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共有ドライブ\3部_次世代DER\R5年度次世代DER事業\R5年度再エネアグリ事業\200_情報発信・外部公開\17_申請書様式\再エネアグリ\"/>
    </mc:Choice>
  </mc:AlternateContent>
  <xr:revisionPtr revIDLastSave="0" documentId="13_ncr:1_{BD5807F3-AEFE-4970-A53E-524C12CC49E6}" xr6:coauthVersionLast="47" xr6:coauthVersionMax="47" xr10:uidLastSave="{00000000-0000-0000-0000-000000000000}"/>
  <bookViews>
    <workbookView xWindow="-120" yWindow="-120" windowWidth="29040" windowHeight="15990" tabRatio="797" xr2:uid="{DAA77CCD-62DA-4039-A736-268D409BFF7B}"/>
  </bookViews>
  <sheets>
    <sheet name="はじめに" sheetId="43" r:id="rId1"/>
    <sheet name="リスト" sheetId="59" state="hidden" r:id="rId2"/>
    <sheet name="申請者情報入力シート" sheetId="58" r:id="rId3"/>
    <sheet name="No.0_交付申請書チェックリスト" sheetId="33" r:id="rId4"/>
    <sheet name="No.1_交付申請書（1枚目）" sheetId="5" r:id="rId5"/>
    <sheet name="No.1_交付申請書（2枚目）" sheetId="6" r:id="rId6"/>
    <sheet name="No.2_補助事業に要する経費、補助対象経費及び補助金の配分額" sheetId="7" r:id="rId7"/>
    <sheet name="No.3_役員名簿" sheetId="15" r:id="rId8"/>
    <sheet name="No.4_実施体制図" sheetId="38" r:id="rId9"/>
    <sheet name="（入力見本）No,8_実施体制図 " sheetId="44" r:id="rId10"/>
    <sheet name="【印刷のみ】No.5‗暴力団排除に関する誓約事項" sheetId="57" r:id="rId11"/>
    <sheet name="No.6_実施計画書" sheetId="8" r:id="rId12"/>
    <sheet name="No.7,8_四半期毎の実証,システム開発スケジュール" sheetId="41" r:id="rId13"/>
    <sheet name="No.9_システム概要書" sheetId="48" r:id="rId14"/>
    <sheet name="No.10-1 新規設備導入予定・実証予定" sheetId="50" r:id="rId15"/>
    <sheet name="【記入例】No.10-1 新規設備導入予定・実証予定" sheetId="61" r:id="rId16"/>
    <sheet name="No.10-2　コンソ全体_令和5年度新設予定サマリ" sheetId="51" r:id="rId17"/>
    <sheet name="【記入例.10-2　コンソ全体_令和5年度新設予定サマリ" sheetId="62" r:id="rId18"/>
    <sheet name="No.10-3 コンソ全体_制御ポテンシャル" sheetId="52" r:id="rId19"/>
    <sheet name="【記入例.10-3 コンソ全体_制御ポテンシャル" sheetId="63" r:id="rId20"/>
    <sheet name="No.11_人件費シート （固定資産計上含まない）" sheetId="34" r:id="rId21"/>
    <sheet name="No.12_実証経費シート " sheetId="35" r:id="rId22"/>
    <sheet name="No.14_機械装置等の導入費シート" sheetId="36" r:id="rId23"/>
    <sheet name="No.15（根拠資料）_人件費シート （固定資産計上分）" sheetId="47" r:id="rId24"/>
    <sheet name="健保等級単価一覧表" sheetId="37" state="hidden" r:id="rId25"/>
  </sheets>
  <externalReferences>
    <externalReference r:id="rId26"/>
    <externalReference r:id="rId27"/>
    <externalReference r:id="rId28"/>
  </externalReferences>
  <definedNames>
    <definedName name="_xlnm._FilterDatabase" localSheetId="17" hidden="1">'【記入例.10-2　コンソ全体_令和5年度新設予定サマリ'!#REF!</definedName>
    <definedName name="_xlnm._FilterDatabase" localSheetId="19" hidden="1">'【記入例.10-3 コンソ全体_制御ポテンシャル'!$W$12:$W$45</definedName>
    <definedName name="_xlnm._FilterDatabase" localSheetId="15" hidden="1">'【記入例】No.10-1 新規設備導入予定・実証予定'!$W$33:$W$47</definedName>
    <definedName name="_xlnm._FilterDatabase" localSheetId="14" hidden="1">'No.10-1 新規設備導入予定・実証予定'!$W$33:$W$47</definedName>
    <definedName name="_xlnm._FilterDatabase" localSheetId="16" hidden="1">'No.10-2　コンソ全体_令和5年度新設予定サマリ'!#REF!</definedName>
    <definedName name="_xlnm._FilterDatabase" localSheetId="18" hidden="1">'No.10-3 コンソ全体_制御ポテンシャル'!$W$12:$W$45</definedName>
    <definedName name="_xlnm._FilterDatabase" localSheetId="20" hidden="1">'No.11_人件費シート （固定資産計上含まない）'!#REF!</definedName>
    <definedName name="_xlnm._FilterDatabase" localSheetId="21" hidden="1">'No.12_実証経費シート '!$D$9:$BR$25</definedName>
    <definedName name="_xlnm._FilterDatabase" localSheetId="22" hidden="1">No.14_機械装置等の導入費シート!#REF!</definedName>
    <definedName name="_xlnm._FilterDatabase" localSheetId="23" hidden="1">'No.15（根拠資料）_人件費シート （固定資産計上分）'!#REF!</definedName>
    <definedName name="_xlnm.Print_Area" localSheetId="9">'（入力見本）No,8_実施体制図 '!$A$1:$G$36</definedName>
    <definedName name="_xlnm.Print_Area" localSheetId="10">'【印刷のみ】No.5‗暴力団排除に関する誓約事項'!$A$1:$M$37</definedName>
    <definedName name="_xlnm.Print_Area" localSheetId="17">'【記入例.10-2　コンソ全体_令和5年度新設予定サマリ'!$A$1:$AE$62</definedName>
    <definedName name="_xlnm.Print_Area" localSheetId="19">'【記入例.10-3 コンソ全体_制御ポテンシャル'!$A$1:$BL$61</definedName>
    <definedName name="_xlnm.Print_Area" localSheetId="15">'【記入例】No.10-1 新規設備導入予定・実証予定'!$A$1:$BG$58</definedName>
    <definedName name="_xlnm.Print_Area" localSheetId="3">No.0_交付申請書チェックリスト!$A$1:$F$43</definedName>
    <definedName name="_xlnm.Print_Area" localSheetId="4">'No.1_交付申請書（1枚目）'!$A$1:$X$35</definedName>
    <definedName name="_xlnm.Print_Area" localSheetId="5">'No.1_交付申請書（2枚目）'!$A$1:$W$21</definedName>
    <definedName name="_xlnm.Print_Area" localSheetId="14">'No.10-1 新規設備導入予定・実証予定'!$A$1:$BG$58</definedName>
    <definedName name="_xlnm.Print_Area" localSheetId="16">'No.10-2　コンソ全体_令和5年度新設予定サマリ'!$A$1:$AE$62</definedName>
    <definedName name="_xlnm.Print_Area" localSheetId="18">'No.10-3 コンソ全体_制御ポテンシャル'!$A$1:$BL$61</definedName>
    <definedName name="_xlnm.Print_Area" localSheetId="20">'No.11_人件費シート （固定資産計上含まない）'!$C$1:$AU$55</definedName>
    <definedName name="_xlnm.Print_Area" localSheetId="21">'No.12_実証経費シート '!$C$1:$BS$39</definedName>
    <definedName name="_xlnm.Print_Area" localSheetId="22">No.14_機械装置等の導入費シート!$C$1:$BL$44</definedName>
    <definedName name="_xlnm.Print_Area" localSheetId="23">'No.15（根拠資料）_人件費シート （固定資産計上分）'!$C$1:$AU$55</definedName>
    <definedName name="_xlnm.Print_Area" localSheetId="6">'No.2_補助事業に要する経費、補助対象経費及び補助金の配分額'!$A$1:$H$17</definedName>
    <definedName name="_xlnm.Print_Area" localSheetId="7">No.3_役員名簿!$B$1:$AM$51</definedName>
    <definedName name="_xlnm.Print_Area" localSheetId="8">No.4_実施体制図!$A$1:$G$36</definedName>
    <definedName name="_xlnm.Print_Area" localSheetId="11">No.6_実施計画書!$B$1:$AP$67</definedName>
    <definedName name="_xlnm.Print_Area" localSheetId="12">'No.7,8_四半期毎の実証,システム開発スケジュール'!$A$1:$AK$40</definedName>
    <definedName name="_xlnm.Print_Area" localSheetId="13">No.9_システム概要書!$B$1:$AO$64</definedName>
    <definedName name="_xlnm.Print_Area" localSheetId="0">はじめに!$A$1:$N$60</definedName>
    <definedName name="_xlnm.Print_Area" localSheetId="2">申請者情報入力シート!$A$1:$F$38</definedName>
    <definedName name="_xlnm.Print_Titles" localSheetId="11">No.6_実施計画書!$3:$6</definedName>
    <definedName name="アグリゲーションコーディネーター">リスト!$E$2:$E$2</definedName>
    <definedName name="リソースアグリゲーター">リスト!$E$3:$E$3</definedName>
    <definedName name="一般送配電事業者">[1]汎用入力規則リスト!$B$22:$K$22</definedName>
    <definedName name="基盤整備事業者">リスト!$E$2:$E$2</definedName>
    <definedName name="口座種別">[1]汎用入力規則リスト!$B$30:$E$30</definedName>
    <definedName name="再生可能エネルギー発電設備の種別">[1]汎用入力規則リスト!$B$20:$F$20</definedName>
    <definedName name="財産名の区分">'[1]3　取得財産等明細表'!$O$9:$O$15</definedName>
    <definedName name="設備費の経費区分">[1]汎用入力規則リスト!$B$3:$B$8</definedName>
    <definedName name="蓄電システムの種別">[1]汎用入力規則リスト!$B$21:$G$21</definedName>
    <definedName name="添付チェック">[1]汎用入力規則リスト!$B$29:$C$29</definedName>
    <definedName name="都道府県コード">[1]【参考】日本標準産業中分類!$D$2:$D$48</definedName>
    <definedName name="分類" localSheetId="10">[2]masta!$B$2:'[2]masta'!$B$5</definedName>
    <definedName name="分類" localSheetId="12">[2]masta!$B$2:'[2]masta'!$B$5</definedName>
    <definedName name="分類">[3]masta!$B$2:'[3]masta'!$B$5</definedName>
    <definedName name="補助率">[1]汎用入力規則リスト!$B$18:$C$18</definedName>
    <definedName name="補助率の分母">[1]汎用入力規則リスト!$B$19</definedName>
    <definedName name="有無チェック">[1]汎用入力規則リスト!$B$1:$C$1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 i="5" l="1"/>
  <c r="AD33" i="50"/>
  <c r="AD34" i="50"/>
  <c r="AD35" i="50"/>
  <c r="AD36" i="50"/>
  <c r="AD37" i="50"/>
  <c r="AD38" i="50"/>
  <c r="AD39" i="50"/>
  <c r="S17" i="5"/>
  <c r="O17" i="5"/>
  <c r="O16" i="5"/>
  <c r="O15" i="5"/>
  <c r="AP51" i="34" l="1"/>
  <c r="AP11" i="34"/>
  <c r="AD52" i="52"/>
  <c r="AD12" i="52"/>
  <c r="AD13" i="52"/>
  <c r="AD14" i="52"/>
  <c r="AD15" i="52"/>
  <c r="AD16" i="52"/>
  <c r="V10" i="51"/>
  <c r="V11" i="51"/>
  <c r="V12" i="51"/>
  <c r="V13" i="51"/>
  <c r="V14" i="51"/>
  <c r="V15" i="51"/>
  <c r="V16" i="51"/>
  <c r="V17" i="51"/>
  <c r="AB12" i="50"/>
  <c r="AB13" i="50"/>
  <c r="AB14" i="50"/>
  <c r="AB15" i="50"/>
  <c r="AB16" i="50"/>
  <c r="AB17" i="50"/>
  <c r="AB18" i="50"/>
  <c r="D41" i="58"/>
  <c r="BD53" i="63"/>
  <c r="BA53" i="63"/>
  <c r="AX53" i="63"/>
  <c r="AU53" i="63"/>
  <c r="AR53" i="63"/>
  <c r="AN53" i="63"/>
  <c r="AJ53" i="63"/>
  <c r="AF53" i="63"/>
  <c r="Z53" i="63"/>
  <c r="BD52" i="63"/>
  <c r="BA52" i="63"/>
  <c r="AX52" i="63"/>
  <c r="AU52" i="63"/>
  <c r="AR52" i="63"/>
  <c r="AN52" i="63"/>
  <c r="AJ52" i="63"/>
  <c r="AF52" i="63"/>
  <c r="Z52" i="63"/>
  <c r="AD51" i="63"/>
  <c r="AD50" i="63"/>
  <c r="AD49" i="63"/>
  <c r="AD48" i="63"/>
  <c r="AD47" i="63"/>
  <c r="AD46" i="63"/>
  <c r="AD45" i="63"/>
  <c r="AD44" i="63"/>
  <c r="AD43" i="63"/>
  <c r="AD42" i="63"/>
  <c r="AD41" i="63"/>
  <c r="AD40" i="63"/>
  <c r="AD39" i="63"/>
  <c r="AD38" i="63"/>
  <c r="AD37" i="63"/>
  <c r="AD36" i="63"/>
  <c r="AD35" i="63"/>
  <c r="AD34" i="63"/>
  <c r="AD33" i="63"/>
  <c r="AD32" i="63"/>
  <c r="AD31" i="63"/>
  <c r="AD30" i="63"/>
  <c r="AD29" i="63"/>
  <c r="AD28" i="63"/>
  <c r="AD27" i="63"/>
  <c r="AD26" i="63"/>
  <c r="AD25" i="63"/>
  <c r="AD24" i="63"/>
  <c r="AD23" i="63"/>
  <c r="AD22" i="63"/>
  <c r="AD21" i="63"/>
  <c r="AD20" i="63"/>
  <c r="AD19" i="63"/>
  <c r="AD18" i="63"/>
  <c r="AD17" i="63"/>
  <c r="AD16" i="63"/>
  <c r="AD15" i="63"/>
  <c r="AD14" i="63"/>
  <c r="AD13" i="63"/>
  <c r="AD12" i="63"/>
  <c r="AD53" i="63" s="1"/>
  <c r="I5" i="63"/>
  <c r="I5" i="52"/>
  <c r="AD52" i="63" l="1"/>
  <c r="V49" i="62"/>
  <c r="V48" i="62"/>
  <c r="V47" i="62"/>
  <c r="V46" i="62"/>
  <c r="V45" i="62"/>
  <c r="V44" i="62"/>
  <c r="V43" i="62"/>
  <c r="V42" i="62"/>
  <c r="V41" i="62"/>
  <c r="V40" i="62"/>
  <c r="V39" i="62"/>
  <c r="V38" i="62"/>
  <c r="V37" i="62"/>
  <c r="V36" i="62"/>
  <c r="V35" i="62"/>
  <c r="V34" i="62"/>
  <c r="V33" i="62"/>
  <c r="V32" i="62"/>
  <c r="V31" i="62"/>
  <c r="V30" i="62"/>
  <c r="V29" i="62"/>
  <c r="V28" i="62"/>
  <c r="V27" i="62"/>
  <c r="V26" i="62"/>
  <c r="V25" i="62"/>
  <c r="V24" i="62"/>
  <c r="V23" i="62"/>
  <c r="V22" i="62"/>
  <c r="V21" i="62"/>
  <c r="V20" i="62"/>
  <c r="V19" i="62"/>
  <c r="V18" i="62"/>
  <c r="V17" i="62"/>
  <c r="V16" i="62"/>
  <c r="V15" i="62"/>
  <c r="V14" i="62"/>
  <c r="V13" i="62"/>
  <c r="V12" i="62"/>
  <c r="V10" i="62"/>
  <c r="I5" i="62"/>
  <c r="I5" i="51"/>
  <c r="BD49" i="61"/>
  <c r="BA49" i="61"/>
  <c r="AX49" i="61"/>
  <c r="AU49" i="61"/>
  <c r="AR49" i="61"/>
  <c r="AN49" i="61"/>
  <c r="AJ49" i="61"/>
  <c r="AF49" i="61"/>
  <c r="Z49" i="61"/>
  <c r="BD48" i="61"/>
  <c r="BA48" i="61"/>
  <c r="AX48" i="61"/>
  <c r="AU48" i="61"/>
  <c r="AR48" i="61"/>
  <c r="AN48" i="61"/>
  <c r="AJ48" i="61"/>
  <c r="AF48" i="61"/>
  <c r="Z48" i="61"/>
  <c r="AD47" i="61"/>
  <c r="AD46" i="61"/>
  <c r="AD45" i="61"/>
  <c r="AD44" i="61"/>
  <c r="AD43" i="61"/>
  <c r="AD42" i="61"/>
  <c r="AD41" i="61"/>
  <c r="AD40" i="61"/>
  <c r="AD39" i="61"/>
  <c r="AD38" i="61"/>
  <c r="AD37" i="61"/>
  <c r="AD36" i="61"/>
  <c r="AD35" i="61"/>
  <c r="AD34" i="61"/>
  <c r="AD33" i="61"/>
  <c r="AD49" i="61" s="1"/>
  <c r="AB21" i="61"/>
  <c r="AB20" i="61"/>
  <c r="AB19" i="61"/>
  <c r="AB18" i="61"/>
  <c r="AB17" i="61"/>
  <c r="AB16" i="61"/>
  <c r="AB15" i="61"/>
  <c r="AB14" i="61"/>
  <c r="AB13" i="61"/>
  <c r="AB12" i="61"/>
  <c r="I5" i="61"/>
  <c r="AB19" i="50"/>
  <c r="AB20" i="50"/>
  <c r="AB21" i="50"/>
  <c r="AD48" i="61" l="1"/>
  <c r="T12" i="34"/>
  <c r="D44" i="58" l="1"/>
  <c r="D43" i="58"/>
  <c r="K3" i="47"/>
  <c r="K3" i="36"/>
  <c r="K3" i="35"/>
  <c r="AD51" i="52"/>
  <c r="AD50" i="52"/>
  <c r="AD49" i="52"/>
  <c r="AD48" i="52"/>
  <c r="AD47" i="52"/>
  <c r="AD46" i="52"/>
  <c r="AD45" i="52"/>
  <c r="AD44" i="52"/>
  <c r="AD43" i="52"/>
  <c r="AD42" i="52"/>
  <c r="AD41" i="52"/>
  <c r="AD40" i="52"/>
  <c r="AD39" i="52"/>
  <c r="AD38" i="52"/>
  <c r="AD37" i="52"/>
  <c r="AD36" i="52"/>
  <c r="AD35" i="52"/>
  <c r="AD34" i="52"/>
  <c r="AD33" i="52"/>
  <c r="AD32" i="52"/>
  <c r="AD31" i="52"/>
  <c r="AD30" i="52"/>
  <c r="AD29" i="52"/>
  <c r="AD28" i="52"/>
  <c r="AD27" i="52"/>
  <c r="AD26" i="52"/>
  <c r="AD25" i="52"/>
  <c r="AD24" i="52"/>
  <c r="AD23" i="52"/>
  <c r="AD22" i="52"/>
  <c r="AD21" i="52"/>
  <c r="AD20" i="52"/>
  <c r="AD19" i="52"/>
  <c r="AD18" i="52"/>
  <c r="AD17" i="52"/>
  <c r="AD47" i="50"/>
  <c r="AD46" i="50"/>
  <c r="AD45" i="50"/>
  <c r="AD44" i="50"/>
  <c r="AD43" i="50"/>
  <c r="AD42" i="50"/>
  <c r="AD41" i="50"/>
  <c r="AD40" i="50"/>
  <c r="I5" i="50"/>
  <c r="I6" i="48"/>
  <c r="AA17" i="8"/>
  <c r="I17" i="8"/>
  <c r="I15" i="8"/>
  <c r="AB13" i="8"/>
  <c r="W13" i="8"/>
  <c r="O13" i="8"/>
  <c r="J13" i="8"/>
  <c r="AA11" i="8"/>
  <c r="I11" i="8"/>
  <c r="I9" i="8"/>
  <c r="G16" i="7"/>
  <c r="E16" i="7"/>
  <c r="D16" i="7"/>
  <c r="J8" i="6" s="1"/>
  <c r="G13" i="7"/>
  <c r="G11" i="7"/>
  <c r="G9" i="7"/>
  <c r="S13" i="5"/>
  <c r="O13" i="5"/>
  <c r="O12" i="5"/>
  <c r="O11" i="5"/>
  <c r="K3" i="34"/>
  <c r="W3" i="41" l="1"/>
  <c r="D42" i="58"/>
  <c r="D40" i="58"/>
  <c r="AR48" i="50" l="1"/>
  <c r="AF48" i="50"/>
  <c r="AF49" i="50"/>
  <c r="BA52" i="52" l="1"/>
  <c r="BA53" i="52"/>
  <c r="BA48" i="50"/>
  <c r="BA49" i="50"/>
  <c r="BD53" i="52" l="1"/>
  <c r="AX53" i="52"/>
  <c r="AU53" i="52"/>
  <c r="AR53" i="52"/>
  <c r="AN53" i="52"/>
  <c r="AJ53" i="52"/>
  <c r="AF53" i="52"/>
  <c r="Z53" i="52"/>
  <c r="BD52" i="52"/>
  <c r="AX52" i="52"/>
  <c r="AU52" i="52"/>
  <c r="AR52" i="52"/>
  <c r="AN52" i="52"/>
  <c r="AJ52" i="52"/>
  <c r="AF52" i="52"/>
  <c r="Z52" i="52"/>
  <c r="V49" i="51"/>
  <c r="V48" i="51"/>
  <c r="V47" i="51"/>
  <c r="V46" i="51"/>
  <c r="V45" i="51"/>
  <c r="V44" i="51"/>
  <c r="V43" i="51"/>
  <c r="V42" i="51"/>
  <c r="V41" i="51"/>
  <c r="V40" i="51"/>
  <c r="V39" i="51"/>
  <c r="V38" i="51"/>
  <c r="V37" i="51"/>
  <c r="V36" i="51"/>
  <c r="V35" i="51"/>
  <c r="V34" i="51"/>
  <c r="V33" i="51"/>
  <c r="V32" i="51"/>
  <c r="V31" i="51"/>
  <c r="V30" i="51"/>
  <c r="V29" i="51"/>
  <c r="V28" i="51"/>
  <c r="V27" i="51"/>
  <c r="V26" i="51"/>
  <c r="V25" i="51"/>
  <c r="V24" i="51"/>
  <c r="V23" i="51"/>
  <c r="V22" i="51"/>
  <c r="V21" i="51"/>
  <c r="V20" i="51"/>
  <c r="V19" i="51"/>
  <c r="V18" i="51"/>
  <c r="BD49" i="50"/>
  <c r="AX49" i="50"/>
  <c r="AU49" i="50"/>
  <c r="AR49" i="50"/>
  <c r="AN49" i="50"/>
  <c r="AJ49" i="50"/>
  <c r="Z49" i="50"/>
  <c r="BD48" i="50"/>
  <c r="AX48" i="50"/>
  <c r="AU48" i="50"/>
  <c r="AN48" i="50"/>
  <c r="AJ48" i="50"/>
  <c r="Z48" i="50"/>
  <c r="AD48" i="50"/>
  <c r="AD49" i="50" l="1"/>
  <c r="AD53" i="52"/>
  <c r="AP51" i="47" l="1"/>
  <c r="BM31" i="35" l="1"/>
  <c r="AT28" i="36" l="1"/>
  <c r="BM37" i="35" l="1"/>
  <c r="BM36" i="35"/>
  <c r="BM35" i="35"/>
  <c r="BM34" i="35"/>
  <c r="BM33" i="35"/>
  <c r="BM32" i="35"/>
  <c r="AP50" i="47"/>
  <c r="AN50" i="47"/>
  <c r="AL50" i="47"/>
  <c r="AJ50" i="47"/>
  <c r="AH50" i="47"/>
  <c r="AF50" i="47"/>
  <c r="AD50" i="47"/>
  <c r="AB50" i="47"/>
  <c r="Z50" i="47"/>
  <c r="X50" i="47"/>
  <c r="V50" i="47"/>
  <c r="T50" i="47"/>
  <c r="R50" i="47"/>
  <c r="AP49" i="47"/>
  <c r="O49" i="47"/>
  <c r="AP48" i="47"/>
  <c r="AN48" i="47"/>
  <c r="AL48" i="47"/>
  <c r="AJ48" i="47"/>
  <c r="AH48" i="47"/>
  <c r="AF48" i="47"/>
  <c r="AD48" i="47"/>
  <c r="AB48" i="47"/>
  <c r="Z48" i="47"/>
  <c r="X48" i="47"/>
  <c r="V48" i="47"/>
  <c r="T48" i="47"/>
  <c r="R48" i="47"/>
  <c r="AP47" i="47"/>
  <c r="O47" i="47"/>
  <c r="AP46" i="47"/>
  <c r="AN46" i="47"/>
  <c r="AL46" i="47"/>
  <c r="AJ46" i="47"/>
  <c r="AH46" i="47"/>
  <c r="AF46" i="47"/>
  <c r="AD46" i="47"/>
  <c r="AB46" i="47"/>
  <c r="Z46" i="47"/>
  <c r="X46" i="47"/>
  <c r="V46" i="47"/>
  <c r="T46" i="47"/>
  <c r="R46" i="47"/>
  <c r="AP45" i="47"/>
  <c r="O45" i="47"/>
  <c r="AP44" i="47"/>
  <c r="AN44" i="47"/>
  <c r="AL44" i="47"/>
  <c r="AJ44" i="47"/>
  <c r="AH44" i="47"/>
  <c r="AF44" i="47"/>
  <c r="AD44" i="47"/>
  <c r="AB44" i="47"/>
  <c r="Z44" i="47"/>
  <c r="X44" i="47"/>
  <c r="V44" i="47"/>
  <c r="T44" i="47"/>
  <c r="R44" i="47"/>
  <c r="AP43" i="47"/>
  <c r="O43" i="47"/>
  <c r="AP42" i="47"/>
  <c r="AN42" i="47"/>
  <c r="AL42" i="47"/>
  <c r="AJ42" i="47"/>
  <c r="AH42" i="47"/>
  <c r="AF42" i="47"/>
  <c r="AD42" i="47"/>
  <c r="AB42" i="47"/>
  <c r="Z42" i="47"/>
  <c r="X42" i="47"/>
  <c r="V42" i="47"/>
  <c r="T42" i="47"/>
  <c r="R42" i="47"/>
  <c r="AP41" i="47"/>
  <c r="O41" i="47"/>
  <c r="AP40" i="47"/>
  <c r="AN40" i="47"/>
  <c r="AL40" i="47"/>
  <c r="AJ40" i="47"/>
  <c r="AH40" i="47"/>
  <c r="AF40" i="47"/>
  <c r="AD40" i="47"/>
  <c r="AB40" i="47"/>
  <c r="Z40" i="47"/>
  <c r="X40" i="47"/>
  <c r="V40" i="47"/>
  <c r="T40" i="47"/>
  <c r="R40" i="47"/>
  <c r="AP39" i="47"/>
  <c r="O39" i="47"/>
  <c r="AP38" i="47"/>
  <c r="AN38" i="47"/>
  <c r="AL38" i="47"/>
  <c r="AJ38" i="47"/>
  <c r="AH38" i="47"/>
  <c r="AF38" i="47"/>
  <c r="AD38" i="47"/>
  <c r="AB38" i="47"/>
  <c r="Z38" i="47"/>
  <c r="X38" i="47"/>
  <c r="V38" i="47"/>
  <c r="T38" i="47"/>
  <c r="R38" i="47"/>
  <c r="AP37" i="47"/>
  <c r="O37" i="47"/>
  <c r="AP36" i="47"/>
  <c r="AN36" i="47"/>
  <c r="AL36" i="47"/>
  <c r="AJ36" i="47"/>
  <c r="AH36" i="47"/>
  <c r="AF36" i="47"/>
  <c r="AD36" i="47"/>
  <c r="AB36" i="47"/>
  <c r="Z36" i="47"/>
  <c r="X36" i="47"/>
  <c r="V36" i="47"/>
  <c r="T36" i="47"/>
  <c r="R36" i="47"/>
  <c r="AP35" i="47"/>
  <c r="O35" i="47"/>
  <c r="AP34" i="47"/>
  <c r="AN34" i="47"/>
  <c r="AL34" i="47"/>
  <c r="AJ34" i="47"/>
  <c r="AH34" i="47"/>
  <c r="AF34" i="47"/>
  <c r="AD34" i="47"/>
  <c r="AB34" i="47"/>
  <c r="Z34" i="47"/>
  <c r="X34" i="47"/>
  <c r="V34" i="47"/>
  <c r="T34" i="47"/>
  <c r="R34" i="47"/>
  <c r="AP33" i="47"/>
  <c r="O33" i="47"/>
  <c r="AP32" i="47"/>
  <c r="AN32" i="47"/>
  <c r="AL32" i="47"/>
  <c r="AJ32" i="47"/>
  <c r="AH32" i="47"/>
  <c r="AF32" i="47"/>
  <c r="AD32" i="47"/>
  <c r="AB32" i="47"/>
  <c r="Z32" i="47"/>
  <c r="X32" i="47"/>
  <c r="V32" i="47"/>
  <c r="T32" i="47"/>
  <c r="R32" i="47"/>
  <c r="AP31" i="47"/>
  <c r="O31" i="47"/>
  <c r="AP30" i="47"/>
  <c r="AN30" i="47"/>
  <c r="AL30" i="47"/>
  <c r="AJ30" i="47"/>
  <c r="AH30" i="47"/>
  <c r="AF30" i="47"/>
  <c r="AD30" i="47"/>
  <c r="AB30" i="47"/>
  <c r="Z30" i="47"/>
  <c r="X30" i="47"/>
  <c r="V30" i="47"/>
  <c r="T30" i="47"/>
  <c r="R30" i="47"/>
  <c r="AP29" i="47"/>
  <c r="O29" i="47"/>
  <c r="AP28" i="47"/>
  <c r="AN28" i="47"/>
  <c r="AL28" i="47"/>
  <c r="AJ28" i="47"/>
  <c r="AH28" i="47"/>
  <c r="AF28" i="47"/>
  <c r="AD28" i="47"/>
  <c r="AB28" i="47"/>
  <c r="Z28" i="47"/>
  <c r="X28" i="47"/>
  <c r="V28" i="47"/>
  <c r="T28" i="47"/>
  <c r="R28" i="47"/>
  <c r="AP27" i="47"/>
  <c r="O27" i="47"/>
  <c r="AP26" i="47"/>
  <c r="AN26" i="47"/>
  <c r="AL26" i="47"/>
  <c r="AJ26" i="47"/>
  <c r="AH26" i="47"/>
  <c r="AF26" i="47"/>
  <c r="AD26" i="47"/>
  <c r="AB26" i="47"/>
  <c r="Z26" i="47"/>
  <c r="X26" i="47"/>
  <c r="V26" i="47"/>
  <c r="T26" i="47"/>
  <c r="R26" i="47"/>
  <c r="AP25" i="47"/>
  <c r="O25" i="47"/>
  <c r="AP24" i="47"/>
  <c r="AN24" i="47"/>
  <c r="AL24" i="47"/>
  <c r="AJ24" i="47"/>
  <c r="AH24" i="47"/>
  <c r="AF24" i="47"/>
  <c r="AD24" i="47"/>
  <c r="AB24" i="47"/>
  <c r="Z24" i="47"/>
  <c r="X24" i="47"/>
  <c r="V24" i="47"/>
  <c r="T24" i="47"/>
  <c r="R24" i="47"/>
  <c r="AP23" i="47"/>
  <c r="O23" i="47"/>
  <c r="AP22" i="47"/>
  <c r="AN22" i="47"/>
  <c r="AL22" i="47"/>
  <c r="AJ22" i="47"/>
  <c r="AH22" i="47"/>
  <c r="AF22" i="47"/>
  <c r="AD22" i="47"/>
  <c r="AB22" i="47"/>
  <c r="Z22" i="47"/>
  <c r="X22" i="47"/>
  <c r="V22" i="47"/>
  <c r="T22" i="47"/>
  <c r="R22" i="47"/>
  <c r="AP21" i="47"/>
  <c r="O21" i="47"/>
  <c r="AP20" i="47"/>
  <c r="AN20" i="47"/>
  <c r="AL20" i="47"/>
  <c r="AJ20" i="47"/>
  <c r="AH20" i="47"/>
  <c r="AF20" i="47"/>
  <c r="AD20" i="47"/>
  <c r="AB20" i="47"/>
  <c r="Z20" i="47"/>
  <c r="X20" i="47"/>
  <c r="V20" i="47"/>
  <c r="T20" i="47"/>
  <c r="R20" i="47"/>
  <c r="AP19" i="47"/>
  <c r="O19" i="47"/>
  <c r="AP18" i="47"/>
  <c r="AN18" i="47"/>
  <c r="AL18" i="47"/>
  <c r="AJ18" i="47"/>
  <c r="AH18" i="47"/>
  <c r="AF18" i="47"/>
  <c r="AD18" i="47"/>
  <c r="AB18" i="47"/>
  <c r="Z18" i="47"/>
  <c r="X18" i="47"/>
  <c r="V18" i="47"/>
  <c r="T18" i="47"/>
  <c r="R18" i="47"/>
  <c r="AP17" i="47"/>
  <c r="O17" i="47"/>
  <c r="AP16" i="47"/>
  <c r="AN16" i="47"/>
  <c r="AL16" i="47"/>
  <c r="AJ16" i="47"/>
  <c r="AH16" i="47"/>
  <c r="AF16" i="47"/>
  <c r="AD16" i="47"/>
  <c r="AB16" i="47"/>
  <c r="Z16" i="47"/>
  <c r="X16" i="47"/>
  <c r="V16" i="47"/>
  <c r="T16" i="47"/>
  <c r="R16" i="47"/>
  <c r="AP15" i="47"/>
  <c r="O15" i="47"/>
  <c r="AP14" i="47"/>
  <c r="AN14" i="47"/>
  <c r="AL14" i="47"/>
  <c r="AJ14" i="47"/>
  <c r="AH14" i="47"/>
  <c r="AF14" i="47"/>
  <c r="AD14" i="47"/>
  <c r="AB14" i="47"/>
  <c r="Z14" i="47"/>
  <c r="X14" i="47"/>
  <c r="V14" i="47"/>
  <c r="T14" i="47"/>
  <c r="R14" i="47"/>
  <c r="AP13" i="47"/>
  <c r="O13" i="47"/>
  <c r="AP11" i="47"/>
  <c r="O11" i="47"/>
  <c r="R12" i="47" s="1"/>
  <c r="AJ12" i="47" l="1"/>
  <c r="AL12" i="47"/>
  <c r="X12" i="47"/>
  <c r="AN12" i="47"/>
  <c r="Z12" i="47"/>
  <c r="AB12" i="47"/>
  <c r="AD12" i="47"/>
  <c r="T12" i="47"/>
  <c r="V12" i="47"/>
  <c r="AF12" i="47"/>
  <c r="AH12" i="47"/>
  <c r="BG36" i="35"/>
  <c r="BG33" i="35"/>
  <c r="BA34" i="35"/>
  <c r="AU33" i="35"/>
  <c r="AO37" i="35"/>
  <c r="AO35" i="35"/>
  <c r="AN41" i="36"/>
  <c r="AH41" i="36"/>
  <c r="AB41" i="36"/>
  <c r="R41" i="36"/>
  <c r="D28" i="36"/>
  <c r="BG32" i="35"/>
  <c r="BG31" i="35"/>
  <c r="BA37" i="35"/>
  <c r="BA36" i="35"/>
  <c r="BA35" i="35"/>
  <c r="BA33" i="35"/>
  <c r="BA32" i="35"/>
  <c r="BA31" i="35"/>
  <c r="AU37" i="35"/>
  <c r="AU36" i="35"/>
  <c r="AU35" i="35"/>
  <c r="AU34" i="35"/>
  <c r="AU32" i="35"/>
  <c r="AU31" i="35"/>
  <c r="AO36" i="35"/>
  <c r="AO34" i="35"/>
  <c r="AO33" i="35"/>
  <c r="AO32" i="35"/>
  <c r="AO31" i="35"/>
  <c r="E3" i="41"/>
  <c r="AP12" i="47" l="1"/>
  <c r="AP52" i="47" s="1"/>
  <c r="D29" i="36"/>
  <c r="D30" i="36"/>
  <c r="AB30" i="36" s="1"/>
  <c r="D31" i="36"/>
  <c r="AH31" i="36" s="1"/>
  <c r="D32" i="36"/>
  <c r="D33" i="36"/>
  <c r="D34" i="36"/>
  <c r="AH34" i="36" s="1"/>
  <c r="D35" i="36"/>
  <c r="D36" i="36"/>
  <c r="D37" i="36"/>
  <c r="D38" i="36"/>
  <c r="D39" i="36"/>
  <c r="D40" i="36"/>
  <c r="AH40" i="36" s="1"/>
  <c r="D41" i="36"/>
  <c r="R28" i="36"/>
  <c r="AB32" i="36"/>
  <c r="AN36" i="36"/>
  <c r="AN38" i="36"/>
  <c r="AH30" i="36"/>
  <c r="AB31" i="36"/>
  <c r="AB33" i="36"/>
  <c r="AH33" i="36"/>
  <c r="AN33" i="36"/>
  <c r="AB35" i="36"/>
  <c r="AH35" i="36"/>
  <c r="AN35" i="36"/>
  <c r="AH36" i="36"/>
  <c r="AB37" i="36"/>
  <c r="AH37" i="36"/>
  <c r="AN37" i="36"/>
  <c r="AB39" i="36"/>
  <c r="AH39" i="36"/>
  <c r="AN39" i="36"/>
  <c r="R30" i="36"/>
  <c r="R33" i="36"/>
  <c r="R35" i="36"/>
  <c r="R36" i="36"/>
  <c r="R37" i="36"/>
  <c r="R39" i="36"/>
  <c r="AN28" i="36"/>
  <c r="AH28" i="36"/>
  <c r="AB28" i="36"/>
  <c r="BG34" i="35"/>
  <c r="BG35" i="35"/>
  <c r="BG37" i="35"/>
  <c r="O11" i="34"/>
  <c r="AN12" i="34" s="1"/>
  <c r="AT23" i="36"/>
  <c r="AT22" i="36"/>
  <c r="AT21" i="36"/>
  <c r="AT20" i="36"/>
  <c r="AT19" i="36"/>
  <c r="AT18" i="36"/>
  <c r="AT17" i="36"/>
  <c r="AT16" i="36"/>
  <c r="AT15" i="36"/>
  <c r="AT14" i="36"/>
  <c r="AT13" i="36"/>
  <c r="AT12" i="36"/>
  <c r="AT11" i="36"/>
  <c r="AT10" i="36"/>
  <c r="BI24" i="35"/>
  <c r="A24" i="35"/>
  <c r="BI23" i="35"/>
  <c r="A23" i="35"/>
  <c r="BI22" i="35"/>
  <c r="BI21" i="35"/>
  <c r="A21" i="35"/>
  <c r="BI20" i="35"/>
  <c r="A20" i="35"/>
  <c r="BI19" i="35"/>
  <c r="A19" i="35"/>
  <c r="BI18" i="35"/>
  <c r="A18" i="35"/>
  <c r="BI17" i="35"/>
  <c r="A17" i="35"/>
  <c r="BI16" i="35"/>
  <c r="BI15" i="35"/>
  <c r="A15" i="35"/>
  <c r="BI14" i="35"/>
  <c r="A14" i="35"/>
  <c r="BI13" i="35"/>
  <c r="A13" i="35"/>
  <c r="BI12" i="35"/>
  <c r="A12" i="35"/>
  <c r="BI11" i="35"/>
  <c r="A11" i="35"/>
  <c r="BI10" i="35"/>
  <c r="A10" i="35"/>
  <c r="AP50" i="34"/>
  <c r="AN50" i="34"/>
  <c r="AL50" i="34"/>
  <c r="AJ50" i="34"/>
  <c r="AH50" i="34"/>
  <c r="AF50" i="34"/>
  <c r="AD50" i="34"/>
  <c r="AB50" i="34"/>
  <c r="Z50" i="34"/>
  <c r="X50" i="34"/>
  <c r="V50" i="34"/>
  <c r="T50" i="34"/>
  <c r="R50" i="34"/>
  <c r="AP49" i="34"/>
  <c r="O49" i="34"/>
  <c r="AP48" i="34"/>
  <c r="AN48" i="34"/>
  <c r="AL48" i="34"/>
  <c r="AJ48" i="34"/>
  <c r="AH48" i="34"/>
  <c r="AF48" i="34"/>
  <c r="AD48" i="34"/>
  <c r="AB48" i="34"/>
  <c r="Z48" i="34"/>
  <c r="X48" i="34"/>
  <c r="V48" i="34"/>
  <c r="T48" i="34"/>
  <c r="R48" i="34"/>
  <c r="AP47" i="34"/>
  <c r="O47" i="34"/>
  <c r="AP46" i="34"/>
  <c r="AN46" i="34"/>
  <c r="AL46" i="34"/>
  <c r="AJ46" i="34"/>
  <c r="AH46" i="34"/>
  <c r="AF46" i="34"/>
  <c r="AD46" i="34"/>
  <c r="AB46" i="34"/>
  <c r="Z46" i="34"/>
  <c r="X46" i="34"/>
  <c r="V46" i="34"/>
  <c r="T46" i="34"/>
  <c r="R46" i="34"/>
  <c r="AP45" i="34"/>
  <c r="O45" i="34"/>
  <c r="AP44" i="34"/>
  <c r="AN44" i="34"/>
  <c r="AL44" i="34"/>
  <c r="AJ44" i="34"/>
  <c r="AH44" i="34"/>
  <c r="AF44" i="34"/>
  <c r="AD44" i="34"/>
  <c r="AB44" i="34"/>
  <c r="Z44" i="34"/>
  <c r="X44" i="34"/>
  <c r="V44" i="34"/>
  <c r="T44" i="34"/>
  <c r="R44" i="34"/>
  <c r="AP43" i="34"/>
  <c r="O43" i="34"/>
  <c r="AP42" i="34"/>
  <c r="AN42" i="34"/>
  <c r="AL42" i="34"/>
  <c r="AJ42" i="34"/>
  <c r="AH42" i="34"/>
  <c r="AF42" i="34"/>
  <c r="AD42" i="34"/>
  <c r="AB42" i="34"/>
  <c r="Z42" i="34"/>
  <c r="X42" i="34"/>
  <c r="V42" i="34"/>
  <c r="T42" i="34"/>
  <c r="R42" i="34"/>
  <c r="AP41" i="34"/>
  <c r="O41" i="34"/>
  <c r="AP40" i="34"/>
  <c r="AN40" i="34"/>
  <c r="AL40" i="34"/>
  <c r="AJ40" i="34"/>
  <c r="AH40" i="34"/>
  <c r="AF40" i="34"/>
  <c r="AD40" i="34"/>
  <c r="AB40" i="34"/>
  <c r="Z40" i="34"/>
  <c r="X40" i="34"/>
  <c r="V40" i="34"/>
  <c r="T40" i="34"/>
  <c r="R40" i="34"/>
  <c r="AP39" i="34"/>
  <c r="O39" i="34"/>
  <c r="AP38" i="34"/>
  <c r="AN38" i="34"/>
  <c r="AL38" i="34"/>
  <c r="AJ38" i="34"/>
  <c r="AH38" i="34"/>
  <c r="AF38" i="34"/>
  <c r="AD38" i="34"/>
  <c r="AB38" i="34"/>
  <c r="Z38" i="34"/>
  <c r="X38" i="34"/>
  <c r="V38" i="34"/>
  <c r="T38" i="34"/>
  <c r="R38" i="34"/>
  <c r="AP37" i="34"/>
  <c r="O37" i="34"/>
  <c r="AP36" i="34"/>
  <c r="AN36" i="34"/>
  <c r="AL36" i="34"/>
  <c r="AJ36" i="34"/>
  <c r="AH36" i="34"/>
  <c r="AF36" i="34"/>
  <c r="AD36" i="34"/>
  <c r="AB36" i="34"/>
  <c r="Z36" i="34"/>
  <c r="X36" i="34"/>
  <c r="V36" i="34"/>
  <c r="T36" i="34"/>
  <c r="R36" i="34"/>
  <c r="AP35" i="34"/>
  <c r="O35" i="34"/>
  <c r="AP34" i="34"/>
  <c r="AN34" i="34"/>
  <c r="AL34" i="34"/>
  <c r="AJ34" i="34"/>
  <c r="AH34" i="34"/>
  <c r="AF34" i="34"/>
  <c r="AD34" i="34"/>
  <c r="AB34" i="34"/>
  <c r="Z34" i="34"/>
  <c r="X34" i="34"/>
  <c r="V34" i="34"/>
  <c r="T34" i="34"/>
  <c r="R34" i="34"/>
  <c r="AP33" i="34"/>
  <c r="O33" i="34"/>
  <c r="AP32" i="34"/>
  <c r="AN32" i="34"/>
  <c r="AL32" i="34"/>
  <c r="AJ32" i="34"/>
  <c r="AH32" i="34"/>
  <c r="AF32" i="34"/>
  <c r="AD32" i="34"/>
  <c r="AB32" i="34"/>
  <c r="Z32" i="34"/>
  <c r="X32" i="34"/>
  <c r="V32" i="34"/>
  <c r="T32" i="34"/>
  <c r="R32" i="34"/>
  <c r="AP31" i="34"/>
  <c r="O31" i="34"/>
  <c r="AP30" i="34"/>
  <c r="AN30" i="34"/>
  <c r="AL30" i="34"/>
  <c r="AJ30" i="34"/>
  <c r="AH30" i="34"/>
  <c r="AF30" i="34"/>
  <c r="AD30" i="34"/>
  <c r="AB30" i="34"/>
  <c r="Z30" i="34"/>
  <c r="X30" i="34"/>
  <c r="V30" i="34"/>
  <c r="T30" i="34"/>
  <c r="R30" i="34"/>
  <c r="AP29" i="34"/>
  <c r="O29" i="34"/>
  <c r="AP28" i="34"/>
  <c r="AN28" i="34"/>
  <c r="AL28" i="34"/>
  <c r="AJ28" i="34"/>
  <c r="AH28" i="34"/>
  <c r="AF28" i="34"/>
  <c r="AD28" i="34"/>
  <c r="AB28" i="34"/>
  <c r="Z28" i="34"/>
  <c r="X28" i="34"/>
  <c r="V28" i="34"/>
  <c r="T28" i="34"/>
  <c r="R28" i="34"/>
  <c r="AP27" i="34"/>
  <c r="O27" i="34"/>
  <c r="AP26" i="34"/>
  <c r="AN26" i="34"/>
  <c r="AL26" i="34"/>
  <c r="AJ26" i="34"/>
  <c r="AH26" i="34"/>
  <c r="AF26" i="34"/>
  <c r="AD26" i="34"/>
  <c r="AB26" i="34"/>
  <c r="Z26" i="34"/>
  <c r="X26" i="34"/>
  <c r="V26" i="34"/>
  <c r="T26" i="34"/>
  <c r="R26" i="34"/>
  <c r="AP25" i="34"/>
  <c r="O25" i="34"/>
  <c r="AP24" i="34"/>
  <c r="AN24" i="34"/>
  <c r="AL24" i="34"/>
  <c r="AJ24" i="34"/>
  <c r="AH24" i="34"/>
  <c r="AF24" i="34"/>
  <c r="AD24" i="34"/>
  <c r="AB24" i="34"/>
  <c r="Z24" i="34"/>
  <c r="X24" i="34"/>
  <c r="V24" i="34"/>
  <c r="T24" i="34"/>
  <c r="R24" i="34"/>
  <c r="AP23" i="34"/>
  <c r="O23" i="34"/>
  <c r="AP22" i="34"/>
  <c r="AN22" i="34"/>
  <c r="AL22" i="34"/>
  <c r="AJ22" i="34"/>
  <c r="AH22" i="34"/>
  <c r="AF22" i="34"/>
  <c r="AD22" i="34"/>
  <c r="AB22" i="34"/>
  <c r="Z22" i="34"/>
  <c r="X22" i="34"/>
  <c r="V22" i="34"/>
  <c r="T22" i="34"/>
  <c r="R22" i="34"/>
  <c r="AP21" i="34"/>
  <c r="O21" i="34"/>
  <c r="AP20" i="34"/>
  <c r="AN20" i="34"/>
  <c r="AL20" i="34"/>
  <c r="AJ20" i="34"/>
  <c r="AH20" i="34"/>
  <c r="AF20" i="34"/>
  <c r="AD20" i="34"/>
  <c r="AB20" i="34"/>
  <c r="Z20" i="34"/>
  <c r="X20" i="34"/>
  <c r="V20" i="34"/>
  <c r="T20" i="34"/>
  <c r="R20" i="34"/>
  <c r="AP19" i="34"/>
  <c r="O19" i="34"/>
  <c r="AP18" i="34"/>
  <c r="AN18" i="34"/>
  <c r="AL18" i="34"/>
  <c r="AJ18" i="34"/>
  <c r="AH18" i="34"/>
  <c r="AF18" i="34"/>
  <c r="AD18" i="34"/>
  <c r="AB18" i="34"/>
  <c r="Z18" i="34"/>
  <c r="X18" i="34"/>
  <c r="V18" i="34"/>
  <c r="T18" i="34"/>
  <c r="R18" i="34"/>
  <c r="AP17" i="34"/>
  <c r="O17" i="34"/>
  <c r="AP16" i="34"/>
  <c r="AN16" i="34"/>
  <c r="AL16" i="34"/>
  <c r="AJ16" i="34"/>
  <c r="AH16" i="34"/>
  <c r="AF16" i="34"/>
  <c r="AD16" i="34"/>
  <c r="AB16" i="34"/>
  <c r="Z16" i="34"/>
  <c r="X16" i="34"/>
  <c r="V16" i="34"/>
  <c r="T16" i="34"/>
  <c r="R16" i="34"/>
  <c r="AP15" i="34"/>
  <c r="O15" i="34"/>
  <c r="AP14" i="34"/>
  <c r="AN14" i="34"/>
  <c r="AL14" i="34"/>
  <c r="AJ14" i="34"/>
  <c r="AH14" i="34"/>
  <c r="AF14" i="34"/>
  <c r="AD14" i="34"/>
  <c r="AB14" i="34"/>
  <c r="Z14" i="34"/>
  <c r="X14" i="34"/>
  <c r="V14" i="34"/>
  <c r="T14" i="34"/>
  <c r="R14" i="34"/>
  <c r="AP13" i="34"/>
  <c r="O13" i="34"/>
  <c r="AB29" i="36" l="1"/>
  <c r="R29" i="36"/>
  <c r="AN30" i="36"/>
  <c r="AT30" i="36" s="1"/>
  <c r="R32" i="36"/>
  <c r="AH38" i="36"/>
  <c r="R38" i="36"/>
  <c r="R31" i="36"/>
  <c r="AB40" i="36"/>
  <c r="AB38" i="36"/>
  <c r="AB36" i="36"/>
  <c r="AT36" i="36" s="1"/>
  <c r="AN32" i="36"/>
  <c r="AH32" i="36"/>
  <c r="AB34" i="36"/>
  <c r="R40" i="36"/>
  <c r="R34" i="36"/>
  <c r="AN31" i="36"/>
  <c r="AN29" i="36"/>
  <c r="AH29" i="36"/>
  <c r="AN40" i="36"/>
  <c r="AN34" i="36"/>
  <c r="AT33" i="36"/>
  <c r="AT24" i="36"/>
  <c r="AT37" i="36"/>
  <c r="AT41" i="36"/>
  <c r="AT39" i="36"/>
  <c r="AT35" i="36"/>
  <c r="BI25" i="35"/>
  <c r="BA38" i="35"/>
  <c r="AU38" i="35"/>
  <c r="BG38" i="35"/>
  <c r="AF12" i="34"/>
  <c r="R12" i="34"/>
  <c r="V12" i="34"/>
  <c r="X12" i="34"/>
  <c r="AJ12" i="34"/>
  <c r="AD12" i="34"/>
  <c r="AH12" i="34"/>
  <c r="Z12" i="34"/>
  <c r="AL12" i="34"/>
  <c r="AB12" i="34"/>
  <c r="AO38" i="35"/>
  <c r="AN42" i="36" l="1"/>
  <c r="AH42" i="36"/>
  <c r="AT32" i="36"/>
  <c r="AT38" i="36"/>
  <c r="R42" i="36"/>
  <c r="AB42" i="36"/>
  <c r="AT40" i="36"/>
  <c r="AT34" i="36"/>
  <c r="AT31" i="36"/>
  <c r="AT29" i="36"/>
  <c r="BM38" i="35"/>
  <c r="AP12" i="34"/>
  <c r="AP52" i="34" s="1"/>
  <c r="AT42" i="36" l="1"/>
  <c r="J9" i="6" l="1"/>
  <c r="J10" i="6" l="1"/>
  <c r="D39"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友貴</author>
    <author>Administrator</author>
  </authors>
  <commentList>
    <comment ref="N32" authorId="0" shapeId="0" xr:uid="{6B3B0558-914A-4C2A-877B-47AB45D06764}">
      <text>
        <r>
          <rPr>
            <sz val="9"/>
            <color indexed="81"/>
            <rFont val="MS P ゴシック"/>
            <family val="3"/>
            <charset val="128"/>
          </rPr>
          <t xml:space="preserve">都道府県をプルダウンリストより選択してください。
</t>
        </r>
      </text>
    </comment>
    <comment ref="AA32" authorId="1" shapeId="0" xr:uid="{9CFEC1D3-4739-45E3-8A8E-316C000DE867}">
      <text>
        <r>
          <rPr>
            <b/>
            <sz val="9"/>
            <color indexed="81"/>
            <rFont val="MS P ゴシック"/>
            <family val="3"/>
            <charset val="128"/>
          </rPr>
          <t>ドロップダウンから選択してして下さい。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M9" authorId="0" shapeId="0" xr:uid="{94C0CB2A-C619-4EA1-8EBC-5E8AFE7218A8}">
      <text>
        <r>
          <rPr>
            <b/>
            <sz val="9"/>
            <color indexed="81"/>
            <rFont val="MS P ゴシック"/>
            <family val="3"/>
            <charset val="128"/>
          </rPr>
          <t>内容や金額を証明する書類の番号を記入して下さい。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中坂 健太郎</author>
    <author>Administrator</author>
  </authors>
  <commentList>
    <comment ref="D9" authorId="0" shapeId="0" xr:uid="{D81ECFEE-1DB5-458D-A6BA-05AFC5AD16E8}">
      <text>
        <r>
          <rPr>
            <b/>
            <sz val="9"/>
            <color indexed="81"/>
            <rFont val="MS P ゴシック"/>
            <family val="3"/>
            <charset val="128"/>
          </rPr>
          <t>発注先別で入力してください。（※発注内容別ではありません。）
自社開発の場合は、「自社開発」と記載してください。</t>
        </r>
      </text>
    </comment>
    <comment ref="N9" authorId="0" shapeId="0" xr:uid="{D08579CC-2D90-4409-8C72-B3E099C86BA4}">
      <text>
        <r>
          <rPr>
            <b/>
            <sz val="9"/>
            <color indexed="81"/>
            <rFont val="MS P ゴシック"/>
            <family val="3"/>
            <charset val="128"/>
          </rPr>
          <t>一つの発注先に複数の内容を依頼する場合は、箇条書きで入力してください。</t>
        </r>
      </text>
    </comment>
    <comment ref="AY9" authorId="1" shapeId="0" xr:uid="{473441EF-C9DD-43F7-A1FF-924BF45CEF37}">
      <text>
        <r>
          <rPr>
            <b/>
            <sz val="14"/>
            <color indexed="81"/>
            <rFont val="MS P ゴシック"/>
            <family val="3"/>
            <charset val="128"/>
          </rPr>
          <t>内容や金額を証明する書類の番号を記入して下さい。</t>
        </r>
      </text>
    </comment>
  </commentList>
</comments>
</file>

<file path=xl/sharedStrings.xml><?xml version="1.0" encoding="utf-8"?>
<sst xmlns="http://schemas.openxmlformats.org/spreadsheetml/2006/main" count="1073" uniqueCount="597">
  <si>
    <t>No.</t>
    <phoneticPr fontId="3"/>
  </si>
  <si>
    <t>会社名</t>
    <rPh sb="0" eb="3">
      <t>カイシャメイ</t>
    </rPh>
    <phoneticPr fontId="13"/>
  </si>
  <si>
    <t>システム概要</t>
    <rPh sb="4" eb="6">
      <t>ガイヨウ</t>
    </rPh>
    <phoneticPr fontId="3"/>
  </si>
  <si>
    <t>システム構成図</t>
    <rPh sb="4" eb="6">
      <t>コウセイ</t>
    </rPh>
    <rPh sb="6" eb="7">
      <t>ズ</t>
    </rPh>
    <phoneticPr fontId="3"/>
  </si>
  <si>
    <t>（様式第１）</t>
    <phoneticPr fontId="3"/>
  </si>
  <si>
    <t>1/2</t>
    <phoneticPr fontId="3"/>
  </si>
  <si>
    <t>申　請　者</t>
    <phoneticPr fontId="3"/>
  </si>
  <si>
    <t>住　　所</t>
    <phoneticPr fontId="3"/>
  </si>
  <si>
    <t>代 表 者</t>
    <rPh sb="0" eb="1">
      <t>ダイ</t>
    </rPh>
    <rPh sb="2" eb="3">
      <t>ヒョウ</t>
    </rPh>
    <rPh sb="4" eb="5">
      <t>シャ</t>
    </rPh>
    <phoneticPr fontId="3"/>
  </si>
  <si>
    <t>2/2</t>
    <phoneticPr fontId="3"/>
  </si>
  <si>
    <t>記</t>
    <rPh sb="0" eb="1">
      <t>キ</t>
    </rPh>
    <phoneticPr fontId="3"/>
  </si>
  <si>
    <t>円</t>
    <rPh sb="0" eb="1">
      <t>エン</t>
    </rPh>
    <phoneticPr fontId="3"/>
  </si>
  <si>
    <t>（２）補助対象経費</t>
  </si>
  <si>
    <t>（３）補助金交付申請額</t>
  </si>
  <si>
    <t>（別紙１）</t>
    <rPh sb="1" eb="3">
      <t>ベッシ</t>
    </rPh>
    <phoneticPr fontId="1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</si>
  <si>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13"/>
  </si>
  <si>
    <t>（単位　円）</t>
    <phoneticPr fontId="13"/>
  </si>
  <si>
    <t>補助対象経費の区分</t>
    <rPh sb="0" eb="2">
      <t>ホジョ</t>
    </rPh>
    <rPh sb="2" eb="4">
      <t>タイショウ</t>
    </rPh>
    <rPh sb="4" eb="6">
      <t>ケイヒ</t>
    </rPh>
    <rPh sb="7" eb="9">
      <t>クブン</t>
    </rPh>
    <phoneticPr fontId="13"/>
  </si>
  <si>
    <t>補助事業に要する経費
（注１）</t>
    <rPh sb="12" eb="13">
      <t>チュウ</t>
    </rPh>
    <phoneticPr fontId="3"/>
  </si>
  <si>
    <t>補助対象経費の額
（注２）</t>
    <rPh sb="0" eb="2">
      <t>ホジョ</t>
    </rPh>
    <rPh sb="2" eb="4">
      <t>タイショウ</t>
    </rPh>
    <rPh sb="4" eb="6">
      <t>ケイヒ</t>
    </rPh>
    <rPh sb="7" eb="8">
      <t>ガク</t>
    </rPh>
    <phoneticPr fontId="3"/>
  </si>
  <si>
    <t>補助率
（注３）</t>
    <rPh sb="0" eb="2">
      <t>ホジョ</t>
    </rPh>
    <rPh sb="2" eb="3">
      <t>リツ</t>
    </rPh>
    <phoneticPr fontId="3"/>
  </si>
  <si>
    <t>補助金の交付申請額
（注４）</t>
    <rPh sb="0" eb="3">
      <t>ホジョキン</t>
    </rPh>
    <rPh sb="4" eb="6">
      <t>コウフ</t>
    </rPh>
    <rPh sb="6" eb="8">
      <t>シンセイ</t>
    </rPh>
    <rPh sb="8" eb="9">
      <t>ガク</t>
    </rPh>
    <phoneticPr fontId="3"/>
  </si>
  <si>
    <t>―</t>
  </si>
  <si>
    <t>合計</t>
  </si>
  <si>
    <t>実　施　計　画　書</t>
    <rPh sb="0" eb="1">
      <t>ジツ</t>
    </rPh>
    <rPh sb="2" eb="3">
      <t>シ</t>
    </rPh>
    <rPh sb="4" eb="5">
      <t>ケイ</t>
    </rPh>
    <rPh sb="6" eb="7">
      <t>ガ</t>
    </rPh>
    <rPh sb="8" eb="9">
      <t>ショ</t>
    </rPh>
    <phoneticPr fontId="3"/>
  </si>
  <si>
    <t>法人番号</t>
    <rPh sb="0" eb="2">
      <t>ホウジン</t>
    </rPh>
    <rPh sb="2" eb="4">
      <t>バンゴウ</t>
    </rPh>
    <phoneticPr fontId="3"/>
  </si>
  <si>
    <t>業種</t>
    <rPh sb="0" eb="2">
      <t>ギョウシュ</t>
    </rPh>
    <phoneticPr fontId="3"/>
  </si>
  <si>
    <t>所在地</t>
    <rPh sb="0" eb="3">
      <t>ショザイチ</t>
    </rPh>
    <phoneticPr fontId="3"/>
  </si>
  <si>
    <t>〒</t>
    <phoneticPr fontId="3"/>
  </si>
  <si>
    <t>代表者役職</t>
    <rPh sb="0" eb="3">
      <t>ダイヒョウシャ</t>
    </rPh>
    <rPh sb="3" eb="5">
      <t>ヤクショク</t>
    </rPh>
    <phoneticPr fontId="3"/>
  </si>
  <si>
    <t>代表者氏名</t>
    <rPh sb="0" eb="3">
      <t>ダイヒョウシャ</t>
    </rPh>
    <rPh sb="3" eb="5">
      <t>シメイ</t>
    </rPh>
    <phoneticPr fontId="3"/>
  </si>
  <si>
    <t>設立年月日</t>
    <rPh sb="0" eb="2">
      <t>セツリツ</t>
    </rPh>
    <rPh sb="2" eb="5">
      <t>ネンガッピ</t>
    </rPh>
    <phoneticPr fontId="3"/>
  </si>
  <si>
    <t>資本金（万円）</t>
    <rPh sb="0" eb="3">
      <t>シホンキン</t>
    </rPh>
    <rPh sb="4" eb="5">
      <t>マン</t>
    </rPh>
    <rPh sb="5" eb="6">
      <t>エン</t>
    </rPh>
    <phoneticPr fontId="3"/>
  </si>
  <si>
    <t>従業員数</t>
    <rPh sb="0" eb="3">
      <t>ジュウギョウイン</t>
    </rPh>
    <rPh sb="3" eb="4">
      <t>スウ</t>
    </rPh>
    <phoneticPr fontId="3"/>
  </si>
  <si>
    <t>実施場所名称</t>
    <rPh sb="0" eb="2">
      <t>ジッシ</t>
    </rPh>
    <rPh sb="2" eb="4">
      <t>バショ</t>
    </rPh>
    <rPh sb="4" eb="6">
      <t>メイショウ</t>
    </rPh>
    <phoneticPr fontId="3"/>
  </si>
  <si>
    <t>事業・サービス概要</t>
    <rPh sb="0" eb="2">
      <t>ジギョウ</t>
    </rPh>
    <rPh sb="7" eb="9">
      <t>ガイヨウ</t>
    </rPh>
    <phoneticPr fontId="3"/>
  </si>
  <si>
    <t>区分</t>
    <rPh sb="0" eb="2">
      <t>クブン</t>
    </rPh>
    <phoneticPr fontId="3"/>
  </si>
  <si>
    <t>顧客数</t>
    <rPh sb="0" eb="3">
      <t>コキャクスウ</t>
    </rPh>
    <phoneticPr fontId="3"/>
  </si>
  <si>
    <t>設備出力/台</t>
    <rPh sb="0" eb="2">
      <t>セツビ</t>
    </rPh>
    <rPh sb="2" eb="4">
      <t>シュツリョク</t>
    </rPh>
    <rPh sb="5" eb="6">
      <t>ダイ</t>
    </rPh>
    <phoneticPr fontId="3"/>
  </si>
  <si>
    <t>制御出力</t>
    <rPh sb="0" eb="2">
      <t>セイギョ</t>
    </rPh>
    <rPh sb="2" eb="4">
      <t>シュツリョク</t>
    </rPh>
    <phoneticPr fontId="3"/>
  </si>
  <si>
    <t>制御対象</t>
    <rPh sb="0" eb="2">
      <t>セイギョ</t>
    </rPh>
    <rPh sb="2" eb="4">
      <t>タイショウ</t>
    </rPh>
    <phoneticPr fontId="3"/>
  </si>
  <si>
    <t>制御内容</t>
    <rPh sb="0" eb="2">
      <t>セイギョ</t>
    </rPh>
    <rPh sb="2" eb="4">
      <t>ナイヨウ</t>
    </rPh>
    <phoneticPr fontId="3"/>
  </si>
  <si>
    <t>シ　ス　テ　ム　概　要　書　</t>
    <rPh sb="8" eb="9">
      <t>オオムネ</t>
    </rPh>
    <rPh sb="10" eb="11">
      <t>ヨウ</t>
    </rPh>
    <rPh sb="12" eb="13">
      <t>ショ</t>
    </rPh>
    <phoneticPr fontId="3"/>
  </si>
  <si>
    <t>システム名</t>
    <rPh sb="4" eb="5">
      <t>メイ</t>
    </rPh>
    <phoneticPr fontId="3"/>
  </si>
  <si>
    <t>台数</t>
    <rPh sb="0" eb="2">
      <t>ダイスウ</t>
    </rPh>
    <phoneticPr fontId="3"/>
  </si>
  <si>
    <t>共通実証</t>
    <rPh sb="0" eb="2">
      <t>キョウツウ</t>
    </rPh>
    <rPh sb="2" eb="4">
      <t>ジッショウ</t>
    </rPh>
    <phoneticPr fontId="3"/>
  </si>
  <si>
    <t>独自実証</t>
    <rPh sb="0" eb="2">
      <t>ドクジ</t>
    </rPh>
    <rPh sb="2" eb="4">
      <t>ジッショウ</t>
    </rPh>
    <phoneticPr fontId="3"/>
  </si>
  <si>
    <t>その他</t>
    <rPh sb="2" eb="3">
      <t>タ</t>
    </rPh>
    <phoneticPr fontId="3"/>
  </si>
  <si>
    <t>第三四半期</t>
    <rPh sb="0" eb="1">
      <t>ダイ</t>
    </rPh>
    <rPh sb="1" eb="2">
      <t>サン</t>
    </rPh>
    <rPh sb="2" eb="5">
      <t>シハンキ</t>
    </rPh>
    <phoneticPr fontId="3"/>
  </si>
  <si>
    <t>合計</t>
    <rPh sb="0" eb="2">
      <t>ゴウケイ</t>
    </rPh>
    <phoneticPr fontId="3"/>
  </si>
  <si>
    <t>項　目</t>
    <rPh sb="0" eb="1">
      <t>コウ</t>
    </rPh>
    <rPh sb="2" eb="3">
      <t>メ</t>
    </rPh>
    <phoneticPr fontId="3"/>
  </si>
  <si>
    <t>通信費</t>
    <phoneticPr fontId="3"/>
  </si>
  <si>
    <t>氏名</t>
    <rPh sb="0" eb="2">
      <t>シメイ</t>
    </rPh>
    <phoneticPr fontId="3"/>
  </si>
  <si>
    <t>保険
等級</t>
    <rPh sb="0" eb="2">
      <t>ホケン</t>
    </rPh>
    <rPh sb="3" eb="5">
      <t>トウキュウ</t>
    </rPh>
    <phoneticPr fontId="3"/>
  </si>
  <si>
    <t>賞与
回数</t>
    <rPh sb="0" eb="2">
      <t>ショウヨ</t>
    </rPh>
    <rPh sb="3" eb="5">
      <t>カイスウ</t>
    </rPh>
    <phoneticPr fontId="3"/>
  </si>
  <si>
    <t>単価</t>
    <rPh sb="0" eb="2">
      <t>タンカ</t>
    </rPh>
    <phoneticPr fontId="3"/>
  </si>
  <si>
    <t>4月</t>
    <rPh sb="1" eb="2">
      <t>ガツ</t>
    </rPh>
    <phoneticPr fontId="3"/>
  </si>
  <si>
    <t>5月</t>
  </si>
  <si>
    <t>6月</t>
  </si>
  <si>
    <t>7月</t>
  </si>
  <si>
    <t>8月</t>
  </si>
  <si>
    <t>9月</t>
  </si>
  <si>
    <t>10月</t>
  </si>
  <si>
    <t>11月</t>
  </si>
  <si>
    <t>12月</t>
  </si>
  <si>
    <t>1月</t>
  </si>
  <si>
    <t>2月</t>
  </si>
  <si>
    <t>3月</t>
  </si>
  <si>
    <t>合計
（￥）</t>
    <rPh sb="0" eb="2">
      <t>ゴウケイ</t>
    </rPh>
    <phoneticPr fontId="3"/>
  </si>
  <si>
    <t>合計勤務時間</t>
    <rPh sb="0" eb="2">
      <t>ゴウケイ</t>
    </rPh>
    <rPh sb="2" eb="4">
      <t>キンム</t>
    </rPh>
    <rPh sb="4" eb="6">
      <t>ジカン</t>
    </rPh>
    <phoneticPr fontId="3"/>
  </si>
  <si>
    <t>内容</t>
    <rPh sb="0" eb="2">
      <t>ナイヨウ</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</si>
  <si>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</si>
  <si>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</si>
  <si>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</si>
  <si>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参照No.</t>
    <rPh sb="0" eb="2">
      <t>サンショウ</t>
    </rPh>
    <phoneticPr fontId="3"/>
  </si>
  <si>
    <t>※C事業に係る業務（営業活動、営業会議、C事業者との打合せ等）のための旅費は補助対象外</t>
    <rPh sb="2" eb="4">
      <t>ジギョウ</t>
    </rPh>
    <rPh sb="5" eb="6">
      <t>カカワ</t>
    </rPh>
    <rPh sb="7" eb="9">
      <t>ギョウム</t>
    </rPh>
    <rPh sb="10" eb="12">
      <t>エイギョウ</t>
    </rPh>
    <rPh sb="12" eb="14">
      <t>カツドウ</t>
    </rPh>
    <rPh sb="15" eb="17">
      <t>エイギョウ</t>
    </rPh>
    <rPh sb="17" eb="19">
      <t>カイギ</t>
    </rPh>
    <rPh sb="21" eb="23">
      <t>ジギョウ</t>
    </rPh>
    <rPh sb="23" eb="24">
      <t>シャ</t>
    </rPh>
    <rPh sb="26" eb="28">
      <t>ウチアワ</t>
    </rPh>
    <rPh sb="29" eb="30">
      <t>トウ</t>
    </rPh>
    <rPh sb="35" eb="37">
      <t>リョヒ</t>
    </rPh>
    <rPh sb="38" eb="40">
      <t>ホジョ</t>
    </rPh>
    <rPh sb="40" eb="43">
      <t>タイショウガイ</t>
    </rPh>
    <phoneticPr fontId="3"/>
  </si>
  <si>
    <t>※対象外業務を含む旅費は明確に補助対象部分を切り分けられる場合のみ該当経路が補助対象</t>
    <rPh sb="1" eb="4">
      <t>タイショウガイ</t>
    </rPh>
    <rPh sb="4" eb="6">
      <t>ギョウム</t>
    </rPh>
    <rPh sb="7" eb="8">
      <t>フク</t>
    </rPh>
    <rPh sb="9" eb="11">
      <t>リョヒ</t>
    </rPh>
    <rPh sb="12" eb="14">
      <t>メイカク</t>
    </rPh>
    <rPh sb="15" eb="17">
      <t>ホジョ</t>
    </rPh>
    <rPh sb="17" eb="19">
      <t>タイショウ</t>
    </rPh>
    <rPh sb="19" eb="21">
      <t>ブブン</t>
    </rPh>
    <rPh sb="22" eb="23">
      <t>キ</t>
    </rPh>
    <rPh sb="24" eb="25">
      <t>ワ</t>
    </rPh>
    <rPh sb="29" eb="31">
      <t>バアイ</t>
    </rPh>
    <rPh sb="33" eb="35">
      <t>ガイトウ</t>
    </rPh>
    <rPh sb="35" eb="37">
      <t>ケイロ</t>
    </rPh>
    <rPh sb="38" eb="40">
      <t>ホジョ</t>
    </rPh>
    <rPh sb="40" eb="42">
      <t>タイショウ</t>
    </rPh>
    <phoneticPr fontId="3"/>
  </si>
  <si>
    <t>等級</t>
    <rPh sb="0" eb="2">
      <t>トウキュウ</t>
    </rPh>
    <phoneticPr fontId="13"/>
  </si>
  <si>
    <t>単価A</t>
    <rPh sb="0" eb="2">
      <t>タンカ</t>
    </rPh>
    <phoneticPr fontId="13"/>
  </si>
  <si>
    <t>単価B</t>
    <rPh sb="0" eb="2">
      <t>タンカ</t>
    </rPh>
    <phoneticPr fontId="13"/>
  </si>
  <si>
    <t>月給範囲下限</t>
    <rPh sb="0" eb="2">
      <t>ゲッキュウ</t>
    </rPh>
    <rPh sb="2" eb="4">
      <t>ハンイ</t>
    </rPh>
    <rPh sb="4" eb="6">
      <t>カゲン</t>
    </rPh>
    <phoneticPr fontId="13"/>
  </si>
  <si>
    <t>上限</t>
    <rPh sb="0" eb="2">
      <t>ジョウゲン</t>
    </rPh>
    <phoneticPr fontId="13"/>
  </si>
  <si>
    <t>単価</t>
    <rPh sb="0" eb="2">
      <t>タンカ</t>
    </rPh>
    <phoneticPr fontId="13"/>
  </si>
  <si>
    <t>（別紙２）</t>
    <rPh sb="1" eb="3">
      <t>ベッシ</t>
    </rPh>
    <phoneticPr fontId="13"/>
  </si>
  <si>
    <t>役 員 名 簿</t>
    <rPh sb="0" eb="1">
      <t>ヤク</t>
    </rPh>
    <rPh sb="2" eb="3">
      <t>イン</t>
    </rPh>
    <rPh sb="4" eb="5">
      <t>ナ</t>
    </rPh>
    <rPh sb="6" eb="7">
      <t>ボ</t>
    </rPh>
    <phoneticPr fontId="13"/>
  </si>
  <si>
    <t>氏名 カナ</t>
    <rPh sb="0" eb="2">
      <t>シメイ</t>
    </rPh>
    <phoneticPr fontId="13"/>
  </si>
  <si>
    <t>氏名 漢字</t>
    <rPh sb="0" eb="2">
      <t>シメイ</t>
    </rPh>
    <rPh sb="3" eb="5">
      <t>カンジ</t>
    </rPh>
    <phoneticPr fontId="13"/>
  </si>
  <si>
    <t>生年月日</t>
    <rPh sb="0" eb="2">
      <t>セイネン</t>
    </rPh>
    <rPh sb="2" eb="4">
      <t>ガッピ</t>
    </rPh>
    <phoneticPr fontId="13"/>
  </si>
  <si>
    <t>性別</t>
    <rPh sb="0" eb="2">
      <t>セイベツ</t>
    </rPh>
    <phoneticPr fontId="13"/>
  </si>
  <si>
    <t>役職名</t>
    <rPh sb="0" eb="3">
      <t>ヤクショクメイ</t>
    </rPh>
    <phoneticPr fontId="13"/>
  </si>
  <si>
    <t>和暦</t>
    <rPh sb="0" eb="2">
      <t>ワレキ</t>
    </rPh>
    <phoneticPr fontId="13"/>
  </si>
  <si>
    <t>年</t>
    <rPh sb="0" eb="1">
      <t>ネン</t>
    </rPh>
    <phoneticPr fontId="13"/>
  </si>
  <si>
    <t>月</t>
    <rPh sb="0" eb="1">
      <t>ゲツ</t>
    </rPh>
    <phoneticPr fontId="13"/>
  </si>
  <si>
    <t>日</t>
    <rPh sb="0" eb="1">
      <t>ニチ</t>
    </rPh>
    <phoneticPr fontId="13"/>
  </si>
  <si>
    <t>（１）補助事業に要する経費</t>
    <phoneticPr fontId="3"/>
  </si>
  <si>
    <t>発注先</t>
    <rPh sb="0" eb="2">
      <t>ハッチュウ</t>
    </rPh>
    <rPh sb="2" eb="3">
      <t>サキ</t>
    </rPh>
    <phoneticPr fontId="3"/>
  </si>
  <si>
    <t>合計</t>
    <phoneticPr fontId="3"/>
  </si>
  <si>
    <t>実証事業の参加の目的</t>
    <rPh sb="0" eb="2">
      <t>ジッショウ</t>
    </rPh>
    <rPh sb="2" eb="4">
      <t>ジギョウ</t>
    </rPh>
    <rPh sb="5" eb="7">
      <t>サンカ</t>
    </rPh>
    <rPh sb="8" eb="10">
      <t>モクテキ</t>
    </rPh>
    <phoneticPr fontId="3"/>
  </si>
  <si>
    <t>実証の実施方法</t>
    <rPh sb="0" eb="2">
      <t>ジッショウ</t>
    </rPh>
    <rPh sb="3" eb="5">
      <t>ジッシ</t>
    </rPh>
    <rPh sb="5" eb="7">
      <t>ホウホウ</t>
    </rPh>
    <phoneticPr fontId="3"/>
  </si>
  <si>
    <t>名　　称</t>
    <rPh sb="0" eb="1">
      <t>ナ</t>
    </rPh>
    <rPh sb="3" eb="4">
      <t>ショウ</t>
    </rPh>
    <phoneticPr fontId="3"/>
  </si>
  <si>
    <r>
      <t>　・ 申請書類はＡ４ファイル（</t>
    </r>
    <r>
      <rPr>
        <b/>
        <u/>
        <sz val="14"/>
        <color rgb="FFFF0000"/>
        <rFont val="ＭＳ Ｐ明朝"/>
        <family val="1"/>
        <charset val="128"/>
      </rPr>
      <t>２穴、パイプ式ファイル</t>
    </r>
    <r>
      <rPr>
        <sz val="10.5"/>
        <color theme="1"/>
        <rFont val="ＭＳ Ｐ明朝"/>
        <family val="1"/>
        <charset val="128"/>
      </rPr>
      <t>）に綴じること。</t>
    </r>
    <phoneticPr fontId="3"/>
  </si>
  <si>
    <t>　・ 表紙及び背表紙に「補助金名」、「補助事業名」及び「申請者名」を記載すること。</t>
    <phoneticPr fontId="3"/>
  </si>
  <si>
    <r>
      <t>　・ ファイルは、中身の書類に応じた厚さであること。　</t>
    </r>
    <r>
      <rPr>
        <sz val="10.5"/>
        <color rgb="FFFF0000"/>
        <rFont val="ＭＳ Ｐ明朝"/>
        <family val="1"/>
        <charset val="128"/>
      </rPr>
      <t>※ 紙製の薄いファイルは使用不可。</t>
    </r>
    <phoneticPr fontId="3"/>
  </si>
  <si>
    <t>　・ 全ての書類は穴を開け、直接ファイリングすること。（クリアフォルダには入れない。）</t>
    <phoneticPr fontId="3"/>
  </si>
  <si>
    <t>　・ 書類の左に十分な余白をとり、記載部分に穴がかからないようにすること。 ※  袋とじは不可。</t>
    <phoneticPr fontId="3"/>
  </si>
  <si>
    <t>　・ 書類は、ホチキス止めを行わないこと。</t>
    <phoneticPr fontId="3"/>
  </si>
  <si>
    <r>
      <t>　・ 「提出書類一覧」に示す各書類の最初には、</t>
    </r>
    <r>
      <rPr>
        <sz val="10.5"/>
        <color rgb="FFFF0000"/>
        <rFont val="ＭＳ Ｐ明朝"/>
        <family val="1"/>
        <charset val="128"/>
      </rPr>
      <t>「No.」及び「提出書類名称」</t>
    </r>
    <r>
      <rPr>
        <sz val="10.5"/>
        <color theme="1"/>
        <rFont val="ＭＳ Ｐ明朝"/>
        <family val="1"/>
        <charset val="128"/>
      </rPr>
      <t>を記載したインデックス付の</t>
    </r>
    <phoneticPr fontId="3"/>
  </si>
  <si>
    <t>　　仕切り紙を挿入すること。 （申請書類自体にはインデックスをつけない。）</t>
    <phoneticPr fontId="3"/>
  </si>
  <si>
    <t>　▼ファイル作成時の注意事項▼</t>
    <rPh sb="6" eb="8">
      <t>サクセイ</t>
    </rPh>
    <rPh sb="8" eb="9">
      <t>ジ</t>
    </rPh>
    <rPh sb="10" eb="12">
      <t>チュウイ</t>
    </rPh>
    <rPh sb="12" eb="14">
      <t>ジコウ</t>
    </rPh>
    <phoneticPr fontId="3"/>
  </si>
  <si>
    <t>旅費</t>
    <rPh sb="0" eb="2">
      <t>リョヒ</t>
    </rPh>
    <phoneticPr fontId="3"/>
  </si>
  <si>
    <t>会議費</t>
    <rPh sb="0" eb="3">
      <t>カイギヒ</t>
    </rPh>
    <phoneticPr fontId="3"/>
  </si>
  <si>
    <t>項    目</t>
    <rPh sb="0" eb="1">
      <t>コウ</t>
    </rPh>
    <rPh sb="5" eb="6">
      <t>メ</t>
    </rPh>
    <phoneticPr fontId="3"/>
  </si>
  <si>
    <t>実証経費シート</t>
    <rPh sb="0" eb="2">
      <t>ジッショウ</t>
    </rPh>
    <rPh sb="2" eb="4">
      <t>ケイヒ</t>
    </rPh>
    <phoneticPr fontId="3"/>
  </si>
  <si>
    <t>コンソーシアムリーダー</t>
    <phoneticPr fontId="3"/>
  </si>
  <si>
    <t>第４四半期</t>
  </si>
  <si>
    <t>第1四半期</t>
    <rPh sb="0" eb="1">
      <t>ダイ</t>
    </rPh>
    <rPh sb="2" eb="5">
      <t>シハンキ</t>
    </rPh>
    <phoneticPr fontId="3"/>
  </si>
  <si>
    <t>第2四半期</t>
    <rPh sb="0" eb="1">
      <t>ダイ</t>
    </rPh>
    <rPh sb="2" eb="5">
      <t>シハンキ</t>
    </rPh>
    <phoneticPr fontId="3"/>
  </si>
  <si>
    <t>第3四半期</t>
    <rPh sb="0" eb="1">
      <t>ダイ</t>
    </rPh>
    <rPh sb="2" eb="5">
      <t>シハンキ</t>
    </rPh>
    <phoneticPr fontId="3"/>
  </si>
  <si>
    <t>第4四半期</t>
    <rPh sb="0" eb="1">
      <t>ダイ</t>
    </rPh>
    <rPh sb="2" eb="5">
      <t>シハンキ</t>
    </rPh>
    <phoneticPr fontId="3"/>
  </si>
  <si>
    <t>※支払い月で計上をすること。</t>
    <phoneticPr fontId="3"/>
  </si>
  <si>
    <t>合計金額</t>
    <rPh sb="0" eb="2">
      <t>ゴウケイ</t>
    </rPh>
    <rPh sb="2" eb="4">
      <t>キンガク</t>
    </rPh>
    <phoneticPr fontId="3"/>
  </si>
  <si>
    <t>　</t>
    <phoneticPr fontId="3"/>
  </si>
  <si>
    <t>▼記入時の注意事項▼</t>
    <rPh sb="1" eb="4">
      <t>キニュウジ</t>
    </rPh>
    <rPh sb="5" eb="9">
      <t>チュウイジコウ</t>
    </rPh>
    <phoneticPr fontId="3"/>
  </si>
  <si>
    <t>　合計は自動算出されます。</t>
    <rPh sb="1" eb="3">
      <t>ゴウケイ</t>
    </rPh>
    <rPh sb="4" eb="6">
      <t>ジドウ</t>
    </rPh>
    <rPh sb="6" eb="8">
      <t>サンシュツ</t>
    </rPh>
    <phoneticPr fontId="3"/>
  </si>
  <si>
    <t>１申請者情報</t>
    <rPh sb="1" eb="4">
      <t>シンセイシャ</t>
    </rPh>
    <rPh sb="4" eb="6">
      <t>ジョウホウ</t>
    </rPh>
    <phoneticPr fontId="3"/>
  </si>
  <si>
    <r>
      <t>※</t>
    </r>
    <r>
      <rPr>
        <sz val="11"/>
        <color rgb="FFFF0000"/>
        <rFont val="ＭＳ 明朝"/>
        <family val="1"/>
        <charset val="128"/>
      </rPr>
      <t>支払い月で計上をすること</t>
    </r>
    <rPh sb="1" eb="3">
      <t>シハラ</t>
    </rPh>
    <rPh sb="4" eb="5">
      <t>ヅキ</t>
    </rPh>
    <rPh sb="6" eb="8">
      <t>ケイジョウ</t>
    </rPh>
    <phoneticPr fontId="3"/>
  </si>
  <si>
    <r>
      <t xml:space="preserve">▼記入時の注意事項▼
←黄色のセルのみ入力してください。
　 </t>
    </r>
    <r>
      <rPr>
        <b/>
        <u/>
        <sz val="20"/>
        <color rgb="FFFF0000"/>
        <rFont val="ＭＳ Ｐゴシック"/>
        <family val="3"/>
        <charset val="128"/>
        <scheme val="minor"/>
      </rPr>
      <t>支払予定月</t>
    </r>
    <r>
      <rPr>
        <sz val="20"/>
        <rFont val="ＭＳ Ｐゴシック"/>
        <family val="3"/>
        <charset val="128"/>
        <scheme val="minor"/>
      </rPr>
      <t>で金額を入力して下さい。
←四半期毎の集計は自動算出されます。
　　第1四半期：6月
　　第2四半期：7～9月
　　第3四半期：10～12月
　　第4四半期：1月～3月</t>
    </r>
    <rPh sb="1" eb="4">
      <t>キニュウジ</t>
    </rPh>
    <rPh sb="5" eb="9">
      <t>チュウイジコウ</t>
    </rPh>
    <rPh sb="36" eb="38">
      <t>シハラ</t>
    </rPh>
    <rPh sb="38" eb="40">
      <t>ヨテイ</t>
    </rPh>
    <rPh sb="40" eb="41">
      <t>ツキ</t>
    </rPh>
    <rPh sb="42" eb="44">
      <t>キンガク</t>
    </rPh>
    <rPh sb="45" eb="47">
      <t>ニュウリョク</t>
    </rPh>
    <rPh sb="49" eb="50">
      <t>クダ</t>
    </rPh>
    <rPh sb="77" eb="80">
      <t>シハンキ</t>
    </rPh>
    <rPh sb="80" eb="81">
      <t>ゴト</t>
    </rPh>
    <rPh sb="82" eb="84">
      <t>シュウケイ</t>
    </rPh>
    <rPh sb="85" eb="87">
      <t>ジドウ</t>
    </rPh>
    <rPh sb="87" eb="89">
      <t>サンシュツ</t>
    </rPh>
    <rPh sb="97" eb="98">
      <t>ダイ</t>
    </rPh>
    <rPh sb="99" eb="102">
      <t>シハンキ</t>
    </rPh>
    <rPh sb="104" eb="105">
      <t>ガツ</t>
    </rPh>
    <rPh sb="108" eb="109">
      <t>ダイ</t>
    </rPh>
    <rPh sb="110" eb="113">
      <t>シハンキ</t>
    </rPh>
    <rPh sb="117" eb="118">
      <t>ガツ</t>
    </rPh>
    <rPh sb="121" eb="122">
      <t>ダイ</t>
    </rPh>
    <rPh sb="123" eb="126">
      <t>シハンキ</t>
    </rPh>
    <rPh sb="132" eb="133">
      <t>ガツ</t>
    </rPh>
    <rPh sb="136" eb="137">
      <t>ダイ</t>
    </rPh>
    <rPh sb="138" eb="141">
      <t>シハンキ</t>
    </rPh>
    <rPh sb="143" eb="144">
      <t>ガツ</t>
    </rPh>
    <rPh sb="146" eb="147">
      <t>ガツ</t>
    </rPh>
    <phoneticPr fontId="3"/>
  </si>
  <si>
    <t>代表理事　村上　孝　　殿</t>
  </si>
  <si>
    <r>
      <t>←複数社のコンソーシアムに参加する場合は</t>
    </r>
    <r>
      <rPr>
        <b/>
        <sz val="14"/>
        <color rgb="FFFF0000"/>
        <rFont val="ＭＳ Ｐゴシック"/>
        <family val="3"/>
        <charset val="128"/>
        <scheme val="minor"/>
      </rPr>
      <t>”,”</t>
    </r>
    <r>
      <rPr>
        <b/>
        <sz val="14"/>
        <rFont val="ＭＳ Ｐゴシック"/>
        <family val="3"/>
        <charset val="128"/>
        <scheme val="minor"/>
      </rPr>
      <t>で区切り入力をして下さい。</t>
    </r>
    <rPh sb="1" eb="4">
      <t>フクスウシャ</t>
    </rPh>
    <rPh sb="13" eb="15">
      <t>サンカ</t>
    </rPh>
    <rPh sb="17" eb="19">
      <t>バアイ</t>
    </rPh>
    <rPh sb="24" eb="26">
      <t>クギ</t>
    </rPh>
    <rPh sb="27" eb="29">
      <t>ニュウリョク</t>
    </rPh>
    <rPh sb="32" eb="33">
      <t>クダ</t>
    </rPh>
    <phoneticPr fontId="3"/>
  </si>
  <si>
    <t>kw</t>
    <phoneticPr fontId="3"/>
  </si>
  <si>
    <t>―</t>
    <phoneticPr fontId="3"/>
  </si>
  <si>
    <t>様式</t>
  </si>
  <si>
    <t>書類名称</t>
  </si>
  <si>
    <t>自由</t>
  </si>
  <si>
    <t>様式第1</t>
  </si>
  <si>
    <t>交付申請書</t>
  </si>
  <si>
    <t>別紙1</t>
  </si>
  <si>
    <t>補助事業に要する経費、補助対象経費及び補助金の配分類</t>
  </si>
  <si>
    <t>別紙2</t>
  </si>
  <si>
    <t>役員名簿</t>
  </si>
  <si>
    <t>別紙3</t>
  </si>
  <si>
    <t>実施体制図</t>
  </si>
  <si>
    <t>実施計画書</t>
  </si>
  <si>
    <t>システム概要書</t>
  </si>
  <si>
    <t>実証経費シート</t>
  </si>
  <si>
    <t>実証経費の経費根拠資料</t>
  </si>
  <si>
    <t>決算報告書(直近3年分)</t>
  </si>
  <si>
    <t>情報セキュリティポリシー　等</t>
  </si>
  <si>
    <t>注意事項</t>
    <phoneticPr fontId="3"/>
  </si>
  <si>
    <t>その他①</t>
    <rPh sb="2" eb="3">
      <t>ホカ</t>
    </rPh>
    <phoneticPr fontId="3"/>
  </si>
  <si>
    <t>その他②</t>
    <rPh sb="2" eb="3">
      <t>タ</t>
    </rPh>
    <phoneticPr fontId="3"/>
  </si>
  <si>
    <t>（別紙3）</t>
    <rPh sb="1" eb="3">
      <t>ベッシ</t>
    </rPh>
    <phoneticPr fontId="13"/>
  </si>
  <si>
    <t>実施体制図</t>
    <phoneticPr fontId="3"/>
  </si>
  <si>
    <t>実施体制（税込み１００万円以上の契約。請負その他委託の形式を問わない。）</t>
    <phoneticPr fontId="3"/>
  </si>
  <si>
    <t>事業者名</t>
  </si>
  <si>
    <t>当社との関係</t>
  </si>
  <si>
    <t>住所</t>
  </si>
  <si>
    <t>契約見込金額(税込み)</t>
  </si>
  <si>
    <t>業務の範囲</t>
  </si>
  <si>
    <t>【実施体制図に記載すべき事項】</t>
    <phoneticPr fontId="3"/>
  </si>
  <si>
    <t>印刷製本費</t>
    <rPh sb="0" eb="2">
      <t>インサツ</t>
    </rPh>
    <rPh sb="2" eb="4">
      <t>セイホン</t>
    </rPh>
    <rPh sb="4" eb="5">
      <t>ヒ</t>
    </rPh>
    <phoneticPr fontId="3"/>
  </si>
  <si>
    <t>リース料</t>
    <rPh sb="3" eb="4">
      <t>リョウ</t>
    </rPh>
    <phoneticPr fontId="3"/>
  </si>
  <si>
    <t>委託費・外注費</t>
    <phoneticPr fontId="3"/>
  </si>
  <si>
    <t>合計</t>
    <rPh sb="0" eb="2">
      <t>ゴウケイ</t>
    </rPh>
    <phoneticPr fontId="3"/>
  </si>
  <si>
    <t>機械装置等の導入費シート</t>
    <rPh sb="0" eb="4">
      <t>キカイソウチ</t>
    </rPh>
    <rPh sb="4" eb="5">
      <t>トウ</t>
    </rPh>
    <rPh sb="6" eb="9">
      <t>ドウニュウヒ</t>
    </rPh>
    <phoneticPr fontId="3"/>
  </si>
  <si>
    <t>全体スケジュール</t>
    <rPh sb="0" eb="2">
      <t>ゼンタイ</t>
    </rPh>
    <phoneticPr fontId="13"/>
  </si>
  <si>
    <t>補助事業の名称</t>
    <rPh sb="0" eb="4">
      <t>ホジョジギョウ</t>
    </rPh>
    <rPh sb="5" eb="7">
      <t>メイショウ</t>
    </rPh>
    <phoneticPr fontId="3"/>
  </si>
  <si>
    <t>第一四半期</t>
    <rPh sb="0" eb="2">
      <t>ダイイチ</t>
    </rPh>
    <rPh sb="2" eb="5">
      <t>シハンキ</t>
    </rPh>
    <phoneticPr fontId="3"/>
  </si>
  <si>
    <t>第二四半期</t>
    <rPh sb="0" eb="5">
      <t>ダイニシハンキ</t>
    </rPh>
    <phoneticPr fontId="3"/>
  </si>
  <si>
    <t>第四四半期</t>
    <rPh sb="0" eb="2">
      <t>ダイヨン</t>
    </rPh>
    <rPh sb="2" eb="5">
      <t>シハンキ</t>
    </rPh>
    <phoneticPr fontId="3"/>
  </si>
  <si>
    <t>５月</t>
    <rPh sb="1" eb="2">
      <t>ツキ</t>
    </rPh>
    <phoneticPr fontId="3"/>
  </si>
  <si>
    <t>６月</t>
    <rPh sb="1" eb="2">
      <t>ツキ</t>
    </rPh>
    <phoneticPr fontId="3"/>
  </si>
  <si>
    <t>７月</t>
    <rPh sb="1" eb="2">
      <t>ツキ</t>
    </rPh>
    <phoneticPr fontId="3"/>
  </si>
  <si>
    <t>８月</t>
  </si>
  <si>
    <t>９月</t>
  </si>
  <si>
    <t>１０月</t>
  </si>
  <si>
    <t>１１月</t>
  </si>
  <si>
    <t>１２月</t>
  </si>
  <si>
    <t>１月</t>
    <phoneticPr fontId="3"/>
  </si>
  <si>
    <t>２月</t>
  </si>
  <si>
    <t>３月</t>
  </si>
  <si>
    <t>上旬</t>
    <rPh sb="0" eb="2">
      <t>ジョウジュン</t>
    </rPh>
    <phoneticPr fontId="3"/>
  </si>
  <si>
    <t>中旬</t>
    <rPh sb="0" eb="2">
      <t>チュウジュン</t>
    </rPh>
    <phoneticPr fontId="3"/>
  </si>
  <si>
    <t>下旬</t>
    <rPh sb="0" eb="2">
      <t>ゲジュン</t>
    </rPh>
    <phoneticPr fontId="3"/>
  </si>
  <si>
    <t>実証スケジュール</t>
    <rPh sb="0" eb="2">
      <t>ジッショウ</t>
    </rPh>
    <phoneticPr fontId="3"/>
  </si>
  <si>
    <t>見本イメージ</t>
    <rPh sb="0" eb="2">
      <t>ミホン</t>
    </rPh>
    <phoneticPr fontId="3"/>
  </si>
  <si>
    <t>見積依頼</t>
    <rPh sb="0" eb="4">
      <t>ミツモリイライ</t>
    </rPh>
    <phoneticPr fontId="3"/>
  </si>
  <si>
    <t>発注</t>
    <rPh sb="0" eb="2">
      <t>ハッチュウ</t>
    </rPh>
    <phoneticPr fontId="3"/>
  </si>
  <si>
    <t>納品　検収</t>
    <rPh sb="0" eb="2">
      <t>ノウヒン</t>
    </rPh>
    <rPh sb="3" eb="5">
      <t>ケンシュウ</t>
    </rPh>
    <phoneticPr fontId="3"/>
  </si>
  <si>
    <t>支払</t>
    <rPh sb="0" eb="2">
      <t>シハラ</t>
    </rPh>
    <phoneticPr fontId="3"/>
  </si>
  <si>
    <t>システム開発スケジュール</t>
    <rPh sb="4" eb="6">
      <t>カイハツ</t>
    </rPh>
    <phoneticPr fontId="3"/>
  </si>
  <si>
    <t>四半期毎の実証スケジュール</t>
    <phoneticPr fontId="3"/>
  </si>
  <si>
    <t>四半期毎のシステム開発スケジュール</t>
    <phoneticPr fontId="3"/>
  </si>
  <si>
    <t>◎交付申請書のファイル提出（郵送提出）について</t>
    <rPh sb="1" eb="3">
      <t>コウフ</t>
    </rPh>
    <rPh sb="3" eb="5">
      <t>シンセイ</t>
    </rPh>
    <rPh sb="5" eb="6">
      <t>ショ</t>
    </rPh>
    <rPh sb="11" eb="13">
      <t>テイシュツ</t>
    </rPh>
    <rPh sb="14" eb="16">
      <t>ユウソウ</t>
    </rPh>
    <rPh sb="16" eb="18">
      <t>テイシュツ</t>
    </rPh>
    <phoneticPr fontId="3"/>
  </si>
  <si>
    <t>１.　補助事業の名称</t>
    <rPh sb="3" eb="5">
      <t>ホジョ</t>
    </rPh>
    <rPh sb="5" eb="7">
      <t>ジギョウ</t>
    </rPh>
    <rPh sb="8" eb="10">
      <t>メイショウ</t>
    </rPh>
    <phoneticPr fontId="3"/>
  </si>
  <si>
    <t>２.　補助事業の目的及び内容</t>
    <rPh sb="3" eb="7">
      <t>ホジョジギョウ</t>
    </rPh>
    <rPh sb="8" eb="10">
      <t>モクテキ</t>
    </rPh>
    <rPh sb="10" eb="11">
      <t>オヨ</t>
    </rPh>
    <rPh sb="12" eb="14">
      <t>ナイヨウ</t>
    </rPh>
    <phoneticPr fontId="3"/>
  </si>
  <si>
    <t>３.　補助事業の実施計画</t>
    <rPh sb="3" eb="7">
      <t>ホジョジギョウ</t>
    </rPh>
    <rPh sb="8" eb="10">
      <t>ジッシ</t>
    </rPh>
    <rPh sb="10" eb="12">
      <t>ケイカク</t>
    </rPh>
    <phoneticPr fontId="3"/>
  </si>
  <si>
    <t>４．補助金交付申請額</t>
    <rPh sb="2" eb="5">
      <t>ホジョキン</t>
    </rPh>
    <rPh sb="5" eb="7">
      <t>コウフ</t>
    </rPh>
    <rPh sb="7" eb="9">
      <t>シンセイ</t>
    </rPh>
    <rPh sb="9" eb="10">
      <t>ガク</t>
    </rPh>
    <phoneticPr fontId="3"/>
  </si>
  <si>
    <t>５．補助事業に要する経費、補助対象経費及び補助金の配分額（別紙１）</t>
    <phoneticPr fontId="3"/>
  </si>
  <si>
    <t>６．補助事業の開始及び完了予定日</t>
    <phoneticPr fontId="3"/>
  </si>
  <si>
    <t>（注）この申請書には、以下の書面を添付すること。</t>
    <rPh sb="1" eb="2">
      <t>チュウ</t>
    </rPh>
    <rPh sb="5" eb="8">
      <t>シンセイショ</t>
    </rPh>
    <rPh sb="11" eb="13">
      <t>イカ</t>
    </rPh>
    <rPh sb="14" eb="16">
      <t>ショメン</t>
    </rPh>
    <rPh sb="17" eb="19">
      <t>テンプ</t>
    </rPh>
    <phoneticPr fontId="3"/>
  </si>
  <si>
    <t>←シート”補助事業に要する経費、補助対象経費及び補助金の配分額”へ入力された情報が反映されるため入力不要です。</t>
    <rPh sb="33" eb="35">
      <t>ニュウリョク</t>
    </rPh>
    <rPh sb="38" eb="40">
      <t>ジョウホウ</t>
    </rPh>
    <rPh sb="41" eb="43">
      <t>ハンエイ</t>
    </rPh>
    <rPh sb="48" eb="52">
      <t>ニュウリョクフヨウ</t>
    </rPh>
    <phoneticPr fontId="3"/>
  </si>
  <si>
    <t>（2）　実施体制図（別紙3）</t>
    <rPh sb="4" eb="6">
      <t>ジッシ</t>
    </rPh>
    <rPh sb="6" eb="9">
      <t>タイセイズ</t>
    </rPh>
    <rPh sb="10" eb="12">
      <t>ベッシ</t>
    </rPh>
    <phoneticPr fontId="3"/>
  </si>
  <si>
    <t>別紙「実施計画書」参照</t>
    <rPh sb="0" eb="2">
      <t>ベッシ</t>
    </rPh>
    <rPh sb="3" eb="5">
      <t>ジッシ</t>
    </rPh>
    <rPh sb="5" eb="8">
      <t>ケイカクショ</t>
    </rPh>
    <rPh sb="9" eb="11">
      <t>サンショウ</t>
    </rPh>
    <phoneticPr fontId="3"/>
  </si>
  <si>
    <t>別紙「四半期毎の実証/システム開発費スケジュール」参照</t>
    <rPh sb="0" eb="2">
      <t>ベッシ</t>
    </rPh>
    <rPh sb="3" eb="7">
      <t>シハンキゴト</t>
    </rPh>
    <rPh sb="8" eb="10">
      <t>ジッショウ</t>
    </rPh>
    <rPh sb="15" eb="18">
      <t>カイハツヒ</t>
    </rPh>
    <rPh sb="25" eb="27">
      <t>サンショウ</t>
    </rPh>
    <phoneticPr fontId="3"/>
  </si>
  <si>
    <t>←補助事業の名称を設定して下さい。</t>
    <rPh sb="1" eb="5">
      <t>ホジョジギョウ</t>
    </rPh>
    <rPh sb="6" eb="8">
      <t>メイショウ</t>
    </rPh>
    <rPh sb="9" eb="11">
      <t>セッテイ</t>
    </rPh>
    <rPh sb="13" eb="14">
      <t>クダ</t>
    </rPh>
    <phoneticPr fontId="3"/>
  </si>
  <si>
    <t>←その他書類は申請書類リストに従って提出して下さい。</t>
    <rPh sb="3" eb="4">
      <t>タ</t>
    </rPh>
    <rPh sb="4" eb="6">
      <t>ショルイ</t>
    </rPh>
    <rPh sb="7" eb="11">
      <t>シンセイショルイ</t>
    </rPh>
    <rPh sb="15" eb="16">
      <t>シタガ</t>
    </rPh>
    <rPh sb="18" eb="20">
      <t>テイシュツ</t>
    </rPh>
    <rPh sb="22" eb="23">
      <t>クダ</t>
    </rPh>
    <phoneticPr fontId="3"/>
  </si>
  <si>
    <t>機械設備等の導入費シート</t>
    <rPh sb="0" eb="2">
      <t>キカイ</t>
    </rPh>
    <rPh sb="2" eb="4">
      <t>セツビ</t>
    </rPh>
    <rPh sb="4" eb="5">
      <t>トウ</t>
    </rPh>
    <rPh sb="6" eb="8">
      <t>ドウニュウ</t>
    </rPh>
    <rPh sb="8" eb="9">
      <t>ヒ</t>
    </rPh>
    <phoneticPr fontId="3"/>
  </si>
  <si>
    <t>事業者Ａ</t>
  </si>
  <si>
    <t>委託先</t>
  </si>
  <si>
    <t>東京都○○区・・・・</t>
  </si>
  <si>
    <t>※算用数字を使用し、円単位で表記</t>
    <phoneticPr fontId="3"/>
  </si>
  <si>
    <t>※できる限り詳細に記入のこと</t>
  </si>
  <si>
    <t>事業者Ｂ未定</t>
  </si>
  <si>
    <t>外注先</t>
  </si>
  <si>
    <t>〃</t>
  </si>
  <si>
    <t>事業者Ｃ</t>
    <phoneticPr fontId="3"/>
  </si>
  <si>
    <t>再委託先（事業者Ａの委託先）</t>
  </si>
  <si>
    <t>事業者Ｄ未定
（再委託先）</t>
    <phoneticPr fontId="3"/>
  </si>
  <si>
    <t>事業者Ｅ
（再々委託先）</t>
    <phoneticPr fontId="3"/>
  </si>
  <si>
    <t>再々委託先（事業者Ｃの委託先</t>
  </si>
  <si>
    <t>←交付申請書（鑑）、交付申請書（2枚目）の内容が反映されます。</t>
    <rPh sb="1" eb="6">
      <t>コウフシンセイショ</t>
    </rPh>
    <rPh sb="7" eb="8">
      <t>カガミ</t>
    </rPh>
    <rPh sb="10" eb="15">
      <t>コウフシンセイショ</t>
    </rPh>
    <rPh sb="17" eb="19">
      <t>マイメ</t>
    </rPh>
    <rPh sb="21" eb="23">
      <t>ナイヨウ</t>
    </rPh>
    <rPh sb="24" eb="26">
      <t>ハンエイ</t>
    </rPh>
    <phoneticPr fontId="3"/>
  </si>
  <si>
    <t>←色なしのセルはシート"【印刷不要】申請者情報入力シート"への入力内容が反映されます。</t>
    <rPh sb="1" eb="2">
      <t>イロ</t>
    </rPh>
    <phoneticPr fontId="3"/>
  </si>
  <si>
    <t>（例）ｹｲｻﾞｲ ﾀﾛｳ</t>
    <rPh sb="1" eb="2">
      <t>レイ</t>
    </rPh>
    <phoneticPr fontId="3"/>
  </si>
  <si>
    <t>経済　太郎</t>
    <rPh sb="0" eb="2">
      <t>ケイザイ</t>
    </rPh>
    <rPh sb="3" eb="5">
      <t>タロウ</t>
    </rPh>
    <phoneticPr fontId="3"/>
  </si>
  <si>
    <t>S</t>
    <phoneticPr fontId="3"/>
  </si>
  <si>
    <t>35</t>
    <phoneticPr fontId="3"/>
  </si>
  <si>
    <t>01</t>
    <phoneticPr fontId="3"/>
  </si>
  <si>
    <t>M</t>
    <phoneticPr fontId="3"/>
  </si>
  <si>
    <r>
      <t>　以下のファイル作成時の注意事項及びシート名</t>
    </r>
    <r>
      <rPr>
        <u/>
        <sz val="11"/>
        <color theme="10"/>
        <rFont val="ＭＳ Ｐゴシック"/>
        <family val="3"/>
        <charset val="128"/>
        <scheme val="minor"/>
      </rPr>
      <t>「No.0_交付申請書チェックリスト」の内容に沿って、ファイリングを行ってください。</t>
    </r>
    <rPh sb="1" eb="3">
      <t>イカ</t>
    </rPh>
    <rPh sb="8" eb="11">
      <t>サクセイジ</t>
    </rPh>
    <rPh sb="12" eb="16">
      <t>チュウイジコウ</t>
    </rPh>
    <rPh sb="16" eb="17">
      <t>オヨ</t>
    </rPh>
    <rPh sb="21" eb="22">
      <t>メイ</t>
    </rPh>
    <rPh sb="28" eb="33">
      <t>コウフシンセイショ</t>
    </rPh>
    <rPh sb="56" eb="57">
      <t>オコナ</t>
    </rPh>
    <phoneticPr fontId="3"/>
  </si>
  <si>
    <r>
      <t>　ファイリングが完了しましたら、シート名</t>
    </r>
    <r>
      <rPr>
        <u/>
        <sz val="11"/>
        <color theme="10"/>
        <rFont val="ＭＳ Ｐゴシック"/>
        <family val="3"/>
        <charset val="128"/>
        <scheme val="minor"/>
      </rPr>
      <t>「No.0_交付申請書チェックリスト」を用いて書類に漏れがないかご確認願います。</t>
    </r>
    <rPh sb="8" eb="10">
      <t>カンリョウ</t>
    </rPh>
    <rPh sb="19" eb="20">
      <t>メイ</t>
    </rPh>
    <rPh sb="40" eb="41">
      <t>モチ</t>
    </rPh>
    <rPh sb="43" eb="45">
      <t>ショルイ</t>
    </rPh>
    <rPh sb="46" eb="47">
      <t>モ</t>
    </rPh>
    <rPh sb="53" eb="56">
      <t>カクニンネガ</t>
    </rPh>
    <phoneticPr fontId="3"/>
  </si>
  <si>
    <t>添付済</t>
    <rPh sb="0" eb="2">
      <t>テンプ</t>
    </rPh>
    <rPh sb="2" eb="3">
      <t>ズ</t>
    </rPh>
    <phoneticPr fontId="3"/>
  </si>
  <si>
    <t>(株)経済産業</t>
    <rPh sb="0" eb="3">
      <t>カブシキガイシャ</t>
    </rPh>
    <rPh sb="3" eb="5">
      <t>ケイザイ</t>
    </rPh>
    <rPh sb="5" eb="7">
      <t>サンギョウ</t>
    </rPh>
    <phoneticPr fontId="3"/>
  </si>
  <si>
    <t>代表取締役社長</t>
    <rPh sb="0" eb="2">
      <t>ダイヒョウ</t>
    </rPh>
    <rPh sb="2" eb="7">
      <t>トリシマリヤクシャチョウ</t>
    </rPh>
    <phoneticPr fontId="3"/>
  </si>
  <si>
    <r>
      <t>シート　”</t>
    </r>
    <r>
      <rPr>
        <u/>
        <sz val="11"/>
        <color theme="10"/>
        <rFont val="ＭＳ Ｐゴシック"/>
        <family val="3"/>
        <charset val="128"/>
        <scheme val="minor"/>
      </rPr>
      <t>（入力見本）No,8_実施体制図 ”を参照のうえ記入して下さい。</t>
    </r>
    <rPh sb="24" eb="26">
      <t>サンショウ</t>
    </rPh>
    <rPh sb="29" eb="31">
      <t>キニュウ</t>
    </rPh>
    <rPh sb="33" eb="34">
      <t>クダ</t>
    </rPh>
    <phoneticPr fontId="3"/>
  </si>
  <si>
    <t>～</t>
    <phoneticPr fontId="3"/>
  </si>
  <si>
    <t>←yyyy/mm/dd～yyyy/mm/dd</t>
    <phoneticPr fontId="3"/>
  </si>
  <si>
    <t xml:space="preserve">（注１）「補助事業に要する経費」とは、当該事業を遂行するために必要な経費を意味します。
        なお、消費税及び地方消費税相当額を差し引いた金額を記入すること。
（注２）「補助対象経費の額」には、「補助事業に要する経費」のうちで補助対象となる経費につい
        て、消費税及び地方消費税相当額を差し引いた金額を記入すること。
（注３）補助率には、１/２以内、定額のいずれかを記載すること。
（注４）「補助金の交付申請額」は、「補助対象経費」のうちで補助金の交付を希望する額で、
        その限度は、「補助対象経費」に補助率を乗じた額（１円未満は切捨て）のことをいい
        ます。
</t>
    <rPh sb="97" eb="98">
      <t>ガク</t>
    </rPh>
    <phoneticPr fontId="3"/>
  </si>
  <si>
    <t>令和５年（２０２３年）</t>
    <phoneticPr fontId="3"/>
  </si>
  <si>
    <t>人件費シート（固定資産計上分）</t>
    <rPh sb="0" eb="3">
      <t>ジンケンヒ</t>
    </rPh>
    <rPh sb="7" eb="9">
      <t>コテイ</t>
    </rPh>
    <rPh sb="9" eb="11">
      <t>シサン</t>
    </rPh>
    <rPh sb="11" eb="14">
      <t>ケイジョウブン</t>
    </rPh>
    <phoneticPr fontId="3"/>
  </si>
  <si>
    <r>
      <t>←下記の注意事項をよくお読みになり、</t>
    </r>
    <r>
      <rPr>
        <b/>
        <u/>
        <sz val="12"/>
        <color rgb="FFFFFF00"/>
        <rFont val="ＭＳ 明朝"/>
        <family val="1"/>
        <charset val="128"/>
      </rPr>
      <t>黄色のセル</t>
    </r>
    <r>
      <rPr>
        <sz val="12"/>
        <color theme="1"/>
        <rFont val="ＭＳ 明朝"/>
        <family val="1"/>
        <charset val="128"/>
      </rPr>
      <t>に該当金額を入力して下さい。</t>
    </r>
    <rPh sb="1" eb="3">
      <t>カキ</t>
    </rPh>
    <rPh sb="4" eb="8">
      <t>チュウイジコウ</t>
    </rPh>
    <rPh sb="12" eb="13">
      <t>ヨ</t>
    </rPh>
    <rPh sb="18" eb="20">
      <t>キイロ</t>
    </rPh>
    <rPh sb="24" eb="26">
      <t>ガイトウ</t>
    </rPh>
    <rPh sb="26" eb="28">
      <t>キンガク</t>
    </rPh>
    <rPh sb="29" eb="31">
      <t>ニュウリョク</t>
    </rPh>
    <rPh sb="33" eb="34">
      <t>クダ</t>
    </rPh>
    <phoneticPr fontId="3"/>
  </si>
  <si>
    <t>・第三者の委託先からさらに委託している場合（再委託などを行っている場合で、税込み１００万円以上の取引に限る）も上記同様に記載すること。</t>
    <phoneticPr fontId="3"/>
  </si>
  <si>
    <t>再エネアグリゲーション実証事業　申請書類チェックリスト</t>
    <rPh sb="0" eb="1">
      <t>サイ</t>
    </rPh>
    <rPh sb="11" eb="13">
      <t>ジッショウ</t>
    </rPh>
    <rPh sb="13" eb="15">
      <t>ジギョウ</t>
    </rPh>
    <rPh sb="16" eb="18">
      <t>シンセイ</t>
    </rPh>
    <rPh sb="18" eb="20">
      <t>ショルイ</t>
    </rPh>
    <phoneticPr fontId="3"/>
  </si>
  <si>
    <t>←システムの構成図を記入して下さい。</t>
  </si>
  <si>
    <t>※再エネ等導入事業に係る業務（営業活動、営業会議、再エネ等導入事業者との打合せ等）は補助対象外</t>
    <rPh sb="1" eb="2">
      <t>サイ</t>
    </rPh>
    <rPh sb="4" eb="5">
      <t>トウ</t>
    </rPh>
    <rPh sb="5" eb="7">
      <t>ドウニュウ</t>
    </rPh>
    <rPh sb="7" eb="9">
      <t>ジギョウ</t>
    </rPh>
    <rPh sb="10" eb="11">
      <t>カカワ</t>
    </rPh>
    <rPh sb="12" eb="14">
      <t>ギョウム</t>
    </rPh>
    <rPh sb="15" eb="17">
      <t>エイギョウ</t>
    </rPh>
    <rPh sb="17" eb="19">
      <t>カツドウ</t>
    </rPh>
    <rPh sb="20" eb="22">
      <t>エイギョウ</t>
    </rPh>
    <rPh sb="22" eb="24">
      <t>カイギ</t>
    </rPh>
    <rPh sb="31" eb="33">
      <t>ジギョウ</t>
    </rPh>
    <rPh sb="33" eb="34">
      <t>シャ</t>
    </rPh>
    <rPh sb="36" eb="38">
      <t>ウチアワ</t>
    </rPh>
    <rPh sb="39" eb="40">
      <t>トウ</t>
    </rPh>
    <rPh sb="42" eb="44">
      <t>ホジョ</t>
    </rPh>
    <rPh sb="44" eb="47">
      <t>タイショウガイ</t>
    </rPh>
    <phoneticPr fontId="3"/>
  </si>
  <si>
    <t>機械装置等導入費の経費根拠資料</t>
    <phoneticPr fontId="3"/>
  </si>
  <si>
    <t>自由</t>
    <phoneticPr fontId="3"/>
  </si>
  <si>
    <t>社内のコンプライアンス体制図</t>
    <rPh sb="0" eb="2">
      <t>シャナイ</t>
    </rPh>
    <phoneticPr fontId="3"/>
  </si>
  <si>
    <t>人件費シート
（固定資産計上含まない）</t>
    <rPh sb="8" eb="12">
      <t>コテイシサン</t>
    </rPh>
    <rPh sb="12" eb="14">
      <t>ケイジョウ</t>
    </rPh>
    <rPh sb="14" eb="15">
      <t>フク</t>
    </rPh>
    <phoneticPr fontId="3"/>
  </si>
  <si>
    <t>　補助率は1/2以内となります。</t>
    <rPh sb="1" eb="4">
      <t>ホジョリツ</t>
    </rPh>
    <rPh sb="8" eb="10">
      <t>イナイ</t>
    </rPh>
    <phoneticPr fontId="3"/>
  </si>
  <si>
    <t>1/2以内</t>
    <phoneticPr fontId="3"/>
  </si>
  <si>
    <t>人件費</t>
    <rPh sb="0" eb="3">
      <t>ジンケンヒ</t>
    </rPh>
    <phoneticPr fontId="3"/>
  </si>
  <si>
    <t>実証経費</t>
    <phoneticPr fontId="3"/>
  </si>
  <si>
    <t>機械装置等の導入費（システム開発費）</t>
    <phoneticPr fontId="3"/>
  </si>
  <si>
    <t>消費税</t>
    <rPh sb="0" eb="3">
      <t>ショウヒゼイ</t>
    </rPh>
    <phoneticPr fontId="3"/>
  </si>
  <si>
    <t>昨年度開発したシステムを改修、追加開発する場合は、差分がわかるように記載して下さい。</t>
    <rPh sb="12" eb="14">
      <t>カイシュウ</t>
    </rPh>
    <phoneticPr fontId="3"/>
  </si>
  <si>
    <t>人件費シート（固定資産計上含まない）</t>
    <rPh sb="0" eb="3">
      <t>ジンケンヒ</t>
    </rPh>
    <rPh sb="7" eb="11">
      <t>コテイシサン</t>
    </rPh>
    <rPh sb="11" eb="13">
      <t>ケイジョウ</t>
    </rPh>
    <rPh sb="13" eb="14">
      <t>フク</t>
    </rPh>
    <phoneticPr fontId="3"/>
  </si>
  <si>
    <r>
      <t xml:space="preserve">・ </t>
    </r>
    <r>
      <rPr>
        <sz val="10.5"/>
        <color rgb="FFFF0000"/>
        <rFont val="ＭＳ Ｐ明朝"/>
        <family val="1"/>
        <charset val="128"/>
      </rPr>
      <t>提出書類一覧</t>
    </r>
    <r>
      <rPr>
        <sz val="10.5"/>
        <color rgb="FF000000"/>
        <rFont val="ＭＳ Ｐ明朝"/>
        <family val="1"/>
        <charset val="128"/>
      </rPr>
      <t>のインデックスを全て作成し、該当しない書類については「該当なし」の紙を挟み込み綴じること。</t>
    </r>
  </si>
  <si>
    <t>　・ Excel書式（SII指定書式）については、Ａ４サイズ（片面印刷）にて出力すること。</t>
    <phoneticPr fontId="3"/>
  </si>
  <si>
    <t>　　※ 副本は、jGrantsに添付したものから作成し、必ず申請者が保管すること。</t>
    <phoneticPr fontId="3"/>
  </si>
  <si>
    <t>時間(hh:mm)</t>
    <phoneticPr fontId="3"/>
  </si>
  <si>
    <t>金額(￥)</t>
    <rPh sb="0" eb="2">
      <t>キンガク</t>
    </rPh>
    <phoneticPr fontId="3"/>
  </si>
  <si>
    <t>指定様式8-1</t>
    <rPh sb="2" eb="4">
      <t>ヨウシキ</t>
    </rPh>
    <phoneticPr fontId="3"/>
  </si>
  <si>
    <t>合計
出力
(kW)</t>
    <rPh sb="0" eb="2">
      <t>ゴウケイ</t>
    </rPh>
    <rPh sb="3" eb="5">
      <t>シュツリョク</t>
    </rPh>
    <phoneticPr fontId="3"/>
  </si>
  <si>
    <t>東京</t>
  </si>
  <si>
    <t>IoT関連機器</t>
  </si>
  <si>
    <t>関西</t>
  </si>
  <si>
    <t>2. 設備別エリア別制御ポテンシャル</t>
    <rPh sb="3" eb="5">
      <t>セツビ</t>
    </rPh>
    <rPh sb="5" eb="6">
      <t>ベツ</t>
    </rPh>
    <rPh sb="9" eb="10">
      <t>ベツ</t>
    </rPh>
    <rPh sb="10" eb="12">
      <t>セイギョ</t>
    </rPh>
    <phoneticPr fontId="3"/>
  </si>
  <si>
    <t>共通実証（コンソーシアム単位で必須）及び独自実証（任意実証）で導入するする設備について記載すること。</t>
    <rPh sb="12" eb="14">
      <t>タンイ</t>
    </rPh>
    <rPh sb="15" eb="17">
      <t>ヒッス</t>
    </rPh>
    <phoneticPr fontId="3"/>
  </si>
  <si>
    <t>NO.</t>
    <phoneticPr fontId="3"/>
  </si>
  <si>
    <r>
      <t xml:space="preserve">設備区分
</t>
    </r>
    <r>
      <rPr>
        <sz val="8"/>
        <rFont val="ＭＳ 明朝"/>
        <family val="1"/>
        <charset val="128"/>
      </rPr>
      <t>※3</t>
    </r>
    <rPh sb="0" eb="4">
      <t>セツビクブン</t>
    </rPh>
    <phoneticPr fontId="3"/>
  </si>
  <si>
    <t>設備
所有</t>
    <rPh sb="0" eb="2">
      <t>セツビ</t>
    </rPh>
    <rPh sb="3" eb="5">
      <t>ショユウ</t>
    </rPh>
    <phoneticPr fontId="3"/>
  </si>
  <si>
    <t>電源種別</t>
    <rPh sb="0" eb="4">
      <t>デンゲンシュベツ</t>
    </rPh>
    <phoneticPr fontId="3"/>
  </si>
  <si>
    <t>設備種別</t>
    <rPh sb="0" eb="2">
      <t>セツビ</t>
    </rPh>
    <rPh sb="2" eb="4">
      <t>シュベツ</t>
    </rPh>
    <phoneticPr fontId="3"/>
  </si>
  <si>
    <t>供給
区域</t>
    <rPh sb="0" eb="2">
      <t>キョウキュウ</t>
    </rPh>
    <rPh sb="3" eb="5">
      <t>クイキ</t>
    </rPh>
    <phoneticPr fontId="3"/>
  </si>
  <si>
    <t>実機のみ</t>
    <rPh sb="0" eb="2">
      <t>ジッキ</t>
    </rPh>
    <phoneticPr fontId="3"/>
  </si>
  <si>
    <r>
      <t>利用可能な出力（kW）</t>
    </r>
    <r>
      <rPr>
        <sz val="8"/>
        <rFont val="ＭＳ 明朝"/>
        <family val="1"/>
        <charset val="128"/>
      </rPr>
      <t>※4</t>
    </r>
    <rPh sb="0" eb="2">
      <t>リヨウ</t>
    </rPh>
    <rPh sb="2" eb="4">
      <t>カノウ</t>
    </rPh>
    <rPh sb="5" eb="7">
      <t>シュツリョク</t>
    </rPh>
    <phoneticPr fontId="3"/>
  </si>
  <si>
    <t>単機出力
(kW)</t>
    <rPh sb="0" eb="2">
      <t>タンキ</t>
    </rPh>
    <rPh sb="2" eb="4">
      <t>シュツリョク</t>
    </rPh>
    <phoneticPr fontId="3"/>
  </si>
  <si>
    <t>①インバランス回避</t>
    <phoneticPr fontId="3"/>
  </si>
  <si>
    <t>②収益拡大</t>
    <rPh sb="1" eb="5">
      <t>シュウエキカクダイ</t>
    </rPh>
    <phoneticPr fontId="3"/>
  </si>
  <si>
    <t>③発電量予測</t>
    <rPh sb="1" eb="3">
      <t>ハツデン</t>
    </rPh>
    <rPh sb="3" eb="4">
      <t>リョウ</t>
    </rPh>
    <rPh sb="4" eb="6">
      <t>ヨソク</t>
    </rPh>
    <phoneticPr fontId="3"/>
  </si>
  <si>
    <t>需給バランスの確保</t>
    <phoneticPr fontId="3"/>
  </si>
  <si>
    <t>DERの
最適運用</t>
    <phoneticPr fontId="3"/>
  </si>
  <si>
    <t>事業性の
検証</t>
    <phoneticPr fontId="3"/>
  </si>
  <si>
    <t>その他、SIIが認める実証
【　　　】
※事前相談要</t>
    <rPh sb="2" eb="3">
      <t>タ</t>
    </rPh>
    <rPh sb="8" eb="9">
      <t>ミト</t>
    </rPh>
    <rPh sb="11" eb="13">
      <t>ジッショウ</t>
    </rPh>
    <phoneticPr fontId="3"/>
  </si>
  <si>
    <t>実機</t>
  </si>
  <si>
    <t>法人</t>
  </si>
  <si>
    <t>変動電源</t>
  </si>
  <si>
    <t>太陽光発電設備</t>
  </si>
  <si>
    <t>調整電源</t>
  </si>
  <si>
    <t>蓄電システム</t>
  </si>
  <si>
    <t>既存</t>
  </si>
  <si>
    <t>風力発電設備</t>
  </si>
  <si>
    <t>模擬装置</t>
  </si>
  <si>
    <t>(実機のみ)</t>
    <rPh sb="1" eb="3">
      <t>ジッキ</t>
    </rPh>
    <phoneticPr fontId="3"/>
  </si>
  <si>
    <t>-</t>
    <phoneticPr fontId="3"/>
  </si>
  <si>
    <t>(仮想出力、模擬装置含む)</t>
    <rPh sb="1" eb="3">
      <t>カソウ</t>
    </rPh>
    <rPh sb="3" eb="5">
      <t>シュツリョク</t>
    </rPh>
    <rPh sb="6" eb="10">
      <t>モギソウチ</t>
    </rPh>
    <rPh sb="10" eb="11">
      <t>フク</t>
    </rPh>
    <phoneticPr fontId="3"/>
  </si>
  <si>
    <t>その他の設備 （上記の設備種別にて"その他①"又は"その他②"を選択された場合のみ記載）</t>
    <rPh sb="2" eb="3">
      <t>タ</t>
    </rPh>
    <rPh sb="4" eb="6">
      <t>セツビ</t>
    </rPh>
    <rPh sb="8" eb="10">
      <t>ジョウキ</t>
    </rPh>
    <rPh sb="11" eb="15">
      <t>セツビシュベツ</t>
    </rPh>
    <rPh sb="20" eb="21">
      <t>タ</t>
    </rPh>
    <rPh sb="23" eb="24">
      <t>マタ</t>
    </rPh>
    <rPh sb="28" eb="29">
      <t>タ</t>
    </rPh>
    <rPh sb="32" eb="34">
      <t>センタク</t>
    </rPh>
    <rPh sb="37" eb="39">
      <t>バアイ</t>
    </rPh>
    <rPh sb="41" eb="43">
      <t>キサイ</t>
    </rPh>
    <phoneticPr fontId="3"/>
  </si>
  <si>
    <t>※3 「実機」：実機を使用し、実機そのままの出力を実証で使用する場合,「実機(仮想出力)」：実機を使用するが、その出力を仮想的に拡張又は縮小して使用する場合、</t>
    <rPh sb="4" eb="6">
      <t>ジッキ</t>
    </rPh>
    <rPh sb="8" eb="10">
      <t>ジッキ</t>
    </rPh>
    <rPh sb="11" eb="13">
      <t>シヨウ</t>
    </rPh>
    <rPh sb="15" eb="17">
      <t>ジッキ</t>
    </rPh>
    <rPh sb="22" eb="24">
      <t>シュツリョク</t>
    </rPh>
    <rPh sb="25" eb="27">
      <t>ジッショウ</t>
    </rPh>
    <rPh sb="28" eb="30">
      <t>シヨウ</t>
    </rPh>
    <rPh sb="32" eb="34">
      <t>バアイ</t>
    </rPh>
    <rPh sb="36" eb="38">
      <t>ジッキ</t>
    </rPh>
    <rPh sb="39" eb="43">
      <t>カソウシュツリョク</t>
    </rPh>
    <rPh sb="46" eb="48">
      <t>ジッキ</t>
    </rPh>
    <rPh sb="49" eb="51">
      <t>シヨウ</t>
    </rPh>
    <rPh sb="57" eb="59">
      <t>シュツリョク</t>
    </rPh>
    <rPh sb="60" eb="62">
      <t>カソウ</t>
    </rPh>
    <rPh sb="62" eb="63">
      <t>テキ</t>
    </rPh>
    <rPh sb="64" eb="66">
      <t>カクチョウ</t>
    </rPh>
    <rPh sb="66" eb="67">
      <t>マタ</t>
    </rPh>
    <rPh sb="68" eb="70">
      <t>シュクショウ</t>
    </rPh>
    <rPh sb="72" eb="74">
      <t>シヨウ</t>
    </rPh>
    <rPh sb="76" eb="78">
      <t>バアイ</t>
    </rPh>
    <phoneticPr fontId="3"/>
  </si>
  <si>
    <t>　　「模擬装置」：実機を使用せず、過去の実績値等にもとづくシミュレーションを用いて実証を行う場合。</t>
    <rPh sb="17" eb="19">
      <t>カコ</t>
    </rPh>
    <rPh sb="20" eb="23">
      <t>ジッセキチ</t>
    </rPh>
    <rPh sb="22" eb="23">
      <t>チ</t>
    </rPh>
    <phoneticPr fontId="3"/>
  </si>
  <si>
    <t>※4 「実機(仮想出力)」の場合、実機の出力を仮想的に拡張又は縮小した値を記入。「模擬装置」の場合、シミュレーション等に用いる値を記入。</t>
    <rPh sb="4" eb="6">
      <t>ジッキ</t>
    </rPh>
    <rPh sb="7" eb="9">
      <t>カソウ</t>
    </rPh>
    <rPh sb="9" eb="11">
      <t>シュツリョク</t>
    </rPh>
    <rPh sb="14" eb="16">
      <t>バアイ</t>
    </rPh>
    <rPh sb="17" eb="19">
      <t>ジッキ</t>
    </rPh>
    <rPh sb="20" eb="22">
      <t>シュツリョク</t>
    </rPh>
    <rPh sb="37" eb="39">
      <t>キニュウ</t>
    </rPh>
    <rPh sb="41" eb="45">
      <t>モギソウチ</t>
    </rPh>
    <rPh sb="47" eb="49">
      <t>バアイ</t>
    </rPh>
    <rPh sb="58" eb="59">
      <t>ナド</t>
    </rPh>
    <rPh sb="60" eb="61">
      <t>モチ</t>
    </rPh>
    <rPh sb="63" eb="64">
      <t>チ</t>
    </rPh>
    <rPh sb="64" eb="65">
      <t>ダシネ</t>
    </rPh>
    <rPh sb="65" eb="67">
      <t>キニュウ</t>
    </rPh>
    <phoneticPr fontId="3"/>
  </si>
  <si>
    <t>指定様式8-2</t>
    <rPh sb="2" eb="4">
      <t>ヨウシキ</t>
    </rPh>
    <phoneticPr fontId="3"/>
  </si>
  <si>
    <t>▼記入時の注意事項▼</t>
    <rPh sb="1" eb="3">
      <t>キニュウ</t>
    </rPh>
    <rPh sb="3" eb="4">
      <t>ジ</t>
    </rPh>
    <rPh sb="5" eb="9">
      <t>チュウイジコウ</t>
    </rPh>
    <phoneticPr fontId="3"/>
  </si>
  <si>
    <t>本書類はコンソーシアムリーダーが自身のコンソーシアムの情報を集約し提出すること。</t>
    <rPh sb="0" eb="3">
      <t>ホンショルイ</t>
    </rPh>
    <rPh sb="16" eb="18">
      <t>ジシン</t>
    </rPh>
    <rPh sb="27" eb="29">
      <t>ジョウホウ</t>
    </rPh>
    <rPh sb="30" eb="32">
      <t>シュウヤク</t>
    </rPh>
    <rPh sb="33" eb="35">
      <t>テイシュツ</t>
    </rPh>
    <phoneticPr fontId="3"/>
  </si>
  <si>
    <t>コンソーシアムリーダー名</t>
    <rPh sb="11" eb="12">
      <t>メイ</t>
    </rPh>
    <phoneticPr fontId="3"/>
  </si>
  <si>
    <t>アグリゲーター名</t>
    <rPh sb="7" eb="8">
      <t>メイ</t>
    </rPh>
    <phoneticPr fontId="3"/>
  </si>
  <si>
    <t>←</t>
    <phoneticPr fontId="3"/>
  </si>
  <si>
    <t>必要に応じて行を追加すること</t>
    <rPh sb="0" eb="2">
      <t>ヒツヨウ</t>
    </rPh>
    <rPh sb="3" eb="4">
      <t>オウ</t>
    </rPh>
    <rPh sb="6" eb="7">
      <t>ギョウ</t>
    </rPh>
    <rPh sb="8" eb="10">
      <t>ツイカ</t>
    </rPh>
    <phoneticPr fontId="3"/>
  </si>
  <si>
    <t>指定様式8-3</t>
    <rPh sb="2" eb="4">
      <t>ヨウシキ</t>
    </rPh>
    <phoneticPr fontId="3"/>
  </si>
  <si>
    <r>
      <t xml:space="preserve">設備区分
</t>
    </r>
    <r>
      <rPr>
        <sz val="8"/>
        <rFont val="ＭＳ 明朝"/>
        <family val="1"/>
        <charset val="128"/>
      </rPr>
      <t>※1</t>
    </r>
    <rPh sb="0" eb="2">
      <t>セツビ</t>
    </rPh>
    <rPh sb="2" eb="4">
      <t>クブン</t>
    </rPh>
    <phoneticPr fontId="3"/>
  </si>
  <si>
    <r>
      <t>利用可能な出力（kW）</t>
    </r>
    <r>
      <rPr>
        <sz val="8"/>
        <rFont val="ＭＳ 明朝"/>
        <family val="1"/>
        <charset val="128"/>
      </rPr>
      <t>※2</t>
    </r>
    <rPh sb="0" eb="2">
      <t>リヨウ</t>
    </rPh>
    <rPh sb="2" eb="4">
      <t>カノウ</t>
    </rPh>
    <rPh sb="5" eb="7">
      <t>シュツリョク</t>
    </rPh>
    <phoneticPr fontId="3"/>
  </si>
  <si>
    <t>①インバランス回避</t>
  </si>
  <si>
    <t>自家発電設備</t>
  </si>
  <si>
    <t>その他②</t>
    <rPh sb="2" eb="3">
      <t>ホカ</t>
    </rPh>
    <phoneticPr fontId="3"/>
  </si>
  <si>
    <t>その他③</t>
    <rPh sb="2" eb="3">
      <t>タ</t>
    </rPh>
    <phoneticPr fontId="3"/>
  </si>
  <si>
    <t>その他④</t>
    <rPh sb="2" eb="3">
      <t>ホカ</t>
    </rPh>
    <phoneticPr fontId="3"/>
  </si>
  <si>
    <t>指定様式6</t>
    <phoneticPr fontId="3"/>
  </si>
  <si>
    <t>指定様式7</t>
    <phoneticPr fontId="3"/>
  </si>
  <si>
    <t>指定様式8</t>
    <phoneticPr fontId="3"/>
  </si>
  <si>
    <t>指定様式9</t>
    <phoneticPr fontId="3"/>
  </si>
  <si>
    <t>指定様式10</t>
    <phoneticPr fontId="3"/>
  </si>
  <si>
    <t>指定様式11</t>
    <phoneticPr fontId="3"/>
  </si>
  <si>
    <t>指定様式6</t>
    <rPh sb="0" eb="2">
      <t>シテイ</t>
    </rPh>
    <rPh sb="2" eb="4">
      <t>ヨウシキ</t>
    </rPh>
    <phoneticPr fontId="3"/>
  </si>
  <si>
    <t>指定様式7</t>
    <phoneticPr fontId="3"/>
  </si>
  <si>
    <t>指定様式9　人件費シート</t>
    <rPh sb="0" eb="2">
      <t>シテイ</t>
    </rPh>
    <rPh sb="2" eb="4">
      <t>ヨウシキ</t>
    </rPh>
    <rPh sb="6" eb="9">
      <t>ジンケンヒ</t>
    </rPh>
    <phoneticPr fontId="3"/>
  </si>
  <si>
    <t>指定様式10（実証経費シート）</t>
    <rPh sb="0" eb="2">
      <t>シテイ</t>
    </rPh>
    <rPh sb="2" eb="4">
      <t>ヨウシキ</t>
    </rPh>
    <rPh sb="7" eb="9">
      <t>ジッショウ</t>
    </rPh>
    <rPh sb="9" eb="11">
      <t>ケイヒ</t>
    </rPh>
    <phoneticPr fontId="3"/>
  </si>
  <si>
    <t>指定様式11</t>
    <rPh sb="0" eb="2">
      <t>シテイ</t>
    </rPh>
    <rPh sb="2" eb="4">
      <t>ヨウシキ</t>
    </rPh>
    <phoneticPr fontId="3"/>
  </si>
  <si>
    <t>※コンソーシアムリーダーはコンソーシアム登録申請書類（別様式）も併せて提出のこと。</t>
    <phoneticPr fontId="3"/>
  </si>
  <si>
    <t>共同申請者</t>
    <rPh sb="0" eb="2">
      <t>キョウドウ</t>
    </rPh>
    <phoneticPr fontId="3"/>
  </si>
  <si>
    <t>・本書類は再エネアグリゲーター毎に作成し、自身が所属するコンソーシアムのリーダーにも共有を行うこと。
・黄色セルに入力すること。</t>
    <rPh sb="1" eb="4">
      <t>ホンショルイ</t>
    </rPh>
    <rPh sb="5" eb="6">
      <t>サイ</t>
    </rPh>
    <rPh sb="15" eb="16">
      <t>ゴト</t>
    </rPh>
    <rPh sb="17" eb="19">
      <t>サクセイ</t>
    </rPh>
    <rPh sb="21" eb="23">
      <t>ジシン</t>
    </rPh>
    <rPh sb="24" eb="26">
      <t>ショゾク</t>
    </rPh>
    <rPh sb="42" eb="44">
      <t>キョウユウ</t>
    </rPh>
    <rPh sb="45" eb="46">
      <t>オコナ</t>
    </rPh>
    <rPh sb="52" eb="54">
      <t>キイロ</t>
    </rPh>
    <rPh sb="57" eb="59">
      <t>ニュウリョク</t>
    </rPh>
    <phoneticPr fontId="3"/>
  </si>
  <si>
    <t>※コンソーシアムリーダーはコンソーシアム登録申請も行ってください。</t>
    <rPh sb="20" eb="22">
      <t>トウロク</t>
    </rPh>
    <rPh sb="22" eb="24">
      <t>シンセイ</t>
    </rPh>
    <rPh sb="25" eb="26">
      <t>オコナ</t>
    </rPh>
    <phoneticPr fontId="3"/>
  </si>
  <si>
    <t>（別紙）</t>
    <rPh sb="1" eb="3">
      <t>ベッシ</t>
    </rPh>
    <phoneticPr fontId="93"/>
  </si>
  <si>
    <t>※本書類は内容をご確認頂き、提出してください。※</t>
    <rPh sb="1" eb="4">
      <t>ホンショルイ</t>
    </rPh>
    <rPh sb="5" eb="7">
      <t>ナイヨウ</t>
    </rPh>
    <rPh sb="9" eb="11">
      <t>カクニン</t>
    </rPh>
    <rPh sb="11" eb="12">
      <t>イタダ</t>
    </rPh>
    <rPh sb="14" eb="16">
      <t>テイシュツ</t>
    </rPh>
    <phoneticPr fontId="3"/>
  </si>
  <si>
    <t>暴力団排除に関する誓約事項</t>
    <rPh sb="0" eb="3">
      <t>ボウリョクダン</t>
    </rPh>
    <rPh sb="3" eb="5">
      <t>ハイジョ</t>
    </rPh>
    <rPh sb="6" eb="7">
      <t>カン</t>
    </rPh>
    <rPh sb="9" eb="11">
      <t>セイヤク</t>
    </rPh>
    <rPh sb="11" eb="13">
      <t>ジコウ</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</si>
  <si>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93"/>
  </si>
  <si>
    <t>（1）</t>
    <phoneticPr fontId="3"/>
  </si>
  <si>
    <t>法人等（個人、法人又は団体をいう。）が、暴力団（暴力団員による不当な行為の防止等に関する法律（平成３年法律第77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t>
    <phoneticPr fontId="3"/>
  </si>
  <si>
    <t>（2）</t>
    <phoneticPr fontId="3"/>
  </si>
  <si>
    <t>役員等が、自己、自社若しくは第三者の不正の利益を図る目的又は第三者に損害を加える目的をもって、暴力団又は暴力団員を利用するなどしているとき</t>
    <phoneticPr fontId="3"/>
  </si>
  <si>
    <t>（3）</t>
    <phoneticPr fontId="3"/>
  </si>
  <si>
    <t>役員等が、暴力団又は暴力団員に対して、資金等を供給し、又は便宜を供与するなど直接的あるいは積極的に暴力団の維持、運営に協力し、若しくは関与しているとき</t>
    <phoneticPr fontId="3"/>
  </si>
  <si>
    <t>（4）</t>
    <phoneticPr fontId="3"/>
  </si>
  <si>
    <t>役員等が、暴力団又は暴力団員であることを知りながらこれと社会的に非難されるべき関係を有しているとき</t>
    <phoneticPr fontId="3"/>
  </si>
  <si>
    <t>別紙</t>
    <rPh sb="0" eb="2">
      <t>ベッシ</t>
    </rPh>
    <phoneticPr fontId="3"/>
  </si>
  <si>
    <t>　賃上げを行わない予定の場合は「0」、行う予定の場合は平均の上げ率を数値で入力してください。</t>
    <rPh sb="1" eb="3">
      <t>チンア</t>
    </rPh>
    <rPh sb="5" eb="6">
      <t>オコナ</t>
    </rPh>
    <rPh sb="9" eb="11">
      <t>ヨテイ</t>
    </rPh>
    <rPh sb="12" eb="14">
      <t>バアイ</t>
    </rPh>
    <rPh sb="19" eb="20">
      <t>オコナ</t>
    </rPh>
    <rPh sb="21" eb="23">
      <t>ヨテイ</t>
    </rPh>
    <rPh sb="24" eb="26">
      <t>バアイ</t>
    </rPh>
    <rPh sb="27" eb="29">
      <t>ヘイキン</t>
    </rPh>
    <rPh sb="30" eb="31">
      <t>ア</t>
    </rPh>
    <rPh sb="32" eb="33">
      <t>リツ</t>
    </rPh>
    <rPh sb="34" eb="36">
      <t>スウチ</t>
    </rPh>
    <rPh sb="37" eb="39">
      <t>ニュウリョク</t>
    </rPh>
    <phoneticPr fontId="3"/>
  </si>
  <si>
    <t>実証予定・補助金申請予定（２０２３年度）コンソーシアム全体_設備別エリア別制御ポテンシャル</t>
    <rPh sb="0" eb="2">
      <t>ジッショウ</t>
    </rPh>
    <rPh sb="2" eb="4">
      <t>ヨテイ</t>
    </rPh>
    <rPh sb="5" eb="8">
      <t>ホジョキン</t>
    </rPh>
    <rPh sb="8" eb="10">
      <t>シンセイ</t>
    </rPh>
    <rPh sb="10" eb="12">
      <t>ヨテイ</t>
    </rPh>
    <rPh sb="17" eb="18">
      <t>ネン</t>
    </rPh>
    <rPh sb="18" eb="19">
      <t>ド</t>
    </rPh>
    <rPh sb="27" eb="29">
      <t>ゼンタイ</t>
    </rPh>
    <phoneticPr fontId="3"/>
  </si>
  <si>
    <t>補助金申請</t>
    <rPh sb="0" eb="5">
      <t>ホジョキンシンセイ</t>
    </rPh>
    <phoneticPr fontId="3"/>
  </si>
  <si>
    <t>担当者_連絡先（電話番号）</t>
    <rPh sb="0" eb="3">
      <t>タントウシャ</t>
    </rPh>
    <rPh sb="4" eb="7">
      <t>レンラクサキ</t>
    </rPh>
    <rPh sb="8" eb="12">
      <t>デンワバンゴウ</t>
    </rPh>
    <phoneticPr fontId="13"/>
  </si>
  <si>
    <t>担当者_連絡先（携帯等）</t>
    <rPh sb="0" eb="3">
      <t>タントウシャ</t>
    </rPh>
    <rPh sb="4" eb="7">
      <t>レンラクサキ</t>
    </rPh>
    <rPh sb="8" eb="11">
      <t>ケイタイトウ</t>
    </rPh>
    <phoneticPr fontId="13"/>
  </si>
  <si>
    <t>担当者_メールアドレス</t>
    <rPh sb="0" eb="3">
      <t>タントウシャ</t>
    </rPh>
    <phoneticPr fontId="13"/>
  </si>
  <si>
    <t>令和5年度
蓄電池等分散型エネルギーリソース次世代技術構築実証事業
（再生可能エネルギーアグリゲーション実証事業）
交付申請書　様式　</t>
    <rPh sb="64" eb="66">
      <t>ヨウシキ</t>
    </rPh>
    <phoneticPr fontId="3"/>
  </si>
  <si>
    <t>（再生可能エネルギーアグリゲーション実証事業）</t>
    <phoneticPr fontId="3"/>
  </si>
  <si>
    <t>令和５年度次世代ＤＥＲ事業共同事業体</t>
    <rPh sb="0" eb="2">
      <t>レイワ</t>
    </rPh>
    <rPh sb="3" eb="5">
      <t>ネンド</t>
    </rPh>
    <rPh sb="5" eb="8">
      <t>ジセダイ</t>
    </rPh>
    <rPh sb="11" eb="13">
      <t>ジギョウ</t>
    </rPh>
    <rPh sb="13" eb="18">
      <t>キョウドウジギョウタイ</t>
    </rPh>
    <phoneticPr fontId="3"/>
  </si>
  <si>
    <t>代表幹事　一般社団法人　環境共創イニシアチブ</t>
    <rPh sb="0" eb="4">
      <t>ダイヒョウカンジ</t>
    </rPh>
    <phoneticPr fontId="3"/>
  </si>
  <si>
    <t>（1）　申請者等の役員等名簿（別紙2）</t>
    <rPh sb="4" eb="8">
      <t>シンセイシャトウ</t>
    </rPh>
    <rPh sb="9" eb="11">
      <t>ヤクイン</t>
    </rPh>
    <rPh sb="11" eb="12">
      <t>トウ</t>
    </rPh>
    <rPh sb="12" eb="14">
      <t>メイボ</t>
    </rPh>
    <rPh sb="15" eb="17">
      <t>ベッシ</t>
    </rPh>
    <phoneticPr fontId="3"/>
  </si>
  <si>
    <t>（3）　その他本事業体が指示する書面</t>
    <rPh sb="6" eb="7">
      <t>タ</t>
    </rPh>
    <rPh sb="7" eb="11">
      <t>ホンジギョウタイ</t>
    </rPh>
    <rPh sb="12" eb="14">
      <t>シジ</t>
    </rPh>
    <rPh sb="16" eb="18">
      <t>ショメン</t>
    </rPh>
    <phoneticPr fontId="3"/>
  </si>
  <si>
    <t xml:space="preserve">(注)
 役員名簿については、氏名カナ（半角、姓と名の間は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また、外国人については、氏名漢字欄にはアルファベットを、氏名カナ欄は当該アルファベットのカナ読みを記載すること。
</t>
    <rPh sb="20" eb="22">
      <t>ハンカク</t>
    </rPh>
    <rPh sb="29" eb="31">
      <t>ハンカク</t>
    </rPh>
    <rPh sb="68" eb="70">
      <t>ハンカク</t>
    </rPh>
    <rPh sb="91" eb="93">
      <t>ハンカク</t>
    </rPh>
    <rPh sb="98" eb="100">
      <t>ハンカク</t>
    </rPh>
    <rPh sb="127" eb="129">
      <t>ジョウキ</t>
    </rPh>
    <rPh sb="129" eb="131">
      <t>キサイ</t>
    </rPh>
    <rPh sb="131" eb="132">
      <t>レイ</t>
    </rPh>
    <rPh sb="132" eb="134">
      <t>サンショウ</t>
    </rPh>
    <rPh sb="150" eb="152">
      <t>カンジ</t>
    </rPh>
    <phoneticPr fontId="13"/>
  </si>
  <si>
    <t>・補助事業の一部を第三者に委託（請負その他委託の形式を問わない。）する場合については、契約先の事業者（税込み１００万円以上の取引に限る）の事業者名、補助事業者との契約関係、住所、契約金額及び業務の範囲。</t>
    <phoneticPr fontId="3"/>
  </si>
  <si>
    <t>←生産性向上等により増加した付加価値をR5年度に従業員への賃上げに還元を行うか入力してください。</t>
    <rPh sb="1" eb="4">
      <t>セイサンセイ</t>
    </rPh>
    <rPh sb="4" eb="7">
      <t>コウジョウトウ</t>
    </rPh>
    <rPh sb="10" eb="12">
      <t>ゾウカ</t>
    </rPh>
    <rPh sb="14" eb="16">
      <t>フカ</t>
    </rPh>
    <rPh sb="16" eb="18">
      <t>カチ</t>
    </rPh>
    <rPh sb="21" eb="23">
      <t>ネンド</t>
    </rPh>
    <rPh sb="24" eb="27">
      <t>ジュウギョウイン</t>
    </rPh>
    <rPh sb="29" eb="31">
      <t>チンア</t>
    </rPh>
    <rPh sb="33" eb="35">
      <t>カンゲン</t>
    </rPh>
    <rPh sb="36" eb="37">
      <t>オコナ</t>
    </rPh>
    <rPh sb="39" eb="41">
      <t>ニュウリョク</t>
    </rPh>
    <phoneticPr fontId="3"/>
  </si>
  <si>
    <r>
      <t>　</t>
    </r>
    <r>
      <rPr>
        <b/>
        <u/>
        <sz val="10"/>
        <color rgb="FFFFFF00"/>
        <rFont val="ＭＳ Ｐゴシック"/>
        <family val="3"/>
        <charset val="128"/>
        <scheme val="minor"/>
      </rPr>
      <t>賃上げに還元を行う場合は、そのことが確認できる証憑（社内の通知文書等）を必ず提出すること。</t>
    </r>
    <rPh sb="1" eb="3">
      <t>チンア</t>
    </rPh>
    <rPh sb="5" eb="7">
      <t>カンゲン</t>
    </rPh>
    <rPh sb="8" eb="9">
      <t>オコナ</t>
    </rPh>
    <rPh sb="10" eb="12">
      <t>バアイ</t>
    </rPh>
    <rPh sb="19" eb="21">
      <t>カクニン</t>
    </rPh>
    <rPh sb="24" eb="26">
      <t>ショウヒョウ</t>
    </rPh>
    <rPh sb="27" eb="29">
      <t>シャナイ</t>
    </rPh>
    <rPh sb="30" eb="32">
      <t>ツウチ</t>
    </rPh>
    <rPh sb="32" eb="34">
      <t>ブンショ</t>
    </rPh>
    <rPh sb="34" eb="35">
      <t>ナド</t>
    </rPh>
    <rPh sb="37" eb="38">
      <t>カナラ</t>
    </rPh>
    <rPh sb="39" eb="41">
      <t>テイシュツ</t>
    </rPh>
    <phoneticPr fontId="3"/>
  </si>
  <si>
    <t>従業員への
還元(賃上げ)
%</t>
    <phoneticPr fontId="3"/>
  </si>
  <si>
    <r>
      <t>実証内容に類似するサービス実績について記入すること。</t>
    </r>
    <r>
      <rPr>
        <sz val="10"/>
        <color rgb="FFFF0000"/>
        <rFont val="ＭＳ 明朝"/>
        <family val="1"/>
        <charset val="128"/>
      </rPr>
      <t>実績の内容示す資料を必ず添付すること。</t>
    </r>
    <phoneticPr fontId="3"/>
  </si>
  <si>
    <t>←上記に記載した実証内容に類似したサービスにて、制御したものについて記載のこと。
　必要に応じて行を追加すること。</t>
    <rPh sb="1" eb="3">
      <t>ジョウキ</t>
    </rPh>
    <rPh sb="4" eb="6">
      <t>キサイ</t>
    </rPh>
    <rPh sb="8" eb="10">
      <t>ジッショウ</t>
    </rPh>
    <rPh sb="10" eb="12">
      <t>ナイヨウ</t>
    </rPh>
    <rPh sb="13" eb="15">
      <t>ルイジ</t>
    </rPh>
    <rPh sb="24" eb="26">
      <t>セイギョ</t>
    </rPh>
    <rPh sb="34" eb="36">
      <t>キサイ</t>
    </rPh>
    <rPh sb="42" eb="44">
      <t>ヒツヨウ</t>
    </rPh>
    <rPh sb="45" eb="46">
      <t>オウ</t>
    </rPh>
    <rPh sb="48" eb="49">
      <t>ギョウ</t>
    </rPh>
    <rPh sb="50" eb="52">
      <t>ツイカ</t>
    </rPh>
    <phoneticPr fontId="3"/>
  </si>
  <si>
    <t>２.補助事業の具体的な内容</t>
    <phoneticPr fontId="3"/>
  </si>
  <si>
    <t>３.事業の実績</t>
    <rPh sb="2" eb="4">
      <t>ジギョウ</t>
    </rPh>
    <rPh sb="5" eb="7">
      <t>ジッセキ</t>
    </rPh>
    <phoneticPr fontId="3"/>
  </si>
  <si>
    <t>令和６年（２０２４年）</t>
    <phoneticPr fontId="3"/>
  </si>
  <si>
    <t>供給区域</t>
    <rPh sb="0" eb="2">
      <t>キョウキュウ</t>
    </rPh>
    <rPh sb="2" eb="4">
      <t>クイキ</t>
    </rPh>
    <phoneticPr fontId="3"/>
  </si>
  <si>
    <t>R5新設/
既設</t>
    <rPh sb="2" eb="4">
      <t>シンセツ</t>
    </rPh>
    <rPh sb="6" eb="8">
      <t>キセツ</t>
    </rPh>
    <phoneticPr fontId="3"/>
  </si>
  <si>
    <t>スマメデータ
活用</t>
    <rPh sb="7" eb="9">
      <t>カツヨウ</t>
    </rPh>
    <phoneticPr fontId="3"/>
  </si>
  <si>
    <t>その他⑤</t>
    <rPh sb="2" eb="3">
      <t>タ</t>
    </rPh>
    <phoneticPr fontId="3"/>
  </si>
  <si>
    <t>R5新規</t>
  </si>
  <si>
    <t>その他④</t>
    <rPh sb="2" eb="3">
      <t>タ</t>
    </rPh>
    <phoneticPr fontId="3"/>
  </si>
  <si>
    <t>スマメ
データ
活用</t>
    <rPh sb="8" eb="10">
      <t>カツヨウ</t>
    </rPh>
    <phoneticPr fontId="3"/>
  </si>
  <si>
    <t>項目</t>
    <rPh sb="0" eb="2">
      <t>コウモク</t>
    </rPh>
    <phoneticPr fontId="3"/>
  </si>
  <si>
    <t>入力欄</t>
    <rPh sb="0" eb="3">
      <t>ニュウリョクラン</t>
    </rPh>
    <phoneticPr fontId="3"/>
  </si>
  <si>
    <t>注意事項</t>
    <rPh sb="0" eb="4">
      <t>チュウイジコウ</t>
    </rPh>
    <phoneticPr fontId="3"/>
  </si>
  <si>
    <t>基本項目</t>
    <rPh sb="0" eb="4">
      <t>キホンコウモク</t>
    </rPh>
    <phoneticPr fontId="3"/>
  </si>
  <si>
    <t>補助金申請有無</t>
    <rPh sb="5" eb="7">
      <t>ウム</t>
    </rPh>
    <phoneticPr fontId="3"/>
  </si>
  <si>
    <t>プルダウンリストより選択</t>
    <rPh sb="10" eb="12">
      <t>センタク</t>
    </rPh>
    <phoneticPr fontId="3"/>
  </si>
  <si>
    <t>事業者の区分（１）</t>
    <rPh sb="0" eb="3">
      <t>ジギョウシャ</t>
    </rPh>
    <rPh sb="4" eb="6">
      <t>クブン</t>
    </rPh>
    <phoneticPr fontId="3"/>
  </si>
  <si>
    <t>必須</t>
    <rPh sb="0" eb="2">
      <t>ヒッス</t>
    </rPh>
    <phoneticPr fontId="3"/>
  </si>
  <si>
    <t>事業者の区分（２）</t>
    <phoneticPr fontId="3"/>
  </si>
  <si>
    <t>未選択</t>
    <rPh sb="0" eb="3">
      <t>ミセンタク</t>
    </rPh>
    <phoneticPr fontId="1"/>
  </si>
  <si>
    <t>事業者の役割が1つであれば未選択</t>
    <rPh sb="0" eb="3">
      <t>ジギョウシャ</t>
    </rPh>
    <rPh sb="4" eb="6">
      <t>ヤクワリ</t>
    </rPh>
    <rPh sb="13" eb="16">
      <t>ミセンタク</t>
    </rPh>
    <phoneticPr fontId="3"/>
  </si>
  <si>
    <t>共同申請者有無</t>
    <rPh sb="0" eb="5">
      <t>キョウドウシンセイシャ</t>
    </rPh>
    <rPh sb="5" eb="7">
      <t>ウム</t>
    </rPh>
    <phoneticPr fontId="3"/>
  </si>
  <si>
    <t>主申請者情報</t>
    <rPh sb="0" eb="6">
      <t>シュシンセイシャジョウホウ</t>
    </rPh>
    <phoneticPr fontId="3"/>
  </si>
  <si>
    <t>法人番号</t>
    <rPh sb="0" eb="4">
      <t>ホウジンバンゴウ</t>
    </rPh>
    <phoneticPr fontId="3"/>
  </si>
  <si>
    <t>半角数字13桁</t>
    <rPh sb="0" eb="4">
      <t>ハンカクスウジ</t>
    </rPh>
    <rPh sb="6" eb="7">
      <t>ケタ</t>
    </rPh>
    <phoneticPr fontId="3"/>
  </si>
  <si>
    <t>郵便番号</t>
    <rPh sb="0" eb="4">
      <t>ユウビンバンゴウ</t>
    </rPh>
    <phoneticPr fontId="3"/>
  </si>
  <si>
    <t>ハイフン無し、半角数字7桁</t>
    <rPh sb="4" eb="5">
      <t>ナ</t>
    </rPh>
    <rPh sb="7" eb="11">
      <t>ハンカクスウジ</t>
    </rPh>
    <rPh sb="12" eb="13">
      <t>ケタ</t>
    </rPh>
    <phoneticPr fontId="3"/>
  </si>
  <si>
    <t>都道府県</t>
    <rPh sb="0" eb="4">
      <t>トドウフケン</t>
    </rPh>
    <phoneticPr fontId="3"/>
  </si>
  <si>
    <t>市区町村</t>
    <rPh sb="0" eb="4">
      <t>シクチョウソン</t>
    </rPh>
    <phoneticPr fontId="3"/>
  </si>
  <si>
    <t>市</t>
    <rPh sb="0" eb="1">
      <t>シ</t>
    </rPh>
    <phoneticPr fontId="3"/>
  </si>
  <si>
    <t>市区町村以下番地まで</t>
    <rPh sb="0" eb="4">
      <t>シクチョウソン</t>
    </rPh>
    <rPh sb="4" eb="6">
      <t>イカ</t>
    </rPh>
    <rPh sb="6" eb="8">
      <t>バンチ</t>
    </rPh>
    <phoneticPr fontId="3"/>
  </si>
  <si>
    <t>建物、部屋番号</t>
    <rPh sb="0" eb="2">
      <t>タテモノ</t>
    </rPh>
    <rPh sb="3" eb="5">
      <t>ヘヤ</t>
    </rPh>
    <rPh sb="5" eb="7">
      <t>バンゴウ</t>
    </rPh>
    <phoneticPr fontId="3"/>
  </si>
  <si>
    <t>代表者（姓）</t>
    <rPh sb="0" eb="3">
      <t>ダイヒョウシャ</t>
    </rPh>
    <rPh sb="4" eb="5">
      <t>セイ</t>
    </rPh>
    <phoneticPr fontId="3"/>
  </si>
  <si>
    <t>代表者（名）</t>
    <rPh sb="0" eb="3">
      <t>ダイヒョウシャ</t>
    </rPh>
    <rPh sb="4" eb="5">
      <t>メイ</t>
    </rPh>
    <phoneticPr fontId="3"/>
  </si>
  <si>
    <t>共同申請者情報</t>
    <rPh sb="0" eb="5">
      <t>キョウドウシンセイシャ</t>
    </rPh>
    <rPh sb="5" eb="7">
      <t>ジョウホウ</t>
    </rPh>
    <phoneticPr fontId="3"/>
  </si>
  <si>
    <t>事業者名（事業者名）</t>
    <rPh sb="0" eb="3">
      <t>ジギョウシャ</t>
    </rPh>
    <rPh sb="3" eb="4">
      <t>メイ</t>
    </rPh>
    <phoneticPr fontId="3"/>
  </si>
  <si>
    <t>←共同申請の場合は共同申請者情報を入力してください。</t>
    <rPh sb="1" eb="3">
      <t>キョウドウ</t>
    </rPh>
    <rPh sb="3" eb="5">
      <t>シンセイ</t>
    </rPh>
    <rPh sb="6" eb="8">
      <t>バアイ</t>
    </rPh>
    <rPh sb="9" eb="11">
      <t>キョウドウ</t>
    </rPh>
    <rPh sb="11" eb="14">
      <t>シンセイシャ</t>
    </rPh>
    <rPh sb="14" eb="16">
      <t>ジョウホウ</t>
    </rPh>
    <rPh sb="17" eb="19">
      <t>ニュウリョク</t>
    </rPh>
    <phoneticPr fontId="3"/>
  </si>
  <si>
    <t>←共同申請の有無をプルダウンで選択してください。</t>
    <rPh sb="1" eb="3">
      <t>キョウドウ</t>
    </rPh>
    <rPh sb="3" eb="5">
      <t>シンセイ</t>
    </rPh>
    <rPh sb="6" eb="8">
      <t>ウム</t>
    </rPh>
    <rPh sb="15" eb="17">
      <t>センタク</t>
    </rPh>
    <phoneticPr fontId="3"/>
  </si>
  <si>
    <t>実務担当者情報</t>
    <rPh sb="0" eb="2">
      <t>ジツム</t>
    </rPh>
    <rPh sb="2" eb="7">
      <t>タントウシャジョウホウ</t>
    </rPh>
    <phoneticPr fontId="3"/>
  </si>
  <si>
    <t>担当者所属部署／役職</t>
    <rPh sb="3" eb="7">
      <t>ショゾクブショ</t>
    </rPh>
    <rPh sb="8" eb="10">
      <t>ヤクショク</t>
    </rPh>
    <phoneticPr fontId="3"/>
  </si>
  <si>
    <t>担当者（姓）</t>
    <rPh sb="4" eb="5">
      <t>セイ</t>
    </rPh>
    <phoneticPr fontId="3"/>
  </si>
  <si>
    <t>SIIからの事務連絡を受けていただける方をご登録ください</t>
    <phoneticPr fontId="3"/>
  </si>
  <si>
    <t>担当者（名）</t>
    <rPh sb="4" eb="5">
      <t>メイ</t>
    </rPh>
    <phoneticPr fontId="3"/>
  </si>
  <si>
    <t>担当者（姓_カナ）</t>
    <rPh sb="4" eb="5">
      <t>セイ</t>
    </rPh>
    <phoneticPr fontId="3"/>
  </si>
  <si>
    <t>担当者（名_カナ）</t>
    <rPh sb="4" eb="5">
      <t>メイ</t>
    </rPh>
    <phoneticPr fontId="3"/>
  </si>
  <si>
    <t>ハイフン無し</t>
    <rPh sb="4" eb="5">
      <t>ナ</t>
    </rPh>
    <phoneticPr fontId="3"/>
  </si>
  <si>
    <t>補助金の申請額</t>
    <rPh sb="0" eb="3">
      <t>ホジョキン</t>
    </rPh>
    <rPh sb="4" eb="7">
      <t>シンセイガク</t>
    </rPh>
    <phoneticPr fontId="3"/>
  </si>
  <si>
    <t>設置場所住所</t>
    <rPh sb="0" eb="4">
      <t>セッチバショ</t>
    </rPh>
    <rPh sb="4" eb="6">
      <t>ジュウショ</t>
    </rPh>
    <phoneticPr fontId="3"/>
  </si>
  <si>
    <t>共同申請</t>
    <rPh sb="0" eb="4">
      <t>キョウドウシンセイ</t>
    </rPh>
    <phoneticPr fontId="3"/>
  </si>
  <si>
    <t>事業者の区分</t>
    <rPh sb="0" eb="3">
      <t>ジギョウシャ</t>
    </rPh>
    <rPh sb="4" eb="6">
      <t>クブン</t>
    </rPh>
    <phoneticPr fontId="3"/>
  </si>
  <si>
    <t>事業者の区分２</t>
    <rPh sb="0" eb="3">
      <t>ジギョウシャ</t>
    </rPh>
    <rPh sb="4" eb="6">
      <t>クブン</t>
    </rPh>
    <phoneticPr fontId="3"/>
  </si>
  <si>
    <t>申請あり</t>
    <rPh sb="0" eb="2">
      <t>シンセイ</t>
    </rPh>
    <phoneticPr fontId="3"/>
  </si>
  <si>
    <t>共同申請者あり</t>
    <rPh sb="0" eb="5">
      <t>キョウドウシンセイシャ</t>
    </rPh>
    <phoneticPr fontId="3"/>
  </si>
  <si>
    <t>北海道</t>
  </si>
  <si>
    <t>農業、林業</t>
  </si>
  <si>
    <t>申請なし</t>
    <rPh sb="0" eb="2">
      <t>シンセイ</t>
    </rPh>
    <phoneticPr fontId="3"/>
  </si>
  <si>
    <t>共同申請者なし</t>
    <rPh sb="0" eb="5">
      <t>キョウドウシンセイシャ</t>
    </rPh>
    <phoneticPr fontId="3"/>
  </si>
  <si>
    <t>青森県</t>
  </si>
  <si>
    <t>区</t>
    <rPh sb="0" eb="1">
      <t>ク</t>
    </rPh>
    <phoneticPr fontId="3"/>
  </si>
  <si>
    <t>漁業</t>
  </si>
  <si>
    <t>岩手県</t>
  </si>
  <si>
    <t>町</t>
    <rPh sb="0" eb="1">
      <t>チョウ</t>
    </rPh>
    <phoneticPr fontId="3"/>
  </si>
  <si>
    <t>鉱業，採石業，砂利採取業</t>
  </si>
  <si>
    <t>宮城県</t>
  </si>
  <si>
    <t>村</t>
    <rPh sb="0" eb="1">
      <t>ソン</t>
    </rPh>
    <phoneticPr fontId="3"/>
  </si>
  <si>
    <t>建設業</t>
  </si>
  <si>
    <t>秋田県</t>
  </si>
  <si>
    <t>製造業</t>
  </si>
  <si>
    <t>山形県</t>
  </si>
  <si>
    <t>電気・ガス・熱供給・水道業</t>
  </si>
  <si>
    <t>福島県</t>
  </si>
  <si>
    <t>情報通信業</t>
  </si>
  <si>
    <t>茨城県</t>
  </si>
  <si>
    <t>運輸業，郵便業</t>
  </si>
  <si>
    <t>栃木県</t>
  </si>
  <si>
    <t>卸売業，小売業</t>
  </si>
  <si>
    <t>群馬県</t>
  </si>
  <si>
    <t>金融業，保険業</t>
  </si>
  <si>
    <t>埼玉県</t>
  </si>
  <si>
    <t>不動産業，物品賃貸業</t>
  </si>
  <si>
    <t>千葉県</t>
  </si>
  <si>
    <t>学術研究，専門・技術サービス業</t>
  </si>
  <si>
    <t>東京都</t>
  </si>
  <si>
    <t>宿泊業，飲食サービス業</t>
  </si>
  <si>
    <t>神奈川県</t>
  </si>
  <si>
    <t>生活関連サービス業，娯楽業</t>
  </si>
  <si>
    <t>新潟県</t>
  </si>
  <si>
    <t>教育，学習支援業</t>
  </si>
  <si>
    <t>富山県</t>
  </si>
  <si>
    <t>医療，福祉</t>
  </si>
  <si>
    <t>石川県</t>
  </si>
  <si>
    <t>複合サービス事業サービス業（他に分類されないもの）</t>
  </si>
  <si>
    <t>福井県</t>
  </si>
  <si>
    <t>公務（他に分類されるものを除く）</t>
  </si>
  <si>
    <t>山梨県</t>
  </si>
  <si>
    <t>分類不能の産業</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</si>
  <si>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</si>
  <si>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</si>
  <si>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</si>
  <si>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</si>
  <si>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</si>
  <si>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</si>
  <si>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</si>
  <si>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</si>
  <si>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</si>
  <si>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</si>
  <si>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</si>
  <si>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</si>
  <si>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</si>
  <si>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</si>
  <si>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</si>
  <si>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</si>
  <si>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</si>
  <si>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</si>
  <si>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</si>
  <si>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</si>
  <si>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</si>
  <si>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</si>
  <si>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</si>
  <si>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</si>
  <si>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</si>
  <si>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</si>
  <si>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</si>
  <si>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</si>
  <si>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申請者名（会社名）</t>
    <rPh sb="0" eb="3">
      <t>シンセイシャ</t>
    </rPh>
    <rPh sb="3" eb="4">
      <t>メイ</t>
    </rPh>
    <rPh sb="5" eb="8">
      <t>カイシャメイ</t>
    </rPh>
    <phoneticPr fontId="3"/>
  </si>
  <si>
    <t>実証予定・補助金申請予定（２０２３年度）コンソーシアム全体_新設予定サマリ</t>
    <rPh sb="0" eb="2">
      <t>ジッショウ</t>
    </rPh>
    <rPh sb="2" eb="4">
      <t>ヨテイ</t>
    </rPh>
    <rPh sb="5" eb="8">
      <t>ホジョキン</t>
    </rPh>
    <rPh sb="8" eb="10">
      <t>シンセイ</t>
    </rPh>
    <rPh sb="10" eb="12">
      <t>ヨテイ</t>
    </rPh>
    <rPh sb="17" eb="19">
      <t>ネンド</t>
    </rPh>
    <rPh sb="27" eb="29">
      <t>ゼンタイ</t>
    </rPh>
    <phoneticPr fontId="3"/>
  </si>
  <si>
    <t>1. 新設予定サマリ</t>
    <rPh sb="3" eb="5">
      <t>シンセツ</t>
    </rPh>
    <rPh sb="5" eb="7">
      <t>ヨテイ</t>
    </rPh>
    <phoneticPr fontId="3"/>
  </si>
  <si>
    <t>申請者名（会社名）</t>
    <rPh sb="0" eb="3">
      <t>シンセイシャ</t>
    </rPh>
    <rPh sb="3" eb="4">
      <t>メイ</t>
    </rPh>
    <rPh sb="5" eb="7">
      <t>カイシャ</t>
    </rPh>
    <phoneticPr fontId="3"/>
  </si>
  <si>
    <t>コンソーシアム
リーダー</t>
    <phoneticPr fontId="3"/>
  </si>
  <si>
    <t>補助事業
実施場所住所</t>
    <rPh sb="0" eb="4">
      <t>ホジョジギョウ</t>
    </rPh>
    <rPh sb="5" eb="9">
      <t>ジッシバショ</t>
    </rPh>
    <rPh sb="9" eb="11">
      <t>ジュウショ</t>
    </rPh>
    <phoneticPr fontId="3"/>
  </si>
  <si>
    <t>申請者名
（会社名）</t>
    <rPh sb="0" eb="3">
      <t>シンセイシャ</t>
    </rPh>
    <rPh sb="3" eb="4">
      <t>メイ</t>
    </rPh>
    <rPh sb="6" eb="9">
      <t>カイシャメイ</t>
    </rPh>
    <phoneticPr fontId="3"/>
  </si>
  <si>
    <t>単機
蓄電容量
(kWh)</t>
    <rPh sb="0" eb="2">
      <t>タンキ</t>
    </rPh>
    <rPh sb="3" eb="7">
      <t>チクデンヨウリョウ</t>
    </rPh>
    <phoneticPr fontId="3"/>
  </si>
  <si>
    <t>申請者名
（会社名）</t>
    <phoneticPr fontId="3"/>
  </si>
  <si>
    <t>コンソーシアムリーダー</t>
    <phoneticPr fontId="3"/>
  </si>
  <si>
    <t>コンソーシアムリーダーである</t>
    <phoneticPr fontId="3"/>
  </si>
  <si>
    <t>コンソーシアムリーダーではない</t>
    <phoneticPr fontId="3"/>
  </si>
  <si>
    <t>1.再エネアグリゲーター</t>
    <rPh sb="2" eb="3">
      <t>サイ</t>
    </rPh>
    <phoneticPr fontId="3"/>
  </si>
  <si>
    <t>2.実証協力者</t>
    <rPh sb="2" eb="4">
      <t>ジッショウ</t>
    </rPh>
    <rPh sb="4" eb="7">
      <t>キョウリョクシャ</t>
    </rPh>
    <phoneticPr fontId="3"/>
  </si>
  <si>
    <t>業務用・産業用V2H充放電設備</t>
  </si>
  <si>
    <t>その他の設備 （上記の設備種別にて"その他①~その他④"を選択された場合のみ記載）</t>
    <rPh sb="2" eb="3">
      <t>タ</t>
    </rPh>
    <rPh sb="4" eb="6">
      <t>セツビ</t>
    </rPh>
    <rPh sb="8" eb="10">
      <t>ジョウキ</t>
    </rPh>
    <rPh sb="11" eb="15">
      <t>セツビシュベツ</t>
    </rPh>
    <rPh sb="20" eb="21">
      <t>タ</t>
    </rPh>
    <rPh sb="25" eb="26">
      <t>タ</t>
    </rPh>
    <rPh sb="29" eb="31">
      <t>センタク</t>
    </rPh>
    <rPh sb="34" eb="36">
      <t>バアイ</t>
    </rPh>
    <rPh sb="38" eb="40">
      <t>キサイ</t>
    </rPh>
    <phoneticPr fontId="3"/>
  </si>
  <si>
    <t>燃料電池</t>
  </si>
  <si>
    <t>EV</t>
  </si>
  <si>
    <t>エネファーム</t>
  </si>
  <si>
    <t>空調設備</t>
  </si>
  <si>
    <t>コジェネ設備</t>
  </si>
  <si>
    <t>バイオマス発電設備</t>
  </si>
  <si>
    <t>その他①</t>
  </si>
  <si>
    <t>その他②</t>
  </si>
  <si>
    <t>その他③</t>
  </si>
  <si>
    <t>その他④</t>
  </si>
  <si>
    <t>設備種別</t>
    <phoneticPr fontId="3"/>
  </si>
  <si>
    <t>実証_郵便番号</t>
    <rPh sb="0" eb="2">
      <t>ジッショウ</t>
    </rPh>
    <rPh sb="3" eb="7">
      <t>ユウビンバンゴウ</t>
    </rPh>
    <phoneticPr fontId="3"/>
  </si>
  <si>
    <t>実証_都道府県</t>
    <rPh sb="3" eb="7">
      <t>トドウフケン</t>
    </rPh>
    <phoneticPr fontId="3"/>
  </si>
  <si>
    <t>実証_市区町村以下</t>
    <rPh sb="3" eb="7">
      <t>シクチョウソン</t>
    </rPh>
    <rPh sb="7" eb="9">
      <t>イカ</t>
    </rPh>
    <phoneticPr fontId="3"/>
  </si>
  <si>
    <t>新設予定設備</t>
    <rPh sb="0" eb="2">
      <t>シンセツ</t>
    </rPh>
    <rPh sb="2" eb="4">
      <t>ヨテイ</t>
    </rPh>
    <rPh sb="4" eb="6">
      <t>セツビ</t>
    </rPh>
    <phoneticPr fontId="3"/>
  </si>
  <si>
    <t>新規設備導入予定・実証予定（２０２３年度）</t>
    <rPh sb="0" eb="2">
      <t>シンキ</t>
    </rPh>
    <rPh sb="2" eb="4">
      <t>セツビ</t>
    </rPh>
    <rPh sb="4" eb="6">
      <t>ドウニュウ</t>
    </rPh>
    <rPh sb="6" eb="8">
      <t>ヨテイ</t>
    </rPh>
    <rPh sb="9" eb="11">
      <t>ジッショウ</t>
    </rPh>
    <rPh sb="11" eb="13">
      <t>ヨテイ</t>
    </rPh>
    <rPh sb="18" eb="19">
      <t>ネン</t>
    </rPh>
    <rPh sb="19" eb="20">
      <t>ド</t>
    </rPh>
    <phoneticPr fontId="3"/>
  </si>
  <si>
    <t>合計出力
(kW)</t>
    <rPh sb="0" eb="2">
      <t>ゴウケイ</t>
    </rPh>
    <rPh sb="2" eb="4">
      <t>シュツリョク</t>
    </rPh>
    <phoneticPr fontId="3"/>
  </si>
  <si>
    <t>今年度新規で導入を予定している再エネ等DER設備について記載すること。</t>
    <rPh sb="15" eb="16">
      <t>サイ</t>
    </rPh>
    <rPh sb="18" eb="19">
      <t>トウ</t>
    </rPh>
    <phoneticPr fontId="3"/>
  </si>
  <si>
    <t>その他の設備 ※上記の新設予定設備にて"その他①～その他④"を選択された場合のみ記載</t>
    <rPh sb="2" eb="3">
      <t>タ</t>
    </rPh>
    <rPh sb="4" eb="6">
      <t>セツビ</t>
    </rPh>
    <rPh sb="8" eb="10">
      <t>ジョウキ</t>
    </rPh>
    <rPh sb="11" eb="13">
      <t>シンセツ</t>
    </rPh>
    <rPh sb="13" eb="15">
      <t>ヨテイ</t>
    </rPh>
    <rPh sb="15" eb="17">
      <t>セツビ</t>
    </rPh>
    <rPh sb="22" eb="23">
      <t>タ</t>
    </rPh>
    <rPh sb="27" eb="28">
      <t>タ</t>
    </rPh>
    <rPh sb="31" eb="33">
      <t>センタク</t>
    </rPh>
    <rPh sb="36" eb="38">
      <t>バアイ</t>
    </rPh>
    <rPh sb="40" eb="42">
      <t>キサイ</t>
    </rPh>
    <phoneticPr fontId="3"/>
  </si>
  <si>
    <t>その他⑤</t>
    <phoneticPr fontId="3"/>
  </si>
  <si>
    <t>その他⑥</t>
    <phoneticPr fontId="3"/>
  </si>
  <si>
    <t>その他⑦</t>
    <phoneticPr fontId="3"/>
  </si>
  <si>
    <t>その他⑧</t>
    <phoneticPr fontId="3"/>
  </si>
  <si>
    <t>その他⑨</t>
    <phoneticPr fontId="3"/>
  </si>
  <si>
    <t>その他⑩</t>
    <phoneticPr fontId="3"/>
  </si>
  <si>
    <t>その他の設備について以下に記載のこと。</t>
    <rPh sb="2" eb="3">
      <t>タ</t>
    </rPh>
    <rPh sb="4" eb="6">
      <t>セツビ</t>
    </rPh>
    <rPh sb="10" eb="12">
      <t>イカ</t>
    </rPh>
    <rPh sb="13" eb="15">
      <t>キサイ</t>
    </rPh>
    <phoneticPr fontId="3"/>
  </si>
  <si>
    <t>その他①</t>
    <rPh sb="2" eb="3">
      <t>タ</t>
    </rPh>
    <phoneticPr fontId="3"/>
  </si>
  <si>
    <t>その他⑥</t>
    <rPh sb="2" eb="3">
      <t>タ</t>
    </rPh>
    <phoneticPr fontId="3"/>
  </si>
  <si>
    <t>その他⑦</t>
    <rPh sb="2" eb="3">
      <t>タ</t>
    </rPh>
    <phoneticPr fontId="3"/>
  </si>
  <si>
    <t>その他⑧</t>
    <rPh sb="2" eb="3">
      <t>タ</t>
    </rPh>
    <phoneticPr fontId="3"/>
  </si>
  <si>
    <t>その他⑨</t>
    <rPh sb="2" eb="3">
      <t>タ</t>
    </rPh>
    <phoneticPr fontId="3"/>
  </si>
  <si>
    <t>その他⑩</t>
    <rPh sb="2" eb="3">
      <t>タ</t>
    </rPh>
    <phoneticPr fontId="3"/>
  </si>
  <si>
    <t>新規設備導入予定・実証予定
（2023年度）</t>
    <phoneticPr fontId="3"/>
  </si>
  <si>
    <t>東北</t>
  </si>
  <si>
    <t>中部</t>
  </si>
  <si>
    <t>北陸</t>
  </si>
  <si>
    <t>中国</t>
  </si>
  <si>
    <t>四国</t>
  </si>
  <si>
    <t>九州</t>
  </si>
  <si>
    <t>沖縄</t>
  </si>
  <si>
    <t>区域</t>
    <rPh sb="0" eb="2">
      <t>クイキ</t>
    </rPh>
    <phoneticPr fontId="3"/>
  </si>
  <si>
    <t>実機(仮想出力)</t>
  </si>
  <si>
    <t>R5新設</t>
    <rPh sb="2" eb="4">
      <t>シンセツ</t>
    </rPh>
    <phoneticPr fontId="3"/>
  </si>
  <si>
    <t>既設</t>
    <rPh sb="0" eb="2">
      <t>キセツ</t>
    </rPh>
    <phoneticPr fontId="3"/>
  </si>
  <si>
    <t>設備</t>
    <rPh sb="0" eb="2">
      <t>セツビ</t>
    </rPh>
    <phoneticPr fontId="3"/>
  </si>
  <si>
    <t>株式会社テスト</t>
    <rPh sb="0" eb="4">
      <t>カブシキガイシャ</t>
    </rPh>
    <phoneticPr fontId="3"/>
  </si>
  <si>
    <t>株式会社テスト</t>
    <phoneticPr fontId="3"/>
  </si>
  <si>
    <t>コンソーシアムリーダー名称</t>
    <rPh sb="11" eb="13">
      <t>メイショウ</t>
    </rPh>
    <phoneticPr fontId="3"/>
  </si>
  <si>
    <t>市区町村をプルダウンリストで選択</t>
    <rPh sb="0" eb="4">
      <t>シクチョウソン</t>
    </rPh>
    <rPh sb="14" eb="16">
      <t>センタク</t>
    </rPh>
    <phoneticPr fontId="3"/>
  </si>
  <si>
    <t xml:space="preserve">
※　消費税及び地方消費税に係る仕入控除税額を減額して申請する場合は、次の算式を明記すること。   補助金所要額－消費税及び地方消費税に係る仕入控除税額＝補助金額</t>
    <phoneticPr fontId="3"/>
  </si>
  <si>
    <t>補助事業開始予定日は2023/06/中旬以降、完了予定日は事業完了期限以前の日付とすること</t>
    <rPh sb="0" eb="2">
      <t>ホジョ</t>
    </rPh>
    <rPh sb="2" eb="4">
      <t>ジギョウ</t>
    </rPh>
    <rPh sb="4" eb="6">
      <t>カイシ</t>
    </rPh>
    <rPh sb="6" eb="9">
      <t>ヨテイビ</t>
    </rPh>
    <rPh sb="18" eb="20">
      <t>チュウジュン</t>
    </rPh>
    <rPh sb="20" eb="22">
      <t>イコウ</t>
    </rPh>
    <rPh sb="23" eb="25">
      <t>カンリョウ</t>
    </rPh>
    <rPh sb="25" eb="28">
      <t>ヨテイビ</t>
    </rPh>
    <rPh sb="29" eb="31">
      <t>ジギョウ</t>
    </rPh>
    <rPh sb="31" eb="33">
      <t>カンリョウ</t>
    </rPh>
    <rPh sb="33" eb="35">
      <t>キゲン</t>
    </rPh>
    <rPh sb="35" eb="37">
      <t>イゼン</t>
    </rPh>
    <rPh sb="38" eb="40">
      <t>ヒヅケ</t>
    </rPh>
    <phoneticPr fontId="3"/>
  </si>
  <si>
    <t>共通実証（コンソーシアム単位で必須）及び独自実証（任意実証）で導入する設備について記載すること。</t>
    <rPh sb="12" eb="14">
      <t>タンイ</t>
    </rPh>
    <rPh sb="15" eb="17">
      <t>ヒッス</t>
    </rPh>
    <rPh sb="35" eb="37">
      <t>セツビ</t>
    </rPh>
    <phoneticPr fontId="3"/>
  </si>
  <si>
    <t>交付申請日</t>
    <rPh sb="0" eb="5">
      <t>コウフシンセイビ</t>
    </rPh>
    <phoneticPr fontId="3"/>
  </si>
  <si>
    <t>令和５年度　蓄電池等分散型エネルギーリソース次世代技術構築実証事業費補助金</t>
    <phoneticPr fontId="3"/>
  </si>
  <si>
    <t>　・ 副本2冊を作成し、そのうち1冊をSIIへ提出すること。</t>
    <rPh sb="17" eb="18">
      <t>サツ</t>
    </rPh>
    <phoneticPr fontId="3"/>
  </si>
  <si>
    <t>令和5年度蓄電池等分散型エネルギーリソース次世代技術構築実証事業（再生可能エネルギーアグリゲーション実証事業）公募要領のP.43に交付申請時の提出書類を記載しております。
本様式は、交付申請書郵送提出書類の中で指定様式となっている書類の様式となります。</t>
    <phoneticPr fontId="3"/>
  </si>
  <si>
    <t>例）会社名_再エネアグリ実証事業2023</t>
    <phoneticPr fontId="3"/>
  </si>
  <si>
    <t>和暦</t>
    <rPh sb="0" eb="2">
      <t>ワレキ</t>
    </rPh>
    <phoneticPr fontId="3"/>
  </si>
  <si>
    <t>性別</t>
    <rPh sb="0" eb="2">
      <t>セイベツ</t>
    </rPh>
    <phoneticPr fontId="3"/>
  </si>
  <si>
    <t>T</t>
    <phoneticPr fontId="3"/>
  </si>
  <si>
    <t>S</t>
    <phoneticPr fontId="3"/>
  </si>
  <si>
    <t>H</t>
    <phoneticPr fontId="3"/>
  </si>
  <si>
    <t>M</t>
    <phoneticPr fontId="3"/>
  </si>
  <si>
    <t>F</t>
    <phoneticPr fontId="3"/>
  </si>
  <si>
    <r>
      <rPr>
        <b/>
        <sz val="26"/>
        <rFont val="ＭＳ Ｐゴシック"/>
        <family val="3"/>
        <charset val="128"/>
        <scheme val="minor"/>
      </rPr>
      <t xml:space="preserve">▼記入時の注意事項▼
</t>
    </r>
    <r>
      <rPr>
        <sz val="22"/>
        <rFont val="ＭＳ Ｐゴシック"/>
        <family val="2"/>
        <charset val="128"/>
        <scheme val="minor"/>
      </rPr>
      <t>・本事業において、</t>
    </r>
    <r>
      <rPr>
        <b/>
        <sz val="22"/>
        <color rgb="FFFF0000"/>
        <rFont val="ＭＳ Ｐゴシック"/>
        <family val="3"/>
        <charset val="128"/>
        <scheme val="minor"/>
      </rPr>
      <t>固定資産計上しない</t>
    </r>
    <r>
      <rPr>
        <b/>
        <u/>
        <sz val="22"/>
        <rFont val="ＭＳ Ｐゴシック"/>
        <family val="3"/>
        <charset val="128"/>
        <scheme val="minor"/>
      </rPr>
      <t>人員</t>
    </r>
    <r>
      <rPr>
        <sz val="22"/>
        <rFont val="ＭＳ Ｐゴシック"/>
        <family val="2"/>
        <charset val="128"/>
        <scheme val="minor"/>
      </rPr>
      <t>と</t>
    </r>
    <r>
      <rPr>
        <b/>
        <u/>
        <sz val="22"/>
        <rFont val="ＭＳ Ｐゴシック"/>
        <family val="3"/>
        <charset val="128"/>
        <scheme val="minor"/>
      </rPr>
      <t>各月の予定時間</t>
    </r>
    <r>
      <rPr>
        <sz val="22"/>
        <rFont val="ＭＳ Ｐゴシック"/>
        <family val="2"/>
        <charset val="128"/>
        <scheme val="minor"/>
      </rPr>
      <t>を入力して下さい。
　各月の補助対象業務時間は"hh:mm"で入力して下さい。（以下の例を参照）
　</t>
    </r>
    <r>
      <rPr>
        <b/>
        <sz val="22"/>
        <rFont val="ＭＳ Ｐゴシック"/>
        <family val="3"/>
        <charset val="128"/>
        <scheme val="minor"/>
      </rPr>
      <t>例）</t>
    </r>
    <r>
      <rPr>
        <sz val="22"/>
        <rFont val="ＭＳ Ｐゴシック"/>
        <family val="2"/>
        <charset val="128"/>
        <scheme val="minor"/>
      </rPr>
      <t>月の補助対象業務予定時間が"</t>
    </r>
    <r>
      <rPr>
        <b/>
        <sz val="22"/>
        <rFont val="ＭＳ Ｐゴシック"/>
        <family val="3"/>
        <charset val="128"/>
        <scheme val="minor"/>
      </rPr>
      <t>20時間15分</t>
    </r>
    <r>
      <rPr>
        <sz val="22"/>
        <rFont val="ＭＳ Ｐゴシック"/>
        <family val="2"/>
        <charset val="128"/>
        <scheme val="minor"/>
      </rPr>
      <t>"の場合→"</t>
    </r>
    <r>
      <rPr>
        <b/>
        <sz val="22"/>
        <rFont val="ＭＳ Ｐゴシック"/>
        <family val="3"/>
        <charset val="128"/>
        <scheme val="minor"/>
      </rPr>
      <t>20:15</t>
    </r>
    <r>
      <rPr>
        <sz val="22"/>
        <rFont val="ＭＳ Ｐゴシック"/>
        <family val="2"/>
        <charset val="128"/>
        <scheme val="minor"/>
      </rPr>
      <t>"と記入して下さい。
・入力頂くのは</t>
    </r>
    <r>
      <rPr>
        <b/>
        <sz val="22"/>
        <color rgb="FFFFFF00"/>
        <rFont val="ＭＳ Ｐゴシック"/>
        <family val="3"/>
        <charset val="128"/>
        <scheme val="minor"/>
      </rPr>
      <t>黄色のセル</t>
    </r>
    <r>
      <rPr>
        <sz val="22"/>
        <rFont val="ＭＳ Ｐゴシック"/>
        <family val="2"/>
        <charset val="128"/>
        <scheme val="minor"/>
      </rPr>
      <t>のみでお願いします。
　</t>
    </r>
    <r>
      <rPr>
        <b/>
        <u/>
        <sz val="22"/>
        <color rgb="FFFF0000"/>
        <rFont val="ＭＳ Ｐゴシック"/>
        <family val="3"/>
        <charset val="128"/>
        <scheme val="minor"/>
      </rPr>
      <t>その他のセルは、編集せず</t>
    </r>
    <r>
      <rPr>
        <sz val="22"/>
        <rFont val="ＭＳ Ｐゴシック"/>
        <family val="2"/>
        <charset val="128"/>
        <scheme val="minor"/>
      </rPr>
      <t>にご使用下さい。自動計算用の数式等を入力しております。
　※単価は氏名、保険等級、賞与回数を入力すると令和5年度の健保等級単価が自動で反映されます。
　　</t>
    </r>
    <rPh sb="12" eb="15">
      <t>ホンジギョウ</t>
    </rPh>
    <rPh sb="20" eb="24">
      <t>コテイシサン</t>
    </rPh>
    <rPh sb="24" eb="26">
      <t>ケイジョウ</t>
    </rPh>
    <rPh sb="29" eb="31">
      <t>ジンイン</t>
    </rPh>
    <rPh sb="32" eb="34">
      <t>カクツキ</t>
    </rPh>
    <rPh sb="35" eb="37">
      <t>ヨテイ</t>
    </rPh>
    <rPh sb="37" eb="39">
      <t>ジカン</t>
    </rPh>
    <rPh sb="40" eb="42">
      <t>ニュウリョク</t>
    </rPh>
    <rPh sb="44" eb="45">
      <t>クダ</t>
    </rPh>
    <rPh sb="57" eb="59">
      <t>ギョウム</t>
    </rPh>
    <rPh sb="79" eb="81">
      <t>イカ</t>
    </rPh>
    <rPh sb="82" eb="83">
      <t>レイ</t>
    </rPh>
    <rPh sb="84" eb="86">
      <t>サンショウ</t>
    </rPh>
    <rPh sb="137" eb="139">
      <t>ニュウリョク</t>
    </rPh>
    <rPh sb="139" eb="140">
      <t>イタダ</t>
    </rPh>
    <rPh sb="152" eb="153">
      <t>ネガ</t>
    </rPh>
    <rPh sb="162" eb="163">
      <t>タ</t>
    </rPh>
    <rPh sb="168" eb="170">
      <t>ヘンシュウ</t>
    </rPh>
    <rPh sb="174" eb="176">
      <t>シヨウ</t>
    </rPh>
    <rPh sb="176" eb="177">
      <t>クダ</t>
    </rPh>
    <rPh sb="202" eb="204">
      <t>タンカ</t>
    </rPh>
    <rPh sb="205" eb="207">
      <t>シメイ</t>
    </rPh>
    <rPh sb="208" eb="210">
      <t>ホケン</t>
    </rPh>
    <rPh sb="210" eb="212">
      <t>トウキュウ</t>
    </rPh>
    <rPh sb="213" eb="215">
      <t>ショウヨ</t>
    </rPh>
    <rPh sb="215" eb="217">
      <t>カイスウ</t>
    </rPh>
    <rPh sb="218" eb="220">
      <t>ニュウリョク</t>
    </rPh>
    <rPh sb="223" eb="225">
      <t>レイワ</t>
    </rPh>
    <rPh sb="226" eb="228">
      <t>ネンド</t>
    </rPh>
    <rPh sb="229" eb="231">
      <t>ケンポ</t>
    </rPh>
    <rPh sb="231" eb="233">
      <t>トウキュウ</t>
    </rPh>
    <rPh sb="233" eb="235">
      <t>タンカ</t>
    </rPh>
    <rPh sb="236" eb="238">
      <t>ジドウ</t>
    </rPh>
    <rPh sb="239" eb="241">
      <t>ハンエイ</t>
    </rPh>
    <phoneticPr fontId="3"/>
  </si>
  <si>
    <r>
      <t>▼記入時の注意事項▼
１．</t>
    </r>
    <r>
      <rPr>
        <b/>
        <sz val="20"/>
        <color rgb="FFFF0000"/>
        <rFont val="ＭＳ Ｐゴシック"/>
        <family val="3"/>
        <charset val="128"/>
        <scheme val="minor"/>
      </rPr>
      <t>発注先別で入力してください。</t>
    </r>
    <r>
      <rPr>
        <sz val="20"/>
        <rFont val="ＭＳ Ｐゴシック"/>
        <family val="3"/>
        <charset val="128"/>
        <scheme val="minor"/>
      </rPr>
      <t xml:space="preserve">
　 </t>
    </r>
    <r>
      <rPr>
        <u/>
        <sz val="20"/>
        <rFont val="ＭＳ Ｐゴシック"/>
        <family val="3"/>
        <charset val="128"/>
        <scheme val="minor"/>
      </rPr>
      <t>一つの発注先に複数の内容を依頼する場合は内容の欄に箇条書きで入力してください。</t>
    </r>
    <r>
      <rPr>
        <sz val="20"/>
        <rFont val="ＭＳ Ｐゴシック"/>
        <family val="3"/>
        <charset val="128"/>
        <scheme val="minor"/>
      </rPr>
      <t xml:space="preserve">
　自社開発で行う場合は、発注先に「自社開発」と記載し、開発に係る人件費は「No.15_人件費シート（固定資産計上分）」に入力し、各月の合計額を本シートに入力してください。
２．</t>
    </r>
    <r>
      <rPr>
        <b/>
        <u/>
        <sz val="20"/>
        <color rgb="FFFF0000"/>
        <rFont val="ＭＳ Ｐゴシック"/>
        <family val="3"/>
        <charset val="128"/>
        <scheme val="minor"/>
      </rPr>
      <t>支払予定月</t>
    </r>
    <r>
      <rPr>
        <sz val="20"/>
        <rFont val="ＭＳ Ｐゴシック"/>
        <family val="3"/>
        <charset val="128"/>
        <scheme val="minor"/>
      </rPr>
      <t>で金額を入力して下さい。
３．合計は自動計算されます。
←四半期毎の集計は発注先別に自動算出されます。
　　第1四半期：6月
　　第2四半期：7～9月
　　第3四半期：10～12月
　　第4四半期：1月～3月</t>
    </r>
    <rPh sb="1" eb="4">
      <t>キニュウジ</t>
    </rPh>
    <rPh sb="5" eb="9">
      <t>チュウイジコウ</t>
    </rPh>
    <rPh sb="19" eb="21">
      <t>ハッチュウ</t>
    </rPh>
    <rPh sb="21" eb="22">
      <t>サキ</t>
    </rPh>
    <rPh sb="22" eb="23">
      <t>ベツ</t>
    </rPh>
    <rPh sb="24" eb="26">
      <t>ニュウリョク</t>
    </rPh>
    <rPh sb="36" eb="37">
      <t>ヒト</t>
    </rPh>
    <rPh sb="39" eb="42">
      <t>ハッチュウサキ</t>
    </rPh>
    <rPh sb="43" eb="45">
      <t>フクスウ</t>
    </rPh>
    <rPh sb="46" eb="48">
      <t>ナイヨウ</t>
    </rPh>
    <rPh sb="49" eb="51">
      <t>イライ</t>
    </rPh>
    <rPh sb="53" eb="55">
      <t>バアイ</t>
    </rPh>
    <rPh sb="56" eb="58">
      <t>ナイヨウ</t>
    </rPh>
    <rPh sb="59" eb="60">
      <t>ラン</t>
    </rPh>
    <rPh sb="61" eb="64">
      <t>カジョウガ</t>
    </rPh>
    <rPh sb="66" eb="68">
      <t>ニュウリョク</t>
    </rPh>
    <rPh sb="80" eb="81">
      <t>オコナ</t>
    </rPh>
    <rPh sb="82" eb="84">
      <t>バアイ</t>
    </rPh>
    <rPh sb="86" eb="89">
      <t>ハッチュウサキ</t>
    </rPh>
    <rPh sb="91" eb="93">
      <t>ジシャ</t>
    </rPh>
    <rPh sb="93" eb="95">
      <t>カイハツ</t>
    </rPh>
    <rPh sb="97" eb="99">
      <t>キサイ</t>
    </rPh>
    <rPh sb="101" eb="103">
      <t>カイハツ</t>
    </rPh>
    <rPh sb="104" eb="105">
      <t>カカ</t>
    </rPh>
    <rPh sb="106" eb="109">
      <t>ジンケンヒ</t>
    </rPh>
    <rPh sb="124" eb="128">
      <t>コテイシサン</t>
    </rPh>
    <rPh sb="128" eb="131">
      <t>ケイジョウブン</t>
    </rPh>
    <rPh sb="134" eb="136">
      <t>ニュウリョク</t>
    </rPh>
    <rPh sb="147" eb="148">
      <t>ホン</t>
    </rPh>
    <rPh sb="152" eb="154">
      <t>ニュウリョク</t>
    </rPh>
    <rPh sb="163" eb="165">
      <t>シハラ</t>
    </rPh>
    <rPh sb="165" eb="167">
      <t>ヨテイ</t>
    </rPh>
    <rPh sb="167" eb="168">
      <t>ツキ</t>
    </rPh>
    <rPh sb="169" eb="171">
      <t>キンガク</t>
    </rPh>
    <rPh sb="172" eb="174">
      <t>ニュウリョク</t>
    </rPh>
    <rPh sb="176" eb="177">
      <t>クダ</t>
    </rPh>
    <rPh sb="184" eb="186">
      <t>ゴウケイ</t>
    </rPh>
    <rPh sb="187" eb="189">
      <t>ジドウ</t>
    </rPh>
    <rPh sb="189" eb="191">
      <t>ケイサン</t>
    </rPh>
    <rPh sb="225" eb="228">
      <t>シハンキ</t>
    </rPh>
    <rPh sb="228" eb="229">
      <t>ゴト</t>
    </rPh>
    <rPh sb="230" eb="232">
      <t>シュウケイ</t>
    </rPh>
    <rPh sb="240" eb="242">
      <t>サンシュツ</t>
    </rPh>
    <rPh sb="250" eb="251">
      <t>ダイ</t>
    </rPh>
    <rPh sb="252" eb="255">
      <t>シハンキ</t>
    </rPh>
    <rPh sb="257" eb="258">
      <t>ガツ</t>
    </rPh>
    <rPh sb="261" eb="262">
      <t>ダイ</t>
    </rPh>
    <rPh sb="263" eb="266">
      <t>シハンキ</t>
    </rPh>
    <rPh sb="270" eb="271">
      <t>ガツ</t>
    </rPh>
    <rPh sb="274" eb="275">
      <t>ダイ</t>
    </rPh>
    <rPh sb="276" eb="279">
      <t>シハンキ</t>
    </rPh>
    <rPh sb="285" eb="286">
      <t>ガツ</t>
    </rPh>
    <rPh sb="289" eb="290">
      <t>ダイ</t>
    </rPh>
    <rPh sb="291" eb="294">
      <t>シハンキ</t>
    </rPh>
    <rPh sb="296" eb="297">
      <t>ガツ</t>
    </rPh>
    <rPh sb="299" eb="300">
      <t>ガツ</t>
    </rPh>
    <phoneticPr fontId="3"/>
  </si>
  <si>
    <r>
      <rPr>
        <b/>
        <sz val="26"/>
        <rFont val="ＭＳ Ｐゴシック"/>
        <family val="3"/>
        <charset val="128"/>
        <scheme val="minor"/>
      </rPr>
      <t xml:space="preserve">▼記入時の注意事項▼
</t>
    </r>
    <r>
      <rPr>
        <sz val="22"/>
        <rFont val="ＭＳ Ｐゴシック"/>
        <family val="2"/>
        <charset val="128"/>
        <scheme val="minor"/>
      </rPr>
      <t>・</t>
    </r>
    <r>
      <rPr>
        <sz val="22"/>
        <color rgb="FFFF0000"/>
        <rFont val="ＭＳ Ｐゴシック"/>
        <family val="3"/>
        <charset val="128"/>
        <scheme val="minor"/>
      </rPr>
      <t>本書類は固定資産計上する人件費が発生する場合の根拠資料としてご使用ください。</t>
    </r>
    <r>
      <rPr>
        <sz val="22"/>
        <rFont val="ＭＳ Ｐゴシック"/>
        <family val="2"/>
        <charset val="128"/>
        <scheme val="minor"/>
      </rPr>
      <t xml:space="preserve">
・本事業において、</t>
    </r>
    <r>
      <rPr>
        <b/>
        <sz val="22"/>
        <color rgb="FFFF0000"/>
        <rFont val="ＭＳ Ｐゴシック"/>
        <family val="3"/>
        <charset val="128"/>
        <scheme val="minor"/>
      </rPr>
      <t>固定資産計上する</t>
    </r>
    <r>
      <rPr>
        <b/>
        <u/>
        <sz val="22"/>
        <rFont val="ＭＳ Ｐゴシック"/>
        <family val="3"/>
        <charset val="128"/>
        <scheme val="minor"/>
      </rPr>
      <t>人員</t>
    </r>
    <r>
      <rPr>
        <sz val="22"/>
        <rFont val="ＭＳ Ｐゴシック"/>
        <family val="2"/>
        <charset val="128"/>
        <scheme val="minor"/>
      </rPr>
      <t>と</t>
    </r>
    <r>
      <rPr>
        <b/>
        <u/>
        <sz val="22"/>
        <rFont val="ＭＳ Ｐゴシック"/>
        <family val="3"/>
        <charset val="128"/>
        <scheme val="minor"/>
      </rPr>
      <t>各月の予定時間</t>
    </r>
    <r>
      <rPr>
        <sz val="22"/>
        <rFont val="ＭＳ Ｐゴシック"/>
        <family val="2"/>
        <charset val="128"/>
        <scheme val="minor"/>
      </rPr>
      <t>を入力して下さい。
　各月の補助対象業務時間は"hh:mm"で入力して下さい。（以下の例を参照）
　</t>
    </r>
    <r>
      <rPr>
        <b/>
        <sz val="22"/>
        <rFont val="ＭＳ Ｐゴシック"/>
        <family val="3"/>
        <charset val="128"/>
        <scheme val="minor"/>
      </rPr>
      <t>例）</t>
    </r>
    <r>
      <rPr>
        <sz val="22"/>
        <rFont val="ＭＳ Ｐゴシック"/>
        <family val="2"/>
        <charset val="128"/>
        <scheme val="minor"/>
      </rPr>
      <t>月の補助対象業務予定時間が"</t>
    </r>
    <r>
      <rPr>
        <b/>
        <sz val="22"/>
        <rFont val="ＭＳ Ｐゴシック"/>
        <family val="3"/>
        <charset val="128"/>
        <scheme val="minor"/>
      </rPr>
      <t>20時間15分</t>
    </r>
    <r>
      <rPr>
        <sz val="22"/>
        <rFont val="ＭＳ Ｐゴシック"/>
        <family val="2"/>
        <charset val="128"/>
        <scheme val="minor"/>
      </rPr>
      <t>"の場合→"</t>
    </r>
    <r>
      <rPr>
        <b/>
        <sz val="22"/>
        <rFont val="ＭＳ Ｐゴシック"/>
        <family val="3"/>
        <charset val="128"/>
        <scheme val="minor"/>
      </rPr>
      <t>20:15</t>
    </r>
    <r>
      <rPr>
        <sz val="22"/>
        <rFont val="ＭＳ Ｐゴシック"/>
        <family val="2"/>
        <charset val="128"/>
        <scheme val="minor"/>
      </rPr>
      <t>"と記入して下さい。
・入力頂くのは</t>
    </r>
    <r>
      <rPr>
        <b/>
        <sz val="22"/>
        <color rgb="FFFFFF00"/>
        <rFont val="ＭＳ Ｐゴシック"/>
        <family val="3"/>
        <charset val="128"/>
        <scheme val="minor"/>
      </rPr>
      <t>黄色のセル</t>
    </r>
    <r>
      <rPr>
        <sz val="22"/>
        <rFont val="ＭＳ Ｐゴシック"/>
        <family val="2"/>
        <charset val="128"/>
        <scheme val="minor"/>
      </rPr>
      <t>のみでお願いします。
　</t>
    </r>
    <r>
      <rPr>
        <b/>
        <u/>
        <sz val="22"/>
        <color rgb="FFFF0000"/>
        <rFont val="ＭＳ Ｐゴシック"/>
        <family val="3"/>
        <charset val="128"/>
        <scheme val="minor"/>
      </rPr>
      <t>その他のセルは、編集せず</t>
    </r>
    <r>
      <rPr>
        <sz val="22"/>
        <rFont val="ＭＳ Ｐゴシック"/>
        <family val="2"/>
        <charset val="128"/>
        <scheme val="minor"/>
      </rPr>
      <t>にご使用下さい。自動計算用の数式等を入力しております。
　※単価は氏名、保険等級、賞与回数を入力すると令和5年度の健保等級単価が自動で反映されます。
　　</t>
    </r>
    <rPh sb="12" eb="15">
      <t>ホンショルイ</t>
    </rPh>
    <rPh sb="24" eb="27">
      <t>ジンケンヒ</t>
    </rPh>
    <rPh sb="28" eb="30">
      <t>ハッセイ</t>
    </rPh>
    <rPh sb="32" eb="34">
      <t>バアイ</t>
    </rPh>
    <rPh sb="35" eb="37">
      <t>コンキョ</t>
    </rPh>
    <rPh sb="37" eb="39">
      <t>シリョウ</t>
    </rPh>
    <rPh sb="43" eb="45">
      <t>シヨウ</t>
    </rPh>
    <rPh sb="52" eb="55">
      <t>ホンジギョウ</t>
    </rPh>
    <rPh sb="60" eb="64">
      <t>コテイシサン</t>
    </rPh>
    <rPh sb="64" eb="66">
      <t>ケイジョウ</t>
    </rPh>
    <rPh sb="68" eb="70">
      <t>ジンイン</t>
    </rPh>
    <rPh sb="71" eb="73">
      <t>カクツキ</t>
    </rPh>
    <rPh sb="74" eb="76">
      <t>ヨテイ</t>
    </rPh>
    <rPh sb="76" eb="78">
      <t>ジカン</t>
    </rPh>
    <rPh sb="79" eb="81">
      <t>ニュウリョク</t>
    </rPh>
    <rPh sb="83" eb="84">
      <t>クダ</t>
    </rPh>
    <rPh sb="96" eb="98">
      <t>ギョウム</t>
    </rPh>
    <rPh sb="118" eb="120">
      <t>イカ</t>
    </rPh>
    <rPh sb="121" eb="122">
      <t>レイ</t>
    </rPh>
    <rPh sb="123" eb="125">
      <t>サンショウ</t>
    </rPh>
    <rPh sb="176" eb="178">
      <t>ニュウリョク</t>
    </rPh>
    <rPh sb="178" eb="179">
      <t>イタダ</t>
    </rPh>
    <rPh sb="191" eb="192">
      <t>ネガ</t>
    </rPh>
    <rPh sb="201" eb="202">
      <t>タ</t>
    </rPh>
    <rPh sb="207" eb="209">
      <t>ヘンシュウ</t>
    </rPh>
    <rPh sb="213" eb="215">
      <t>シヨウ</t>
    </rPh>
    <rPh sb="215" eb="216">
      <t>クダ</t>
    </rPh>
    <rPh sb="241" eb="243">
      <t>タンカ</t>
    </rPh>
    <rPh sb="244" eb="246">
      <t>シメイ</t>
    </rPh>
    <rPh sb="247" eb="249">
      <t>ホケン</t>
    </rPh>
    <rPh sb="249" eb="251">
      <t>トウキュウ</t>
    </rPh>
    <rPh sb="252" eb="254">
      <t>ショウヨ</t>
    </rPh>
    <rPh sb="254" eb="256">
      <t>カイスウ</t>
    </rPh>
    <rPh sb="257" eb="259">
      <t>ニュウリョク</t>
    </rPh>
    <rPh sb="262" eb="264">
      <t>レイワ</t>
    </rPh>
    <rPh sb="265" eb="267">
      <t>ネンド</t>
    </rPh>
    <rPh sb="268" eb="270">
      <t>ケンポ</t>
    </rPh>
    <rPh sb="270" eb="272">
      <t>トウキュウ</t>
    </rPh>
    <rPh sb="272" eb="274">
      <t>タンカ</t>
    </rPh>
    <rPh sb="275" eb="277">
      <t>ジドウ</t>
    </rPh>
    <rPh sb="278" eb="280">
      <t>ハンエイ</t>
    </rPh>
    <phoneticPr fontId="3"/>
  </si>
  <si>
    <t>事業者名</t>
    <rPh sb="0" eb="3">
      <t>ジギョウシャ</t>
    </rPh>
    <rPh sb="3" eb="4">
      <t>メイ</t>
    </rPh>
    <phoneticPr fontId="3"/>
  </si>
  <si>
    <t>令和５年度
蓄電池等分散型エネルギーリソース次世代技術構築実証事業費
（再生可能エネルギーアグリゲーション実証事業）
交付申請書</t>
    <rPh sb="0" eb="2">
      <t>レイワ</t>
    </rPh>
    <rPh sb="3" eb="5">
      <t>ネンド</t>
    </rPh>
    <rPh sb="6" eb="9">
      <t>チクデンチ</t>
    </rPh>
    <rPh sb="9" eb="10">
      <t>トウ</t>
    </rPh>
    <rPh sb="10" eb="12">
      <t>ブンサン</t>
    </rPh>
    <rPh sb="12" eb="13">
      <t>ガタ</t>
    </rPh>
    <rPh sb="22" eb="25">
      <t>ジセダイ</t>
    </rPh>
    <rPh sb="25" eb="27">
      <t>ギジュツ</t>
    </rPh>
    <rPh sb="27" eb="29">
      <t>コウチク</t>
    </rPh>
    <rPh sb="29" eb="31">
      <t>ジッショウ</t>
    </rPh>
    <rPh sb="31" eb="33">
      <t>ジギョウ</t>
    </rPh>
    <rPh sb="33" eb="34">
      <t>ヒ</t>
    </rPh>
    <rPh sb="59" eb="61">
      <t>コウフ</t>
    </rPh>
    <rPh sb="61" eb="64">
      <t>シンセイショ</t>
    </rPh>
    <phoneticPr fontId="3"/>
  </si>
  <si>
    <t>←シート"申請者情報入力シート"への入力内容が反映されます。</t>
    <rPh sb="5" eb="8">
      <t>シンセイシャ</t>
    </rPh>
    <rPh sb="8" eb="10">
      <t>ジョウホウ</t>
    </rPh>
    <rPh sb="10" eb="12">
      <t>ニュウリョク</t>
    </rPh>
    <rPh sb="18" eb="20">
      <t>ニュウリョク</t>
    </rPh>
    <rPh sb="20" eb="22">
      <t>ナイヨウ</t>
    </rPh>
    <rPh sb="23" eb="25">
      <t>ハンエイ</t>
    </rPh>
    <phoneticPr fontId="3"/>
  </si>
  <si>
    <t xml:space="preserve">   蓄電池等分散型エネルギーリソース次世代技術構築実証事業費交付規程（ＳＩＩ－ＢＶＡ２３０－００－２０２３０５１２－Ｒ。以下「交付規程」という。）第５条第１項の規定に基づき、上記補助金の交付について下記のとおり申請します。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
</t>
    <phoneticPr fontId="3"/>
  </si>
  <si>
    <t>・自社の実証経費等を各々の企業が申請すること</t>
  </si>
  <si>
    <t>・書類提出時点の、全ての役員を記載（執行役員を除く）すること</t>
  </si>
  <si>
    <t>・税込み100万円以上の契約がある場合のみ記入すること</t>
    <rPh sb="21" eb="23">
      <t>キニュウ</t>
    </rPh>
    <phoneticPr fontId="3"/>
  </si>
  <si>
    <t>・本書類の記に記載されている事項に該当しないことを確認して提出すること</t>
  </si>
  <si>
    <t>・複数のシステムがある場合は、システムごとに1枚ずつ作成・提出すること</t>
  </si>
  <si>
    <t>・記入例を参照して作成すること</t>
  </si>
  <si>
    <t>・再エネアグリゲーターは各々の導入見込を提出すること</t>
  </si>
  <si>
    <t>・コンソーシアムリーダーは同一コンソーシアムの全導入見込みを集約して提出すること</t>
  </si>
  <si>
    <t>・実証協力者は提出の必要なし</t>
  </si>
  <si>
    <t>・必要に応じて行を追加すること（計算式に注意）</t>
  </si>
  <si>
    <t>・（別紙1）の入力金額と一致していること</t>
  </si>
  <si>
    <t>・人件費の申請がある場合のみ提出すること</t>
    <rPh sb="14" eb="16">
      <t>テイシュツ</t>
    </rPh>
    <phoneticPr fontId="3"/>
  </si>
  <si>
    <t>・固定資産計上をしない人件費のみ入力のこと
 固定資産計上をする人件費は書類No.１５に入力すること</t>
    <rPh sb="1" eb="5">
      <t>コテイシサン</t>
    </rPh>
    <rPh sb="5" eb="7">
      <t>ケイジョウ</t>
    </rPh>
    <rPh sb="11" eb="14">
      <t>ジンケンヒ</t>
    </rPh>
    <rPh sb="16" eb="18">
      <t>ニュウリョク</t>
    </rPh>
    <rPh sb="23" eb="27">
      <t>コテイシサン</t>
    </rPh>
    <rPh sb="27" eb="29">
      <t>ケイジョウ</t>
    </rPh>
    <rPh sb="32" eb="35">
      <t>ジンケンヒ</t>
    </rPh>
    <rPh sb="36" eb="38">
      <t>ショルイ</t>
    </rPh>
    <rPh sb="44" eb="46">
      <t>ニュウリョク</t>
    </rPh>
    <phoneticPr fontId="3"/>
  </si>
  <si>
    <t>・実証経費の申請がある場合のみ提出すること</t>
    <rPh sb="15" eb="17">
      <t>テイシュツ</t>
    </rPh>
    <phoneticPr fontId="3"/>
  </si>
  <si>
    <t>・実証経費の単価や数量がわかる資料（見積書・カタログ等）を提出すること</t>
    <rPh sb="29" eb="31">
      <t>テイシュツ</t>
    </rPh>
    <phoneticPr fontId="3"/>
  </si>
  <si>
    <t>・見積書は宛先、発行元、発行日が確認できること</t>
  </si>
  <si>
    <t>・申請時点は概算見積で可、実績報告時に三者見積りが必要になる</t>
  </si>
  <si>
    <t>・補助対象経費が最安値の見積を補助対象経費とする
（発注は最安値以外の事業者でも可）</t>
  </si>
  <si>
    <t>・機械装置等の導入費の申請がある場合のみ提出すること</t>
    <rPh sb="1" eb="3">
      <t>キカイ</t>
    </rPh>
    <rPh sb="3" eb="5">
      <t>ソウチ</t>
    </rPh>
    <rPh sb="5" eb="6">
      <t>トウ</t>
    </rPh>
    <rPh sb="7" eb="9">
      <t>ドウニュウ</t>
    </rPh>
    <rPh sb="9" eb="10">
      <t>ヒ</t>
    </rPh>
    <rPh sb="20" eb="22">
      <t>テイシュツ</t>
    </rPh>
    <phoneticPr fontId="3"/>
  </si>
  <si>
    <t>・機械装置等の導入費の単価や数量がわかる資料（見積書・カタログ等）を提出すること</t>
    <rPh sb="34" eb="36">
      <t>テイシュツ</t>
    </rPh>
    <phoneticPr fontId="3"/>
  </si>
  <si>
    <t>・コンプライアンス遵守の仕組みがわかる体制図を提出すること</t>
    <rPh sb="23" eb="25">
      <t>テイシュツ</t>
    </rPh>
    <phoneticPr fontId="3"/>
  </si>
  <si>
    <t>・情報管理における取り組みがわかる資料を提出すること</t>
    <rPh sb="20" eb="22">
      <t>テイシュツ</t>
    </rPh>
    <phoneticPr fontId="3"/>
  </si>
  <si>
    <t>・取得している場合、第三者認証の認証証明書、社内規定のコピー等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</si>
</sst>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hh]:mm\ "/>
    <numFmt numFmtId="177" formatCode="[$-F800]dddd\,\ mmmm\ dd\,\ yyyy"/>
    <numFmt numFmtId="178" formatCode="#\ ?/2"/>
    <numFmt numFmtId="179" formatCode="#,##0_ "/>
    <numFmt numFmtId="180" formatCode="yyyy/m/d;@"/>
  </numFmts>
  <fonts count="137">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Ｐゴシック"/>
      <family val="2"/>
      <charset val="128"/>
      <scheme val="minor"/>
    </font>
    <font>
      <b/>
      <sz val="14"/>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b/>
      <sz val="12"/>
      <name val="ＭＳ 明朝"/>
      <family val="1"/>
      <charset val="128"/>
    </font>
    <font>
      <sz val="12"/>
      <name val="ＭＳ 明朝"/>
      <family val="1"/>
      <charset val="128"/>
    </font>
    <font>
      <b/>
      <sz val="10"/>
      <name val="ＭＳ 明朝"/>
      <family val="1"/>
      <charset val="128"/>
    </font>
    <font>
      <sz val="10.5"/>
      <name val="ＭＳ 明朝"/>
      <family val="1"/>
      <charset val="128"/>
    </font>
    <font>
      <sz val="6"/>
      <name val="ＭＳ Ｐゴシック"/>
      <family val="3"/>
      <charset val="128"/>
    </font>
    <font>
      <sz val="10"/>
      <name val="ＭＳ Ｐゴシック"/>
      <family val="2"/>
      <charset val="128"/>
      <scheme val="minor"/>
    </font>
    <font>
      <b/>
      <sz val="9"/>
      <name val="ＭＳ 明朝"/>
      <family val="1"/>
      <charset val="128"/>
    </font>
    <font>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6"/>
      <name val="ＭＳ 明朝"/>
      <family val="1"/>
      <charset val="128"/>
    </font>
    <font>
      <b/>
      <sz val="16"/>
      <name val="ＭＳ 明朝"/>
      <family val="1"/>
      <charset val="128"/>
    </font>
    <font>
      <b/>
      <sz val="11"/>
      <name val="ＭＳ 明朝"/>
      <family val="1"/>
      <charset val="128"/>
    </font>
    <font>
      <sz val="10.5"/>
      <color theme="1"/>
      <name val="ＭＳ 明朝"/>
      <family val="1"/>
      <charset val="128"/>
    </font>
    <font>
      <u/>
      <sz val="8"/>
      <name val="ＭＳ 明朝"/>
      <family val="1"/>
      <charset val="128"/>
    </font>
    <font>
      <sz val="6"/>
      <name val="ＭＳ 明朝"/>
      <family val="1"/>
      <charset val="128"/>
    </font>
    <font>
      <u/>
      <sz val="10"/>
      <name val="ＭＳ 明朝"/>
      <family val="1"/>
      <charset val="128"/>
    </font>
    <font>
      <sz val="10"/>
      <color rgb="FFFF0000"/>
      <name val="ＭＳ 明朝"/>
      <family val="1"/>
      <charset val="128"/>
    </font>
    <font>
      <sz val="10"/>
      <color theme="1"/>
      <name val="ＭＳ 明朝"/>
      <family val="1"/>
      <charset val="128"/>
    </font>
    <font>
      <b/>
      <sz val="14"/>
      <color theme="1"/>
      <name val="ＭＳ 明朝"/>
      <family val="1"/>
      <charset val="128"/>
    </font>
    <font>
      <sz val="8"/>
      <color theme="1"/>
      <name val="ＭＳ 明朝"/>
      <family val="1"/>
      <charset val="128"/>
    </font>
    <font>
      <sz val="11"/>
      <color theme="1"/>
      <name val="ＭＳ 明朝"/>
      <family val="1"/>
      <charset val="128"/>
    </font>
    <font>
      <sz val="10"/>
      <name val="ＭＳ Ｐ明朝"/>
      <family val="1"/>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1"/>
      <name val="ＭＳ Ｐゴシック"/>
      <family val="3"/>
      <charset val="128"/>
    </font>
    <font>
      <u/>
      <sz val="11"/>
      <color indexed="12"/>
      <name val="ＭＳ Ｐゴシック"/>
      <family val="3"/>
      <charset val="128"/>
    </font>
    <font>
      <u/>
      <sz val="11"/>
      <color theme="10"/>
      <name val="ＭＳ Ｐゴシック"/>
      <family val="3"/>
      <charset val="128"/>
      <scheme val="minor"/>
    </font>
    <font>
      <sz val="11"/>
      <color rgb="FF9C0006"/>
      <name val="ＭＳ Ｐゴシック"/>
      <family val="2"/>
      <charset val="128"/>
    </font>
    <font>
      <sz val="11"/>
      <color indexed="8"/>
      <name val="ＭＳ Ｐゴシック"/>
      <family val="3"/>
      <charset val="128"/>
    </font>
    <font>
      <sz val="10"/>
      <name val="ＭＳ ゴシック"/>
      <family val="3"/>
      <charset val="128"/>
    </font>
    <font>
      <sz val="11"/>
      <color theme="1"/>
      <name val="ＭＳ Ｐゴシック"/>
      <family val="2"/>
      <scheme val="minor"/>
    </font>
    <font>
      <sz val="10"/>
      <color theme="0"/>
      <name val="ＭＳ 明朝"/>
      <family val="1"/>
      <charset val="128"/>
    </font>
    <font>
      <b/>
      <sz val="22"/>
      <name val="ＭＳ Ｐゴシック"/>
      <family val="3"/>
      <charset val="128"/>
      <scheme val="minor"/>
    </font>
    <font>
      <sz val="10.5"/>
      <color rgb="FFFF0000"/>
      <name val="ＭＳ 明朝"/>
      <family val="1"/>
      <charset val="128"/>
    </font>
    <font>
      <sz val="16"/>
      <name val="ＭＳ Ｐゴシック"/>
      <family val="3"/>
      <charset val="128"/>
      <scheme val="minor"/>
    </font>
    <font>
      <sz val="18"/>
      <name val="ＭＳ Ｐゴシック"/>
      <family val="3"/>
      <charset val="128"/>
      <scheme val="minor"/>
    </font>
    <font>
      <b/>
      <sz val="16"/>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2"/>
      <color theme="1"/>
      <name val="ＭＳ 明朝"/>
      <family val="1"/>
      <charset val="128"/>
    </font>
    <font>
      <b/>
      <sz val="11"/>
      <color theme="1"/>
      <name val="ＭＳ Ｐゴシック"/>
      <family val="3"/>
      <charset val="128"/>
      <scheme val="minor"/>
    </font>
    <font>
      <b/>
      <sz val="14"/>
      <name val="ＭＳ Ｐゴシック"/>
      <family val="3"/>
      <charset val="128"/>
      <scheme val="minor"/>
    </font>
    <font>
      <b/>
      <sz val="14"/>
      <color rgb="FFFF0000"/>
      <name val="ＭＳ Ｐゴシック"/>
      <family val="3"/>
      <charset val="128"/>
      <scheme val="minor"/>
    </font>
    <font>
      <sz val="10.5"/>
      <color theme="1"/>
      <name val="ＭＳ Ｐ明朝"/>
      <family val="1"/>
      <charset val="128"/>
    </font>
    <font>
      <b/>
      <u/>
      <sz val="14"/>
      <color rgb="FFFF0000"/>
      <name val="ＭＳ Ｐ明朝"/>
      <family val="1"/>
      <charset val="128"/>
    </font>
    <font>
      <sz val="10.5"/>
      <color rgb="FFFF0000"/>
      <name val="ＭＳ Ｐ明朝"/>
      <family val="1"/>
      <charset val="128"/>
    </font>
    <font>
      <b/>
      <sz val="14"/>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20"/>
      <name val="ＭＳ Ｐゴシック"/>
      <family val="3"/>
      <charset val="128"/>
      <scheme val="minor"/>
    </font>
    <font>
      <sz val="22"/>
      <name val="ＭＳ Ｐゴシック"/>
      <family val="3"/>
      <charset val="128"/>
      <scheme val="minor"/>
    </font>
    <font>
      <sz val="22"/>
      <name val="ＭＳ Ｐゴシック"/>
      <family val="2"/>
      <charset val="128"/>
      <scheme val="minor"/>
    </font>
    <font>
      <b/>
      <sz val="26"/>
      <name val="ＭＳ Ｐゴシック"/>
      <family val="3"/>
      <charset val="128"/>
      <scheme val="minor"/>
    </font>
    <font>
      <b/>
      <sz val="12"/>
      <color rgb="FFFFFF00"/>
      <name val="ＭＳ 明朝"/>
      <family val="1"/>
      <charset val="128"/>
    </font>
    <font>
      <b/>
      <u/>
      <sz val="12"/>
      <color rgb="FFFFFF00"/>
      <name val="ＭＳ 明朝"/>
      <family val="1"/>
      <charset val="128"/>
    </font>
    <font>
      <b/>
      <u/>
      <sz val="22"/>
      <name val="ＭＳ Ｐゴシック"/>
      <family val="3"/>
      <charset val="128"/>
      <scheme val="minor"/>
    </font>
    <font>
      <b/>
      <u/>
      <sz val="22"/>
      <color rgb="FFFF0000"/>
      <name val="ＭＳ Ｐゴシック"/>
      <family val="3"/>
      <charset val="128"/>
      <scheme val="minor"/>
    </font>
    <font>
      <b/>
      <sz val="22"/>
      <color rgb="FFFFFF00"/>
      <name val="ＭＳ Ｐゴシック"/>
      <family val="3"/>
      <charset val="128"/>
      <scheme val="minor"/>
    </font>
    <font>
      <sz val="12"/>
      <color theme="1"/>
      <name val="ＭＳ Ｐゴシック"/>
      <family val="2"/>
      <charset val="128"/>
      <scheme val="minor"/>
    </font>
    <font>
      <sz val="20"/>
      <name val="ＭＳ Ｐゴシック"/>
      <family val="3"/>
      <charset val="128"/>
      <scheme val="minor"/>
    </font>
    <font>
      <sz val="11"/>
      <color rgb="FFFF0000"/>
      <name val="ＭＳ 明朝"/>
      <family val="1"/>
      <charset val="128"/>
    </font>
    <font>
      <b/>
      <u/>
      <sz val="20"/>
      <color rgb="FFFF0000"/>
      <name val="ＭＳ Ｐゴシック"/>
      <family val="3"/>
      <charset val="128"/>
      <scheme val="minor"/>
    </font>
    <font>
      <sz val="16"/>
      <color rgb="FFFF0000"/>
      <name val="ＭＳ 明朝"/>
      <family val="1"/>
      <charset val="128"/>
    </font>
    <font>
      <b/>
      <sz val="10"/>
      <color rgb="FF000000"/>
      <name val="Meiryo UI"/>
      <family val="3"/>
      <charset val="128"/>
    </font>
    <font>
      <sz val="10"/>
      <color theme="1"/>
      <name val="ＭＳ Ｐゴシック"/>
      <family val="2"/>
      <charset val="128"/>
      <scheme val="minor"/>
    </font>
    <font>
      <sz val="12"/>
      <name val="ＭＳ Ｐ明朝"/>
      <family val="1"/>
      <charset val="128"/>
    </font>
    <font>
      <sz val="10"/>
      <color rgb="FF0070C0"/>
      <name val="ＭＳ 明朝"/>
      <family val="1"/>
      <charset val="128"/>
    </font>
    <font>
      <sz val="12"/>
      <color rgb="FFFF0000"/>
      <name val="ＭＳ Ｐ明朝"/>
      <family val="1"/>
      <charset val="128"/>
    </font>
    <font>
      <u/>
      <sz val="10"/>
      <color theme="1"/>
      <name val="ＭＳ 明朝"/>
      <family val="1"/>
      <charset val="128"/>
    </font>
    <font>
      <sz val="11"/>
      <name val="ＭＳ Ｐ明朝"/>
      <family val="1"/>
      <charset val="128"/>
    </font>
    <font>
      <sz val="16"/>
      <color theme="1"/>
      <name val="HGP創英角ｺﾞｼｯｸUB"/>
      <family val="3"/>
      <charset val="128"/>
    </font>
    <font>
      <sz val="10"/>
      <color theme="1"/>
      <name val="Meiryo UI"/>
      <family val="3"/>
      <charset val="128"/>
    </font>
    <font>
      <sz val="10"/>
      <color theme="0"/>
      <name val="ＭＳ Ｐゴシック"/>
      <family val="2"/>
      <charset val="128"/>
      <scheme val="minor"/>
    </font>
    <font>
      <sz val="12"/>
      <color theme="0"/>
      <name val="ＭＳ Ｐゴシック"/>
      <family val="3"/>
      <charset val="128"/>
      <scheme val="minor"/>
    </font>
    <font>
      <sz val="9"/>
      <color theme="0"/>
      <name val="Meiryo UI"/>
      <family val="3"/>
      <charset val="128"/>
    </font>
    <font>
      <sz val="10"/>
      <color theme="0"/>
      <name val="ＭＳ Ｐゴシック"/>
      <family val="3"/>
      <charset val="128"/>
      <scheme val="minor"/>
    </font>
    <font>
      <sz val="9"/>
      <color theme="1"/>
      <name val="Meiryo UI"/>
      <family val="3"/>
      <charset val="128"/>
    </font>
    <font>
      <sz val="16"/>
      <color theme="1"/>
      <name val="ＭＳ ゴシック"/>
      <family val="3"/>
      <charset val="128"/>
    </font>
    <font>
      <sz val="13"/>
      <color theme="1"/>
      <name val="ＭＳ 明朝"/>
      <family val="1"/>
      <charset val="128"/>
    </font>
    <font>
      <sz val="8"/>
      <name val="ＭＳ ゴシック"/>
      <family val="3"/>
      <charset val="128"/>
    </font>
    <font>
      <sz val="13"/>
      <color theme="1"/>
      <name val="ＭＳ ゴシック"/>
      <family val="3"/>
      <charset val="128"/>
    </font>
    <font>
      <sz val="13"/>
      <color indexed="8"/>
      <name val="ＭＳ 明朝"/>
      <family val="1"/>
      <charset val="128"/>
    </font>
    <font>
      <sz val="13"/>
      <name val="ＭＳ 明朝"/>
      <family val="1"/>
      <charset val="128"/>
    </font>
    <font>
      <sz val="13"/>
      <color indexed="55"/>
      <name val="ＭＳ 明朝"/>
      <family val="1"/>
      <charset val="128"/>
    </font>
    <font>
      <sz val="15"/>
      <color indexed="8"/>
      <name val="ＭＳ 明朝"/>
      <family val="1"/>
      <charset val="128"/>
    </font>
    <font>
      <sz val="15"/>
      <color theme="1"/>
      <name val="ＭＳ 明朝"/>
      <family val="1"/>
      <charset val="128"/>
    </font>
    <font>
      <b/>
      <u/>
      <sz val="13"/>
      <color rgb="FFFFFF00"/>
      <name val="ＭＳ ゴシック"/>
      <family val="3"/>
      <charset val="128"/>
    </font>
    <font>
      <sz val="16"/>
      <color theme="1"/>
      <name val="ＭＳ Ｐゴシック"/>
      <family val="2"/>
      <charset val="128"/>
      <scheme val="minor"/>
    </font>
    <font>
      <u/>
      <sz val="11"/>
      <color theme="10"/>
      <name val="ＭＳ Ｐゴシック"/>
      <family val="2"/>
      <charset val="128"/>
      <scheme val="minor"/>
    </font>
    <font>
      <sz val="9"/>
      <name val="Meiryo UI"/>
      <family val="3"/>
      <charset val="128"/>
    </font>
    <font>
      <sz val="12"/>
      <color rgb="FFFFFF00"/>
      <name val="ＭＳ Ｐゴシック"/>
      <family val="3"/>
      <charset val="128"/>
      <scheme val="minor"/>
    </font>
    <font>
      <sz val="11"/>
      <color rgb="FFFF0000"/>
      <name val="ＭＳ Ｐゴシック"/>
      <family val="2"/>
      <charset val="128"/>
      <scheme val="minor"/>
    </font>
    <font>
      <sz val="9"/>
      <color rgb="FFFF0000"/>
      <name val="ＭＳ 明朝"/>
      <family val="1"/>
      <charset val="128"/>
    </font>
    <font>
      <b/>
      <sz val="14"/>
      <color indexed="81"/>
      <name val="MS P ゴシック"/>
      <family val="3"/>
      <charset val="128"/>
    </font>
    <font>
      <b/>
      <sz val="20"/>
      <color rgb="FFFF0000"/>
      <name val="ＭＳ Ｐゴシック"/>
      <family val="3"/>
      <charset val="128"/>
      <scheme val="minor"/>
    </font>
    <font>
      <u/>
      <sz val="20"/>
      <name val="ＭＳ Ｐゴシック"/>
      <family val="3"/>
      <charset val="128"/>
      <scheme val="minor"/>
    </font>
    <font>
      <b/>
      <sz val="22"/>
      <color rgb="FFFF0000"/>
      <name val="ＭＳ Ｐゴシック"/>
      <family val="3"/>
      <charset val="128"/>
      <scheme val="minor"/>
    </font>
    <font>
      <sz val="12"/>
      <name val="ＭＳ Ｐゴシック"/>
      <family val="3"/>
      <charset val="128"/>
      <scheme val="minor"/>
    </font>
    <font>
      <b/>
      <sz val="16"/>
      <color rgb="FFFF0000"/>
      <name val="ＭＳ Ｐゴシック"/>
      <family val="3"/>
      <charset val="128"/>
      <scheme val="minor"/>
    </font>
    <font>
      <b/>
      <sz val="12"/>
      <color rgb="FFFF0000"/>
      <name val="ＭＳ 明朝"/>
      <family val="1"/>
      <charset val="128"/>
    </font>
    <font>
      <b/>
      <sz val="10.5"/>
      <color rgb="FFFF0000"/>
      <name val="ＭＳ 明朝"/>
      <family val="1"/>
      <charset val="128"/>
    </font>
    <font>
      <b/>
      <sz val="36"/>
      <color rgb="FFFF0000"/>
      <name val="ＭＳ 明朝"/>
      <family val="1"/>
      <charset val="128"/>
    </font>
    <font>
      <sz val="11"/>
      <color rgb="FF000000"/>
      <name val="ＭＳ Ｐゴシック"/>
      <family val="3"/>
      <charset val="128"/>
      <scheme val="minor"/>
    </font>
    <font>
      <sz val="10"/>
      <color theme="1"/>
      <name val="Arial"/>
      <family val="2"/>
    </font>
    <font>
      <sz val="14"/>
      <name val="ＭＳ 明朝"/>
      <family val="1"/>
      <charset val="128"/>
    </font>
    <font>
      <sz val="10.5"/>
      <color rgb="FF000000"/>
      <name val="ＭＳ Ｐ明朝"/>
      <family val="1"/>
      <charset val="128"/>
    </font>
    <font>
      <b/>
      <sz val="14"/>
      <color rgb="FFFF0000"/>
      <name val="ＭＳ 明朝"/>
      <family val="1"/>
      <charset val="128"/>
    </font>
    <font>
      <b/>
      <sz val="8"/>
      <name val="ＭＳ 明朝"/>
      <family val="1"/>
      <charset val="128"/>
    </font>
    <font>
      <b/>
      <sz val="12"/>
      <color rgb="FFFF0000"/>
      <name val="ＭＳ Ｐゴシック"/>
      <family val="3"/>
      <charset val="128"/>
      <scheme val="minor"/>
    </font>
    <font>
      <b/>
      <sz val="11"/>
      <color rgb="FFFFFF00"/>
      <name val="ＭＳ Ｐゴシック"/>
      <family val="3"/>
      <charset val="128"/>
      <scheme val="minor"/>
    </font>
    <font>
      <sz val="22"/>
      <color rgb="FFFF0000"/>
      <name val="ＭＳ Ｐゴシック"/>
      <family val="3"/>
      <charset val="128"/>
      <scheme val="minor"/>
    </font>
    <font>
      <sz val="16"/>
      <color theme="1"/>
      <name val="ＭＳ 明朝"/>
      <family val="1"/>
      <charset val="128"/>
    </font>
    <font>
      <b/>
      <sz val="10"/>
      <color rgb="FFFFFF00"/>
      <name val="ＭＳ Ｐゴシック"/>
      <family val="3"/>
      <charset val="128"/>
      <scheme val="minor"/>
    </font>
    <font>
      <sz val="10"/>
      <color rgb="FFFFFF00"/>
      <name val="ＭＳ Ｐゴシック"/>
      <family val="3"/>
      <charset val="128"/>
      <scheme val="minor"/>
    </font>
    <font>
      <b/>
      <u/>
      <sz val="10"/>
      <color rgb="FFFFFF00"/>
      <name val="ＭＳ Ｐゴシック"/>
      <family val="3"/>
      <charset val="128"/>
      <scheme val="minor"/>
    </font>
    <font>
      <sz val="11"/>
      <color rgb="FFFFFF00"/>
      <name val="ＭＳ Ｐゴシック"/>
      <family val="2"/>
      <charset val="128"/>
      <scheme val="minor"/>
    </font>
    <font>
      <sz val="11"/>
      <color rgb="FFFFFF00"/>
      <name val="ＭＳ Ｐゴシック"/>
      <family val="3"/>
      <charset val="128"/>
      <scheme val="minor"/>
    </font>
    <font>
      <sz val="8"/>
      <name val="ＭＳ Ｐゴシック"/>
      <family val="2"/>
      <charset val="128"/>
      <scheme val="minor"/>
    </font>
    <font>
      <sz val="9"/>
      <color theme="1"/>
      <name val="ＭＳ 明朝"/>
      <family val="1"/>
      <charset val="128"/>
    </font>
    <font>
      <sz val="9"/>
      <color indexed="81"/>
      <name val="MS P ゴシック"/>
      <family val="3"/>
      <charset val="128"/>
    </font>
    <font>
      <b/>
      <sz val="14"/>
      <color rgb="FFFFFF00"/>
      <name val="ＭＳ Ｐゴシック"/>
      <family val="3"/>
      <charset val="128"/>
      <scheme val="minor"/>
    </font>
    <font>
      <b/>
      <sz val="10"/>
      <color rgb="FFFF0000"/>
      <name val="ＭＳ 明朝"/>
      <family val="1"/>
      <charset val="128"/>
    </font>
    <font>
      <b/>
      <sz val="12"/>
      <color theme="1"/>
      <name val="ＭＳ Ｐゴシック"/>
      <family val="3"/>
      <charset val="128"/>
      <scheme val="minor"/>
    </font>
  </fonts>
  <fills count="16">
    <fill>
      <patternFill patternType="none"/>
    </fill>
    <fill>
      <patternFill patternType="gray125"/>
    </fill>
    <fill>
      <patternFill patternType="solid">
        <fgColor rgb="FFFFC7CE"/>
      </patternFill>
    </fill>
    <fill>
      <patternFill patternType="solid">
        <fgColor theme="4"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s>
  <borders count="1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hair">
        <color indexed="64"/>
      </right>
      <top/>
      <bottom style="double">
        <color indexed="64"/>
      </bottom>
      <diagonal/>
    </border>
    <border>
      <left/>
      <right style="medium">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bottom style="medium">
        <color indexed="64"/>
      </bottom>
      <diagonal/>
    </border>
    <border>
      <left/>
      <right style="dashed">
        <color indexed="64"/>
      </right>
      <top/>
      <bottom style="medium">
        <color indexed="64"/>
      </bottom>
      <diagonal/>
    </border>
    <border>
      <left style="medium">
        <color indexed="64"/>
      </left>
      <right style="dashed">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theme="1" tint="0.499984740745262"/>
      </right>
      <top style="medium">
        <color indexed="64"/>
      </top>
      <bottom/>
      <diagonal/>
    </border>
    <border>
      <left style="dashed">
        <color theme="1" tint="0.499984740745262"/>
      </left>
      <right style="dashed">
        <color theme="1" tint="0.499984740745262"/>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diagonal/>
    </border>
    <border>
      <left style="dashed">
        <color theme="1" tint="0.499984740745262"/>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theme="1" tint="0.499984740745262"/>
      </right>
      <top/>
      <bottom style="thin">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style="thin">
        <color indexed="64"/>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medium">
        <color indexed="64"/>
      </right>
      <top/>
      <bottom style="thin">
        <color indexed="64"/>
      </bottom>
      <diagonal/>
    </border>
    <border>
      <left/>
      <right style="medium">
        <color indexed="64"/>
      </right>
      <top style="thin">
        <color indexed="64"/>
      </top>
      <bottom/>
      <diagonal/>
    </border>
    <border>
      <left style="medium">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style="thin">
        <color indexed="64"/>
      </right>
      <top style="thin">
        <color indexed="64"/>
      </top>
      <bottom/>
      <diagonal/>
    </border>
    <border>
      <left style="thin">
        <color indexed="64"/>
      </left>
      <right style="dashed">
        <color theme="1" tint="0.499984740745262"/>
      </right>
      <top style="thin">
        <color indexed="64"/>
      </top>
      <bottom/>
      <diagonal/>
    </border>
    <border>
      <left style="dashed">
        <color theme="1" tint="0.499984740745262"/>
      </left>
      <right style="medium">
        <color indexed="64"/>
      </right>
      <top style="thin">
        <color indexed="64"/>
      </top>
      <bottom/>
      <diagonal/>
    </border>
    <border>
      <left style="medium">
        <color indexed="64"/>
      </left>
      <right style="dashed">
        <color theme="1" tint="0.499984740745262"/>
      </right>
      <top/>
      <bottom/>
      <diagonal/>
    </border>
    <border>
      <left style="dashed">
        <color theme="1" tint="0.499984740745262"/>
      </left>
      <right style="dashed">
        <color theme="1" tint="0.499984740745262"/>
      </right>
      <top/>
      <bottom/>
      <diagonal/>
    </border>
    <border>
      <left style="dashed">
        <color theme="1" tint="0.499984740745262"/>
      </left>
      <right style="thin">
        <color indexed="64"/>
      </right>
      <top/>
      <bottom/>
      <diagonal/>
    </border>
    <border>
      <left style="thin">
        <color indexed="64"/>
      </left>
      <right style="dashed">
        <color theme="1" tint="0.499984740745262"/>
      </right>
      <top/>
      <bottom/>
      <diagonal/>
    </border>
    <border>
      <left style="dashed">
        <color theme="1" tint="0.499984740745262"/>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dashed">
        <color theme="1" tint="0.499984740745262"/>
      </right>
      <top/>
      <bottom style="medium">
        <color indexed="64"/>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bottom style="medium">
        <color indexed="64"/>
      </bottom>
      <diagonal/>
    </border>
    <border>
      <left style="dashed">
        <color theme="1" tint="0.499984740745262"/>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medium">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40">
    <xf numFmtId="0" fontId="0" fillId="0" borderId="0">
      <alignment vertical="center"/>
    </xf>
    <xf numFmtId="38" fontId="1" fillId="0" borderId="0" applyFont="0" applyFill="0" applyBorder="0" applyAlignment="0" applyProtection="0">
      <alignment vertical="center"/>
    </xf>
    <xf numFmtId="0" fontId="20" fillId="0" borderId="0">
      <alignment vertical="center"/>
    </xf>
    <xf numFmtId="0" fontId="1" fillId="0" borderId="0">
      <alignment vertical="center"/>
    </xf>
    <xf numFmtId="38" fontId="1" fillId="0" borderId="0" applyFont="0" applyFill="0" applyBorder="0" applyAlignment="0" applyProtection="0">
      <alignment vertical="center"/>
    </xf>
    <xf numFmtId="0" fontId="37" fillId="3" borderId="0" applyNumberFormat="0" applyBorder="0" applyAlignment="0" applyProtection="0">
      <alignment vertical="center"/>
    </xf>
    <xf numFmtId="9" fontId="38"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center"/>
    </xf>
    <xf numFmtId="0" fontId="41" fillId="2" borderId="0" applyNumberFormat="0" applyBorder="0" applyAlignment="0" applyProtection="0">
      <alignment vertical="center"/>
    </xf>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42" fillId="0" borderId="0" applyFont="0" applyFill="0" applyBorder="0" applyAlignment="0" applyProtection="0">
      <alignment vertical="center"/>
    </xf>
    <xf numFmtId="38" fontId="38" fillId="0" borderId="0" applyFont="0" applyFill="0" applyBorder="0" applyAlignment="0" applyProtection="0"/>
    <xf numFmtId="6" fontId="38" fillId="0" borderId="0" applyFont="0" applyFill="0" applyBorder="0" applyAlignment="0" applyProtection="0">
      <alignment vertical="center"/>
    </xf>
    <xf numFmtId="6" fontId="42" fillId="0" borderId="0" applyFont="0" applyFill="0" applyBorder="0" applyAlignment="0" applyProtection="0">
      <alignment vertical="center"/>
    </xf>
    <xf numFmtId="6" fontId="38" fillId="0" borderId="0" applyFont="0" applyFill="0" applyBorder="0" applyAlignment="0" applyProtection="0"/>
    <xf numFmtId="0" fontId="20" fillId="0" borderId="0">
      <alignment vertical="center"/>
    </xf>
    <xf numFmtId="0" fontId="20" fillId="0" borderId="0">
      <alignment vertical="center"/>
    </xf>
    <xf numFmtId="0" fontId="42" fillId="0" borderId="0">
      <alignment vertical="center"/>
    </xf>
    <xf numFmtId="0" fontId="20" fillId="0" borderId="0">
      <alignment vertical="center"/>
    </xf>
    <xf numFmtId="0" fontId="20" fillId="0" borderId="0">
      <alignment vertical="center"/>
    </xf>
    <xf numFmtId="0" fontId="42" fillId="0" borderId="0">
      <alignment vertical="center"/>
    </xf>
    <xf numFmtId="0" fontId="20" fillId="0" borderId="0">
      <alignment vertical="center"/>
    </xf>
    <xf numFmtId="0" fontId="20" fillId="0" borderId="0">
      <alignment vertical="center"/>
    </xf>
    <xf numFmtId="0" fontId="38" fillId="0" borderId="0"/>
    <xf numFmtId="0" fontId="42" fillId="0" borderId="0">
      <alignment vertical="center"/>
    </xf>
    <xf numFmtId="0" fontId="38" fillId="0" borderId="0">
      <alignment vertical="center"/>
    </xf>
    <xf numFmtId="0" fontId="20" fillId="0" borderId="0">
      <alignment vertical="center"/>
    </xf>
    <xf numFmtId="0" fontId="43" fillId="0" borderId="0"/>
    <xf numFmtId="0" fontId="38" fillId="0" borderId="0"/>
    <xf numFmtId="0" fontId="1" fillId="0" borderId="0">
      <alignment vertical="center"/>
    </xf>
    <xf numFmtId="0" fontId="44" fillId="0" borderId="0"/>
    <xf numFmtId="0" fontId="44" fillId="0" borderId="0"/>
    <xf numFmtId="0" fontId="1" fillId="0" borderId="0">
      <alignment vertical="center"/>
    </xf>
    <xf numFmtId="0" fontId="78" fillId="0" borderId="0">
      <alignment vertical="center"/>
    </xf>
    <xf numFmtId="0" fontId="91" fillId="0" borderId="0">
      <alignment vertical="center"/>
    </xf>
    <xf numFmtId="0" fontId="102" fillId="0" borderId="0" applyNumberFormat="0" applyFill="0" applyBorder="0" applyAlignment="0" applyProtection="0">
      <alignment vertical="center"/>
    </xf>
  </cellStyleXfs>
  <cellXfs count="1045">
    <xf numFmtId="0" fontId="0" fillId="0" borderId="0" xfId="0">
      <alignment vertical="center"/>
    </xf>
    <xf numFmtId="0" fontId="6" fillId="0" borderId="0" xfId="0" applyFont="1">
      <alignment vertical="center"/>
    </xf>
    <xf numFmtId="38" fontId="8" fillId="0" borderId="0" xfId="1" applyFont="1" applyFill="1" applyBorder="1" applyAlignment="1" applyProtection="1">
      <alignment horizontal="right" vertical="center"/>
    </xf>
    <xf numFmtId="38" fontId="8" fillId="0" borderId="0" xfId="1" applyFont="1" applyFill="1" applyBorder="1" applyAlignment="1" applyProtection="1">
      <alignment horizontal="center" vertical="center"/>
    </xf>
    <xf numFmtId="38" fontId="8" fillId="0" borderId="0" xfId="1" applyFont="1" applyFill="1" applyBorder="1" applyAlignment="1" applyProtection="1">
      <alignment vertical="center"/>
    </xf>
    <xf numFmtId="49" fontId="2" fillId="0" borderId="0" xfId="0" applyNumberFormat="1" applyFont="1">
      <alignment vertical="center"/>
    </xf>
    <xf numFmtId="0" fontId="6" fillId="0" borderId="0" xfId="0" applyFont="1" applyAlignment="1">
      <alignment horizontal="center" vertical="center"/>
    </xf>
    <xf numFmtId="0" fontId="2"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49" fontId="2" fillId="0" borderId="0" xfId="2" applyNumberFormat="1" applyFont="1">
      <alignment vertical="center"/>
    </xf>
    <xf numFmtId="0" fontId="21" fillId="0" borderId="0" xfId="2" applyFont="1">
      <alignment vertical="center"/>
    </xf>
    <xf numFmtId="0" fontId="8" fillId="0" borderId="0" xfId="2" applyFont="1" applyAlignment="1">
      <alignment horizontal="center" vertical="center"/>
    </xf>
    <xf numFmtId="49" fontId="9" fillId="0" borderId="0" xfId="2" applyNumberFormat="1" applyFont="1">
      <alignment vertical="center"/>
    </xf>
    <xf numFmtId="49" fontId="11" fillId="0" borderId="0" xfId="2" applyNumberFormat="1" applyFont="1">
      <alignment vertical="center"/>
    </xf>
    <xf numFmtId="49" fontId="11" fillId="0" borderId="0" xfId="2" applyNumberFormat="1" applyFont="1" applyAlignment="1">
      <alignment horizontal="left" vertical="center"/>
    </xf>
    <xf numFmtId="0" fontId="19" fillId="0" borderId="0" xfId="2" applyFont="1">
      <alignment vertical="center"/>
    </xf>
    <xf numFmtId="49" fontId="8" fillId="0" borderId="0" xfId="2" applyNumberFormat="1" applyFont="1">
      <alignment vertical="center"/>
    </xf>
    <xf numFmtId="49" fontId="10" fillId="0" borderId="0" xfId="2" applyNumberFormat="1" applyFont="1" applyAlignment="1">
      <alignment vertical="center" wrapText="1"/>
    </xf>
    <xf numFmtId="49" fontId="23" fillId="0" borderId="11" xfId="0" applyNumberFormat="1" applyFont="1" applyBorder="1">
      <alignment vertical="center"/>
    </xf>
    <xf numFmtId="49" fontId="11" fillId="0" borderId="0" xfId="0" applyNumberFormat="1" applyFont="1">
      <alignment vertical="center"/>
    </xf>
    <xf numFmtId="0" fontId="18" fillId="0" borderId="0" xfId="0" applyFont="1">
      <alignment vertical="center"/>
    </xf>
    <xf numFmtId="0" fontId="14" fillId="0" borderId="0" xfId="0" applyFont="1">
      <alignment vertical="center"/>
    </xf>
    <xf numFmtId="0" fontId="10" fillId="4" borderId="0" xfId="0" applyFont="1" applyFill="1">
      <alignment vertical="center"/>
    </xf>
    <xf numFmtId="56" fontId="8" fillId="4" borderId="0" xfId="0" quotePrefix="1" applyNumberFormat="1" applyFont="1" applyFill="1" applyAlignment="1">
      <alignment horizontal="center" vertical="center" wrapText="1"/>
    </xf>
    <xf numFmtId="0" fontId="10" fillId="0" borderId="0" xfId="0" applyFont="1">
      <alignment vertical="center"/>
    </xf>
    <xf numFmtId="0" fontId="7" fillId="4" borderId="0" xfId="0" applyFont="1" applyFill="1" applyAlignment="1">
      <alignment horizontal="left" vertical="center"/>
    </xf>
    <xf numFmtId="0" fontId="2" fillId="0" borderId="0" xfId="2" applyFont="1" applyAlignment="1">
      <alignment horizontal="center" vertical="center"/>
    </xf>
    <xf numFmtId="0" fontId="2" fillId="0" borderId="0" xfId="2" applyFont="1">
      <alignment vertical="center"/>
    </xf>
    <xf numFmtId="0" fontId="10" fillId="0" borderId="0" xfId="0" applyFont="1" applyAlignment="1">
      <alignment horizontal="center" vertical="center"/>
    </xf>
    <xf numFmtId="0" fontId="10" fillId="4" borderId="0" xfId="0" applyFont="1" applyFill="1" applyAlignment="1">
      <alignment horizontal="right" vertical="center"/>
    </xf>
    <xf numFmtId="0" fontId="10" fillId="0" borderId="0" xfId="0" applyFont="1" applyAlignment="1">
      <alignment horizontal="right" vertical="center"/>
    </xf>
    <xf numFmtId="0" fontId="25" fillId="0" borderId="0" xfId="2" applyFont="1">
      <alignment vertical="center"/>
    </xf>
    <xf numFmtId="0" fontId="12" fillId="0" borderId="0" xfId="2" applyFont="1">
      <alignment vertical="center"/>
    </xf>
    <xf numFmtId="0" fontId="25" fillId="0" borderId="5" xfId="2" applyFont="1" applyBorder="1">
      <alignment vertical="center"/>
    </xf>
    <xf numFmtId="0" fontId="25" fillId="0" borderId="0" xfId="2" applyFont="1" applyAlignment="1">
      <alignment horizontal="right" vertical="center"/>
    </xf>
    <xf numFmtId="0" fontId="25" fillId="0" borderId="10" xfId="2" applyFont="1" applyBorder="1" applyAlignment="1">
      <alignment horizontal="center" vertical="center" wrapText="1"/>
    </xf>
    <xf numFmtId="0" fontId="12" fillId="4" borderId="10" xfId="2" applyFont="1" applyFill="1" applyBorder="1" applyAlignment="1">
      <alignment horizontal="center" vertical="center"/>
    </xf>
    <xf numFmtId="0" fontId="25" fillId="0" borderId="2" xfId="2" applyFont="1" applyBorder="1">
      <alignment vertical="center"/>
    </xf>
    <xf numFmtId="0" fontId="4" fillId="0" borderId="0" xfId="0" applyFont="1">
      <alignment vertical="center"/>
    </xf>
    <xf numFmtId="0" fontId="7" fillId="0" borderId="0" xfId="0" applyFont="1" applyAlignment="1">
      <alignment horizontal="right" vertical="center"/>
    </xf>
    <xf numFmtId="0" fontId="2" fillId="0" borderId="0" xfId="0" applyFont="1" applyProtection="1">
      <alignment vertical="center"/>
      <protection locked="0"/>
    </xf>
    <xf numFmtId="0" fontId="2" fillId="0" borderId="0" xfId="0" applyFont="1" applyAlignment="1" applyProtection="1">
      <alignment horizontal="left" vertical="center"/>
      <protection locked="0"/>
    </xf>
    <xf numFmtId="0" fontId="7" fillId="0" borderId="0" xfId="0" applyFont="1" applyAlignment="1">
      <alignment horizontal="center" vertical="center"/>
    </xf>
    <xf numFmtId="49" fontId="9" fillId="0" borderId="12" xfId="0" applyNumberFormat="1" applyFont="1" applyBorder="1">
      <alignment vertical="center"/>
    </xf>
    <xf numFmtId="49" fontId="23" fillId="0" borderId="0" xfId="0" applyNumberFormat="1" applyFo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vertical="top" wrapText="1"/>
    </xf>
    <xf numFmtId="49" fontId="11" fillId="0" borderId="0" xfId="0" applyNumberFormat="1" applyFont="1" applyAlignment="1">
      <alignment horizontal="left" vertical="center"/>
    </xf>
    <xf numFmtId="0" fontId="14" fillId="0" borderId="0" xfId="0" applyFont="1" applyAlignment="1">
      <alignment horizontal="center" vertical="center"/>
    </xf>
    <xf numFmtId="0" fontId="8" fillId="0" borderId="0" xfId="0" applyFont="1" applyAlignment="1">
      <alignment vertical="center" wrapText="1"/>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38" fontId="8" fillId="0" borderId="0" xfId="1" applyFont="1" applyFill="1" applyBorder="1" applyAlignment="1">
      <alignment vertical="center"/>
    </xf>
    <xf numFmtId="49" fontId="8" fillId="0" borderId="0" xfId="0" applyNumberFormat="1" applyFont="1" applyAlignment="1">
      <alignment vertical="center" wrapText="1"/>
    </xf>
    <xf numFmtId="49" fontId="11" fillId="0" borderId="0" xfId="0" applyNumberFormat="1" applyFont="1" applyAlignment="1"/>
    <xf numFmtId="0" fontId="6" fillId="0" borderId="0" xfId="0" applyFont="1" applyAlignment="1"/>
    <xf numFmtId="49" fontId="8" fillId="4" borderId="0" xfId="0" applyNumberFormat="1" applyFont="1" applyFill="1" applyAlignment="1">
      <alignment vertical="center" wrapText="1"/>
    </xf>
    <xf numFmtId="0" fontId="8" fillId="4" borderId="0" xfId="1" applyNumberFormat="1" applyFont="1" applyFill="1" applyBorder="1" applyAlignment="1">
      <alignment vertical="center"/>
    </xf>
    <xf numFmtId="49" fontId="8" fillId="4" borderId="0" xfId="0" applyNumberFormat="1" applyFont="1" applyFill="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vertical="center" wrapText="1"/>
    </xf>
    <xf numFmtId="0" fontId="16" fillId="0" borderId="0" xfId="0" applyFont="1" applyAlignment="1">
      <alignment horizontal="center" vertical="center"/>
    </xf>
    <xf numFmtId="0" fontId="20" fillId="0" borderId="0" xfId="2" applyAlignment="1">
      <alignment horizontal="center" vertical="center"/>
    </xf>
    <xf numFmtId="0" fontId="20" fillId="0" borderId="0" xfId="2">
      <alignment vertical="center"/>
    </xf>
    <xf numFmtId="49" fontId="30" fillId="0" borderId="0" xfId="2" applyNumberFormat="1" applyFont="1">
      <alignment vertical="center"/>
    </xf>
    <xf numFmtId="0" fontId="31" fillId="0" borderId="0" xfId="2" applyFont="1">
      <alignment vertical="center"/>
    </xf>
    <xf numFmtId="0" fontId="32" fillId="0" borderId="0" xfId="2" applyFont="1">
      <alignment vertical="center"/>
    </xf>
    <xf numFmtId="0" fontId="29" fillId="0" borderId="0" xfId="2" applyFont="1" applyAlignment="1">
      <alignment horizontal="left" vertical="center"/>
    </xf>
    <xf numFmtId="0" fontId="33" fillId="0" borderId="0" xfId="2" applyFont="1">
      <alignment vertical="center"/>
    </xf>
    <xf numFmtId="0" fontId="20" fillId="0" borderId="0" xfId="2" applyAlignment="1">
      <alignment horizontal="right" vertical="center"/>
    </xf>
    <xf numFmtId="0" fontId="35" fillId="0" borderId="0" xfId="2" applyFont="1">
      <alignment vertical="center"/>
    </xf>
    <xf numFmtId="0" fontId="35" fillId="0" borderId="0" xfId="2" applyFont="1" applyAlignment="1">
      <alignment horizontal="center" vertical="center"/>
    </xf>
    <xf numFmtId="0" fontId="36" fillId="0" borderId="0" xfId="2" applyFont="1">
      <alignment vertical="center"/>
    </xf>
    <xf numFmtId="3" fontId="12" fillId="0" borderId="10" xfId="2" applyNumberFormat="1" applyFont="1" applyBorder="1" applyAlignment="1">
      <alignment vertical="center" wrapText="1"/>
    </xf>
    <xf numFmtId="38" fontId="12" fillId="0" borderId="10" xfId="1" applyFont="1" applyFill="1" applyBorder="1" applyAlignment="1">
      <alignment vertical="center" wrapText="1"/>
    </xf>
    <xf numFmtId="49" fontId="2" fillId="0" borderId="0" xfId="0" applyNumberFormat="1" applyFont="1" applyAlignment="1">
      <alignment vertical="top"/>
    </xf>
    <xf numFmtId="49" fontId="2" fillId="0" borderId="0" xfId="0" applyNumberFormat="1" applyFont="1" applyAlignment="1">
      <alignment horizontal="left" vertical="center"/>
    </xf>
    <xf numFmtId="0" fontId="26" fillId="0" borderId="0" xfId="0" applyFont="1" applyAlignment="1">
      <alignment vertical="top"/>
    </xf>
    <xf numFmtId="0" fontId="57" fillId="0" borderId="0" xfId="0" applyFont="1">
      <alignment vertical="center"/>
    </xf>
    <xf numFmtId="0" fontId="59" fillId="0" borderId="0" xfId="0" applyFont="1">
      <alignment vertical="center"/>
    </xf>
    <xf numFmtId="0" fontId="60" fillId="0" borderId="0" xfId="0" applyFont="1">
      <alignment vertical="center"/>
    </xf>
    <xf numFmtId="0" fontId="62" fillId="0" borderId="0" xfId="0" applyFont="1">
      <alignment vertical="center"/>
    </xf>
    <xf numFmtId="38" fontId="2" fillId="0" borderId="8" xfId="1" applyFont="1" applyFill="1" applyBorder="1" applyAlignment="1" applyProtection="1">
      <alignment vertical="center"/>
      <protection locked="0"/>
    </xf>
    <xf numFmtId="38" fontId="2" fillId="0" borderId="31" xfId="1" applyFont="1" applyFill="1" applyBorder="1" applyAlignment="1" applyProtection="1">
      <alignment vertical="center"/>
      <protection locked="0"/>
    </xf>
    <xf numFmtId="38" fontId="2" fillId="0" borderId="8" xfId="1" applyFont="1" applyFill="1" applyBorder="1" applyAlignment="1" applyProtection="1">
      <alignment vertical="center" wrapText="1"/>
      <protection locked="0"/>
    </xf>
    <xf numFmtId="42" fontId="11" fillId="0" borderId="0" xfId="1" applyNumberFormat="1" applyFont="1" applyFill="1" applyBorder="1" applyAlignment="1" applyProtection="1">
      <alignment horizontal="center" vertical="center" wrapText="1"/>
    </xf>
    <xf numFmtId="0" fontId="53" fillId="0" borderId="0" xfId="2" applyFont="1">
      <alignment vertical="center"/>
    </xf>
    <xf numFmtId="0" fontId="61" fillId="0" borderId="0" xfId="0" applyFont="1" applyAlignment="1">
      <alignment horizontal="left" vertical="center" wrapText="1"/>
    </xf>
    <xf numFmtId="0" fontId="72" fillId="0" borderId="0" xfId="0" applyFont="1">
      <alignment vertical="center"/>
    </xf>
    <xf numFmtId="0" fontId="61" fillId="0" borderId="0" xfId="0" applyFont="1" applyAlignment="1">
      <alignment vertical="center" wrapText="1"/>
    </xf>
    <xf numFmtId="0" fontId="2" fillId="0" borderId="0" xfId="0" applyFont="1" applyAlignment="1">
      <alignment vertical="center" wrapText="1"/>
    </xf>
    <xf numFmtId="49" fontId="8" fillId="0" borderId="0" xfId="0" applyNumberFormat="1" applyFont="1">
      <alignment vertical="center"/>
    </xf>
    <xf numFmtId="5" fontId="8" fillId="0" borderId="0" xfId="0" applyNumberFormat="1" applyFont="1">
      <alignment vertical="center"/>
    </xf>
    <xf numFmtId="49" fontId="8" fillId="0" borderId="0" xfId="0" applyNumberFormat="1" applyFont="1" applyAlignment="1">
      <alignment vertical="top"/>
    </xf>
    <xf numFmtId="0" fontId="5" fillId="0" borderId="0" xfId="0" applyFont="1" applyAlignment="1">
      <alignment vertical="center" wrapText="1"/>
    </xf>
    <xf numFmtId="0" fontId="2" fillId="0" borderId="0" xfId="2" applyFont="1" applyAlignment="1">
      <alignment horizontal="left" vertical="center"/>
    </xf>
    <xf numFmtId="49" fontId="5" fillId="0" borderId="0" xfId="0" applyNumberFormat="1" applyFont="1">
      <alignment vertical="center"/>
    </xf>
    <xf numFmtId="0" fontId="53" fillId="0" borderId="0" xfId="2" applyFont="1" applyAlignment="1">
      <alignment vertical="top"/>
    </xf>
    <xf numFmtId="0" fontId="54" fillId="0" borderId="0" xfId="0" applyFont="1" applyAlignment="1">
      <alignment horizontal="center" vertical="center"/>
    </xf>
    <xf numFmtId="0" fontId="60" fillId="0" borderId="0" xfId="0" applyFont="1" applyAlignment="1">
      <alignment horizontal="left" vertical="center"/>
    </xf>
    <xf numFmtId="0" fontId="54" fillId="0" borderId="0" xfId="2" applyFont="1" applyAlignment="1">
      <alignment vertical="center" wrapText="1"/>
    </xf>
    <xf numFmtId="0" fontId="5" fillId="0" borderId="5" xfId="0" applyFont="1" applyBorder="1">
      <alignment vertical="center"/>
    </xf>
    <xf numFmtId="49" fontId="23" fillId="0" borderId="0" xfId="0" applyNumberFormat="1" applyFont="1" applyAlignment="1">
      <alignment horizontal="center" vertical="center"/>
    </xf>
    <xf numFmtId="0" fontId="7" fillId="0" borderId="0" xfId="0" applyFont="1" applyAlignment="1">
      <alignment vertical="top" wrapText="1"/>
    </xf>
    <xf numFmtId="0" fontId="28" fillId="0" borderId="0" xfId="0" applyFont="1" applyAlignment="1">
      <alignment vertical="center" wrapText="1"/>
    </xf>
    <xf numFmtId="49" fontId="8" fillId="0" borderId="0" xfId="0" applyNumberFormat="1" applyFont="1" applyAlignment="1">
      <alignment vertical="center" textRotation="255" wrapText="1"/>
    </xf>
    <xf numFmtId="49" fontId="8" fillId="0" borderId="0" xfId="0" applyNumberFormat="1" applyFont="1" applyAlignment="1">
      <alignment vertical="center" textRotation="255"/>
    </xf>
    <xf numFmtId="0" fontId="8" fillId="0" borderId="0" xfId="0" applyFont="1" applyAlignment="1">
      <alignment vertical="top"/>
    </xf>
    <xf numFmtId="0" fontId="10" fillId="0" borderId="11" xfId="0" applyFont="1" applyBorder="1" applyProtection="1">
      <alignment vertical="center"/>
      <protection locked="0"/>
    </xf>
    <xf numFmtId="0" fontId="10" fillId="0" borderId="0" xfId="0" applyFont="1" applyProtection="1">
      <alignment vertical="center"/>
      <protection locked="0"/>
    </xf>
    <xf numFmtId="49" fontId="2" fillId="5" borderId="25" xfId="0" applyNumberFormat="1" applyFont="1" applyFill="1" applyBorder="1">
      <alignment vertical="center"/>
    </xf>
    <xf numFmtId="49" fontId="2" fillId="5" borderId="21" xfId="0" applyNumberFormat="1" applyFont="1" applyFill="1" applyBorder="1">
      <alignment vertical="center"/>
    </xf>
    <xf numFmtId="5" fontId="2" fillId="0" borderId="0" xfId="0" applyNumberFormat="1" applyFont="1">
      <alignment vertical="center"/>
    </xf>
    <xf numFmtId="49" fontId="7" fillId="0" borderId="0" xfId="0" applyNumberFormat="1" applyFont="1">
      <alignment vertical="center"/>
    </xf>
    <xf numFmtId="49" fontId="2" fillId="5" borderId="10" xfId="0" applyNumberFormat="1" applyFont="1" applyFill="1" applyBorder="1">
      <alignment vertical="center"/>
    </xf>
    <xf numFmtId="5" fontId="8" fillId="0" borderId="11" xfId="0" applyNumberFormat="1" applyFont="1" applyBorder="1">
      <alignment vertical="center"/>
    </xf>
    <xf numFmtId="49" fontId="7" fillId="0" borderId="10" xfId="0" applyNumberFormat="1" applyFont="1" applyBorder="1">
      <alignment vertical="center"/>
    </xf>
    <xf numFmtId="49" fontId="7" fillId="0" borderId="44" xfId="0" applyNumberFormat="1" applyFont="1" applyBorder="1">
      <alignment vertical="center"/>
    </xf>
    <xf numFmtId="49" fontId="2" fillId="5" borderId="14" xfId="0" applyNumberFormat="1" applyFont="1" applyFill="1" applyBorder="1">
      <alignment vertical="center"/>
    </xf>
    <xf numFmtId="49" fontId="22" fillId="0" borderId="0" xfId="0" applyNumberFormat="1" applyFont="1">
      <alignment vertical="center"/>
    </xf>
    <xf numFmtId="49" fontId="76" fillId="0" borderId="0" xfId="0" applyNumberFormat="1" applyFont="1" applyAlignment="1">
      <alignment horizontal="left" vertical="center"/>
    </xf>
    <xf numFmtId="49" fontId="2" fillId="0" borderId="0" xfId="0" applyNumberFormat="1" applyFont="1" applyAlignment="1">
      <alignment horizontal="right" vertical="center" indent="1"/>
    </xf>
    <xf numFmtId="0" fontId="79" fillId="0" borderId="0" xfId="2" applyFont="1">
      <alignment vertical="center"/>
    </xf>
    <xf numFmtId="0" fontId="2" fillId="0" borderId="0" xfId="2" applyFont="1" applyAlignment="1">
      <alignment horizontal="right" vertical="center"/>
    </xf>
    <xf numFmtId="177" fontId="2" fillId="0" borderId="0" xfId="2" applyNumberFormat="1" applyFont="1" applyProtection="1">
      <alignment vertical="center"/>
      <protection locked="0"/>
    </xf>
    <xf numFmtId="0" fontId="30" fillId="0" borderId="10" xfId="0" applyFont="1" applyBorder="1" applyAlignment="1">
      <alignment horizontal="left" vertical="center" wrapText="1"/>
    </xf>
    <xf numFmtId="0" fontId="2" fillId="0" borderId="0" xfId="2" applyFont="1" applyAlignment="1">
      <alignment horizontal="left" vertical="top" wrapText="1"/>
    </xf>
    <xf numFmtId="0" fontId="80" fillId="0" borderId="10" xfId="0" applyFont="1" applyBorder="1" applyAlignment="1">
      <alignment horizontal="left" vertical="center" wrapText="1"/>
    </xf>
    <xf numFmtId="0" fontId="80" fillId="0" borderId="0" xfId="0" applyFont="1" applyAlignment="1">
      <alignment horizontal="left" vertical="top" wrapText="1"/>
    </xf>
    <xf numFmtId="0" fontId="80" fillId="0" borderId="0" xfId="0" applyFont="1" applyAlignment="1">
      <alignment horizontal="left" vertical="center" wrapText="1"/>
    </xf>
    <xf numFmtId="0" fontId="81" fillId="0" borderId="0" xfId="2" applyFont="1" applyAlignment="1">
      <alignment horizontal="left" vertical="center"/>
    </xf>
    <xf numFmtId="0" fontId="2" fillId="0" borderId="0" xfId="2" applyFont="1" applyAlignment="1">
      <alignment vertical="center" wrapText="1"/>
    </xf>
    <xf numFmtId="0" fontId="82" fillId="0" borderId="0" xfId="0" applyFont="1" applyAlignment="1">
      <alignment horizontal="justify" vertical="center"/>
    </xf>
    <xf numFmtId="0" fontId="2" fillId="0" borderId="0" xfId="2" applyFont="1" applyAlignment="1">
      <alignment horizontal="center" vertical="center" wrapText="1"/>
    </xf>
    <xf numFmtId="0" fontId="2" fillId="0" borderId="0" xfId="2" applyFont="1" applyAlignment="1" applyProtection="1">
      <alignment vertical="center" wrapText="1"/>
      <protection locked="0"/>
    </xf>
    <xf numFmtId="0" fontId="30" fillId="0" borderId="0" xfId="0" applyFont="1" applyAlignment="1">
      <alignment horizontal="left" vertical="center"/>
    </xf>
    <xf numFmtId="0" fontId="79" fillId="0" borderId="0" xfId="2" applyFont="1" applyAlignment="1">
      <alignment vertical="center" wrapText="1"/>
    </xf>
    <xf numFmtId="38" fontId="2" fillId="0" borderId="0" xfId="1" applyFont="1" applyBorder="1" applyAlignment="1" applyProtection="1">
      <alignment vertical="center" wrapText="1"/>
    </xf>
    <xf numFmtId="178" fontId="2" fillId="0" borderId="0" xfId="2" quotePrefix="1" applyNumberFormat="1" applyFont="1" applyAlignment="1">
      <alignment horizontal="center" vertical="center" wrapText="1"/>
    </xf>
    <xf numFmtId="0" fontId="83" fillId="0" borderId="0" xfId="2" applyFont="1">
      <alignment vertical="center"/>
    </xf>
    <xf numFmtId="0" fontId="83" fillId="0" borderId="0" xfId="2" applyFont="1" applyAlignment="1">
      <alignment horizontal="left" vertical="center" indent="1"/>
    </xf>
    <xf numFmtId="0" fontId="84" fillId="0" borderId="0" xfId="2" applyFont="1">
      <alignment vertical="center"/>
    </xf>
    <xf numFmtId="0" fontId="78" fillId="0" borderId="0" xfId="37">
      <alignment vertical="center"/>
    </xf>
    <xf numFmtId="0" fontId="78" fillId="8" borderId="96" xfId="37" applyFill="1" applyBorder="1" applyAlignment="1">
      <alignment horizontal="center" vertical="center"/>
    </xf>
    <xf numFmtId="0" fontId="78" fillId="8" borderId="97" xfId="37" applyFill="1" applyBorder="1" applyAlignment="1">
      <alignment horizontal="center" vertical="center"/>
    </xf>
    <xf numFmtId="0" fontId="78" fillId="8" borderId="98" xfId="37" applyFill="1" applyBorder="1" applyAlignment="1">
      <alignment horizontal="center" vertical="center"/>
    </xf>
    <xf numFmtId="0" fontId="88" fillId="8" borderId="99" xfId="37" applyFont="1" applyFill="1" applyBorder="1" applyAlignment="1">
      <alignment horizontal="center" vertical="center" wrapText="1"/>
    </xf>
    <xf numFmtId="0" fontId="88" fillId="8" borderId="100" xfId="37" applyFont="1" applyFill="1" applyBorder="1" applyAlignment="1">
      <alignment horizontal="center" vertical="center" wrapText="1"/>
    </xf>
    <xf numFmtId="0" fontId="88" fillId="8" borderId="101" xfId="37" applyFont="1" applyFill="1" applyBorder="1" applyAlignment="1">
      <alignment horizontal="center" vertical="center" wrapText="1"/>
    </xf>
    <xf numFmtId="0" fontId="88" fillId="8" borderId="102" xfId="37" applyFont="1" applyFill="1" applyBorder="1" applyAlignment="1">
      <alignment horizontal="center" vertical="center" wrapText="1"/>
    </xf>
    <xf numFmtId="0" fontId="88" fillId="8" borderId="103" xfId="37" applyFont="1" applyFill="1" applyBorder="1" applyAlignment="1">
      <alignment horizontal="center" vertical="center" wrapText="1"/>
    </xf>
    <xf numFmtId="0" fontId="88" fillId="8" borderId="98" xfId="37" applyFont="1" applyFill="1" applyBorder="1" applyAlignment="1">
      <alignment horizontal="center" vertical="center" wrapText="1"/>
    </xf>
    <xf numFmtId="0" fontId="88" fillId="8" borderId="104" xfId="37" applyFont="1" applyFill="1" applyBorder="1" applyAlignment="1">
      <alignment horizontal="center" vertical="center" wrapText="1"/>
    </xf>
    <xf numFmtId="0" fontId="88" fillId="8" borderId="105" xfId="37" applyFont="1" applyFill="1" applyBorder="1" applyAlignment="1">
      <alignment horizontal="center" vertical="center" wrapText="1"/>
    </xf>
    <xf numFmtId="0" fontId="52" fillId="0" borderId="107" xfId="37" applyFont="1" applyBorder="1">
      <alignment vertical="center"/>
    </xf>
    <xf numFmtId="0" fontId="52" fillId="0" borderId="108" xfId="37" applyFont="1" applyBorder="1">
      <alignment vertical="center"/>
    </xf>
    <xf numFmtId="0" fontId="52" fillId="0" borderId="109" xfId="37" applyFont="1" applyBorder="1">
      <alignment vertical="center"/>
    </xf>
    <xf numFmtId="0" fontId="52" fillId="0" borderId="110" xfId="37" applyFont="1" applyBorder="1" applyAlignment="1">
      <alignment horizontal="center" vertical="center"/>
    </xf>
    <xf numFmtId="0" fontId="52" fillId="0" borderId="108" xfId="37" applyFont="1" applyBorder="1" applyAlignment="1">
      <alignment horizontal="center" vertical="center"/>
    </xf>
    <xf numFmtId="0" fontId="52" fillId="0" borderId="111" xfId="37" applyFont="1" applyBorder="1" applyAlignment="1">
      <alignment horizontal="center" vertical="center"/>
    </xf>
    <xf numFmtId="0" fontId="52" fillId="0" borderId="107" xfId="37" applyFont="1" applyBorder="1" applyAlignment="1">
      <alignment horizontal="center" vertical="center"/>
    </xf>
    <xf numFmtId="0" fontId="52" fillId="0" borderId="109" xfId="37" applyFont="1" applyBorder="1" applyAlignment="1">
      <alignment horizontal="center" vertical="center"/>
    </xf>
    <xf numFmtId="0" fontId="19" fillId="0" borderId="107" xfId="37" applyFont="1" applyBorder="1">
      <alignment vertical="center"/>
    </xf>
    <xf numFmtId="0" fontId="19" fillId="0" borderId="108" xfId="37" applyFont="1" applyBorder="1">
      <alignment vertical="center"/>
    </xf>
    <xf numFmtId="0" fontId="19" fillId="0" borderId="109" xfId="37" applyFont="1" applyBorder="1">
      <alignment vertical="center"/>
    </xf>
    <xf numFmtId="0" fontId="19" fillId="0" borderId="110" xfId="37" applyFont="1" applyBorder="1">
      <alignment vertical="center"/>
    </xf>
    <xf numFmtId="0" fontId="19" fillId="0" borderId="111" xfId="37" applyFont="1" applyBorder="1">
      <alignment vertical="center"/>
    </xf>
    <xf numFmtId="0" fontId="19" fillId="0" borderId="0" xfId="37" applyFont="1">
      <alignment vertical="center"/>
    </xf>
    <xf numFmtId="0" fontId="52" fillId="0" borderId="113" xfId="37" applyFont="1" applyBorder="1">
      <alignment vertical="center"/>
    </xf>
    <xf numFmtId="0" fontId="52" fillId="0" borderId="114" xfId="37" applyFont="1" applyBorder="1">
      <alignment vertical="center"/>
    </xf>
    <xf numFmtId="0" fontId="52" fillId="0" borderId="115" xfId="37" applyFont="1" applyBorder="1">
      <alignment vertical="center"/>
    </xf>
    <xf numFmtId="0" fontId="52" fillId="0" borderId="116" xfId="37" applyFont="1" applyBorder="1">
      <alignment vertical="center"/>
    </xf>
    <xf numFmtId="0" fontId="52" fillId="0" borderId="117" xfId="37" applyFont="1" applyBorder="1">
      <alignment vertical="center"/>
    </xf>
    <xf numFmtId="0" fontId="19" fillId="0" borderId="113" xfId="37" applyFont="1" applyBorder="1">
      <alignment vertical="center"/>
    </xf>
    <xf numFmtId="0" fontId="19" fillId="0" borderId="114" xfId="37" applyFont="1" applyBorder="1">
      <alignment vertical="center"/>
    </xf>
    <xf numFmtId="0" fontId="19" fillId="0" borderId="115" xfId="37" applyFont="1" applyBorder="1">
      <alignment vertical="center"/>
    </xf>
    <xf numFmtId="0" fontId="19" fillId="0" borderId="116" xfId="37" applyFont="1" applyBorder="1">
      <alignment vertical="center"/>
    </xf>
    <xf numFmtId="0" fontId="19" fillId="0" borderId="117" xfId="37" applyFont="1" applyBorder="1">
      <alignment vertical="center"/>
    </xf>
    <xf numFmtId="0" fontId="19" fillId="0" borderId="119" xfId="37" applyFont="1" applyBorder="1">
      <alignment vertical="center"/>
    </xf>
    <xf numFmtId="0" fontId="19" fillId="0" borderId="120" xfId="37" applyFont="1" applyBorder="1">
      <alignment vertical="center"/>
    </xf>
    <xf numFmtId="0" fontId="19" fillId="0" borderId="121" xfId="37" applyFont="1" applyBorder="1">
      <alignment vertical="center"/>
    </xf>
    <xf numFmtId="0" fontId="19" fillId="0" borderId="122" xfId="37" applyFont="1" applyBorder="1">
      <alignment vertical="center"/>
    </xf>
    <xf numFmtId="0" fontId="19" fillId="0" borderId="123" xfId="37" applyFont="1" applyBorder="1">
      <alignment vertical="center"/>
    </xf>
    <xf numFmtId="0" fontId="19" fillId="0" borderId="124" xfId="37" applyFont="1" applyBorder="1">
      <alignment vertical="center"/>
    </xf>
    <xf numFmtId="0" fontId="19" fillId="0" borderId="125" xfId="37" applyFont="1" applyBorder="1">
      <alignment vertical="center"/>
    </xf>
    <xf numFmtId="0" fontId="19" fillId="0" borderId="126" xfId="37" applyFont="1" applyBorder="1">
      <alignment vertical="center"/>
    </xf>
    <xf numFmtId="0" fontId="19" fillId="0" borderId="127" xfId="37" applyFont="1" applyBorder="1">
      <alignment vertical="center"/>
    </xf>
    <xf numFmtId="0" fontId="19" fillId="0" borderId="128" xfId="37" applyFont="1" applyBorder="1">
      <alignment vertical="center"/>
    </xf>
    <xf numFmtId="0" fontId="19" fillId="0" borderId="119" xfId="37" applyFont="1" applyBorder="1" applyAlignment="1">
      <alignment horizontal="center" vertical="center"/>
    </xf>
    <xf numFmtId="0" fontId="19" fillId="0" borderId="122" xfId="37" applyFont="1" applyBorder="1" applyAlignment="1">
      <alignment horizontal="center" vertical="center"/>
    </xf>
    <xf numFmtId="0" fontId="19" fillId="0" borderId="131" xfId="37" applyFont="1" applyBorder="1">
      <alignment vertical="center"/>
    </xf>
    <xf numFmtId="0" fontId="19" fillId="0" borderId="132" xfId="37" applyFont="1" applyBorder="1">
      <alignment vertical="center"/>
    </xf>
    <xf numFmtId="0" fontId="19" fillId="0" borderId="133" xfId="37" applyFont="1" applyBorder="1">
      <alignment vertical="center"/>
    </xf>
    <xf numFmtId="0" fontId="19" fillId="0" borderId="134" xfId="37" applyFont="1" applyBorder="1">
      <alignment vertical="center"/>
    </xf>
    <xf numFmtId="0" fontId="19" fillId="0" borderId="135" xfId="37" applyFont="1" applyBorder="1">
      <alignment vertical="center"/>
    </xf>
    <xf numFmtId="49" fontId="7" fillId="0" borderId="0" xfId="2" applyNumberFormat="1" applyFont="1" applyAlignment="1">
      <alignment vertical="top" wrapText="1"/>
    </xf>
    <xf numFmtId="0" fontId="90" fillId="0" borderId="73" xfId="0" applyFont="1" applyBorder="1" applyAlignment="1">
      <alignment horizontal="center" vertical="center" wrapText="1" readingOrder="1"/>
    </xf>
    <xf numFmtId="0" fontId="85" fillId="0" borderId="73" xfId="0" applyFont="1" applyBorder="1" applyAlignment="1">
      <alignment horizontal="justify" vertical="center" wrapText="1" readingOrder="1"/>
    </xf>
    <xf numFmtId="0" fontId="92" fillId="0" borderId="0" xfId="38" applyFont="1">
      <alignment vertical="center"/>
    </xf>
    <xf numFmtId="0" fontId="95" fillId="0" borderId="0" xfId="38" applyFont="1" applyAlignment="1">
      <alignment horizontal="right" vertical="center"/>
    </xf>
    <xf numFmtId="0" fontId="96" fillId="0" borderId="0" xfId="38" applyFont="1" applyAlignment="1">
      <alignment horizontal="left" vertical="center"/>
    </xf>
    <xf numFmtId="0" fontId="96" fillId="0" borderId="0" xfId="38" applyFont="1" applyAlignment="1">
      <alignment horizontal="distributed" vertical="center"/>
    </xf>
    <xf numFmtId="0" fontId="96" fillId="0" borderId="0" xfId="38" applyFont="1" applyAlignment="1">
      <alignment horizontal="left" vertical="center" wrapText="1"/>
    </xf>
    <xf numFmtId="0" fontId="97" fillId="0" borderId="0" xfId="38" applyFont="1" applyAlignment="1">
      <alignment horizontal="center" vertical="center"/>
    </xf>
    <xf numFmtId="0" fontId="95" fillId="0" borderId="0" xfId="38" applyFont="1" applyAlignment="1">
      <alignment horizontal="center" vertical="center" wrapText="1"/>
    </xf>
    <xf numFmtId="0" fontId="96" fillId="0" borderId="0" xfId="38" applyFont="1" applyAlignment="1"/>
    <xf numFmtId="49" fontId="98" fillId="0" borderId="0" xfId="38" applyNumberFormat="1" applyFont="1" applyAlignment="1">
      <alignment vertical="top"/>
    </xf>
    <xf numFmtId="49" fontId="95" fillId="0" borderId="0" xfId="38" applyNumberFormat="1" applyFont="1" applyAlignment="1">
      <alignment vertical="top"/>
    </xf>
    <xf numFmtId="0" fontId="95" fillId="0" borderId="0" xfId="38" applyFont="1" applyAlignment="1">
      <alignment vertical="top"/>
    </xf>
    <xf numFmtId="0" fontId="100" fillId="0" borderId="0" xfId="38" applyFont="1">
      <alignment vertical="center"/>
    </xf>
    <xf numFmtId="0" fontId="101" fillId="0" borderId="0" xfId="37" applyFont="1">
      <alignment vertical="center"/>
    </xf>
    <xf numFmtId="0" fontId="0" fillId="0" borderId="0" xfId="0" applyAlignment="1">
      <alignment horizontal="left" vertical="center"/>
    </xf>
    <xf numFmtId="0" fontId="102" fillId="0" borderId="0" xfId="39">
      <alignment vertical="center"/>
    </xf>
    <xf numFmtId="38" fontId="12" fillId="0" borderId="10" xfId="1" applyFont="1" applyFill="1" applyBorder="1" applyProtection="1">
      <alignment vertical="center"/>
      <protection locked="0"/>
    </xf>
    <xf numFmtId="38" fontId="12" fillId="0" borderId="10" xfId="1" applyFont="1" applyFill="1" applyBorder="1" applyAlignment="1" applyProtection="1">
      <alignment horizontal="right" vertical="center"/>
      <protection locked="0"/>
    </xf>
    <xf numFmtId="49" fontId="8" fillId="0" borderId="3" xfId="0" applyNumberFormat="1" applyFont="1" applyBorder="1">
      <alignment vertical="center"/>
    </xf>
    <xf numFmtId="49" fontId="24" fillId="0" borderId="0" xfId="0" applyNumberFormat="1" applyFont="1" applyAlignment="1">
      <alignment horizontal="center" vertical="center"/>
    </xf>
    <xf numFmtId="0" fontId="10" fillId="0" borderId="0" xfId="0" applyFont="1" applyAlignment="1">
      <alignment horizontal="left" vertical="center" indent="1"/>
    </xf>
    <xf numFmtId="0" fontId="48" fillId="0" borderId="0" xfId="0" applyFont="1">
      <alignment vertical="center"/>
    </xf>
    <xf numFmtId="0" fontId="64" fillId="0" borderId="0" xfId="0" applyFont="1">
      <alignment vertical="center"/>
    </xf>
    <xf numFmtId="0" fontId="10" fillId="4" borderId="0" xfId="0" applyFont="1" applyFill="1" applyAlignment="1">
      <alignment horizontal="right" vertical="center" wrapText="1"/>
    </xf>
    <xf numFmtId="0" fontId="10" fillId="4" borderId="0" xfId="0" applyFont="1" applyFill="1" applyAlignment="1">
      <alignment horizontal="left" vertical="center" wrapText="1"/>
    </xf>
    <xf numFmtId="0" fontId="8" fillId="4" borderId="0" xfId="0" applyFont="1" applyFill="1" applyAlignment="1">
      <alignment horizontal="center" vertical="center" wrapText="1"/>
    </xf>
    <xf numFmtId="0" fontId="67" fillId="0" borderId="0" xfId="0" applyFont="1">
      <alignment vertical="center"/>
    </xf>
    <xf numFmtId="0" fontId="8" fillId="4" borderId="0" xfId="0" applyFont="1" applyFill="1">
      <alignment vertical="center"/>
    </xf>
    <xf numFmtId="0" fontId="8" fillId="4" borderId="0" xfId="0" applyFont="1" applyFill="1" applyAlignment="1">
      <alignment horizontal="right" vertical="center" wrapText="1"/>
    </xf>
    <xf numFmtId="0" fontId="8" fillId="4" borderId="8"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8" xfId="0" applyFont="1" applyFill="1" applyBorder="1" applyAlignment="1">
      <alignment vertical="center" wrapText="1"/>
    </xf>
    <xf numFmtId="0" fontId="8" fillId="4" borderId="9" xfId="0" applyFont="1" applyFill="1" applyBorder="1" applyAlignment="1">
      <alignment vertical="center" wrapText="1"/>
    </xf>
    <xf numFmtId="0" fontId="8" fillId="4" borderId="7" xfId="0" applyFont="1" applyFill="1" applyBorder="1" applyAlignment="1">
      <alignment horizontal="left" vertical="center"/>
    </xf>
    <xf numFmtId="0" fontId="2" fillId="4" borderId="0" xfId="0" applyFont="1" applyFill="1" applyAlignment="1">
      <alignment horizontal="right" vertical="top"/>
    </xf>
    <xf numFmtId="0" fontId="8" fillId="4" borderId="0" xfId="0" applyFont="1" applyFill="1" applyAlignment="1">
      <alignment vertical="top"/>
    </xf>
    <xf numFmtId="0" fontId="8" fillId="4" borderId="0" xfId="0" applyFont="1" applyFill="1" applyAlignment="1">
      <alignment vertical="top" wrapText="1"/>
    </xf>
    <xf numFmtId="0" fontId="103" fillId="0" borderId="73" xfId="0" applyFont="1" applyBorder="1" applyAlignment="1">
      <alignment horizontal="center" vertical="center" wrapText="1" readingOrder="1"/>
    </xf>
    <xf numFmtId="0" fontId="104" fillId="0" borderId="0" xfId="0" applyFont="1">
      <alignment vertical="center"/>
    </xf>
    <xf numFmtId="0" fontId="8" fillId="0" borderId="8" xfId="0" applyFont="1" applyBorder="1" applyAlignment="1">
      <alignment horizontal="center" vertical="center" wrapText="1"/>
    </xf>
    <xf numFmtId="0" fontId="68" fillId="0" borderId="0" xfId="0" applyFont="1" applyAlignment="1">
      <alignment vertical="top"/>
    </xf>
    <xf numFmtId="49" fontId="8" fillId="0" borderId="6" xfId="0" applyNumberFormat="1" applyFont="1" applyBorder="1">
      <alignment vertical="center"/>
    </xf>
    <xf numFmtId="0" fontId="106" fillId="4" borderId="0" xfId="0" applyFont="1" applyFill="1">
      <alignment vertical="center"/>
    </xf>
    <xf numFmtId="0" fontId="106" fillId="4" borderId="0" xfId="0" applyFont="1" applyFill="1" applyAlignment="1"/>
    <xf numFmtId="0" fontId="29" fillId="0" borderId="0" xfId="2" applyFont="1">
      <alignment vertical="center"/>
    </xf>
    <xf numFmtId="0" fontId="105" fillId="0" borderId="0" xfId="0" applyFont="1">
      <alignment vertical="center"/>
    </xf>
    <xf numFmtId="0" fontId="112" fillId="0" borderId="0" xfId="0" applyFont="1">
      <alignment vertical="center"/>
    </xf>
    <xf numFmtId="0" fontId="113" fillId="0" borderId="0" xfId="0" applyFont="1">
      <alignment vertical="center"/>
    </xf>
    <xf numFmtId="0" fontId="114" fillId="0" borderId="0" xfId="2" applyFont="1">
      <alignment vertical="center"/>
    </xf>
    <xf numFmtId="0" fontId="25" fillId="0" borderId="0" xfId="2" applyFont="1" applyAlignment="1">
      <alignment vertical="top" wrapText="1"/>
    </xf>
    <xf numFmtId="0" fontId="114" fillId="0" borderId="0" xfId="2" applyFont="1" applyAlignment="1">
      <alignment vertical="center" wrapText="1"/>
    </xf>
    <xf numFmtId="49" fontId="5" fillId="0" borderId="0" xfId="0" applyNumberFormat="1" applyFont="1" applyAlignment="1">
      <alignment horizontal="left" vertical="top"/>
    </xf>
    <xf numFmtId="0" fontId="11" fillId="0" borderId="0" xfId="0" applyFont="1">
      <alignment vertical="center"/>
    </xf>
    <xf numFmtId="0" fontId="7" fillId="0" borderId="0" xfId="0" applyFont="1" applyAlignment="1">
      <alignment vertical="top"/>
    </xf>
    <xf numFmtId="0" fontId="65" fillId="0" borderId="0" xfId="0" applyFont="1" applyAlignment="1">
      <alignment vertical="top"/>
    </xf>
    <xf numFmtId="5" fontId="115" fillId="0" borderId="0" xfId="0" applyNumberFormat="1" applyFont="1">
      <alignment vertical="center"/>
    </xf>
    <xf numFmtId="49" fontId="22" fillId="4" borderId="0" xfId="0" applyNumberFormat="1" applyFont="1" applyFill="1">
      <alignment vertical="center"/>
    </xf>
    <xf numFmtId="0" fontId="24" fillId="0" borderId="0" xfId="0" applyFont="1">
      <alignment vertical="center"/>
    </xf>
    <xf numFmtId="0" fontId="2" fillId="0" borderId="0" xfId="0" applyFont="1" applyAlignment="1">
      <alignment wrapText="1" shrinkToFit="1"/>
    </xf>
    <xf numFmtId="0" fontId="20" fillId="0" borderId="0" xfId="3" applyFont="1">
      <alignment vertical="center"/>
    </xf>
    <xf numFmtId="1" fontId="116" fillId="0" borderId="0" xfId="0" applyNumberFormat="1" applyFont="1" applyAlignment="1">
      <alignment horizontal="right" vertical="center" shrinkToFit="1"/>
    </xf>
    <xf numFmtId="0" fontId="116" fillId="0" borderId="0" xfId="0" applyFont="1" applyAlignment="1">
      <alignment horizontal="right" vertical="center" wrapText="1"/>
    </xf>
    <xf numFmtId="3" fontId="116" fillId="0" borderId="0" xfId="0" applyNumberFormat="1" applyFont="1" applyAlignment="1">
      <alignment horizontal="right" vertical="center" shrinkToFit="1"/>
    </xf>
    <xf numFmtId="0" fontId="85" fillId="0" borderId="0" xfId="0" applyFont="1" applyAlignment="1">
      <alignment horizontal="left" vertical="center" readingOrder="1"/>
    </xf>
    <xf numFmtId="0" fontId="117" fillId="0" borderId="0" xfId="0" applyFont="1" applyAlignment="1">
      <alignment horizontal="left" vertical="center" wrapText="1" readingOrder="1"/>
    </xf>
    <xf numFmtId="0" fontId="0" fillId="0" borderId="0" xfId="0" applyAlignment="1">
      <alignment horizontal="center" vertical="center"/>
    </xf>
    <xf numFmtId="0" fontId="117" fillId="0" borderId="143" xfId="0" applyFont="1" applyBorder="1" applyAlignment="1">
      <alignment horizontal="left" vertical="center" wrapText="1" readingOrder="1"/>
    </xf>
    <xf numFmtId="0" fontId="117" fillId="0" borderId="14" xfId="0" applyFont="1" applyBorder="1" applyAlignment="1">
      <alignment horizontal="left" vertical="center" wrapText="1" readingOrder="1"/>
    </xf>
    <xf numFmtId="0" fontId="85" fillId="0" borderId="77" xfId="0" applyFont="1" applyBorder="1" applyAlignment="1">
      <alignment horizontal="left" vertical="center" wrapText="1" readingOrder="1"/>
    </xf>
    <xf numFmtId="0" fontId="85" fillId="0" borderId="79" xfId="0" applyFont="1" applyBorder="1" applyAlignment="1">
      <alignment horizontal="left" vertical="center" wrapText="1" readingOrder="1"/>
    </xf>
    <xf numFmtId="0" fontId="85" fillId="0" borderId="80" xfId="0" applyFont="1" applyBorder="1" applyAlignment="1">
      <alignment horizontal="left" vertical="center" wrapText="1" readingOrder="1"/>
    </xf>
    <xf numFmtId="0" fontId="54" fillId="0" borderId="0" xfId="0" applyFont="1" applyAlignment="1">
      <alignment horizontal="left" vertical="center"/>
    </xf>
    <xf numFmtId="0" fontId="30" fillId="0" borderId="10" xfId="0" applyFont="1" applyBorder="1" applyAlignment="1">
      <alignment horizontal="center" vertical="center" wrapText="1"/>
    </xf>
    <xf numFmtId="49" fontId="118" fillId="0" borderId="0" xfId="0" applyNumberFormat="1" applyFont="1">
      <alignment vertical="center"/>
    </xf>
    <xf numFmtId="0" fontId="119" fillId="0" borderId="0" xfId="0" applyFont="1" applyAlignment="1">
      <alignment horizontal="left" vertical="center" readingOrder="1"/>
    </xf>
    <xf numFmtId="0" fontId="85" fillId="0" borderId="13" xfId="0" applyFont="1" applyBorder="1" applyAlignment="1">
      <alignment horizontal="left" vertical="center" wrapText="1" readingOrder="1"/>
    </xf>
    <xf numFmtId="49" fontId="2" fillId="5" borderId="144"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center" vertical="center"/>
    </xf>
    <xf numFmtId="0" fontId="63" fillId="0" borderId="0" xfId="0" applyFont="1" applyAlignment="1">
      <alignment vertical="top"/>
    </xf>
    <xf numFmtId="49" fontId="54" fillId="0" borderId="0" xfId="0" applyNumberFormat="1" applyFont="1" applyAlignment="1">
      <alignment horizontal="center" vertical="center" wrapText="1"/>
    </xf>
    <xf numFmtId="49" fontId="120" fillId="0" borderId="0" xfId="0" applyNumberFormat="1" applyFont="1" applyAlignment="1">
      <alignment vertical="top"/>
    </xf>
    <xf numFmtId="49" fontId="30" fillId="0" borderId="0" xfId="0" quotePrefix="1" applyNumberFormat="1" applyFont="1" applyAlignment="1">
      <alignment horizontal="left" vertical="center"/>
    </xf>
    <xf numFmtId="49" fontId="30" fillId="0" borderId="0" xfId="0" applyNumberFormat="1" applyFont="1" applyAlignment="1">
      <alignment vertical="top"/>
    </xf>
    <xf numFmtId="0" fontId="33" fillId="0" borderId="0" xfId="0" applyFont="1" applyAlignment="1">
      <alignment vertical="top" wrapText="1"/>
    </xf>
    <xf numFmtId="49" fontId="2" fillId="0" borderId="145" xfId="0" applyNumberFormat="1" applyFont="1" applyBorder="1">
      <alignment vertical="center"/>
    </xf>
    <xf numFmtId="0" fontId="8" fillId="0" borderId="145" xfId="0" applyFont="1" applyBorder="1">
      <alignment vertical="center"/>
    </xf>
    <xf numFmtId="0" fontId="5"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23" fillId="0" borderId="0" xfId="0" applyFont="1" applyAlignment="1">
      <alignment horizontal="center" vertical="center"/>
    </xf>
    <xf numFmtId="0" fontId="2" fillId="0" borderId="0" xfId="0" applyFont="1" applyAlignment="1">
      <alignment vertical="top"/>
    </xf>
    <xf numFmtId="49" fontId="10" fillId="0" borderId="0" xfId="0" applyNumberFormat="1" applyFont="1">
      <alignment vertical="center"/>
    </xf>
    <xf numFmtId="0" fontId="56" fillId="0" borderId="0" xfId="0" applyFont="1" applyAlignment="1">
      <alignment horizontal="left" vertical="top" wrapText="1"/>
    </xf>
    <xf numFmtId="0" fontId="56" fillId="0" borderId="0" xfId="0" applyFont="1" applyAlignment="1">
      <alignment horizontal="left" vertical="center"/>
    </xf>
    <xf numFmtId="0" fontId="122" fillId="0" borderId="0" xfId="0" applyFont="1" applyAlignment="1">
      <alignment horizontal="left" vertical="center" wrapText="1"/>
    </xf>
    <xf numFmtId="0" fontId="96" fillId="0" borderId="0" xfId="38" applyFont="1" applyAlignment="1">
      <alignment horizontal="center" vertical="center"/>
    </xf>
    <xf numFmtId="0" fontId="94" fillId="0" borderId="0" xfId="38" applyFont="1">
      <alignment vertical="center"/>
    </xf>
    <xf numFmtId="0" fontId="99" fillId="0" borderId="0" xfId="38" applyFont="1" applyAlignment="1">
      <alignment vertical="top" wrapText="1"/>
    </xf>
    <xf numFmtId="0" fontId="85" fillId="0" borderId="77" xfId="0" applyFont="1" applyBorder="1" applyAlignment="1">
      <alignment horizontal="left" vertical="center" wrapText="1"/>
    </xf>
    <xf numFmtId="0" fontId="126" fillId="0" borderId="0" xfId="0" applyFont="1" applyAlignment="1">
      <alignment vertical="top"/>
    </xf>
    <xf numFmtId="0" fontId="127" fillId="0" borderId="0" xfId="0" applyFont="1">
      <alignment vertical="center"/>
    </xf>
    <xf numFmtId="0" fontId="126" fillId="0" borderId="0" xfId="0" applyFont="1" applyAlignment="1">
      <alignment horizontal="left" vertical="top"/>
    </xf>
    <xf numFmtId="0" fontId="5" fillId="0" borderId="0" xfId="0" applyFont="1" applyAlignment="1">
      <alignment horizontal="left" wrapText="1"/>
    </xf>
    <xf numFmtId="0" fontId="5" fillId="0" borderId="0" xfId="0" applyFont="1" applyAlignment="1">
      <alignment horizontal="left"/>
    </xf>
    <xf numFmtId="49" fontId="2" fillId="0" borderId="0" xfId="0" applyNumberFormat="1" applyFont="1" applyAlignment="1"/>
    <xf numFmtId="0" fontId="0" fillId="12" borderId="10" xfId="0" applyFill="1" applyBorder="1" applyAlignment="1">
      <alignment horizontal="center" vertical="center"/>
    </xf>
    <xf numFmtId="0" fontId="0" fillId="12" borderId="10" xfId="0" applyFill="1" applyBorder="1" applyAlignment="1">
      <alignment horizontal="left" vertical="center" indent="1"/>
    </xf>
    <xf numFmtId="0" fontId="0" fillId="0" borderId="10" xfId="0" applyBorder="1" applyAlignment="1">
      <alignment horizontal="center" vertical="center"/>
    </xf>
    <xf numFmtId="0" fontId="0" fillId="0" borderId="10" xfId="0" applyBorder="1" applyAlignment="1">
      <alignment horizontal="left" vertical="center" indent="1"/>
    </xf>
    <xf numFmtId="0" fontId="0" fillId="0" borderId="7" xfId="0" applyBorder="1" applyAlignment="1">
      <alignment horizontal="left" vertical="center" indent="1"/>
    </xf>
    <xf numFmtId="0" fontId="0" fillId="13" borderId="10" xfId="0" applyFill="1" applyBorder="1" applyAlignment="1">
      <alignment horizontal="left" vertical="center" indent="1"/>
    </xf>
    <xf numFmtId="0" fontId="0" fillId="9" borderId="10" xfId="0" applyFill="1" applyBorder="1" applyAlignment="1">
      <alignment horizontal="left" vertical="center" indent="1"/>
    </xf>
    <xf numFmtId="0" fontId="0" fillId="0" borderId="22" xfId="0" applyBorder="1" applyAlignment="1">
      <alignment horizontal="left" vertical="center"/>
    </xf>
    <xf numFmtId="0" fontId="0" fillId="14" borderId="10" xfId="0" applyFill="1" applyBorder="1" applyAlignment="1">
      <alignment horizontal="left" vertical="center" indent="1"/>
    </xf>
    <xf numFmtId="0" fontId="0" fillId="15" borderId="10" xfId="0" applyFill="1" applyBorder="1" applyAlignment="1">
      <alignment horizontal="left" vertical="center" indent="1"/>
    </xf>
    <xf numFmtId="0" fontId="0" fillId="11" borderId="10" xfId="0" applyFill="1" applyBorder="1" applyAlignment="1">
      <alignment horizontal="left" vertical="center" indent="1"/>
    </xf>
    <xf numFmtId="0" fontId="123" fillId="0" borderId="0" xfId="0" applyFont="1">
      <alignment vertical="center"/>
    </xf>
    <xf numFmtId="0" fontId="0" fillId="10" borderId="10" xfId="0" applyFill="1" applyBorder="1" applyAlignment="1">
      <alignment horizontal="left" vertical="center" indent="1"/>
    </xf>
    <xf numFmtId="0" fontId="0" fillId="0" borderId="0" xfId="0" applyAlignment="1">
      <alignment horizontal="left" vertical="center" indent="1"/>
    </xf>
    <xf numFmtId="0" fontId="0" fillId="11" borderId="0" xfId="0" applyFill="1">
      <alignment vertical="center"/>
    </xf>
    <xf numFmtId="38" fontId="0" fillId="0" borderId="2" xfId="0" applyNumberFormat="1" applyBorder="1" applyAlignment="1">
      <alignment horizontal="left" vertical="center"/>
    </xf>
    <xf numFmtId="49" fontId="30" fillId="0" borderId="0" xfId="0" applyNumberFormat="1" applyFont="1">
      <alignment vertical="center"/>
    </xf>
    <xf numFmtId="38" fontId="2" fillId="0" borderId="10" xfId="1" applyFont="1" applyBorder="1" applyAlignment="1" applyProtection="1">
      <alignment horizontal="right" vertical="center" shrinkToFit="1"/>
      <protection locked="0"/>
    </xf>
    <xf numFmtId="0" fontId="2" fillId="0" borderId="10" xfId="0" applyFont="1" applyBorder="1" applyAlignment="1">
      <alignment horizontal="left" vertical="center"/>
    </xf>
    <xf numFmtId="0" fontId="2" fillId="0" borderId="0" xfId="0" applyFont="1" applyAlignment="1" applyProtection="1">
      <alignment horizontal="center" vertical="center" shrinkToFit="1"/>
      <protection locked="0"/>
    </xf>
    <xf numFmtId="38" fontId="2" fillId="0" borderId="0" xfId="1" applyFont="1" applyBorder="1" applyAlignment="1" applyProtection="1">
      <alignment vertical="center" shrinkToFit="1"/>
      <protection locked="0"/>
    </xf>
    <xf numFmtId="179" fontId="2" fillId="0" borderId="0" xfId="1" applyNumberFormat="1" applyFont="1" applyBorder="1" applyAlignment="1" applyProtection="1">
      <alignment horizontal="center" vertical="center" shrinkToFit="1"/>
      <protection locked="0"/>
    </xf>
    <xf numFmtId="38" fontId="2" fillId="0" borderId="0" xfId="1" applyFont="1" applyBorder="1" applyAlignment="1" applyProtection="1">
      <alignment horizontal="center" vertical="center" shrinkToFit="1"/>
      <protection locked="0"/>
    </xf>
    <xf numFmtId="0" fontId="2" fillId="0" borderId="11" xfId="0" applyFont="1" applyBorder="1" applyProtection="1">
      <alignment vertical="center"/>
      <protection locked="0"/>
    </xf>
    <xf numFmtId="0" fontId="0" fillId="0" borderId="10" xfId="0" applyBorder="1" applyAlignment="1" applyProtection="1">
      <alignment horizontal="center" vertical="center"/>
      <protection locked="0"/>
    </xf>
    <xf numFmtId="6" fontId="30" fillId="0" borderId="10" xfId="1" applyNumberFormat="1" applyFont="1" applyFill="1" applyBorder="1" applyAlignment="1">
      <alignment horizontal="right" vertical="center" wrapText="1"/>
    </xf>
    <xf numFmtId="0" fontId="10" fillId="4" borderId="0" xfId="0" applyFont="1" applyFill="1" applyProtection="1">
      <alignment vertical="center"/>
    </xf>
    <xf numFmtId="0" fontId="2" fillId="4" borderId="0" xfId="0" applyFont="1" applyFill="1" applyAlignment="1" applyProtection="1">
      <alignment horizontal="left" vertical="center"/>
    </xf>
    <xf numFmtId="0" fontId="2" fillId="4" borderId="0" xfId="0" applyFont="1" applyFill="1" applyAlignment="1" applyProtection="1">
      <alignment horizontal="right" vertical="center"/>
    </xf>
    <xf numFmtId="0" fontId="2" fillId="4" borderId="0" xfId="0" applyFont="1" applyFill="1" applyAlignment="1" applyProtection="1">
      <alignment horizontal="center" vertical="center"/>
    </xf>
    <xf numFmtId="56" fontId="8" fillId="4" borderId="0" xfId="0" quotePrefix="1" applyNumberFormat="1" applyFont="1" applyFill="1" applyAlignment="1" applyProtection="1">
      <alignment horizontal="center" vertical="center" wrapText="1"/>
    </xf>
    <xf numFmtId="0" fontId="10" fillId="0" borderId="0" xfId="0" applyFont="1" applyProtection="1">
      <alignment vertical="center"/>
    </xf>
    <xf numFmtId="0" fontId="7" fillId="4" borderId="0" xfId="0" applyFont="1" applyFill="1" applyAlignment="1" applyProtection="1">
      <alignment horizontal="left" vertical="center"/>
    </xf>
    <xf numFmtId="0" fontId="7" fillId="4" borderId="0" xfId="0" applyFont="1" applyFill="1" applyProtection="1">
      <alignment vertical="center"/>
    </xf>
    <xf numFmtId="0" fontId="2" fillId="4" borderId="0" xfId="0" applyFont="1" applyFill="1" applyProtection="1">
      <alignment vertical="center"/>
    </xf>
    <xf numFmtId="0" fontId="135" fillId="4" borderId="0" xfId="0" applyFont="1" applyFill="1" applyProtection="1">
      <alignment vertical="center"/>
    </xf>
    <xf numFmtId="0" fontId="5" fillId="4" borderId="0" xfId="2" applyFont="1" applyFill="1" applyProtection="1">
      <alignment vertical="center"/>
    </xf>
    <xf numFmtId="0" fontId="2" fillId="4" borderId="0" xfId="2" applyFont="1" applyFill="1" applyProtection="1">
      <alignment vertical="center"/>
    </xf>
    <xf numFmtId="0" fontId="2" fillId="4" borderId="0" xfId="2" applyFont="1" applyFill="1" applyAlignment="1" applyProtection="1">
      <alignment horizontal="center" vertical="center"/>
    </xf>
    <xf numFmtId="0" fontId="7" fillId="0" borderId="0" xfId="0" applyFont="1" applyProtection="1">
      <alignment vertical="center"/>
    </xf>
    <xf numFmtId="0" fontId="10"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113" fillId="4" borderId="0" xfId="0" applyFont="1" applyFill="1" applyAlignment="1" applyProtection="1">
      <alignment horizontal="center" vertical="center"/>
    </xf>
    <xf numFmtId="0" fontId="113" fillId="4" borderId="0" xfId="0" applyFont="1" applyFill="1" applyProtection="1">
      <alignment vertical="center"/>
    </xf>
    <xf numFmtId="0" fontId="2" fillId="4" borderId="0" xfId="0" applyFont="1" applyFill="1" applyAlignment="1" applyProtection="1">
      <alignment vertical="top"/>
    </xf>
    <xf numFmtId="0" fontId="2" fillId="4" borderId="0" xfId="0" applyFont="1" applyFill="1" applyAlignment="1" applyProtection="1">
      <alignment horizontal="right" vertical="top"/>
    </xf>
    <xf numFmtId="0" fontId="10" fillId="0" borderId="0" xfId="0" applyFont="1" applyAlignment="1" applyProtection="1">
      <alignment horizontal="center" vertical="center"/>
    </xf>
    <xf numFmtId="0" fontId="12" fillId="4" borderId="0" xfId="0" applyFont="1" applyFill="1" applyAlignment="1" applyProtection="1">
      <alignment horizontal="left" vertical="center"/>
    </xf>
    <xf numFmtId="0" fontId="12" fillId="4" borderId="0" xfId="0" applyFont="1" applyFill="1" applyProtection="1">
      <alignment vertical="center"/>
    </xf>
    <xf numFmtId="0" fontId="54" fillId="4" borderId="0" xfId="0" applyFont="1" applyFill="1" applyAlignment="1" applyProtection="1">
      <alignment vertical="center" wrapText="1"/>
    </xf>
    <xf numFmtId="0" fontId="114" fillId="4" borderId="0" xfId="0" applyFont="1" applyFill="1" applyProtection="1">
      <alignment vertical="center"/>
    </xf>
    <xf numFmtId="0" fontId="12" fillId="4" borderId="0" xfId="0" applyFont="1" applyFill="1" applyAlignment="1" applyProtection="1">
      <alignment horizontal="right" vertical="center"/>
    </xf>
    <xf numFmtId="0" fontId="12" fillId="4" borderId="0" xfId="0" applyFont="1" applyFill="1" applyAlignment="1" applyProtection="1">
      <alignment horizontal="center" vertical="center"/>
    </xf>
    <xf numFmtId="0" fontId="10" fillId="4" borderId="0" xfId="0" applyFont="1" applyFill="1" applyAlignment="1" applyProtection="1">
      <alignment horizontal="right" vertical="center"/>
    </xf>
    <xf numFmtId="0" fontId="7" fillId="4" borderId="0" xfId="0" applyFont="1" applyFill="1" applyAlignment="1" applyProtection="1">
      <alignment horizontal="left" vertical="center" shrinkToFit="1"/>
    </xf>
    <xf numFmtId="0" fontId="12" fillId="4" borderId="0" xfId="0" applyFont="1" applyFill="1" applyAlignment="1" applyProtection="1">
      <alignment vertical="center" wrapText="1"/>
    </xf>
    <xf numFmtId="0" fontId="8" fillId="4" borderId="0" xfId="0" applyFont="1" applyFill="1" applyAlignment="1" applyProtection="1">
      <alignment vertical="center" wrapText="1"/>
    </xf>
    <xf numFmtId="0" fontId="15" fillId="0" borderId="0" xfId="0" applyFont="1" applyAlignment="1" applyProtection="1">
      <alignment horizontal="left" vertical="center"/>
    </xf>
    <xf numFmtId="0" fontId="10" fillId="0" borderId="0" xfId="0" applyFont="1" applyAlignment="1" applyProtection="1">
      <alignment horizontal="right" vertical="center"/>
    </xf>
    <xf numFmtId="0" fontId="0" fillId="0" borderId="13" xfId="0" applyBorder="1" applyAlignment="1" applyProtection="1">
      <alignment horizontal="center" vertical="center"/>
      <protection locked="0"/>
    </xf>
    <xf numFmtId="0" fontId="90" fillId="0" borderId="74" xfId="0" applyFont="1" applyBorder="1" applyAlignment="1">
      <alignment horizontal="center" vertical="center" wrapText="1" readingOrder="1"/>
    </xf>
    <xf numFmtId="0" fontId="61" fillId="0" borderId="0" xfId="0" applyFont="1" applyAlignment="1">
      <alignment horizontal="center" vertical="center" wrapText="1"/>
    </xf>
    <xf numFmtId="0" fontId="111" fillId="0" borderId="0" xfId="0" applyFont="1" applyAlignment="1">
      <alignment horizontal="left" vertical="center" wrapText="1"/>
    </xf>
    <xf numFmtId="0" fontId="122" fillId="0" borderId="0" xfId="0" applyFont="1" applyAlignment="1">
      <alignment horizontal="left" vertical="center" wrapText="1"/>
    </xf>
    <xf numFmtId="0" fontId="0" fillId="0" borderId="10" xfId="0" applyBorder="1" applyAlignment="1">
      <alignment horizontal="left" vertical="center" indent="1"/>
    </xf>
    <xf numFmtId="0" fontId="0" fillId="0" borderId="7" xfId="0" applyBorder="1" applyAlignment="1">
      <alignment horizontal="left" vertical="center" indent="1"/>
    </xf>
    <xf numFmtId="0" fontId="0" fillId="0" borderId="9" xfId="0" applyBorder="1" applyAlignment="1">
      <alignment horizontal="left" vertical="center" indent="1"/>
    </xf>
    <xf numFmtId="49" fontId="0" fillId="0" borderId="10" xfId="0" applyNumberFormat="1" applyBorder="1" applyAlignment="1">
      <alignment horizontal="left" vertical="center" indent="1"/>
    </xf>
    <xf numFmtId="0" fontId="0" fillId="12" borderId="10" xfId="0" applyFill="1" applyBorder="1" applyAlignment="1">
      <alignment horizontal="left" vertical="center" indent="1"/>
    </xf>
    <xf numFmtId="14" fontId="0" fillId="0" borderId="10" xfId="0" applyNumberFormat="1" applyBorder="1" applyAlignment="1">
      <alignment horizontal="left" vertical="center" indent="1"/>
    </xf>
    <xf numFmtId="0" fontId="90" fillId="0" borderId="74" xfId="0" applyFont="1" applyBorder="1" applyAlignment="1">
      <alignment horizontal="center" vertical="center" wrapText="1" readingOrder="1"/>
    </xf>
    <xf numFmtId="0" fontId="90" fillId="0" borderId="76" xfId="0" applyFont="1" applyBorder="1" applyAlignment="1">
      <alignment horizontal="center" vertical="center" wrapText="1" readingOrder="1"/>
    </xf>
    <xf numFmtId="0" fontId="85" fillId="0" borderId="74" xfId="0" applyFont="1" applyBorder="1" applyAlignment="1">
      <alignment horizontal="justify" vertical="center" wrapText="1" readingOrder="1"/>
    </xf>
    <xf numFmtId="0" fontId="85" fillId="0" borderId="76" xfId="0" applyFont="1" applyBorder="1" applyAlignment="1">
      <alignment horizontal="justify" vertical="center" wrapText="1" readingOrder="1"/>
    </xf>
    <xf numFmtId="0" fontId="77" fillId="6" borderId="10" xfId="0" applyFont="1" applyFill="1" applyBorder="1" applyAlignment="1">
      <alignment horizontal="center" vertical="center" wrapText="1" readingOrder="1"/>
    </xf>
    <xf numFmtId="0" fontId="90" fillId="0" borderId="75" xfId="0" applyFont="1" applyBorder="1" applyAlignment="1">
      <alignment horizontal="center" vertical="center" wrapText="1" readingOrder="1"/>
    </xf>
    <xf numFmtId="0" fontId="85" fillId="0" borderId="75" xfId="0" applyFont="1" applyBorder="1" applyAlignment="1">
      <alignment horizontal="justify" vertical="center" wrapText="1" readingOrder="1"/>
    </xf>
    <xf numFmtId="0" fontId="85" fillId="0" borderId="74" xfId="0" applyFont="1" applyBorder="1" applyAlignment="1">
      <alignment horizontal="center" vertical="center" wrapText="1" readingOrder="1"/>
    </xf>
    <xf numFmtId="0" fontId="85" fillId="0" borderId="75" xfId="0" applyFont="1" applyBorder="1" applyAlignment="1">
      <alignment horizontal="center" vertical="center" wrapText="1" readingOrder="1"/>
    </xf>
    <xf numFmtId="0" fontId="85" fillId="0" borderId="76" xfId="0" applyFont="1" applyBorder="1" applyAlignment="1">
      <alignment horizontal="center" vertical="center" wrapText="1" readingOrder="1"/>
    </xf>
    <xf numFmtId="0" fontId="85" fillId="0" borderId="74" xfId="0" applyFont="1" applyBorder="1" applyAlignment="1">
      <alignment horizontal="left" vertical="center" wrapText="1" readingOrder="1"/>
    </xf>
    <xf numFmtId="0" fontId="85" fillId="0" borderId="76" xfId="0" applyFont="1" applyBorder="1" applyAlignment="1">
      <alignment horizontal="left" vertical="center" wrapText="1" readingOrder="1"/>
    </xf>
    <xf numFmtId="0" fontId="85" fillId="0" borderId="75" xfId="0" applyFont="1" applyBorder="1" applyAlignment="1">
      <alignment horizontal="left" vertical="center" wrapText="1" readingOrder="1"/>
    </xf>
    <xf numFmtId="0" fontId="0" fillId="0" borderId="10" xfId="0" applyBorder="1" applyAlignment="1" applyProtection="1">
      <alignment horizontal="center" vertical="center"/>
      <protection locked="0"/>
    </xf>
    <xf numFmtId="0" fontId="60" fillId="0" borderId="0" xfId="0" applyFont="1" applyAlignment="1">
      <alignment horizontal="center" vertical="center" shrinkToFit="1"/>
    </xf>
    <xf numFmtId="0" fontId="77" fillId="6" borderId="81" xfId="0" applyFont="1" applyFill="1" applyBorder="1" applyAlignment="1">
      <alignment horizontal="center" vertical="center" wrapText="1" readingOrder="1"/>
    </xf>
    <xf numFmtId="0" fontId="77" fillId="6" borderId="82" xfId="0" applyFont="1" applyFill="1" applyBorder="1" applyAlignment="1">
      <alignment horizontal="center" vertical="center" wrapText="1" readingOrder="1"/>
    </xf>
    <xf numFmtId="0" fontId="77" fillId="6" borderId="83" xfId="0" applyFont="1" applyFill="1" applyBorder="1" applyAlignment="1">
      <alignment horizontal="center" vertical="center" wrapText="1" readingOrder="1"/>
    </xf>
    <xf numFmtId="0" fontId="0" fillId="0" borderId="13"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9" fillId="4" borderId="0" xfId="2" applyFont="1" applyFill="1" applyAlignment="1" applyProtection="1">
      <alignment horizontal="center" vertical="center"/>
    </xf>
    <xf numFmtId="0" fontId="12" fillId="4" borderId="0" xfId="0" applyFont="1" applyFill="1" applyAlignment="1" applyProtection="1">
      <alignment horizontal="center" vertical="center"/>
    </xf>
    <xf numFmtId="0" fontId="47" fillId="4" borderId="0" xfId="0" applyFont="1" applyFill="1" applyAlignment="1" applyProtection="1">
      <alignment horizontal="center" vertical="center"/>
    </xf>
    <xf numFmtId="177" fontId="10" fillId="4" borderId="0" xfId="0" applyNumberFormat="1" applyFont="1" applyFill="1" applyAlignment="1" applyProtection="1">
      <alignment horizontal="center" vertical="top"/>
    </xf>
    <xf numFmtId="0" fontId="7" fillId="4" borderId="0" xfId="0" applyFont="1" applyFill="1" applyAlignment="1" applyProtection="1">
      <alignment horizontal="left" vertical="center" shrinkToFit="1"/>
    </xf>
    <xf numFmtId="0" fontId="7" fillId="4" borderId="0" xfId="0" applyFont="1" applyFill="1" applyAlignment="1" applyProtection="1">
      <alignment horizontal="left" vertical="center" wrapText="1"/>
    </xf>
    <xf numFmtId="0" fontId="7" fillId="4" borderId="0" xfId="0" applyFont="1" applyFill="1" applyAlignment="1" applyProtection="1">
      <alignment horizontal="left" vertical="center"/>
    </xf>
    <xf numFmtId="0" fontId="8"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15" fillId="0" borderId="0" xfId="0" applyFont="1" applyAlignment="1" applyProtection="1">
      <alignment horizontal="left" vertical="center"/>
    </xf>
    <xf numFmtId="0" fontId="10" fillId="4" borderId="0" xfId="0" applyFont="1" applyFill="1" applyAlignment="1" applyProtection="1">
      <alignment horizontal="center" vertical="center" wrapText="1"/>
    </xf>
    <xf numFmtId="0" fontId="10" fillId="4" borderId="0" xfId="0" applyFont="1" applyFill="1" applyAlignment="1" applyProtection="1">
      <alignment horizontal="center" vertical="center"/>
    </xf>
    <xf numFmtId="0" fontId="12" fillId="4" borderId="0" xfId="0" applyFont="1" applyFill="1" applyAlignment="1" applyProtection="1">
      <alignment horizontal="left" vertical="center" wrapText="1"/>
    </xf>
    <xf numFmtId="0" fontId="8" fillId="4" borderId="10" xfId="0" applyFont="1" applyFill="1" applyBorder="1" applyAlignment="1">
      <alignment horizontal="left" vertical="center"/>
    </xf>
    <xf numFmtId="0" fontId="10" fillId="0" borderId="10" xfId="0" applyFont="1" applyBorder="1" applyAlignment="1" applyProtection="1">
      <alignment horizontal="center" vertical="center"/>
      <protection locked="0"/>
    </xf>
    <xf numFmtId="0" fontId="10" fillId="4" borderId="10"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0" xfId="0" applyFont="1" applyFill="1" applyAlignment="1">
      <alignment horizontal="left" vertical="top" wrapText="1"/>
    </xf>
    <xf numFmtId="3" fontId="8" fillId="0" borderId="7" xfId="0" applyNumberFormat="1" applyFont="1" applyBorder="1" applyAlignment="1">
      <alignment horizontal="right" vertical="center" wrapText="1" indent="1"/>
    </xf>
    <xf numFmtId="0" fontId="8" fillId="0" borderId="8" xfId="0" applyFont="1" applyBorder="1" applyAlignment="1">
      <alignment horizontal="right" vertical="center" wrapText="1" indent="1"/>
    </xf>
    <xf numFmtId="0" fontId="54" fillId="0" borderId="8" xfId="0" applyFont="1" applyBorder="1" applyAlignment="1">
      <alignment horizontal="right" vertical="center" wrapText="1" indent="1"/>
    </xf>
    <xf numFmtId="180" fontId="8" fillId="0" borderId="7" xfId="0" applyNumberFormat="1" applyFont="1" applyBorder="1" applyAlignment="1" applyProtection="1">
      <alignment horizontal="center" vertical="center" wrapText="1"/>
      <protection locked="0"/>
    </xf>
    <xf numFmtId="180" fontId="8" fillId="0" borderId="8" xfId="0" applyNumberFormat="1" applyFont="1" applyBorder="1" applyAlignment="1" applyProtection="1">
      <alignment horizontal="center" vertical="center" wrapText="1"/>
      <protection locked="0"/>
    </xf>
    <xf numFmtId="180" fontId="8" fillId="0" borderId="9" xfId="0" applyNumberFormat="1" applyFont="1" applyBorder="1" applyAlignment="1" applyProtection="1">
      <alignment horizontal="center" vertical="center" wrapText="1"/>
      <protection locked="0"/>
    </xf>
    <xf numFmtId="0" fontId="114" fillId="0" borderId="0" xfId="2" applyFont="1" applyAlignment="1">
      <alignment horizontal="left" vertical="center" wrapText="1"/>
    </xf>
    <xf numFmtId="0" fontId="12" fillId="0" borderId="7" xfId="2" applyFont="1" applyBorder="1" applyAlignment="1">
      <alignment horizontal="center" vertical="center" wrapText="1"/>
    </xf>
    <xf numFmtId="0" fontId="12" fillId="0" borderId="9" xfId="2" applyFont="1" applyBorder="1" applyAlignment="1">
      <alignment horizontal="center" vertical="center" wrapText="1"/>
    </xf>
    <xf numFmtId="38" fontId="12" fillId="0" borderId="13" xfId="1" applyFont="1" applyFill="1" applyBorder="1" applyAlignment="1" applyProtection="1">
      <alignment horizontal="right" vertical="center"/>
      <protection locked="0"/>
    </xf>
    <xf numFmtId="38" fontId="12" fillId="0" borderId="14" xfId="1" applyFont="1" applyFill="1" applyBorder="1" applyAlignment="1" applyProtection="1">
      <alignment horizontal="right" vertical="center"/>
      <protection locked="0"/>
    </xf>
    <xf numFmtId="0" fontId="25" fillId="0" borderId="10" xfId="2" applyFont="1" applyBorder="1" applyAlignment="1">
      <alignment horizontal="center" vertical="center"/>
    </xf>
    <xf numFmtId="0" fontId="25" fillId="0" borderId="10" xfId="2" applyFont="1" applyBorder="1" applyAlignment="1">
      <alignment horizontal="center" vertical="center" wrapText="1"/>
    </xf>
    <xf numFmtId="0" fontId="12" fillId="0" borderId="13" xfId="2" applyFont="1" applyBorder="1" applyAlignment="1" applyProtection="1">
      <alignment horizontal="center" vertical="center"/>
      <protection locked="0"/>
    </xf>
    <xf numFmtId="0" fontId="12" fillId="0" borderId="14" xfId="2" applyFont="1" applyBorder="1" applyAlignment="1" applyProtection="1">
      <alignment horizontal="center" vertical="center"/>
      <protection locked="0"/>
    </xf>
    <xf numFmtId="0" fontId="25" fillId="0" borderId="0" xfId="2" applyFont="1" applyAlignment="1">
      <alignment horizontal="left" vertical="top" wrapText="1"/>
    </xf>
    <xf numFmtId="0" fontId="12" fillId="0" borderId="7" xfId="2" applyFont="1" applyBorder="1" applyAlignment="1">
      <alignment horizontal="center" vertical="center"/>
    </xf>
    <xf numFmtId="0" fontId="12" fillId="0" borderId="9" xfId="2" applyFont="1" applyBorder="1" applyAlignment="1">
      <alignment horizontal="center" vertical="center"/>
    </xf>
    <xf numFmtId="0" fontId="25" fillId="0" borderId="7" xfId="2" applyFont="1" applyBorder="1" applyAlignment="1">
      <alignment horizontal="center" vertical="center" wrapText="1"/>
    </xf>
    <xf numFmtId="0" fontId="25" fillId="0" borderId="9" xfId="2" applyFont="1" applyBorder="1" applyAlignment="1">
      <alignment horizontal="center" vertical="center" wrapText="1"/>
    </xf>
    <xf numFmtId="0" fontId="25" fillId="0" borderId="1" xfId="2" applyFont="1" applyBorder="1" applyAlignment="1">
      <alignment horizontal="center" vertical="center"/>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6" xfId="2" applyFont="1" applyBorder="1" applyAlignment="1">
      <alignment horizontal="center" vertical="center"/>
    </xf>
    <xf numFmtId="3" fontId="12" fillId="0" borderId="13" xfId="2" applyNumberFormat="1" applyFont="1" applyBorder="1" applyAlignment="1" applyProtection="1">
      <alignment horizontal="right" vertical="center"/>
      <protection locked="0"/>
    </xf>
    <xf numFmtId="0" fontId="12" fillId="0" borderId="14" xfId="2" applyFont="1" applyBorder="1" applyAlignment="1" applyProtection="1">
      <alignment horizontal="right" vertical="center"/>
      <protection locked="0"/>
    </xf>
    <xf numFmtId="0" fontId="7" fillId="0" borderId="10" xfId="2" applyFont="1" applyBorder="1" applyAlignment="1">
      <alignment horizontal="center" vertical="center"/>
    </xf>
    <xf numFmtId="49" fontId="34" fillId="0" borderId="10" xfId="2" applyNumberFormat="1" applyFont="1" applyBorder="1" applyAlignment="1" applyProtection="1">
      <alignment horizontal="center" vertical="center"/>
      <protection locked="0"/>
    </xf>
    <xf numFmtId="49" fontId="54" fillId="0" borderId="10" xfId="2" applyNumberFormat="1" applyFont="1" applyBorder="1" applyAlignment="1" applyProtection="1">
      <alignment horizontal="center" vertical="center"/>
      <protection locked="0"/>
    </xf>
    <xf numFmtId="0" fontId="34" fillId="0" borderId="1" xfId="2" applyFont="1" applyBorder="1" applyAlignment="1" applyProtection="1">
      <alignment horizontal="center" vertical="center"/>
      <protection locked="0"/>
    </xf>
    <xf numFmtId="0" fontId="34" fillId="0" borderId="3" xfId="2" applyFont="1" applyBorder="1" applyAlignment="1" applyProtection="1">
      <alignment horizontal="center" vertical="center"/>
      <protection locked="0"/>
    </xf>
    <xf numFmtId="0" fontId="34" fillId="0" borderId="4" xfId="2" applyFont="1" applyBorder="1" applyAlignment="1" applyProtection="1">
      <alignment horizontal="center" vertical="center"/>
      <protection locked="0"/>
    </xf>
    <xf numFmtId="0" fontId="34" fillId="0" borderId="6" xfId="2" applyFont="1" applyBorder="1" applyAlignment="1" applyProtection="1">
      <alignment horizontal="center" vertical="center"/>
      <protection locked="0"/>
    </xf>
    <xf numFmtId="49" fontId="34" fillId="0" borderId="1" xfId="2" applyNumberFormat="1" applyFont="1" applyBorder="1" applyAlignment="1" applyProtection="1">
      <alignment horizontal="center" vertical="center"/>
      <protection locked="0"/>
    </xf>
    <xf numFmtId="49" fontId="34" fillId="0" borderId="3" xfId="2" applyNumberFormat="1" applyFont="1" applyBorder="1" applyAlignment="1" applyProtection="1">
      <alignment horizontal="center" vertical="center"/>
      <protection locked="0"/>
    </xf>
    <xf numFmtId="49" fontId="34" fillId="0" borderId="4" xfId="2" applyNumberFormat="1" applyFont="1" applyBorder="1" applyAlignment="1" applyProtection="1">
      <alignment horizontal="center" vertical="center"/>
      <protection locked="0"/>
    </xf>
    <xf numFmtId="49" fontId="34" fillId="0" borderId="6" xfId="2" applyNumberFormat="1" applyFont="1" applyBorder="1" applyAlignment="1" applyProtection="1">
      <alignment horizontal="center" vertical="center"/>
      <protection locked="0"/>
    </xf>
    <xf numFmtId="0" fontId="9" fillId="0" borderId="0" xfId="2" applyFont="1" applyAlignment="1">
      <alignment horizontal="left" vertical="top" wrapText="1"/>
    </xf>
    <xf numFmtId="0" fontId="9" fillId="0" borderId="5" xfId="2" applyFont="1" applyBorder="1" applyAlignment="1">
      <alignment horizontal="left" vertical="top" wrapText="1"/>
    </xf>
    <xf numFmtId="49" fontId="10" fillId="0" borderId="10" xfId="2" applyNumberFormat="1" applyFont="1" applyBorder="1" applyAlignment="1">
      <alignment horizontal="center" vertic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protection locked="0"/>
    </xf>
    <xf numFmtId="49" fontId="34" fillId="0" borderId="1" xfId="2" applyNumberFormat="1" applyFont="1" applyBorder="1" applyAlignment="1" applyProtection="1">
      <alignment horizontal="center" vertical="center" wrapText="1"/>
      <protection locked="0"/>
    </xf>
    <xf numFmtId="49" fontId="34" fillId="0" borderId="2" xfId="2" applyNumberFormat="1" applyFont="1" applyBorder="1" applyAlignment="1" applyProtection="1">
      <alignment horizontal="center" vertical="center" wrapText="1"/>
      <protection locked="0"/>
    </xf>
    <xf numFmtId="49" fontId="34" fillId="0" borderId="3" xfId="2" applyNumberFormat="1" applyFont="1" applyBorder="1" applyAlignment="1" applyProtection="1">
      <alignment horizontal="center" vertical="center" wrapText="1"/>
      <protection locked="0"/>
    </xf>
    <xf numFmtId="49" fontId="34" fillId="0" borderId="4" xfId="2" applyNumberFormat="1" applyFont="1" applyBorder="1" applyAlignment="1" applyProtection="1">
      <alignment horizontal="center" vertical="center" wrapText="1"/>
      <protection locked="0"/>
    </xf>
    <xf numFmtId="49" fontId="34" fillId="0" borderId="5" xfId="2" applyNumberFormat="1" applyFont="1" applyBorder="1" applyAlignment="1" applyProtection="1">
      <alignment horizontal="center" vertical="center" wrapText="1"/>
      <protection locked="0"/>
    </xf>
    <xf numFmtId="49" fontId="34" fillId="0" borderId="6" xfId="2" applyNumberFormat="1" applyFont="1" applyBorder="1" applyAlignment="1" applyProtection="1">
      <alignment horizontal="center" vertical="center" wrapText="1"/>
      <protection locked="0"/>
    </xf>
    <xf numFmtId="49" fontId="33" fillId="0" borderId="0" xfId="2" applyNumberFormat="1" applyFont="1" applyAlignment="1">
      <alignment horizontal="left" vertical="top" wrapText="1"/>
    </xf>
    <xf numFmtId="0" fontId="2" fillId="0" borderId="0" xfId="2" applyFont="1" applyAlignment="1">
      <alignment horizontal="left" vertical="top" wrapText="1"/>
    </xf>
    <xf numFmtId="0" fontId="2" fillId="0" borderId="0" xfId="2" applyFont="1" applyAlignment="1" applyProtection="1">
      <alignment horizontal="right" vertical="center"/>
      <protection locked="0"/>
    </xf>
    <xf numFmtId="0" fontId="30" fillId="0" borderId="0" xfId="0" applyFont="1" applyAlignment="1">
      <alignment horizontal="center" vertical="center"/>
    </xf>
    <xf numFmtId="0" fontId="81" fillId="0" borderId="0" xfId="2" applyFont="1" applyAlignment="1">
      <alignment horizontal="left" vertical="center"/>
    </xf>
    <xf numFmtId="0" fontId="30" fillId="0" borderId="0" xfId="0" applyFont="1" applyAlignment="1">
      <alignment horizontal="left" vertical="top" wrapText="1"/>
    </xf>
    <xf numFmtId="0" fontId="125" fillId="0" borderId="0" xfId="38" applyFont="1" applyAlignment="1">
      <alignment horizontal="left" vertical="top" wrapText="1"/>
    </xf>
    <xf numFmtId="0" fontId="98" fillId="0" borderId="0" xfId="38" applyFont="1" applyAlignment="1">
      <alignment horizontal="center" vertical="center" wrapText="1"/>
    </xf>
    <xf numFmtId="0" fontId="98" fillId="4" borderId="0" xfId="38" applyFont="1" applyFill="1" applyAlignment="1">
      <alignment horizontal="left" vertical="center" wrapText="1"/>
    </xf>
    <xf numFmtId="0" fontId="22" fillId="0" borderId="0" xfId="38" applyFont="1" applyAlignment="1">
      <alignment horizontal="center" vertical="center"/>
    </xf>
    <xf numFmtId="0" fontId="91" fillId="0" borderId="0" xfId="38">
      <alignment vertical="center"/>
    </xf>
    <xf numFmtId="0" fontId="98" fillId="0" borderId="0" xfId="38" applyFont="1" applyAlignment="1">
      <alignment horizontal="left" vertical="top" wrapText="1"/>
    </xf>
    <xf numFmtId="0" fontId="99" fillId="0" borderId="0" xfId="38" applyFont="1" applyAlignment="1">
      <alignment horizontal="left" vertical="top" wrapText="1"/>
    </xf>
    <xf numFmtId="49" fontId="8" fillId="5" borderId="10" xfId="0" applyNumberFormat="1" applyFont="1" applyFill="1" applyBorder="1" applyAlignment="1">
      <alignment horizontal="center" vertical="center"/>
    </xf>
    <xf numFmtId="49" fontId="23" fillId="0" borderId="10" xfId="0" applyNumberFormat="1" applyFont="1" applyBorder="1" applyAlignment="1">
      <alignment horizontal="center" vertical="center"/>
    </xf>
    <xf numFmtId="49" fontId="132" fillId="5" borderId="10" xfId="0" applyNumberFormat="1" applyFont="1" applyFill="1" applyBorder="1" applyAlignment="1">
      <alignment horizontal="center"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1" xfId="1" applyNumberFormat="1" applyFont="1" applyFill="1" applyBorder="1" applyAlignment="1">
      <alignment horizontal="left" vertical="center" indent="1"/>
    </xf>
    <xf numFmtId="0" fontId="8" fillId="0" borderId="2" xfId="1" applyNumberFormat="1" applyFont="1" applyFill="1" applyBorder="1" applyAlignment="1">
      <alignment horizontal="left" vertical="center" indent="1"/>
    </xf>
    <xf numFmtId="0" fontId="8" fillId="0" borderId="3" xfId="1" applyNumberFormat="1" applyFont="1" applyFill="1" applyBorder="1" applyAlignment="1">
      <alignment horizontal="left" vertical="center" indent="1"/>
    </xf>
    <xf numFmtId="0" fontId="8" fillId="0" borderId="4" xfId="1" applyNumberFormat="1" applyFont="1" applyFill="1" applyBorder="1" applyAlignment="1">
      <alignment horizontal="left" vertical="center" indent="1"/>
    </xf>
    <xf numFmtId="0" fontId="8" fillId="0" borderId="5" xfId="1" applyNumberFormat="1" applyFont="1" applyFill="1" applyBorder="1" applyAlignment="1">
      <alignment horizontal="left" vertical="center" indent="1"/>
    </xf>
    <xf numFmtId="0" fontId="8" fillId="0" borderId="6" xfId="1" applyNumberFormat="1" applyFont="1" applyFill="1" applyBorder="1" applyAlignment="1">
      <alignment horizontal="left" vertical="center"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3"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10" xfId="0" applyFont="1" applyBorder="1" applyAlignment="1">
      <alignment horizontal="left" vertical="center" inden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7" fillId="5" borderId="10" xfId="0" applyNumberFormat="1" applyFont="1" applyFill="1" applyBorder="1" applyAlignment="1">
      <alignment horizontal="center" vertical="center"/>
    </xf>
    <xf numFmtId="49" fontId="8" fillId="5" borderId="10" xfId="0" applyNumberFormat="1" applyFont="1" applyFill="1" applyBorder="1" applyAlignment="1">
      <alignment horizontal="center" vertical="center" wrapText="1"/>
    </xf>
    <xf numFmtId="0" fontId="2" fillId="0" borderId="10" xfId="0" applyFont="1" applyBorder="1" applyAlignment="1" applyProtection="1">
      <alignment horizontal="left" vertical="center" indent="1"/>
      <protection locked="0"/>
    </xf>
    <xf numFmtId="0" fontId="54" fillId="0" borderId="10" xfId="0" applyFont="1" applyBorder="1" applyAlignment="1" applyProtection="1">
      <alignment horizontal="left" vertical="center" indent="1"/>
      <protection locked="0"/>
    </xf>
    <xf numFmtId="49" fontId="8" fillId="0" borderId="1" xfId="0" applyNumberFormat="1" applyFont="1" applyBorder="1" applyAlignment="1" applyProtection="1">
      <alignment horizontal="left" vertical="center" indent="1"/>
      <protection locked="0"/>
    </xf>
    <xf numFmtId="49" fontId="8" fillId="0" borderId="2" xfId="0" applyNumberFormat="1" applyFont="1" applyBorder="1" applyAlignment="1" applyProtection="1">
      <alignment horizontal="left" vertical="center" indent="1"/>
      <protection locked="0"/>
    </xf>
    <xf numFmtId="49" fontId="8" fillId="0" borderId="3" xfId="0" applyNumberFormat="1" applyFont="1" applyBorder="1" applyAlignment="1" applyProtection="1">
      <alignment horizontal="left" vertical="center" indent="1"/>
      <protection locked="0"/>
    </xf>
    <xf numFmtId="49" fontId="8" fillId="0" borderId="4" xfId="0" applyNumberFormat="1" applyFont="1" applyBorder="1" applyAlignment="1" applyProtection="1">
      <alignment horizontal="left" vertical="center" indent="1"/>
      <protection locked="0"/>
    </xf>
    <xf numFmtId="49" fontId="8" fillId="0" borderId="5" xfId="0" applyNumberFormat="1" applyFont="1" applyBorder="1" applyAlignment="1" applyProtection="1">
      <alignment horizontal="left" vertical="center" indent="1"/>
      <protection locked="0"/>
    </xf>
    <xf numFmtId="49" fontId="8" fillId="0" borderId="6" xfId="0" applyNumberFormat="1" applyFont="1" applyBorder="1" applyAlignment="1" applyProtection="1">
      <alignment horizontal="left" vertical="center" inden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0" xfId="0" applyFont="1" applyBorder="1" applyAlignment="1" applyProtection="1">
      <alignment horizontal="right" vertical="center" wrapText="1" indent="1"/>
      <protection locked="0"/>
    </xf>
    <xf numFmtId="0" fontId="8" fillId="0" borderId="10" xfId="0" applyFont="1" applyBorder="1" applyAlignment="1" applyProtection="1">
      <alignment horizontal="center" vertical="center" wrapText="1"/>
      <protection locked="0"/>
    </xf>
    <xf numFmtId="0" fontId="8" fillId="5" borderId="142" xfId="0" applyFont="1" applyFill="1" applyBorder="1" applyAlignment="1">
      <alignment horizontal="left" vertical="center" indent="1"/>
    </xf>
    <xf numFmtId="0" fontId="8" fillId="0" borderId="10" xfId="0" applyFont="1" applyBorder="1" applyAlignment="1" applyProtection="1">
      <alignment horizontal="left" vertical="center" inden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9" fontId="8" fillId="5" borderId="1"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4" xfId="0" applyNumberFormat="1" applyFont="1" applyFill="1" applyBorder="1" applyAlignment="1">
      <alignment horizontal="center" vertical="center"/>
    </xf>
    <xf numFmtId="49" fontId="8" fillId="5" borderId="5" xfId="0" applyNumberFormat="1" applyFont="1" applyFill="1" applyBorder="1" applyAlignment="1">
      <alignment horizontal="center" vertical="center"/>
    </xf>
    <xf numFmtId="49" fontId="8" fillId="5" borderId="6"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49" fontId="8" fillId="0" borderId="3"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129" fillId="0" borderId="11" xfId="0" applyFont="1" applyBorder="1" applyAlignment="1">
      <alignment horizontal="left" vertical="top" wrapText="1"/>
    </xf>
    <xf numFmtId="0" fontId="130" fillId="0" borderId="0" xfId="0" applyFont="1" applyAlignment="1">
      <alignment horizontal="left" vertical="top"/>
    </xf>
    <xf numFmtId="0" fontId="130" fillId="0" borderId="11" xfId="0" applyFont="1" applyBorder="1" applyAlignment="1">
      <alignment horizontal="left" vertical="top"/>
    </xf>
    <xf numFmtId="0" fontId="6" fillId="0" borderId="0" xfId="0" applyFont="1" applyAlignment="1">
      <alignment horizontal="left" vertical="center"/>
    </xf>
    <xf numFmtId="49" fontId="8" fillId="0" borderId="1"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 xfId="0" applyNumberFormat="1" applyFont="1" applyBorder="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left" vertical="center"/>
      <protection locked="0"/>
    </xf>
    <xf numFmtId="49" fontId="8" fillId="0" borderId="6" xfId="0" applyNumberFormat="1" applyFont="1" applyBorder="1" applyAlignment="1" applyProtection="1">
      <alignment horizontal="left" vertical="center"/>
      <protection locked="0"/>
    </xf>
    <xf numFmtId="49" fontId="8" fillId="5" borderId="2" xfId="0" applyNumberFormat="1" applyFont="1" applyFill="1" applyBorder="1" applyAlignment="1">
      <alignment horizontal="center" vertical="center" wrapText="1"/>
    </xf>
    <xf numFmtId="49" fontId="8" fillId="5" borderId="11" xfId="0" applyNumberFormat="1" applyFont="1" applyFill="1" applyBorder="1" applyAlignment="1">
      <alignment horizontal="center" vertical="center" wrapText="1"/>
    </xf>
    <xf numFmtId="49" fontId="8" fillId="5" borderId="0" xfId="0" applyNumberFormat="1" applyFont="1" applyFill="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49" fontId="8" fillId="0" borderId="1" xfId="0" applyNumberFormat="1" applyFont="1" applyBorder="1" applyAlignment="1" applyProtection="1">
      <alignment horizontal="left" vertical="center" wrapText="1" indent="1"/>
      <protection locked="0"/>
    </xf>
    <xf numFmtId="49" fontId="8" fillId="0" borderId="2" xfId="0" applyNumberFormat="1" applyFont="1" applyBorder="1" applyAlignment="1" applyProtection="1">
      <alignment horizontal="left" vertical="center" wrapText="1" indent="1"/>
      <protection locked="0"/>
    </xf>
    <xf numFmtId="49" fontId="8" fillId="0" borderId="3" xfId="0" applyNumberFormat="1" applyFont="1" applyBorder="1" applyAlignment="1" applyProtection="1">
      <alignment horizontal="left" vertical="center" wrapText="1" indent="1"/>
      <protection locked="0"/>
    </xf>
    <xf numFmtId="49" fontId="8" fillId="0" borderId="11" xfId="0" applyNumberFormat="1" applyFont="1" applyBorder="1" applyAlignment="1" applyProtection="1">
      <alignment horizontal="left" vertical="center" wrapText="1" indent="1"/>
      <protection locked="0"/>
    </xf>
    <xf numFmtId="49" fontId="8" fillId="0" borderId="0" xfId="0" applyNumberFormat="1" applyFont="1" applyAlignment="1" applyProtection="1">
      <alignment horizontal="left" vertical="center" wrapText="1" indent="1"/>
      <protection locked="0"/>
    </xf>
    <xf numFmtId="49" fontId="8" fillId="0" borderId="12" xfId="0" applyNumberFormat="1" applyFont="1" applyBorder="1" applyAlignment="1" applyProtection="1">
      <alignment horizontal="left" vertical="center" wrapText="1" indent="1"/>
      <protection locked="0"/>
    </xf>
    <xf numFmtId="49" fontId="8" fillId="0" borderId="4" xfId="0" applyNumberFormat="1" applyFont="1" applyBorder="1" applyAlignment="1" applyProtection="1">
      <alignment horizontal="left" vertical="center" wrapText="1" indent="1"/>
      <protection locked="0"/>
    </xf>
    <xf numFmtId="49" fontId="8" fillId="0" borderId="5" xfId="0" applyNumberFormat="1" applyFont="1" applyBorder="1" applyAlignment="1" applyProtection="1">
      <alignment horizontal="left" vertical="center" wrapText="1" indent="1"/>
      <protection locked="0"/>
    </xf>
    <xf numFmtId="49" fontId="8" fillId="0" borderId="6" xfId="0" applyNumberFormat="1" applyFont="1" applyBorder="1" applyAlignment="1" applyProtection="1">
      <alignment horizontal="left" vertical="center" wrapText="1" indent="1"/>
      <protection locked="0"/>
    </xf>
    <xf numFmtId="0" fontId="5" fillId="0" borderId="0" xfId="0" applyFont="1" applyAlignment="1">
      <alignment horizontal="left" wrapText="1"/>
    </xf>
    <xf numFmtId="0" fontId="5" fillId="0" borderId="0" xfId="0" applyFont="1" applyAlignment="1">
      <alignment horizontal="left"/>
    </xf>
    <xf numFmtId="0" fontId="55" fillId="0" borderId="0" xfId="0" applyFont="1" applyAlignment="1">
      <alignment horizontal="left" vertical="center"/>
    </xf>
    <xf numFmtId="0" fontId="14" fillId="0" borderId="0" xfId="0" applyFont="1" applyAlignment="1">
      <alignment horizontal="left" vertical="center"/>
    </xf>
    <xf numFmtId="0" fontId="8" fillId="0" borderId="4" xfId="0" applyFont="1" applyBorder="1" applyAlignment="1" applyProtection="1">
      <alignment horizontal="center" vertical="center"/>
      <protection locked="0"/>
    </xf>
    <xf numFmtId="38" fontId="8" fillId="0" borderId="1" xfId="1" applyFont="1" applyFill="1" applyBorder="1" applyAlignment="1" applyProtection="1">
      <alignment horizontal="center" vertical="center" wrapText="1"/>
      <protection locked="0"/>
    </xf>
    <xf numFmtId="38" fontId="8" fillId="0" borderId="2" xfId="1" applyFont="1" applyFill="1" applyBorder="1" applyAlignment="1" applyProtection="1">
      <alignment horizontal="center" vertical="center" wrapText="1"/>
      <protection locked="0"/>
    </xf>
    <xf numFmtId="38" fontId="8" fillId="0" borderId="3" xfId="1" applyFont="1" applyFill="1" applyBorder="1" applyAlignment="1" applyProtection="1">
      <alignment horizontal="center" vertical="center" wrapText="1"/>
      <protection locked="0"/>
    </xf>
    <xf numFmtId="38" fontId="8" fillId="0" borderId="4" xfId="1" applyFont="1" applyFill="1" applyBorder="1" applyAlignment="1" applyProtection="1">
      <alignment horizontal="center" vertical="center" wrapText="1"/>
      <protection locked="0"/>
    </xf>
    <xf numFmtId="38" fontId="8" fillId="0" borderId="5" xfId="1" applyFont="1" applyFill="1" applyBorder="1" applyAlignment="1" applyProtection="1">
      <alignment horizontal="center" vertical="center" wrapText="1"/>
      <protection locked="0"/>
    </xf>
    <xf numFmtId="38" fontId="8" fillId="0" borderId="6" xfId="1" applyFont="1" applyFill="1" applyBorder="1" applyAlignment="1" applyProtection="1">
      <alignment horizontal="center" vertical="center" wrapText="1"/>
      <protection locked="0"/>
    </xf>
    <xf numFmtId="0" fontId="49" fillId="0" borderId="0" xfId="0" applyFont="1" applyAlignment="1">
      <alignment horizontal="left" vertical="center"/>
    </xf>
    <xf numFmtId="0" fontId="8" fillId="0" borderId="10" xfId="0" applyFont="1" applyBorder="1" applyAlignment="1">
      <alignment horizontal="right" vertical="center" wrapText="1" indent="1"/>
    </xf>
    <xf numFmtId="0" fontId="8" fillId="0" borderId="10" xfId="0" applyFont="1" applyBorder="1" applyAlignment="1">
      <alignment horizontal="center" vertical="center" wrapText="1"/>
    </xf>
    <xf numFmtId="0" fontId="8" fillId="5" borderId="136" xfId="0" applyFont="1" applyFill="1" applyBorder="1" applyAlignment="1" applyProtection="1">
      <alignment horizontal="center" vertical="center" wrapText="1"/>
      <protection locked="0"/>
    </xf>
    <xf numFmtId="0" fontId="8" fillId="5" borderId="137" xfId="0" applyFont="1" applyFill="1" applyBorder="1" applyAlignment="1" applyProtection="1">
      <alignment horizontal="center" vertical="center" wrapText="1"/>
      <protection locked="0"/>
    </xf>
    <xf numFmtId="0" fontId="8" fillId="5" borderId="138" xfId="0" applyFont="1" applyFill="1" applyBorder="1" applyAlignment="1" applyProtection="1">
      <alignment horizontal="center" vertical="center" wrapText="1"/>
      <protection locked="0"/>
    </xf>
    <xf numFmtId="0" fontId="8" fillId="5" borderId="139" xfId="0" applyFont="1" applyFill="1" applyBorder="1" applyAlignment="1" applyProtection="1">
      <alignment horizontal="center" vertical="center" wrapText="1"/>
      <protection locked="0"/>
    </xf>
    <xf numFmtId="0" fontId="8" fillId="5" borderId="140" xfId="0" applyFont="1" applyFill="1" applyBorder="1" applyAlignment="1" applyProtection="1">
      <alignment horizontal="center" vertical="center" wrapText="1"/>
      <protection locked="0"/>
    </xf>
    <xf numFmtId="0" fontId="8" fillId="5" borderId="141" xfId="0" applyFont="1" applyFill="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protection locked="0"/>
    </xf>
    <xf numFmtId="38" fontId="8" fillId="5" borderId="10" xfId="1" applyFont="1" applyFill="1" applyBorder="1" applyAlignment="1">
      <alignment horizontal="center" vertical="center" wrapText="1"/>
    </xf>
    <xf numFmtId="38" fontId="5" fillId="5" borderId="1" xfId="1" applyFont="1" applyFill="1" applyBorder="1" applyAlignment="1">
      <alignment horizontal="center" vertical="center" wrapText="1"/>
    </xf>
    <xf numFmtId="38" fontId="5" fillId="5" borderId="2" xfId="1" applyFont="1" applyFill="1" applyBorder="1" applyAlignment="1">
      <alignment horizontal="center" vertical="center" wrapText="1"/>
    </xf>
    <xf numFmtId="38" fontId="5" fillId="5" borderId="3" xfId="1" applyFont="1" applyFill="1" applyBorder="1" applyAlignment="1">
      <alignment horizontal="center" vertical="center" wrapText="1"/>
    </xf>
    <xf numFmtId="38" fontId="5" fillId="5" borderId="4" xfId="1" applyFont="1" applyFill="1" applyBorder="1" applyAlignment="1">
      <alignment horizontal="center" vertical="center" wrapText="1"/>
    </xf>
    <xf numFmtId="38" fontId="5" fillId="5" borderId="5" xfId="1" applyFont="1" applyFill="1" applyBorder="1" applyAlignment="1">
      <alignment horizontal="center" vertical="center" wrapText="1"/>
    </xf>
    <xf numFmtId="38" fontId="5" fillId="5" borderId="6" xfId="1" applyFont="1" applyFill="1" applyBorder="1" applyAlignment="1">
      <alignment horizontal="center" vertical="center" wrapText="1"/>
    </xf>
    <xf numFmtId="49" fontId="8" fillId="0" borderId="10"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indent="1"/>
      <protection locked="0"/>
    </xf>
    <xf numFmtId="49" fontId="5" fillId="0" borderId="2" xfId="0" applyNumberFormat="1" applyFont="1" applyBorder="1" applyAlignment="1" applyProtection="1">
      <alignment horizontal="left" vertical="center" indent="1"/>
      <protection locked="0"/>
    </xf>
    <xf numFmtId="49" fontId="5" fillId="0" borderId="3" xfId="0" applyNumberFormat="1" applyFont="1" applyBorder="1" applyAlignment="1" applyProtection="1">
      <alignment horizontal="left" vertical="center" indent="1"/>
      <protection locked="0"/>
    </xf>
    <xf numFmtId="49" fontId="5" fillId="0" borderId="11" xfId="0" applyNumberFormat="1" applyFont="1" applyBorder="1" applyAlignment="1" applyProtection="1">
      <alignment horizontal="left" vertical="center" indent="1"/>
      <protection locked="0"/>
    </xf>
    <xf numFmtId="49" fontId="5" fillId="0" borderId="0" xfId="0" applyNumberFormat="1" applyFont="1" applyAlignment="1" applyProtection="1">
      <alignment horizontal="left" vertical="center" indent="1"/>
      <protection locked="0"/>
    </xf>
    <xf numFmtId="49" fontId="5" fillId="0" borderId="12" xfId="0" applyNumberFormat="1" applyFont="1" applyBorder="1" applyAlignment="1" applyProtection="1">
      <alignment horizontal="left" vertical="center" indent="1"/>
      <protection locked="0"/>
    </xf>
    <xf numFmtId="49" fontId="5" fillId="0" borderId="4" xfId="0" applyNumberFormat="1" applyFont="1" applyBorder="1" applyAlignment="1" applyProtection="1">
      <alignment horizontal="left" vertical="center" indent="1"/>
      <protection locked="0"/>
    </xf>
    <xf numFmtId="49" fontId="5" fillId="0" borderId="5" xfId="0" applyNumberFormat="1" applyFont="1" applyBorder="1" applyAlignment="1" applyProtection="1">
      <alignment horizontal="left" vertical="center" indent="1"/>
      <protection locked="0"/>
    </xf>
    <xf numFmtId="49" fontId="5" fillId="0" borderId="6" xfId="0" applyNumberFormat="1" applyFont="1" applyBorder="1" applyAlignment="1" applyProtection="1">
      <alignment horizontal="left" vertical="center" indent="1"/>
      <protection locked="0"/>
    </xf>
    <xf numFmtId="0" fontId="86" fillId="8" borderId="7" xfId="37" applyFont="1" applyFill="1" applyBorder="1" applyAlignment="1">
      <alignment horizontal="center" vertical="center"/>
    </xf>
    <xf numFmtId="0" fontId="86" fillId="8" borderId="8" xfId="37" applyFont="1" applyFill="1" applyBorder="1" applyAlignment="1">
      <alignment horizontal="center" vertical="center"/>
    </xf>
    <xf numFmtId="0" fontId="86" fillId="8" borderId="9" xfId="37" applyFont="1" applyFill="1" applyBorder="1" applyAlignment="1">
      <alignment horizontal="center" vertical="center"/>
    </xf>
    <xf numFmtId="0" fontId="78" fillId="0" borderId="7" xfId="37" applyBorder="1" applyAlignment="1">
      <alignment horizontal="left" vertical="center"/>
    </xf>
    <xf numFmtId="0" fontId="78" fillId="0" borderId="8" xfId="37" applyBorder="1" applyAlignment="1">
      <alignment horizontal="left" vertical="center"/>
    </xf>
    <xf numFmtId="0" fontId="78" fillId="0" borderId="9" xfId="37" applyBorder="1" applyAlignment="1">
      <alignment horizontal="left" vertical="center"/>
    </xf>
    <xf numFmtId="0" fontId="89" fillId="8" borderId="0" xfId="37" applyFont="1" applyFill="1" applyAlignment="1">
      <alignment horizontal="center" vertical="center"/>
    </xf>
    <xf numFmtId="0" fontId="78" fillId="0" borderId="8" xfId="37" applyBorder="1">
      <alignment vertical="center"/>
    </xf>
    <xf numFmtId="0" fontId="78" fillId="0" borderId="9" xfId="37" applyBorder="1">
      <alignment vertical="center"/>
    </xf>
    <xf numFmtId="0" fontId="78" fillId="8" borderId="85" xfId="37" applyFill="1" applyBorder="1" applyAlignment="1">
      <alignment horizontal="center" vertical="center"/>
    </xf>
    <xf numFmtId="0" fontId="78" fillId="8" borderId="86" xfId="37" applyFill="1" applyBorder="1" applyAlignment="1">
      <alignment horizontal="center" vertical="center"/>
    </xf>
    <xf numFmtId="0" fontId="78" fillId="8" borderId="87" xfId="37" applyFill="1" applyBorder="1" applyAlignment="1">
      <alignment horizontal="center" vertical="center"/>
    </xf>
    <xf numFmtId="0" fontId="78" fillId="8" borderId="48" xfId="37" applyFill="1" applyBorder="1" applyAlignment="1">
      <alignment horizontal="center" vertical="center"/>
    </xf>
    <xf numFmtId="0" fontId="78" fillId="8" borderId="0" xfId="37" applyFill="1" applyAlignment="1">
      <alignment horizontal="center" vertical="center"/>
    </xf>
    <xf numFmtId="0" fontId="78" fillId="8" borderId="57" xfId="37" applyFill="1" applyBorder="1" applyAlignment="1">
      <alignment horizontal="center" vertical="center"/>
    </xf>
    <xf numFmtId="0" fontId="86" fillId="8" borderId="85" xfId="37" applyFont="1" applyFill="1" applyBorder="1" applyAlignment="1">
      <alignment horizontal="center" vertical="center"/>
    </xf>
    <xf numFmtId="0" fontId="86" fillId="8" borderId="86" xfId="37" applyFont="1" applyFill="1" applyBorder="1" applyAlignment="1">
      <alignment horizontal="center" vertical="center"/>
    </xf>
    <xf numFmtId="0" fontId="86" fillId="8" borderId="88" xfId="37" applyFont="1" applyFill="1" applyBorder="1" applyAlignment="1">
      <alignment horizontal="center" vertical="center"/>
    </xf>
    <xf numFmtId="0" fontId="86" fillId="8" borderId="87" xfId="37" applyFont="1" applyFill="1" applyBorder="1" applyAlignment="1">
      <alignment horizontal="center" vertical="center"/>
    </xf>
    <xf numFmtId="0" fontId="86" fillId="8" borderId="84" xfId="37" applyFont="1" applyFill="1" applyBorder="1" applyAlignment="1">
      <alignment horizontal="center" vertical="center"/>
    </xf>
    <xf numFmtId="0" fontId="86" fillId="8" borderId="89" xfId="37" applyFont="1" applyFill="1" applyBorder="1" applyAlignment="1">
      <alignment horizontal="center" vertical="center"/>
    </xf>
    <xf numFmtId="0" fontId="86" fillId="8" borderId="90" xfId="37" applyFont="1" applyFill="1" applyBorder="1" applyAlignment="1">
      <alignment horizontal="center" vertical="center"/>
    </xf>
    <xf numFmtId="0" fontId="87" fillId="8" borderId="91" xfId="37" applyFont="1" applyFill="1" applyBorder="1" applyAlignment="1">
      <alignment horizontal="center" vertical="center"/>
    </xf>
    <xf numFmtId="0" fontId="87" fillId="8" borderId="92" xfId="37" applyFont="1" applyFill="1" applyBorder="1" applyAlignment="1">
      <alignment horizontal="center" vertical="center"/>
    </xf>
    <xf numFmtId="0" fontId="87" fillId="8" borderId="93" xfId="37" applyFont="1" applyFill="1" applyBorder="1" applyAlignment="1">
      <alignment horizontal="center" vertical="center"/>
    </xf>
    <xf numFmtId="0" fontId="87" fillId="8" borderId="94" xfId="37" applyFont="1" applyFill="1" applyBorder="1" applyAlignment="1">
      <alignment horizontal="center" vertical="center"/>
    </xf>
    <xf numFmtId="0" fontId="87" fillId="8" borderId="95" xfId="37" applyFont="1" applyFill="1" applyBorder="1" applyAlignment="1">
      <alignment horizontal="center" vertical="center"/>
    </xf>
    <xf numFmtId="0" fontId="86" fillId="8" borderId="106" xfId="37" applyFont="1" applyFill="1" applyBorder="1" applyAlignment="1">
      <alignment horizontal="center" vertical="center" textRotation="255"/>
    </xf>
    <xf numFmtId="0" fontId="89" fillId="8" borderId="112" xfId="37" applyFont="1" applyFill="1" applyBorder="1" applyAlignment="1">
      <alignment horizontal="center" vertical="center" textRotation="255"/>
    </xf>
    <xf numFmtId="0" fontId="52" fillId="0" borderId="86" xfId="37" applyFont="1" applyBorder="1">
      <alignment vertical="center"/>
    </xf>
    <xf numFmtId="0" fontId="52" fillId="0" borderId="87" xfId="37" applyFont="1" applyBorder="1">
      <alignment vertical="center"/>
    </xf>
    <xf numFmtId="0" fontId="52" fillId="0" borderId="5" xfId="37" applyFont="1" applyBorder="1">
      <alignment vertical="center"/>
    </xf>
    <xf numFmtId="0" fontId="52" fillId="0" borderId="49" xfId="37" applyFont="1" applyBorder="1">
      <alignment vertical="center"/>
    </xf>
    <xf numFmtId="0" fontId="19" fillId="0" borderId="2" xfId="37" applyFont="1" applyBorder="1" applyAlignment="1">
      <alignment vertical="center" wrapText="1"/>
    </xf>
    <xf numFmtId="0" fontId="19" fillId="0" borderId="2" xfId="37" applyFont="1" applyBorder="1">
      <alignment vertical="center"/>
    </xf>
    <xf numFmtId="0" fontId="19" fillId="0" borderId="118" xfId="37" applyFont="1" applyBorder="1">
      <alignment vertical="center"/>
    </xf>
    <xf numFmtId="0" fontId="19" fillId="0" borderId="5" xfId="37" applyFont="1" applyBorder="1">
      <alignment vertical="center"/>
    </xf>
    <xf numFmtId="0" fontId="19" fillId="0" borderId="49" xfId="37" applyFont="1" applyBorder="1">
      <alignment vertical="center"/>
    </xf>
    <xf numFmtId="0" fontId="19" fillId="0" borderId="0" xfId="37" applyFont="1">
      <alignment vertical="center"/>
    </xf>
    <xf numFmtId="0" fontId="19" fillId="0" borderId="57" xfId="37" applyFont="1" applyBorder="1">
      <alignment vertical="center"/>
    </xf>
    <xf numFmtId="0" fontId="89" fillId="8" borderId="129" xfId="37" applyFont="1" applyFill="1" applyBorder="1" applyAlignment="1">
      <alignment horizontal="center" vertical="center" textRotation="255"/>
    </xf>
    <xf numFmtId="0" fontId="89" fillId="8" borderId="130" xfId="37" applyFont="1" applyFill="1" applyBorder="1" applyAlignment="1">
      <alignment horizontal="center" vertical="center" textRotation="255"/>
    </xf>
    <xf numFmtId="0" fontId="19" fillId="0" borderId="97" xfId="37" applyFont="1" applyBorder="1">
      <alignment vertical="center"/>
    </xf>
    <xf numFmtId="0" fontId="19" fillId="0" borderId="98" xfId="37" applyFont="1" applyBorder="1">
      <alignment vertical="center"/>
    </xf>
    <xf numFmtId="49" fontId="2" fillId="7" borderId="2" xfId="0" applyNumberFormat="1" applyFont="1" applyFill="1" applyBorder="1" applyAlignment="1" applyProtection="1">
      <alignment horizontal="center" vertical="top"/>
      <protection locked="0"/>
    </xf>
    <xf numFmtId="49" fontId="2" fillId="7" borderId="0" xfId="0" applyNumberFormat="1" applyFont="1" applyFill="1" applyAlignment="1" applyProtection="1">
      <alignment horizontal="center" vertical="top"/>
      <protection locked="0"/>
    </xf>
    <xf numFmtId="49" fontId="2" fillId="5" borderId="1"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2" fillId="0" borderId="1" xfId="0" applyFont="1" applyBorder="1" applyAlignment="1">
      <alignment horizontal="right" vertical="center" indent="1"/>
    </xf>
    <xf numFmtId="0" fontId="2" fillId="0" borderId="2" xfId="0" applyFont="1" applyBorder="1" applyAlignment="1">
      <alignment horizontal="right" vertical="center" indent="1"/>
    </xf>
    <xf numFmtId="0" fontId="2" fillId="0" borderId="16"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8" xfId="0" applyFont="1" applyBorder="1" applyAlignment="1">
      <alignment horizontal="right" vertical="center" indent="1"/>
    </xf>
    <xf numFmtId="0" fontId="2" fillId="7" borderId="15" xfId="0" applyFont="1"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17" xfId="0" applyFont="1" applyFill="1" applyBorder="1" applyAlignment="1" applyProtection="1">
      <alignment horizontal="left" vertical="center"/>
      <protection locked="0"/>
    </xf>
    <xf numFmtId="0" fontId="2" fillId="7" borderId="5" xfId="0" applyFont="1" applyFill="1" applyBorder="1" applyAlignment="1" applyProtection="1">
      <alignment horizontal="left" vertical="center"/>
      <protection locked="0"/>
    </xf>
    <xf numFmtId="0" fontId="2" fillId="7" borderId="6" xfId="0" applyFont="1" applyFill="1" applyBorder="1" applyAlignment="1" applyProtection="1">
      <alignment horizontal="left" vertical="center"/>
      <protection locked="0"/>
    </xf>
    <xf numFmtId="0" fontId="7" fillId="0" borderId="0" xfId="0" applyFont="1" applyAlignment="1">
      <alignment horizontal="left" vertical="top"/>
    </xf>
    <xf numFmtId="49" fontId="2" fillId="5" borderId="11" xfId="0" applyNumberFormat="1" applyFont="1" applyFill="1" applyBorder="1" applyAlignment="1">
      <alignment horizontal="center" vertical="center"/>
    </xf>
    <xf numFmtId="49" fontId="2" fillId="5" borderId="0" xfId="0" applyNumberFormat="1" applyFont="1" applyFill="1" applyAlignment="1">
      <alignment horizontal="center" vertical="center"/>
    </xf>
    <xf numFmtId="0" fontId="2" fillId="7" borderId="15" xfId="0" applyFont="1" applyFill="1" applyBorder="1" applyAlignment="1" applyProtection="1">
      <alignment horizontal="left" vertical="center" wrapText="1"/>
      <protection locked="0"/>
    </xf>
    <xf numFmtId="0" fontId="2" fillId="7" borderId="20" xfId="0" applyFont="1" applyFill="1" applyBorder="1" applyAlignment="1" applyProtection="1">
      <alignment horizontal="left" vertical="center"/>
      <protection locked="0"/>
    </xf>
    <xf numFmtId="0" fontId="2" fillId="7" borderId="0" xfId="0" applyFont="1" applyFill="1" applyAlignment="1" applyProtection="1">
      <alignment horizontal="left" vertical="center"/>
      <protection locked="0"/>
    </xf>
    <xf numFmtId="0" fontId="2" fillId="7" borderId="12" xfId="0" applyFont="1" applyFill="1" applyBorder="1" applyAlignment="1" applyProtection="1">
      <alignment horizontal="left" vertical="center"/>
      <protection locked="0"/>
    </xf>
    <xf numFmtId="49" fontId="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0" fontId="9" fillId="0" borderId="0" xfId="0" applyFont="1" applyAlignment="1">
      <alignment horizontal="left" vertical="top" wrapText="1"/>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132" fillId="5" borderId="1" xfId="0" applyNumberFormat="1" applyFont="1" applyFill="1" applyBorder="1" applyAlignment="1">
      <alignment horizontal="center" vertical="center"/>
    </xf>
    <xf numFmtId="49" fontId="132" fillId="5" borderId="2" xfId="0" applyNumberFormat="1" applyFont="1" applyFill="1" applyBorder="1" applyAlignment="1">
      <alignment horizontal="center" vertical="center"/>
    </xf>
    <xf numFmtId="49" fontId="132" fillId="5" borderId="4" xfId="0" applyNumberFormat="1" applyFont="1" applyFill="1" applyBorder="1" applyAlignment="1">
      <alignment horizontal="center" vertical="center"/>
    </xf>
    <xf numFmtId="49" fontId="132" fillId="5" borderId="5" xfId="0" applyNumberFormat="1" applyFont="1" applyFill="1" applyBorder="1" applyAlignment="1">
      <alignment horizontal="center"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49" fontId="132" fillId="5" borderId="10" xfId="0" applyNumberFormat="1" applyFont="1" applyFill="1" applyBorder="1" applyAlignment="1">
      <alignment horizontal="center" vertical="center" wrapText="1"/>
    </xf>
    <xf numFmtId="0" fontId="53" fillId="0" borderId="10" xfId="0" applyFont="1" applyBorder="1" applyAlignment="1">
      <alignment horizontal="left" vertical="center" indent="1"/>
    </xf>
    <xf numFmtId="49" fontId="2" fillId="5" borderId="10" xfId="0" applyNumberFormat="1" applyFont="1" applyFill="1" applyBorder="1" applyAlignment="1">
      <alignment horizontal="center" vertical="center"/>
    </xf>
    <xf numFmtId="0" fontId="2" fillId="5" borderId="10"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131" fillId="5"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 fillId="0" borderId="10" xfId="0" applyFont="1" applyBorder="1" applyAlignment="1" applyProtection="1">
      <alignment horizontal="left" vertical="center" indent="1" shrinkToFit="1"/>
      <protection locked="0"/>
    </xf>
    <xf numFmtId="0" fontId="2" fillId="0" borderId="10" xfId="0" applyFont="1" applyBorder="1" applyAlignment="1" applyProtection="1">
      <alignment horizontal="center" vertical="center" shrinkToFit="1"/>
      <protection locked="0"/>
    </xf>
    <xf numFmtId="38" fontId="2" fillId="0" borderId="10" xfId="1" applyFont="1" applyFill="1" applyBorder="1" applyAlignment="1" applyProtection="1">
      <alignment vertical="center" shrinkToFit="1"/>
      <protection locked="0"/>
    </xf>
    <xf numFmtId="38" fontId="7" fillId="0" borderId="10" xfId="1" applyFont="1" applyBorder="1" applyAlignment="1">
      <alignment vertical="center"/>
    </xf>
    <xf numFmtId="0" fontId="2"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49" fontId="2" fillId="0" borderId="7"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0" fontId="2" fillId="0" borderId="10" xfId="0" applyFont="1" applyBorder="1" applyAlignment="1" applyProtection="1">
      <alignment horizontal="center" vertical="center"/>
      <protection locked="0"/>
    </xf>
    <xf numFmtId="0" fontId="8" fillId="5" borderId="10" xfId="0"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27" fillId="10" borderId="1" xfId="0" applyFont="1" applyFill="1" applyBorder="1" applyAlignment="1" applyProtection="1">
      <alignment horizontal="center" vertical="center" wrapText="1"/>
      <protection locked="0"/>
    </xf>
    <xf numFmtId="0" fontId="27" fillId="10" borderId="2"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7" fillId="10" borderId="4" xfId="0" applyFont="1" applyFill="1" applyBorder="1" applyAlignment="1" applyProtection="1">
      <alignment horizontal="center" vertical="center" wrapText="1"/>
      <protection locked="0"/>
    </xf>
    <xf numFmtId="0" fontId="27" fillId="10" borderId="5" xfId="0" applyFont="1" applyFill="1" applyBorder="1" applyAlignment="1" applyProtection="1">
      <alignment horizontal="center" vertical="center" wrapText="1"/>
      <protection locked="0"/>
    </xf>
    <xf numFmtId="0" fontId="27" fillId="10" borderId="6" xfId="0" applyFont="1" applyFill="1" applyBorder="1" applyAlignment="1" applyProtection="1">
      <alignment horizontal="center" vertical="center" wrapText="1"/>
      <protection locked="0"/>
    </xf>
    <xf numFmtId="0" fontId="2" fillId="0" borderId="10" xfId="0" applyFont="1" applyBorder="1" applyAlignment="1" applyProtection="1">
      <alignment vertical="center" shrinkToFit="1"/>
      <protection locked="0"/>
    </xf>
    <xf numFmtId="0" fontId="2" fillId="5" borderId="10"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6" fillId="9" borderId="10" xfId="0" applyFont="1" applyFill="1" applyBorder="1" applyAlignment="1">
      <alignment horizontal="center" vertical="center"/>
    </xf>
    <xf numFmtId="0" fontId="6" fillId="10" borderId="10" xfId="0" applyFont="1" applyFill="1" applyBorder="1" applyAlignment="1">
      <alignment horizontal="center" vertical="center"/>
    </xf>
    <xf numFmtId="0" fontId="2" fillId="9" borderId="10" xfId="0" applyFont="1" applyFill="1" applyBorder="1" applyAlignment="1">
      <alignment horizontal="center" vertical="center"/>
    </xf>
    <xf numFmtId="0" fontId="2" fillId="10" borderId="10" xfId="0" applyFont="1" applyFill="1" applyBorder="1" applyAlignment="1">
      <alignment horizontal="center" vertical="center"/>
    </xf>
    <xf numFmtId="38" fontId="2" fillId="9" borderId="10" xfId="1" applyFont="1" applyFill="1" applyBorder="1" applyAlignment="1" applyProtection="1">
      <alignment vertical="center" shrinkToFit="1"/>
      <protection locked="0"/>
    </xf>
    <xf numFmtId="38" fontId="2" fillId="10" borderId="7" xfId="1" applyFont="1" applyFill="1" applyBorder="1" applyAlignment="1" applyProtection="1">
      <alignment vertical="center" shrinkToFit="1"/>
      <protection locked="0"/>
    </xf>
    <xf numFmtId="38" fontId="2" fillId="10" borderId="8" xfId="1" applyFont="1" applyFill="1" applyBorder="1" applyAlignment="1" applyProtection="1">
      <alignment vertical="center" shrinkToFit="1"/>
      <protection locked="0"/>
    </xf>
    <xf numFmtId="38" fontId="2" fillId="10" borderId="9" xfId="1" applyFont="1" applyFill="1" applyBorder="1" applyAlignment="1" applyProtection="1">
      <alignment vertical="center"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0" fontId="2" fillId="0" borderId="9" xfId="0" applyFont="1" applyBorder="1" applyAlignment="1" applyProtection="1">
      <alignment horizontal="left" vertical="center" indent="1" shrinkToFit="1"/>
      <protection locked="0"/>
    </xf>
    <xf numFmtId="0" fontId="16" fillId="0" borderId="10" xfId="0" applyFont="1" applyBorder="1" applyAlignment="1" applyProtection="1">
      <alignment horizontal="center" vertical="center" shrinkToFit="1"/>
      <protection locked="0"/>
    </xf>
    <xf numFmtId="0" fontId="11" fillId="0" borderId="14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8"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21" fillId="0" borderId="37" xfId="0" applyFont="1" applyBorder="1" applyAlignment="1" applyProtection="1">
      <alignment horizontal="right" vertical="center" shrinkToFit="1"/>
      <protection locked="0"/>
    </xf>
    <xf numFmtId="0" fontId="11" fillId="0" borderId="37" xfId="0" applyFont="1" applyBorder="1" applyAlignment="1" applyProtection="1">
      <alignment vertical="center" shrinkToFit="1"/>
      <protection locked="0"/>
    </xf>
    <xf numFmtId="38" fontId="11" fillId="0" borderId="37" xfId="1" applyFont="1" applyBorder="1" applyAlignment="1" applyProtection="1">
      <alignment vertical="center" shrinkToFit="1"/>
      <protection locked="0"/>
    </xf>
    <xf numFmtId="38" fontId="11" fillId="9" borderId="37" xfId="0" applyNumberFormat="1" applyFont="1" applyFill="1" applyBorder="1" applyAlignment="1" applyProtection="1">
      <alignment vertical="center" shrinkToFit="1"/>
      <protection locked="0"/>
    </xf>
    <xf numFmtId="0" fontId="11" fillId="9" borderId="37" xfId="0" applyFont="1" applyFill="1" applyBorder="1" applyAlignment="1" applyProtection="1">
      <alignment vertical="center" shrinkToFit="1"/>
      <protection locked="0"/>
    </xf>
    <xf numFmtId="0" fontId="121" fillId="0" borderId="44" xfId="0" applyFont="1" applyBorder="1" applyAlignment="1" applyProtection="1">
      <alignment horizontal="right" vertical="center" shrinkToFit="1"/>
      <protection locked="0"/>
    </xf>
    <xf numFmtId="0" fontId="11" fillId="0" borderId="44" xfId="0" applyFont="1" applyBorder="1" applyAlignment="1" applyProtection="1">
      <alignment vertical="center" shrinkToFit="1"/>
      <protection locked="0"/>
    </xf>
    <xf numFmtId="38" fontId="11" fillId="0" borderId="44" xfId="1" applyFont="1" applyBorder="1" applyAlignment="1" applyProtection="1">
      <alignment vertical="center" shrinkToFit="1"/>
      <protection locked="0"/>
    </xf>
    <xf numFmtId="0" fontId="45" fillId="0" borderId="0" xfId="0" applyFont="1" applyAlignment="1">
      <alignment horizontal="center" vertical="center"/>
    </xf>
    <xf numFmtId="0" fontId="2" fillId="0" borderId="10" xfId="0" applyFont="1" applyBorder="1" applyAlignment="1">
      <alignment horizontal="left" vertical="center"/>
    </xf>
    <xf numFmtId="38" fontId="11" fillId="10" borderId="30" xfId="0" applyNumberFormat="1" applyFont="1" applyFill="1" applyBorder="1" applyAlignment="1" applyProtection="1">
      <alignment vertical="center" shrinkToFit="1"/>
      <protection locked="0"/>
    </xf>
    <xf numFmtId="38" fontId="11" fillId="10" borderId="31" xfId="0" applyNumberFormat="1" applyFont="1" applyFill="1" applyBorder="1" applyAlignment="1" applyProtection="1">
      <alignment vertical="center" shrinkToFit="1"/>
      <protection locked="0"/>
    </xf>
    <xf numFmtId="38" fontId="11" fillId="10" borderId="150" xfId="0" applyNumberFormat="1" applyFont="1" applyFill="1" applyBorder="1" applyAlignment="1" applyProtection="1">
      <alignment vertical="center" shrinkToFit="1"/>
      <protection locked="0"/>
    </xf>
    <xf numFmtId="0" fontId="45" fillId="4" borderId="0" xfId="0" applyFont="1" applyFill="1" applyAlignment="1">
      <alignment horizontal="center" vertical="center"/>
    </xf>
    <xf numFmtId="38" fontId="11" fillId="9" borderId="44" xfId="0" applyNumberFormat="1" applyFont="1" applyFill="1" applyBorder="1" applyAlignment="1" applyProtection="1">
      <alignment vertical="center" shrinkToFit="1"/>
      <protection locked="0"/>
    </xf>
    <xf numFmtId="0" fontId="11" fillId="9" borderId="44" xfId="0" applyFont="1" applyFill="1" applyBorder="1" applyAlignment="1" applyProtection="1">
      <alignment vertical="center" shrinkToFit="1"/>
      <protection locked="0"/>
    </xf>
    <xf numFmtId="0" fontId="11" fillId="9" borderId="149" xfId="0" applyFont="1" applyFill="1" applyBorder="1" applyAlignment="1" applyProtection="1">
      <alignment vertical="center" shrinkToFit="1"/>
      <protection locked="0"/>
    </xf>
    <xf numFmtId="38" fontId="11" fillId="10" borderId="34" xfId="0" applyNumberFormat="1" applyFont="1" applyFill="1" applyBorder="1" applyAlignment="1" applyProtection="1">
      <alignment vertical="center" shrinkToFit="1"/>
      <protection locked="0"/>
    </xf>
    <xf numFmtId="0" fontId="11" fillId="9" borderId="147" xfId="0" applyFont="1" applyFill="1" applyBorder="1" applyAlignment="1" applyProtection="1">
      <alignment vertical="center" shrinkToFit="1"/>
      <protection locked="0"/>
    </xf>
    <xf numFmtId="38" fontId="11" fillId="10" borderId="26" xfId="0" applyNumberFormat="1" applyFont="1" applyFill="1" applyBorder="1" applyAlignment="1" applyProtection="1">
      <alignment vertical="center" shrinkToFit="1"/>
      <protection locked="0"/>
    </xf>
    <xf numFmtId="38" fontId="11" fillId="10" borderId="27" xfId="0" applyNumberFormat="1" applyFont="1" applyFill="1" applyBorder="1" applyAlignment="1" applyProtection="1">
      <alignment vertical="center" shrinkToFit="1"/>
      <protection locked="0"/>
    </xf>
    <xf numFmtId="38" fontId="11" fillId="10" borderId="36" xfId="0" applyNumberFormat="1" applyFont="1" applyFill="1" applyBorder="1" applyAlignment="1" applyProtection="1">
      <alignment vertical="center" shrinkToFit="1"/>
      <protection locked="0"/>
    </xf>
    <xf numFmtId="0" fontId="32" fillId="10" borderId="1" xfId="0" applyFont="1" applyFill="1" applyBorder="1" applyAlignment="1">
      <alignment horizontal="center" vertical="center" wrapText="1"/>
    </xf>
    <xf numFmtId="0" fontId="32" fillId="10" borderId="2"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5" xfId="0" applyFont="1" applyFill="1" applyBorder="1" applyAlignment="1">
      <alignment horizontal="center" vertical="center" wrapText="1"/>
    </xf>
    <xf numFmtId="0" fontId="32" fillId="10" borderId="6" xfId="0" applyFont="1" applyFill="1" applyBorder="1" applyAlignment="1">
      <alignment horizontal="center" vertical="center" wrapText="1"/>
    </xf>
    <xf numFmtId="38" fontId="11" fillId="10" borderId="29" xfId="0" applyNumberFormat="1" applyFont="1" applyFill="1" applyBorder="1" applyAlignment="1" applyProtection="1">
      <alignment vertical="center" shrinkToFit="1"/>
      <protection locked="0"/>
    </xf>
    <xf numFmtId="0" fontId="134" fillId="0" borderId="0" xfId="0" applyFont="1" applyAlignment="1">
      <alignment horizontal="left" vertical="top" wrapText="1"/>
    </xf>
    <xf numFmtId="0" fontId="56" fillId="0" borderId="0" xfId="0" applyFont="1" applyAlignment="1">
      <alignment horizontal="left" vertical="top" wrapText="1"/>
    </xf>
    <xf numFmtId="0" fontId="2" fillId="0" borderId="10" xfId="0" applyFont="1" applyBorder="1" applyAlignment="1" applyProtection="1">
      <alignment horizontal="left" vertical="center"/>
      <protection locked="0"/>
    </xf>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38" fontId="2" fillId="0" borderId="10" xfId="1" applyFont="1" applyBorder="1" applyAlignment="1" applyProtection="1">
      <alignment horizontal="right" vertical="center" shrinkToFit="1"/>
      <protection locked="0"/>
    </xf>
    <xf numFmtId="38" fontId="2" fillId="0" borderId="10" xfId="1" applyFont="1" applyBorder="1" applyAlignment="1" applyProtection="1">
      <alignment horizontal="left" vertical="center" indent="1" shrinkToFit="1"/>
      <protection locked="0"/>
    </xf>
    <xf numFmtId="0" fontId="50" fillId="0" borderId="0" xfId="0" applyFont="1" applyAlignment="1">
      <alignment horizontal="left" vertical="top"/>
    </xf>
    <xf numFmtId="0" fontId="108" fillId="0" borderId="0" xfId="0" applyFont="1" applyAlignment="1">
      <alignment horizontal="left" vertical="top" wrapText="1"/>
    </xf>
    <xf numFmtId="49" fontId="15" fillId="5" borderId="10" xfId="0" applyNumberFormat="1" applyFont="1" applyFill="1" applyBorder="1" applyAlignment="1">
      <alignment horizontal="center" vertical="center" wrapText="1"/>
    </xf>
    <xf numFmtId="0" fontId="30" fillId="5" borderId="10" xfId="0" applyFont="1" applyFill="1" applyBorder="1" applyAlignment="1">
      <alignment horizontal="center" vertical="center" wrapText="1"/>
    </xf>
    <xf numFmtId="0" fontId="5" fillId="5" borderId="10" xfId="0"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10" fillId="0" borderId="1" xfId="0" applyFont="1" applyBorder="1" applyAlignment="1">
      <alignment horizontal="left" vertical="center" indent="1"/>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49" fontId="2" fillId="0" borderId="10" xfId="0" applyNumberFormat="1" applyFont="1" applyBorder="1" applyAlignment="1">
      <alignment horizontal="center" vertical="center"/>
    </xf>
    <xf numFmtId="49" fontId="2" fillId="0" borderId="0" xfId="0" applyNumberFormat="1" applyFont="1" applyAlignment="1">
      <alignment horizontal="left" vertical="center"/>
    </xf>
    <xf numFmtId="0" fontId="29" fillId="5" borderId="10" xfId="0" applyFont="1" applyFill="1" applyBorder="1" applyAlignment="1">
      <alignment horizontal="center" vertical="center" wrapText="1"/>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10" borderId="7"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9" xfId="0" applyFont="1" applyFill="1" applyBorder="1" applyAlignment="1">
      <alignment horizontal="center" vertical="center"/>
    </xf>
    <xf numFmtId="0" fontId="10" fillId="0" borderId="10" xfId="0" applyFont="1" applyBorder="1" applyAlignment="1">
      <alignment horizontal="left" vertical="center" indent="1"/>
    </xf>
    <xf numFmtId="38" fontId="2" fillId="0" borderId="7" xfId="1" applyFont="1" applyBorder="1" applyAlignment="1" applyProtection="1">
      <alignment horizontal="left" vertical="center" indent="1" shrinkToFit="1"/>
      <protection locked="0"/>
    </xf>
    <xf numFmtId="38" fontId="2" fillId="0" borderId="8" xfId="1" applyFont="1" applyBorder="1" applyAlignment="1" applyProtection="1">
      <alignment horizontal="left" vertical="center" indent="1" shrinkToFit="1"/>
      <protection locked="0"/>
    </xf>
    <xf numFmtId="38" fontId="2" fillId="0" borderId="10" xfId="1" applyFont="1" applyFill="1" applyBorder="1" applyAlignment="1" applyProtection="1">
      <alignment vertical="center"/>
      <protection locked="0"/>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3" xfId="0" applyFont="1" applyBorder="1" applyAlignment="1" applyProtection="1">
      <alignment vertical="center" shrinkToFit="1"/>
      <protection locked="0"/>
    </xf>
    <xf numFmtId="0" fontId="2" fillId="0" borderId="13" xfId="0" applyFont="1" applyBorder="1" applyAlignment="1" applyProtection="1">
      <alignment horizontal="left" vertical="center" indent="1" shrinkToFit="1"/>
      <protection locked="0"/>
    </xf>
    <xf numFmtId="0" fontId="2" fillId="0" borderId="13" xfId="0" applyFont="1" applyBorder="1" applyAlignment="1" applyProtection="1">
      <alignment horizontal="center" vertical="center" shrinkToFit="1"/>
      <protection locked="0"/>
    </xf>
    <xf numFmtId="38" fontId="2" fillId="9" borderId="13" xfId="1" applyFont="1" applyFill="1" applyBorder="1" applyAlignment="1" applyProtection="1">
      <alignment vertical="center" shrinkToFit="1"/>
      <protection locked="0"/>
    </xf>
    <xf numFmtId="0" fontId="16" fillId="0" borderId="13" xfId="0" applyFont="1" applyBorder="1" applyAlignment="1" applyProtection="1">
      <alignment horizontal="center" vertical="center" shrinkToFit="1"/>
      <protection locked="0"/>
    </xf>
    <xf numFmtId="38" fontId="2" fillId="0" borderId="13" xfId="1" applyFont="1" applyFill="1" applyBorder="1" applyAlignment="1" applyProtection="1">
      <alignmen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49" fontId="2" fillId="5" borderId="50" xfId="0" applyNumberFormat="1" applyFont="1" applyFill="1" applyBorder="1" applyAlignment="1">
      <alignment horizontal="right" vertical="center" indent="1"/>
    </xf>
    <xf numFmtId="49" fontId="2" fillId="5" borderId="51" xfId="0" applyNumberFormat="1" applyFont="1" applyFill="1" applyBorder="1" applyAlignment="1">
      <alignment horizontal="right" vertical="center" indent="1"/>
    </xf>
    <xf numFmtId="49" fontId="2" fillId="5" borderId="52" xfId="0" applyNumberFormat="1" applyFont="1" applyFill="1" applyBorder="1" applyAlignment="1">
      <alignment horizontal="right" vertical="center" indent="1"/>
    </xf>
    <xf numFmtId="42" fontId="2" fillId="0" borderId="53" xfId="0" applyNumberFormat="1" applyFont="1" applyBorder="1" applyAlignment="1">
      <alignment horizontal="center" vertical="center"/>
    </xf>
    <xf numFmtId="42" fontId="2" fillId="0" borderId="54" xfId="0" applyNumberFormat="1" applyFont="1" applyBorder="1" applyAlignment="1">
      <alignment horizontal="center" vertical="center"/>
    </xf>
    <xf numFmtId="42" fontId="2" fillId="0" borderId="55" xfId="0" applyNumberFormat="1" applyFont="1" applyBorder="1" applyAlignment="1">
      <alignment horizontal="center" vertical="center"/>
    </xf>
    <xf numFmtId="42" fontId="5" fillId="0" borderId="33" xfId="0" applyNumberFormat="1" applyFont="1" applyBorder="1" applyAlignment="1">
      <alignment horizontal="center" vertical="center"/>
    </xf>
    <xf numFmtId="42" fontId="5" fillId="0" borderId="32" xfId="0" applyNumberFormat="1" applyFont="1" applyBorder="1" applyAlignment="1">
      <alignment horizontal="center" vertical="center"/>
    </xf>
    <xf numFmtId="42" fontId="2" fillId="0" borderId="47" xfId="0" applyNumberFormat="1" applyFont="1" applyBorder="1" applyAlignment="1">
      <alignment horizontal="center" vertical="center"/>
    </xf>
    <xf numFmtId="42" fontId="2" fillId="0" borderId="5" xfId="0" applyNumberFormat="1" applyFont="1" applyBorder="1" applyAlignment="1">
      <alignment horizontal="center" vertical="center"/>
    </xf>
    <xf numFmtId="42" fontId="2" fillId="0" borderId="49" xfId="0" applyNumberFormat="1" applyFont="1" applyBorder="1" applyAlignment="1">
      <alignment horizontal="center" vertical="center"/>
    </xf>
    <xf numFmtId="42" fontId="5" fillId="0" borderId="41" xfId="0" applyNumberFormat="1" applyFont="1" applyBorder="1" applyAlignment="1">
      <alignment horizontal="center" vertical="center"/>
    </xf>
    <xf numFmtId="42" fontId="5" fillId="0" borderId="40" xfId="0" applyNumberFormat="1" applyFont="1" applyBorder="1" applyAlignment="1">
      <alignment horizontal="center" vertical="center"/>
    </xf>
    <xf numFmtId="176" fontId="5" fillId="0" borderId="17"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176" fontId="5" fillId="0" borderId="42" xfId="0" applyNumberFormat="1" applyFont="1" applyBorder="1" applyAlignment="1" applyProtection="1">
      <alignment horizontal="center" vertical="center"/>
      <protection locked="0"/>
    </xf>
    <xf numFmtId="176" fontId="5" fillId="0" borderId="43"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38" xfId="0" applyNumberFormat="1" applyFont="1" applyBorder="1" applyAlignment="1" applyProtection="1">
      <alignment horizontal="center" vertical="center"/>
      <protection locked="0"/>
    </xf>
    <xf numFmtId="0" fontId="64" fillId="0" borderId="0" xfId="0" applyFont="1" applyAlignment="1">
      <alignment horizontal="left" vertical="top" wrapText="1"/>
    </xf>
    <xf numFmtId="176" fontId="2" fillId="0" borderId="53"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5" fillId="0" borderId="46" xfId="0" applyNumberFormat="1" applyFont="1" applyBorder="1" applyAlignment="1" applyProtection="1">
      <alignment horizontal="center" vertical="center"/>
      <protection locked="0"/>
    </xf>
    <xf numFmtId="176" fontId="2" fillId="0" borderId="47"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49" xfId="0" applyNumberFormat="1" applyFont="1" applyBorder="1" applyAlignment="1">
      <alignment horizontal="center" vertical="center"/>
    </xf>
    <xf numFmtId="42" fontId="2" fillId="0" borderId="69" xfId="0" applyNumberFormat="1" applyFont="1" applyBorder="1" applyAlignment="1">
      <alignment horizontal="center" vertical="center"/>
    </xf>
    <xf numFmtId="42" fontId="2" fillId="0" borderId="66" xfId="0" applyNumberFormat="1" applyFont="1" applyBorder="1" applyAlignment="1">
      <alignment horizontal="center" vertical="center"/>
    </xf>
    <xf numFmtId="42" fontId="2" fillId="0" borderId="70" xfId="0" applyNumberFormat="1" applyFont="1" applyBorder="1" applyAlignment="1">
      <alignment horizontal="center" vertical="center"/>
    </xf>
    <xf numFmtId="49" fontId="2" fillId="0" borderId="48"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2" fillId="0" borderId="65" xfId="0" applyNumberFormat="1" applyFont="1" applyBorder="1" applyAlignment="1" applyProtection="1">
      <alignment horizontal="center" vertical="center"/>
      <protection locked="0"/>
    </xf>
    <xf numFmtId="49" fontId="2" fillId="0" borderId="66" xfId="0" applyNumberFormat="1" applyFont="1" applyBorder="1" applyAlignment="1" applyProtection="1">
      <alignment horizontal="center" vertical="center"/>
      <protection locked="0"/>
    </xf>
    <xf numFmtId="49" fontId="2" fillId="0" borderId="67"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38" fontId="2" fillId="0" borderId="20" xfId="1" applyFont="1" applyFill="1" applyBorder="1" applyAlignment="1" applyProtection="1">
      <alignment horizontal="center" vertical="center"/>
    </xf>
    <xf numFmtId="38" fontId="2" fillId="0" borderId="45" xfId="1" applyFont="1" applyFill="1" applyBorder="1" applyAlignment="1" applyProtection="1">
      <alignment horizontal="center" vertical="center"/>
    </xf>
    <xf numFmtId="38" fontId="2" fillId="0" borderId="68" xfId="1" applyFont="1" applyFill="1" applyBorder="1" applyAlignment="1" applyProtection="1">
      <alignment horizontal="center" vertical="center"/>
    </xf>
    <xf numFmtId="38" fontId="2" fillId="0" borderId="67" xfId="1" applyFont="1" applyFill="1" applyBorder="1" applyAlignment="1" applyProtection="1">
      <alignment horizontal="center" vertical="center"/>
    </xf>
    <xf numFmtId="0" fontId="2" fillId="0" borderId="66"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protection locked="0"/>
    </xf>
    <xf numFmtId="176" fontId="2" fillId="0" borderId="28"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72" xfId="0" applyNumberFormat="1" applyFont="1" applyBorder="1" applyAlignment="1">
      <alignment horizontal="center" vertical="center"/>
    </xf>
    <xf numFmtId="42" fontId="2" fillId="0" borderId="56" xfId="0" applyNumberFormat="1" applyFont="1" applyBorder="1" applyAlignment="1">
      <alignment horizontal="center" vertical="center"/>
    </xf>
    <xf numFmtId="42" fontId="2" fillId="0" borderId="0" xfId="0" applyNumberFormat="1" applyFont="1" applyAlignment="1">
      <alignment horizontal="center" vertical="center"/>
    </xf>
    <xf numFmtId="42" fontId="2" fillId="0" borderId="57" xfId="0" applyNumberFormat="1" applyFont="1" applyBorder="1" applyAlignment="1">
      <alignment horizontal="center" vertical="center"/>
    </xf>
    <xf numFmtId="0" fontId="64" fillId="0" borderId="0" xfId="0" applyFont="1" applyAlignment="1">
      <alignment horizontal="left" vertical="center" wrapText="1"/>
    </xf>
    <xf numFmtId="49" fontId="2" fillId="5" borderId="62" xfId="0" applyNumberFormat="1" applyFont="1" applyFill="1" applyBorder="1" applyAlignment="1">
      <alignment horizontal="center" vertical="center"/>
    </xf>
    <xf numFmtId="49" fontId="2" fillId="5" borderId="61" xfId="0" applyNumberFormat="1" applyFont="1" applyFill="1" applyBorder="1" applyAlignment="1">
      <alignment horizontal="center" vertical="center"/>
    </xf>
    <xf numFmtId="49" fontId="24" fillId="5" borderId="10" xfId="0" applyNumberFormat="1" applyFont="1" applyFill="1" applyBorder="1" applyAlignment="1">
      <alignment horizontal="center" vertical="center" wrapText="1"/>
    </xf>
    <xf numFmtId="49" fontId="54" fillId="0" borderId="10" xfId="0" applyNumberFormat="1" applyFont="1" applyBorder="1" applyAlignment="1">
      <alignment horizontal="center" vertical="center"/>
    </xf>
    <xf numFmtId="49" fontId="2" fillId="5" borderId="64" xfId="0" applyNumberFormat="1" applyFont="1" applyFill="1" applyBorder="1" applyAlignment="1">
      <alignment horizontal="center" vertical="center"/>
    </xf>
    <xf numFmtId="49" fontId="2" fillId="5" borderId="63" xfId="0" applyNumberFormat="1" applyFont="1" applyFill="1" applyBorder="1" applyAlignment="1">
      <alignment horizontal="center" vertical="center"/>
    </xf>
    <xf numFmtId="49" fontId="8" fillId="5" borderId="61" xfId="0" applyNumberFormat="1" applyFont="1" applyFill="1" applyBorder="1" applyAlignment="1">
      <alignment horizontal="center" vertical="center" wrapText="1"/>
    </xf>
    <xf numFmtId="49" fontId="8" fillId="5" borderId="62" xfId="0" applyNumberFormat="1" applyFont="1" applyFill="1" applyBorder="1" applyAlignment="1">
      <alignment horizontal="center" vertical="center" wrapText="1"/>
    </xf>
    <xf numFmtId="49" fontId="2" fillId="5" borderId="58" xfId="0" applyNumberFormat="1" applyFont="1" applyFill="1" applyBorder="1" applyAlignment="1">
      <alignment horizontal="center" vertical="center" wrapText="1"/>
    </xf>
    <xf numFmtId="49" fontId="2" fillId="5" borderId="59" xfId="0" applyNumberFormat="1" applyFont="1" applyFill="1" applyBorder="1" applyAlignment="1">
      <alignment horizontal="center" vertical="center" wrapText="1"/>
    </xf>
    <xf numFmtId="49" fontId="2" fillId="5" borderId="60" xfId="0" applyNumberFormat="1" applyFont="1" applyFill="1" applyBorder="1" applyAlignment="1">
      <alignment horizontal="center" vertical="center" wrapText="1"/>
    </xf>
    <xf numFmtId="49" fontId="2" fillId="0" borderId="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8" fillId="0" borderId="13" xfId="0" applyFont="1" applyBorder="1" applyAlignment="1">
      <alignment horizontal="center" vertical="center"/>
    </xf>
    <xf numFmtId="5" fontId="8" fillId="0" borderId="2" xfId="0" applyNumberFormat="1" applyFont="1" applyBorder="1" applyAlignment="1">
      <alignment horizontal="center" vertical="center"/>
    </xf>
    <xf numFmtId="49" fontId="2" fillId="5" borderId="26" xfId="0" applyNumberFormat="1" applyFont="1" applyFill="1" applyBorder="1" applyAlignment="1">
      <alignment horizontal="center" vertical="center"/>
    </xf>
    <xf numFmtId="49" fontId="2" fillId="5" borderId="27" xfId="0" applyNumberFormat="1" applyFont="1" applyFill="1" applyBorder="1" applyAlignment="1">
      <alignment horizontal="center" vertical="center"/>
    </xf>
    <xf numFmtId="49" fontId="2" fillId="5" borderId="29" xfId="0" applyNumberFormat="1" applyFont="1" applyFill="1" applyBorder="1" applyAlignment="1">
      <alignment horizontal="center" vertical="center"/>
    </xf>
    <xf numFmtId="179" fontId="8" fillId="0" borderId="26" xfId="0" applyNumberFormat="1" applyFont="1" applyBorder="1" applyAlignment="1">
      <alignment horizontal="center" vertical="center"/>
    </xf>
    <xf numFmtId="179" fontId="8" fillId="0" borderId="27" xfId="0" applyNumberFormat="1" applyFont="1" applyBorder="1" applyAlignment="1">
      <alignment horizontal="center" vertical="center"/>
    </xf>
    <xf numFmtId="179" fontId="8" fillId="0" borderId="38" xfId="0" applyNumberFormat="1" applyFont="1" applyBorder="1" applyAlignment="1">
      <alignment horizontal="center" vertical="center"/>
    </xf>
    <xf numFmtId="179" fontId="8" fillId="0" borderId="39" xfId="0" applyNumberFormat="1" applyFont="1" applyBorder="1" applyAlignment="1">
      <alignment horizontal="center" vertical="center"/>
    </xf>
    <xf numFmtId="179" fontId="8" fillId="0" borderId="17" xfId="0" applyNumberFormat="1" applyFont="1" applyBorder="1" applyAlignment="1">
      <alignment horizontal="center" vertical="center"/>
    </xf>
    <xf numFmtId="179" fontId="8" fillId="0" borderId="5" xfId="0" applyNumberFormat="1" applyFont="1" applyBorder="1" applyAlignment="1">
      <alignment horizontal="center" vertical="center"/>
    </xf>
    <xf numFmtId="179" fontId="8" fillId="0" borderId="18" xfId="0" applyNumberFormat="1" applyFont="1" applyBorder="1" applyAlignment="1">
      <alignment horizontal="center" vertical="center"/>
    </xf>
    <xf numFmtId="179" fontId="8" fillId="0" borderId="36" xfId="0" applyNumberFormat="1" applyFont="1" applyBorder="1" applyAlignment="1">
      <alignment horizontal="center" vertical="center"/>
    </xf>
    <xf numFmtId="5" fontId="8" fillId="0" borderId="28" xfId="0" applyNumberFormat="1" applyFont="1" applyBorder="1" applyAlignment="1">
      <alignment horizontal="center" vertical="center"/>
    </xf>
    <xf numFmtId="5" fontId="8" fillId="0" borderId="27" xfId="0" applyNumberFormat="1" applyFont="1" applyBorder="1" applyAlignment="1">
      <alignment horizontal="center" vertical="center"/>
    </xf>
    <xf numFmtId="5" fontId="8"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34" xfId="0" applyNumberFormat="1" applyFont="1" applyBorder="1" applyAlignment="1">
      <alignment horizontal="center" vertical="center"/>
    </xf>
    <xf numFmtId="179" fontId="8" fillId="0" borderId="7" xfId="0" applyNumberFormat="1" applyFont="1" applyBorder="1" applyAlignment="1">
      <alignment horizontal="center" vertical="center"/>
    </xf>
    <xf numFmtId="179" fontId="8" fillId="0" borderId="8" xfId="0" applyNumberFormat="1" applyFont="1" applyBorder="1" applyAlignment="1">
      <alignment horizontal="center" vertical="center"/>
    </xf>
    <xf numFmtId="179" fontId="8" fillId="0" borderId="25" xfId="0" applyNumberFormat="1" applyFont="1" applyBorder="1" applyAlignment="1">
      <alignment horizontal="center" vertical="center"/>
    </xf>
    <xf numFmtId="179" fontId="8" fillId="0" borderId="24" xfId="0" applyNumberFormat="1" applyFont="1" applyBorder="1" applyAlignment="1">
      <alignment horizontal="center" vertical="center"/>
    </xf>
    <xf numFmtId="179" fontId="8" fillId="0" borderId="33" xfId="0" applyNumberFormat="1" applyFont="1" applyBorder="1" applyAlignment="1">
      <alignment horizontal="center" vertical="center"/>
    </xf>
    <xf numFmtId="179" fontId="8" fillId="0" borderId="31" xfId="0" applyNumberFormat="1" applyFont="1" applyBorder="1" applyAlignment="1">
      <alignment horizontal="center" vertical="center"/>
    </xf>
    <xf numFmtId="179" fontId="8" fillId="0" borderId="32" xfId="0" applyNumberFormat="1" applyFont="1" applyBorder="1" applyAlignment="1">
      <alignment horizontal="center" vertical="center"/>
    </xf>
    <xf numFmtId="179" fontId="8" fillId="0" borderId="9" xfId="0" applyNumberFormat="1" applyFont="1" applyBorder="1" applyAlignment="1">
      <alignment horizontal="center" vertical="center"/>
    </xf>
    <xf numFmtId="5" fontId="8" fillId="0" borderId="23" xfId="0" applyNumberFormat="1" applyFont="1" applyBorder="1" applyAlignment="1">
      <alignment horizontal="center" vertical="center"/>
    </xf>
    <xf numFmtId="5" fontId="8" fillId="0" borderId="8" xfId="0" applyNumberFormat="1" applyFont="1" applyBorder="1" applyAlignment="1">
      <alignment horizontal="center" vertical="center"/>
    </xf>
    <xf numFmtId="5" fontId="8" fillId="0" borderId="9"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2" fillId="5" borderId="26" xfId="0" applyNumberFormat="1" applyFont="1" applyFill="1" applyBorder="1" applyAlignment="1">
      <alignment horizontal="right" vertical="center"/>
    </xf>
    <xf numFmtId="49" fontId="2" fillId="5" borderId="27" xfId="0" applyNumberFormat="1" applyFont="1" applyFill="1" applyBorder="1" applyAlignment="1">
      <alignment horizontal="right" vertical="center"/>
    </xf>
    <xf numFmtId="49" fontId="2" fillId="5" borderId="36" xfId="0" applyNumberFormat="1" applyFont="1" applyFill="1" applyBorder="1" applyAlignment="1">
      <alignment horizontal="right" vertical="center"/>
    </xf>
    <xf numFmtId="6" fontId="2" fillId="0" borderId="28" xfId="1" applyNumberFormat="1" applyFont="1" applyFill="1" applyBorder="1" applyAlignment="1" applyProtection="1">
      <alignment horizontal="center" vertical="center"/>
    </xf>
    <xf numFmtId="6" fontId="2" fillId="0" borderId="27" xfId="1" applyNumberFormat="1" applyFont="1" applyFill="1" applyBorder="1" applyAlignment="1" applyProtection="1">
      <alignment horizontal="center" vertical="center"/>
    </xf>
    <xf numFmtId="6" fontId="2" fillId="0" borderId="29" xfId="1" applyNumberFormat="1" applyFont="1" applyFill="1" applyBorder="1" applyAlignment="1" applyProtection="1">
      <alignment horizontal="center" vertical="center"/>
    </xf>
    <xf numFmtId="6" fontId="2" fillId="0" borderId="26" xfId="1" applyNumberFormat="1" applyFont="1" applyFill="1" applyBorder="1" applyAlignment="1" applyProtection="1">
      <alignment horizontal="center" vertical="center"/>
    </xf>
    <xf numFmtId="49"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9" xfId="0" applyNumberFormat="1" applyFont="1" applyFill="1" applyBorder="1" applyAlignment="1">
      <alignment horizontal="center" vertical="center"/>
    </xf>
    <xf numFmtId="49" fontId="2" fillId="5" borderId="25" xfId="0" applyNumberFormat="1" applyFont="1" applyFill="1" applyBorder="1" applyAlignment="1">
      <alignment horizontal="center" vertical="center"/>
    </xf>
    <xf numFmtId="49" fontId="2" fillId="5" borderId="24" xfId="0" applyNumberFormat="1" applyFont="1" applyFill="1" applyBorder="1" applyAlignment="1">
      <alignment horizontal="center" vertical="center"/>
    </xf>
    <xf numFmtId="49" fontId="2" fillId="5" borderId="35" xfId="0" applyNumberFormat="1" applyFont="1" applyFill="1" applyBorder="1" applyAlignment="1">
      <alignment horizontal="center" vertical="center"/>
    </xf>
    <xf numFmtId="38" fontId="2" fillId="0" borderId="24" xfId="1" applyFont="1" applyFill="1" applyBorder="1" applyAlignment="1" applyProtection="1">
      <alignment horizontal="center" vertical="center" wrapText="1"/>
      <protection locked="0"/>
    </xf>
    <xf numFmtId="38" fontId="2" fillId="0" borderId="25" xfId="1" applyFont="1" applyFill="1" applyBorder="1" applyAlignment="1" applyProtection="1">
      <alignment horizontal="center" vertical="center" wrapText="1"/>
      <protection locked="0"/>
    </xf>
    <xf numFmtId="6" fontId="2" fillId="0" borderId="23" xfId="1" applyNumberFormat="1" applyFont="1" applyFill="1" applyBorder="1" applyAlignment="1" applyProtection="1">
      <alignment horizontal="center" vertical="center"/>
    </xf>
    <xf numFmtId="6" fontId="2" fillId="0" borderId="8" xfId="1" applyNumberFormat="1" applyFont="1" applyFill="1" applyBorder="1" applyAlignment="1" applyProtection="1">
      <alignment horizontal="center" vertical="center"/>
    </xf>
    <xf numFmtId="6" fontId="2" fillId="0" borderId="9" xfId="1" applyNumberFormat="1" applyFont="1" applyFill="1" applyBorder="1" applyAlignment="1" applyProtection="1">
      <alignment horizontal="center" vertical="center"/>
    </xf>
    <xf numFmtId="0" fontId="2" fillId="0" borderId="7" xfId="1" applyNumberFormat="1" applyFont="1" applyFill="1" applyBorder="1" applyAlignment="1" applyProtection="1">
      <alignment horizontal="center" vertical="center"/>
      <protection locked="0"/>
    </xf>
    <xf numFmtId="0" fontId="2" fillId="0" borderId="8" xfId="1" applyNumberFormat="1" applyFont="1" applyFill="1" applyBorder="1" applyAlignment="1" applyProtection="1">
      <alignment horizontal="center" vertical="center"/>
      <protection locked="0"/>
    </xf>
    <xf numFmtId="0" fontId="2" fillId="0" borderId="9" xfId="1" applyNumberFormat="1" applyFont="1" applyFill="1" applyBorder="1" applyAlignment="1" applyProtection="1">
      <alignment horizontal="center" vertical="center"/>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49" fontId="2" fillId="0" borderId="31" xfId="0" applyNumberFormat="1" applyFont="1" applyBorder="1" applyAlignment="1" applyProtection="1">
      <alignment horizontal="center" vertical="center" wrapText="1"/>
      <protection locked="0"/>
    </xf>
    <xf numFmtId="49" fontId="2" fillId="0" borderId="34" xfId="0" applyNumberFormat="1" applyFont="1" applyBorder="1" applyAlignment="1" applyProtection="1">
      <alignment horizontal="center" vertical="center" wrapText="1"/>
      <protection locked="0"/>
    </xf>
    <xf numFmtId="0" fontId="73" fillId="0" borderId="0" xfId="0" applyFont="1" applyAlignment="1">
      <alignment horizontal="left" vertical="top" wrapText="1"/>
    </xf>
    <xf numFmtId="49" fontId="24" fillId="5" borderId="10" xfId="0" applyNumberFormat="1" applyFont="1" applyFill="1" applyBorder="1" applyAlignment="1">
      <alignment horizontal="center" vertical="center"/>
    </xf>
    <xf numFmtId="49" fontId="23" fillId="0" borderId="1" xfId="0" applyNumberFormat="1" applyFont="1" applyBorder="1" applyAlignment="1">
      <alignment horizontal="center" vertical="center"/>
    </xf>
    <xf numFmtId="49" fontId="23" fillId="0" borderId="2"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3" fillId="0" borderId="4"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54" fillId="0" borderId="5" xfId="0" applyNumberFormat="1" applyFont="1" applyBorder="1" applyAlignment="1">
      <alignment horizontal="center" vertical="center"/>
    </xf>
    <xf numFmtId="49" fontId="23" fillId="0" borderId="6" xfId="0" applyNumberFormat="1" applyFont="1" applyBorder="1" applyAlignment="1">
      <alignment horizontal="center" vertical="center"/>
    </xf>
    <xf numFmtId="49" fontId="2" fillId="5" borderId="7"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5" borderId="23" xfId="0" applyNumberFormat="1" applyFont="1" applyFill="1" applyBorder="1" applyAlignment="1">
      <alignment horizontal="center" vertical="center"/>
    </xf>
    <xf numFmtId="38" fontId="2" fillId="6" borderId="26" xfId="1" applyFont="1" applyFill="1" applyBorder="1" applyAlignment="1" applyProtection="1">
      <alignment horizontal="center" vertical="center"/>
    </xf>
    <xf numFmtId="38" fontId="2" fillId="6" borderId="27" xfId="1" applyFont="1" applyFill="1" applyBorder="1" applyAlignment="1" applyProtection="1">
      <alignment horizontal="center" vertical="center"/>
    </xf>
    <xf numFmtId="38" fontId="2" fillId="6" borderId="29" xfId="1" applyFont="1" applyFill="1" applyBorder="1" applyAlignment="1" applyProtection="1">
      <alignment horizontal="center" vertical="center"/>
    </xf>
    <xf numFmtId="38" fontId="2" fillId="0" borderId="27" xfId="1" applyFont="1" applyFill="1" applyBorder="1" applyAlignment="1" applyProtection="1">
      <alignment horizontal="center" vertical="center"/>
    </xf>
    <xf numFmtId="38" fontId="2" fillId="0" borderId="38" xfId="1" applyFont="1" applyFill="1" applyBorder="1" applyAlignment="1" applyProtection="1">
      <alignment horizontal="center" vertical="center"/>
    </xf>
    <xf numFmtId="38" fontId="2" fillId="0" borderId="39" xfId="1" applyFont="1" applyFill="1" applyBorder="1" applyAlignment="1" applyProtection="1">
      <alignment horizontal="center" vertical="center"/>
    </xf>
    <xf numFmtId="38" fontId="2" fillId="0" borderId="29" xfId="1" applyFont="1" applyFill="1" applyBorder="1" applyAlignment="1" applyProtection="1">
      <alignment horizontal="center" vertical="center"/>
    </xf>
    <xf numFmtId="0" fontId="19" fillId="0" borderId="7" xfId="0" applyFont="1" applyBorder="1" applyAlignment="1">
      <alignment horizontal="center" vertical="center" readingOrder="1"/>
    </xf>
    <xf numFmtId="0" fontId="19" fillId="0" borderId="8" xfId="0" applyFont="1" applyBorder="1" applyAlignment="1">
      <alignment horizontal="center" vertical="center" readingOrder="1"/>
    </xf>
    <xf numFmtId="0" fontId="19" fillId="0" borderId="9" xfId="0" applyFont="1" applyBorder="1" applyAlignment="1">
      <alignment horizontal="center" vertical="center" readingOrder="1"/>
    </xf>
    <xf numFmtId="38" fontId="2" fillId="0" borderId="8" xfId="1" applyFont="1" applyFill="1" applyBorder="1" applyAlignment="1">
      <alignment horizontal="center" vertical="center"/>
    </xf>
    <xf numFmtId="38" fontId="2" fillId="0" borderId="25" xfId="1" applyFont="1" applyFill="1" applyBorder="1" applyAlignment="1">
      <alignment horizontal="center" vertical="center"/>
    </xf>
    <xf numFmtId="38" fontId="2" fillId="0" borderId="24"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9" xfId="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0" borderId="9"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xf>
    <xf numFmtId="49" fontId="2" fillId="6" borderId="26" xfId="0" applyNumberFormat="1" applyFont="1" applyFill="1" applyBorder="1" applyAlignment="1">
      <alignment horizontal="right" vertical="center" indent="1"/>
    </xf>
    <xf numFmtId="49" fontId="2" fillId="6" borderId="27" xfId="0" applyNumberFormat="1" applyFont="1" applyFill="1" applyBorder="1" applyAlignment="1">
      <alignment horizontal="right" vertical="center" indent="1"/>
    </xf>
    <xf numFmtId="49" fontId="2" fillId="6" borderId="29" xfId="0" applyNumberFormat="1" applyFont="1" applyFill="1" applyBorder="1" applyAlignment="1">
      <alignment horizontal="right" vertical="center" indent="1"/>
    </xf>
    <xf numFmtId="42" fontId="11" fillId="0" borderId="37" xfId="1" applyNumberFormat="1" applyFont="1" applyFill="1" applyBorder="1" applyAlignment="1" applyProtection="1">
      <alignment horizontal="center" vertical="center" wrapText="1"/>
    </xf>
    <xf numFmtId="49" fontId="2" fillId="5" borderId="22" xfId="0" applyNumberFormat="1" applyFont="1" applyFill="1" applyBorder="1" applyAlignment="1">
      <alignment horizontal="center" vertical="center"/>
    </xf>
    <xf numFmtId="38" fontId="5" fillId="0" borderId="21" xfId="1" applyFont="1" applyFill="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49" fontId="7" fillId="5" borderId="25" xfId="0" applyNumberFormat="1" applyFont="1" applyFill="1" applyBorder="1" applyAlignment="1">
      <alignment horizontal="center" vertical="center"/>
    </xf>
    <xf numFmtId="49" fontId="7" fillId="5" borderId="21" xfId="0" applyNumberFormat="1" applyFont="1" applyFill="1" applyBorder="1" applyAlignment="1">
      <alignment horizontal="center" vertical="center"/>
    </xf>
    <xf numFmtId="49" fontId="7" fillId="5" borderId="7" xfId="0" applyNumberFormat="1" applyFont="1" applyFill="1" applyBorder="1" applyAlignment="1">
      <alignment horizontal="center" vertical="center"/>
    </xf>
    <xf numFmtId="49" fontId="7" fillId="5" borderId="8" xfId="0" applyNumberFormat="1" applyFont="1" applyFill="1" applyBorder="1" applyAlignment="1">
      <alignment horizontal="center" vertical="center"/>
    </xf>
    <xf numFmtId="49" fontId="7" fillId="5" borderId="9" xfId="0" applyNumberFormat="1" applyFont="1" applyFill="1" applyBorder="1" applyAlignment="1">
      <alignment horizontal="center" vertical="center"/>
    </xf>
    <xf numFmtId="49" fontId="7" fillId="5" borderId="7" xfId="0" applyNumberFormat="1" applyFont="1" applyFill="1" applyBorder="1" applyAlignment="1">
      <alignment horizontal="center" vertical="center" wrapText="1"/>
    </xf>
    <xf numFmtId="49" fontId="7" fillId="5" borderId="8" xfId="0" applyNumberFormat="1" applyFont="1" applyFill="1" applyBorder="1" applyAlignment="1">
      <alignment horizontal="center" vertical="center" wrapText="1"/>
    </xf>
    <xf numFmtId="49" fontId="7" fillId="5" borderId="10" xfId="0" applyNumberFormat="1" applyFont="1" applyFill="1" applyBorder="1" applyAlignment="1">
      <alignment horizontal="center" vertical="center" wrapText="1"/>
    </xf>
    <xf numFmtId="0" fontId="7" fillId="5" borderId="10" xfId="0" applyFont="1" applyFill="1" applyBorder="1" applyAlignment="1">
      <alignment horizontal="center" vertical="center" wrapText="1"/>
    </xf>
    <xf numFmtId="49" fontId="2" fillId="5" borderId="62" xfId="0" applyNumberFormat="1" applyFont="1" applyFill="1" applyBorder="1" applyAlignment="1">
      <alignment horizontal="center" vertical="center" wrapText="1"/>
    </xf>
    <xf numFmtId="0" fontId="65" fillId="0" borderId="0" xfId="0" applyFont="1" applyAlignment="1">
      <alignment horizontal="left" vertical="top"/>
    </xf>
    <xf numFmtId="49" fontId="2" fillId="5" borderId="61" xfId="0" applyNumberFormat="1" applyFont="1" applyFill="1" applyBorder="1" applyAlignment="1">
      <alignment horizontal="center" vertical="center" wrapText="1"/>
    </xf>
    <xf numFmtId="0" fontId="60" fillId="0" borderId="0" xfId="0" applyFont="1" applyAlignment="1">
      <alignment vertical="center" shrinkToFit="1"/>
    </xf>
    <xf numFmtId="0" fontId="60" fillId="0" borderId="0" xfId="0" applyFont="1" applyAlignment="1">
      <alignment vertical="center"/>
    </xf>
    <xf numFmtId="0" fontId="136" fillId="0" borderId="0" xfId="0" applyFont="1" applyAlignment="1">
      <alignment horizontal="center" vertical="center"/>
    </xf>
    <xf numFmtId="0" fontId="85" fillId="0" borderId="79" xfId="0" applyFont="1" applyBorder="1" applyAlignment="1">
      <alignment horizontal="justify" vertical="center" wrapText="1" readingOrder="1"/>
    </xf>
    <xf numFmtId="0" fontId="85" fillId="0" borderId="10" xfId="0" applyFont="1" applyBorder="1" applyAlignment="1">
      <alignment horizontal="left" vertical="center" wrapText="1" readingOrder="1"/>
    </xf>
    <xf numFmtId="0" fontId="85" fillId="0" borderId="78" xfId="0" applyFont="1" applyBorder="1" applyAlignment="1">
      <alignment horizontal="left" vertical="center" wrapText="1" readingOrder="1"/>
    </xf>
    <xf numFmtId="0" fontId="85" fillId="0" borderId="82" xfId="0" applyFont="1" applyBorder="1" applyAlignment="1">
      <alignment horizontal="left" vertical="center" wrapText="1" readingOrder="1"/>
    </xf>
    <xf numFmtId="0" fontId="0" fillId="0" borderId="0" xfId="0" applyAlignment="1">
      <alignment vertical="center"/>
    </xf>
  </cellXfs>
  <cellStyles count="40">
    <cellStyle name="20% - アクセント 1 2" xfId="5" xr:uid="{00000000-0005-0000-0000-000000000000}"/>
    <cellStyle name="パーセント 2" xfId="6" xr:uid="{00000000-0005-0000-0000-000001000000}"/>
    <cellStyle name="ハイパーリンク" xfId="39" builtinId="8"/>
    <cellStyle name="ハイパーリンク 2" xfId="7" xr:uid="{00000000-0005-0000-0000-000002000000}"/>
    <cellStyle name="ハイパーリンク 3" xfId="8" xr:uid="{00000000-0005-0000-0000-000003000000}"/>
    <cellStyle name="悪い 2" xfId="9" xr:uid="{00000000-0005-0000-0000-000004000000}"/>
    <cellStyle name="桁区切り" xfId="1" builtinId="6"/>
    <cellStyle name="桁区切り 2" xfId="10" xr:uid="{00000000-0005-0000-0000-000006000000}"/>
    <cellStyle name="桁区切り 2 2" xfId="11" xr:uid="{00000000-0005-0000-0000-000007000000}"/>
    <cellStyle name="桁区切り 2 2 2" xfId="12" xr:uid="{00000000-0005-0000-0000-000008000000}"/>
    <cellStyle name="桁区切り 3" xfId="13" xr:uid="{00000000-0005-0000-0000-000009000000}"/>
    <cellStyle name="桁区切り 3 2" xfId="14" xr:uid="{00000000-0005-0000-0000-00000A000000}"/>
    <cellStyle name="桁区切り 3 3" xfId="4" xr:uid="{00000000-0005-0000-0000-00000B000000}"/>
    <cellStyle name="桁区切り 4" xfId="15" xr:uid="{00000000-0005-0000-0000-00000C000000}"/>
    <cellStyle name="通貨 2" xfId="16" xr:uid="{00000000-0005-0000-0000-00000E000000}"/>
    <cellStyle name="通貨 3" xfId="17" xr:uid="{00000000-0005-0000-0000-00000F000000}"/>
    <cellStyle name="通貨 4" xfId="18" xr:uid="{00000000-0005-0000-0000-000010000000}"/>
    <cellStyle name="標準" xfId="0" builtinId="0"/>
    <cellStyle name="標準 2" xfId="2" xr:uid="{00000000-0005-0000-0000-000012000000}"/>
    <cellStyle name="標準 2 2" xfId="19" xr:uid="{00000000-0005-0000-0000-000013000000}"/>
    <cellStyle name="標準 2 2 2" xfId="20" xr:uid="{00000000-0005-0000-0000-000014000000}"/>
    <cellStyle name="標準 2 2_130418_MEMS交付申請（篠崎記入）" xfId="21" xr:uid="{00000000-0005-0000-0000-000015000000}"/>
    <cellStyle name="標準 2 3" xfId="22" xr:uid="{00000000-0005-0000-0000-000016000000}"/>
    <cellStyle name="標準 2 3 2" xfId="23" xr:uid="{00000000-0005-0000-0000-000017000000}"/>
    <cellStyle name="標準 2 3_130418_MEMS交付申請（篠崎記入）" xfId="24" xr:uid="{00000000-0005-0000-0000-000018000000}"/>
    <cellStyle name="標準 2 4" xfId="25" xr:uid="{00000000-0005-0000-0000-000019000000}"/>
    <cellStyle name="標準 2 5" xfId="26" xr:uid="{00000000-0005-0000-0000-00001A000000}"/>
    <cellStyle name="標準 2 5 2" xfId="38" xr:uid="{2FC33A57-61C0-4617-B3D5-2DDF70252602}"/>
    <cellStyle name="標準 2 6" xfId="27" xr:uid="{00000000-0005-0000-0000-00001B000000}"/>
    <cellStyle name="標準 2_130418_MEMS交付申請（篠崎記入）" xfId="28" xr:uid="{00000000-0005-0000-0000-00001C000000}"/>
    <cellStyle name="標準 3" xfId="29" xr:uid="{00000000-0005-0000-0000-00001D000000}"/>
    <cellStyle name="標準 3 2" xfId="3" xr:uid="{00000000-0005-0000-0000-00001E000000}"/>
    <cellStyle name="標準 3 3" xfId="30" xr:uid="{00000000-0005-0000-0000-00001F000000}"/>
    <cellStyle name="標準 4" xfId="31" xr:uid="{00000000-0005-0000-0000-000020000000}"/>
    <cellStyle name="標準 5" xfId="32" xr:uid="{00000000-0005-0000-0000-000021000000}"/>
    <cellStyle name="標準 6" xfId="33" xr:uid="{00000000-0005-0000-0000-000022000000}"/>
    <cellStyle name="標準 7" xfId="34" xr:uid="{00000000-0005-0000-0000-000023000000}"/>
    <cellStyle name="標準 7 2" xfId="35" xr:uid="{00000000-0005-0000-0000-000024000000}"/>
    <cellStyle name="標準 8" xfId="36" xr:uid="{00000000-0005-0000-0000-000025000000}"/>
    <cellStyle name="標準 9" xfId="37" xr:uid="{EC70F9C0-E6C8-44C7-9495-9D25B0452525}"/>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ill>
        <patternFill>
          <bgColor theme="0" tint="-0.24994659260841701"/>
        </patternFill>
      </fill>
    </dxf>
    <dxf>
      <fill>
        <patternFill>
          <bgColor rgb="FFFFFF00"/>
        </patternFill>
      </fill>
    </dxf>
    <dxf>
      <fill>
        <patternFill>
          <bgColor rgb="FFFFFF00"/>
        </patternFill>
      </fill>
    </dxf>
    <dxf>
      <font>
        <color rgb="FFFF0000"/>
      </font>
    </dxf>
    <dxf>
      <font>
        <color rgb="FFFF0000"/>
      </font>
    </dxf>
    <dxf>
      <font>
        <color rgb="FFFF0000"/>
      </font>
    </dxf>
    <dxf>
      <font>
        <color rgb="FFFF0000"/>
      </font>
    </dxf>
    <dxf>
      <font>
        <color rgb="FFFF0000"/>
      </font>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ont>
        <color rgb="FFFF0000"/>
      </font>
    </dxf>
    <dxf>
      <fill>
        <patternFill>
          <bgColor theme="0" tint="-0.2499465926084170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000"/>
        </patternFill>
      </fill>
    </dxf>
    <dxf>
      <fill>
        <patternFill>
          <bgColor theme="0" tint="-0.24994659260841701"/>
        </patternFill>
      </fill>
    </dxf>
  </dxfs>
  <tableStyles count="0" defaultTableStyle="TableStyleMedium2" defaultPivotStyle="PivotStyleLight16"/>
  <colors>
    <mruColors>
      <color rgb="FF0000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2223</xdr:colOff>
      <xdr:row>31</xdr:row>
      <xdr:rowOff>126199</xdr:rowOff>
    </xdr:from>
    <xdr:to>
      <xdr:col>11</xdr:col>
      <xdr:colOff>513443</xdr:colOff>
      <xdr:row>53</xdr:row>
      <xdr:rowOff>99877</xdr:rowOff>
    </xdr:to>
    <xdr:pic>
      <xdr:nvPicPr>
        <xdr:cNvPr id="3" name="Picture 2">
          <a:extLst>
            <a:ext uri="{FF2B5EF4-FFF2-40B4-BE49-F238E27FC236}">
              <a16:creationId xmlns:a16="http://schemas.microsoft.com/office/drawing/2014/main" id="{AD47D773-B4FA-4106-A2E3-75B33F331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047" y="8048758"/>
          <a:ext cx="2931690" cy="342509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6</xdr:col>
      <xdr:colOff>10710</xdr:colOff>
      <xdr:row>25</xdr:row>
      <xdr:rowOff>158750</xdr:rowOff>
    </xdr:from>
    <xdr:to>
      <xdr:col>8</xdr:col>
      <xdr:colOff>406578</xdr:colOff>
      <xdr:row>31</xdr:row>
      <xdr:rowOff>8579</xdr:rowOff>
    </xdr:to>
    <xdr:sp macro="" textlink="">
      <xdr:nvSpPr>
        <xdr:cNvPr id="5" name="線吹き出し 1 (枠付き) 111">
          <a:extLst>
            <a:ext uri="{FF2B5EF4-FFF2-40B4-BE49-F238E27FC236}">
              <a16:creationId xmlns:a16="http://schemas.microsoft.com/office/drawing/2014/main" id="{56E5C3E9-5509-4C9C-931E-CB6E8983ADE6}"/>
            </a:ext>
          </a:extLst>
        </xdr:cNvPr>
        <xdr:cNvSpPr/>
      </xdr:nvSpPr>
      <xdr:spPr>
        <a:xfrm>
          <a:off x="3668310" y="6845300"/>
          <a:ext cx="1615068" cy="929329"/>
        </a:xfrm>
        <a:prstGeom prst="borderCallout1">
          <a:avLst>
            <a:gd name="adj1" fmla="val 100452"/>
            <a:gd name="adj2" fmla="val 62074"/>
            <a:gd name="adj3" fmla="val 173368"/>
            <a:gd name="adj4" fmla="val 66981"/>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郵送提出書類の内訳が分かるよう「提出書類名称」を記載した</a:t>
          </a:r>
        </a:p>
        <a:p>
          <a:r>
            <a:rPr lang="ja-JP" altLang="en-US" sz="1000">
              <a:solidFill>
                <a:schemeClr val="tx1"/>
              </a:solidFill>
              <a:latin typeface="+mn-ea"/>
            </a:rPr>
            <a:t>インデックス付の仕切り紙を最初に入れてください。</a:t>
          </a:r>
        </a:p>
      </xdr:txBody>
    </xdr:sp>
    <xdr:clientData/>
  </xdr:twoCellAnchor>
  <xdr:twoCellAnchor>
    <xdr:from>
      <xdr:col>8</xdr:col>
      <xdr:colOff>476758</xdr:colOff>
      <xdr:row>25</xdr:row>
      <xdr:rowOff>164913</xdr:rowOff>
    </xdr:from>
    <xdr:to>
      <xdr:col>11</xdr:col>
      <xdr:colOff>600075</xdr:colOff>
      <xdr:row>31</xdr:row>
      <xdr:rowOff>11755</xdr:rowOff>
    </xdr:to>
    <xdr:sp macro="" textlink="">
      <xdr:nvSpPr>
        <xdr:cNvPr id="6" name="線吹き出し 1 (枠付き) 112">
          <a:extLst>
            <a:ext uri="{FF2B5EF4-FFF2-40B4-BE49-F238E27FC236}">
              <a16:creationId xmlns:a16="http://schemas.microsoft.com/office/drawing/2014/main" id="{84BDB855-D695-49A2-A8AE-169F16165CE3}"/>
            </a:ext>
          </a:extLst>
        </xdr:cNvPr>
        <xdr:cNvSpPr/>
      </xdr:nvSpPr>
      <xdr:spPr>
        <a:xfrm>
          <a:off x="5353558" y="7337238"/>
          <a:ext cx="1952117" cy="913642"/>
        </a:xfrm>
        <a:prstGeom prst="borderCallout1">
          <a:avLst>
            <a:gd name="adj1" fmla="val 100050"/>
            <a:gd name="adj2" fmla="val 37642"/>
            <a:gd name="adj3" fmla="val 153263"/>
            <a:gd name="adj4" fmla="val 34299"/>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仕切り紙にはインデックスを付し、</a:t>
          </a:r>
          <a:endParaRPr lang="en-US" altLang="ja-JP" sz="1000">
            <a:solidFill>
              <a:schemeClr val="tx1"/>
            </a:solidFill>
            <a:latin typeface="+mn-ea"/>
          </a:endParaRPr>
        </a:p>
        <a:p>
          <a:r>
            <a:rPr kumimoji="1" lang="ja-JP" altLang="en-US" sz="1000">
              <a:solidFill>
                <a:schemeClr val="tx1"/>
              </a:solidFill>
              <a:latin typeface="+mn-ea"/>
            </a:rPr>
            <a:t>インデックスには</a:t>
          </a:r>
          <a:endParaRPr kumimoji="1" lang="en-US" altLang="ja-JP" sz="1000">
            <a:solidFill>
              <a:schemeClr val="tx1"/>
            </a:solidFill>
            <a:latin typeface="+mn-ea"/>
          </a:endParaRPr>
        </a:p>
        <a:p>
          <a:r>
            <a:rPr kumimoji="1" lang="ja-JP" altLang="en-US" sz="1000">
              <a:solidFill>
                <a:srgbClr val="FF0000"/>
              </a:solidFill>
              <a:latin typeface="+mn-ea"/>
            </a:rPr>
            <a:t>「提出書類名称」</a:t>
          </a:r>
          <a:r>
            <a:rPr kumimoji="1" lang="ja-JP" altLang="en-US" sz="1000">
              <a:solidFill>
                <a:schemeClr val="tx1"/>
              </a:solidFill>
              <a:latin typeface="+mn-ea"/>
            </a:rPr>
            <a:t>を記載してください。</a:t>
          </a:r>
        </a:p>
      </xdr:txBody>
    </xdr:sp>
    <xdr:clientData/>
  </xdr:twoCellAnchor>
  <xdr:twoCellAnchor>
    <xdr:from>
      <xdr:col>5</xdr:col>
      <xdr:colOff>448355</xdr:colOff>
      <xdr:row>33</xdr:row>
      <xdr:rowOff>77701</xdr:rowOff>
    </xdr:from>
    <xdr:to>
      <xdr:col>6</xdr:col>
      <xdr:colOff>564029</xdr:colOff>
      <xdr:row>34</xdr:row>
      <xdr:rowOff>117225</xdr:rowOff>
    </xdr:to>
    <xdr:sp macro="" textlink="">
      <xdr:nvSpPr>
        <xdr:cNvPr id="7" name="右矢印 26">
          <a:extLst>
            <a:ext uri="{FF2B5EF4-FFF2-40B4-BE49-F238E27FC236}">
              <a16:creationId xmlns:a16="http://schemas.microsoft.com/office/drawing/2014/main" id="{CCE0AF66-A1C6-426D-993E-B45F2E799ED0}"/>
            </a:ext>
          </a:extLst>
        </xdr:cNvPr>
        <xdr:cNvSpPr/>
      </xdr:nvSpPr>
      <xdr:spPr>
        <a:xfrm rot="19952923" flipH="1">
          <a:off x="3473943" y="8314025"/>
          <a:ext cx="720792" cy="196406"/>
        </a:xfrm>
        <a:custGeom>
          <a:avLst/>
          <a:gdLst>
            <a:gd name="connsiteX0" fmla="*/ 0 w 2115235"/>
            <a:gd name="connsiteY0" fmla="*/ 293924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 name="connsiteX7" fmla="*/ 0 w 2115235"/>
            <a:gd name="connsiteY7" fmla="*/ 293924 h 1175694"/>
            <a:gd name="connsiteX0" fmla="*/ 0 w 2115235"/>
            <a:gd name="connsiteY0" fmla="*/ 881771 h 1175694"/>
            <a:gd name="connsiteX1" fmla="*/ 1527388 w 2115235"/>
            <a:gd name="connsiteY1" fmla="*/ 293924 h 1175694"/>
            <a:gd name="connsiteX2" fmla="*/ 1527388 w 2115235"/>
            <a:gd name="connsiteY2" fmla="*/ 0 h 1175694"/>
            <a:gd name="connsiteX3" fmla="*/ 2115235 w 2115235"/>
            <a:gd name="connsiteY3" fmla="*/ 587847 h 1175694"/>
            <a:gd name="connsiteX4" fmla="*/ 1527388 w 2115235"/>
            <a:gd name="connsiteY4" fmla="*/ 1175694 h 1175694"/>
            <a:gd name="connsiteX5" fmla="*/ 1527388 w 2115235"/>
            <a:gd name="connsiteY5" fmla="*/ 881771 h 1175694"/>
            <a:gd name="connsiteX6" fmla="*/ 0 w 2115235"/>
            <a:gd name="connsiteY6" fmla="*/ 881771 h 11756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15235" h="1175694">
              <a:moveTo>
                <a:pt x="0" y="881771"/>
              </a:moveTo>
              <a:lnTo>
                <a:pt x="1527388" y="293924"/>
              </a:lnTo>
              <a:lnTo>
                <a:pt x="1527388" y="0"/>
              </a:lnTo>
              <a:lnTo>
                <a:pt x="2115235" y="587847"/>
              </a:lnTo>
              <a:lnTo>
                <a:pt x="1527388" y="1175694"/>
              </a:lnTo>
              <a:lnTo>
                <a:pt x="1527388" y="881771"/>
              </a:lnTo>
              <a:lnTo>
                <a:pt x="0" y="881771"/>
              </a:lnTo>
              <a:close/>
            </a:path>
          </a:pathLst>
        </a:cu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256252</xdr:colOff>
      <xdr:row>35</xdr:row>
      <xdr:rowOff>36115</xdr:rowOff>
    </xdr:from>
    <xdr:to>
      <xdr:col>4</xdr:col>
      <xdr:colOff>458616</xdr:colOff>
      <xdr:row>54</xdr:row>
      <xdr:rowOff>21174</xdr:rowOff>
    </xdr:to>
    <xdr:grpSp>
      <xdr:nvGrpSpPr>
        <xdr:cNvPr id="14" name="グループ化 13">
          <a:extLst>
            <a:ext uri="{FF2B5EF4-FFF2-40B4-BE49-F238E27FC236}">
              <a16:creationId xmlns:a16="http://schemas.microsoft.com/office/drawing/2014/main" id="{345BE14A-A658-49E9-B9D9-D779C0B589AD}"/>
            </a:ext>
          </a:extLst>
        </xdr:cNvPr>
        <xdr:cNvGrpSpPr/>
      </xdr:nvGrpSpPr>
      <xdr:grpSpPr>
        <a:xfrm>
          <a:off x="1627852" y="9046765"/>
          <a:ext cx="1573964" cy="3242609"/>
          <a:chOff x="-909800" y="3547819"/>
          <a:chExt cx="1485165" cy="4584958"/>
        </a:xfrm>
      </xdr:grpSpPr>
      <xdr:sp macro="" textlink="">
        <xdr:nvSpPr>
          <xdr:cNvPr id="36" name="正方形/長方形 5">
            <a:extLst>
              <a:ext uri="{FF2B5EF4-FFF2-40B4-BE49-F238E27FC236}">
                <a16:creationId xmlns:a16="http://schemas.microsoft.com/office/drawing/2014/main" id="{A0335F17-C8C4-4BE9-8EF2-DD3A5DC338A7}"/>
              </a:ext>
            </a:extLst>
          </xdr:cNvPr>
          <xdr:cNvSpPr/>
        </xdr:nvSpPr>
        <xdr:spPr>
          <a:xfrm>
            <a:off x="-909800" y="3547819"/>
            <a:ext cx="1485165" cy="458495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7" name="正方形/長方形 5">
            <a:extLst>
              <a:ext uri="{FF2B5EF4-FFF2-40B4-BE49-F238E27FC236}">
                <a16:creationId xmlns:a16="http://schemas.microsoft.com/office/drawing/2014/main" id="{2ECF128B-DC31-4FF9-AFD4-91FB66C5BF3C}"/>
              </a:ext>
            </a:extLst>
          </xdr:cNvPr>
          <xdr:cNvSpPr/>
        </xdr:nvSpPr>
        <xdr:spPr>
          <a:xfrm>
            <a:off x="-829903" y="3568497"/>
            <a:ext cx="1387736" cy="4442116"/>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clientData/>
  </xdr:twoCellAnchor>
  <xdr:twoCellAnchor>
    <xdr:from>
      <xdr:col>2</xdr:col>
      <xdr:colOff>552369</xdr:colOff>
      <xdr:row>35</xdr:row>
      <xdr:rowOff>53561</xdr:rowOff>
    </xdr:from>
    <xdr:to>
      <xdr:col>5</xdr:col>
      <xdr:colOff>552286</xdr:colOff>
      <xdr:row>54</xdr:row>
      <xdr:rowOff>7714</xdr:rowOff>
    </xdr:to>
    <xdr:grpSp>
      <xdr:nvGrpSpPr>
        <xdr:cNvPr id="15" name="グループ化 14">
          <a:extLst>
            <a:ext uri="{FF2B5EF4-FFF2-40B4-BE49-F238E27FC236}">
              <a16:creationId xmlns:a16="http://schemas.microsoft.com/office/drawing/2014/main" id="{F8794874-3AB7-41C7-8780-734DB8EFADF5}"/>
            </a:ext>
          </a:extLst>
        </xdr:cNvPr>
        <xdr:cNvGrpSpPr/>
      </xdr:nvGrpSpPr>
      <xdr:grpSpPr>
        <a:xfrm>
          <a:off x="1923969" y="9064211"/>
          <a:ext cx="2057317" cy="3211703"/>
          <a:chOff x="4266047" y="3386120"/>
          <a:chExt cx="2045300" cy="3208189"/>
        </a:xfrm>
      </xdr:grpSpPr>
      <xdr:sp macro="" textlink="">
        <xdr:nvSpPr>
          <xdr:cNvPr id="31" name="正方形/長方形 5">
            <a:extLst>
              <a:ext uri="{FF2B5EF4-FFF2-40B4-BE49-F238E27FC236}">
                <a16:creationId xmlns:a16="http://schemas.microsoft.com/office/drawing/2014/main" id="{EFB06754-239E-45C3-AB59-2E7490F7DF27}"/>
              </a:ext>
            </a:extLst>
          </xdr:cNvPr>
          <xdr:cNvSpPr/>
        </xdr:nvSpPr>
        <xdr:spPr>
          <a:xfrm>
            <a:off x="4266047" y="3386120"/>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2" name="正方形/長方形 5">
            <a:extLst>
              <a:ext uri="{FF2B5EF4-FFF2-40B4-BE49-F238E27FC236}">
                <a16:creationId xmlns:a16="http://schemas.microsoft.com/office/drawing/2014/main" id="{3C51718E-F048-4D23-9431-C6C83678E903}"/>
              </a:ext>
            </a:extLst>
          </xdr:cNvPr>
          <xdr:cNvSpPr/>
        </xdr:nvSpPr>
        <xdr:spPr>
          <a:xfrm>
            <a:off x="4417467" y="3398523"/>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3" name="正方形/長方形 5">
            <a:extLst>
              <a:ext uri="{FF2B5EF4-FFF2-40B4-BE49-F238E27FC236}">
                <a16:creationId xmlns:a16="http://schemas.microsoft.com/office/drawing/2014/main" id="{5C9B668C-12D8-41C2-BA06-DFA8F61B9C01}"/>
              </a:ext>
            </a:extLst>
          </xdr:cNvPr>
          <xdr:cNvSpPr/>
        </xdr:nvSpPr>
        <xdr:spPr>
          <a:xfrm>
            <a:off x="4551209" y="3423121"/>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4" name="正方形/長方形 5">
            <a:extLst>
              <a:ext uri="{FF2B5EF4-FFF2-40B4-BE49-F238E27FC236}">
                <a16:creationId xmlns:a16="http://schemas.microsoft.com/office/drawing/2014/main" id="{AABBA61D-3225-4767-A878-C103DE8A3989}"/>
              </a:ext>
            </a:extLst>
          </xdr:cNvPr>
          <xdr:cNvSpPr/>
        </xdr:nvSpPr>
        <xdr:spPr>
          <a:xfrm>
            <a:off x="4683486" y="3436222"/>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5" name="正方形/長方形 5">
            <a:extLst>
              <a:ext uri="{FF2B5EF4-FFF2-40B4-BE49-F238E27FC236}">
                <a16:creationId xmlns:a16="http://schemas.microsoft.com/office/drawing/2014/main" id="{5630DFB5-F47A-4166-A767-10188B2D9F4E}"/>
              </a:ext>
            </a:extLst>
          </xdr:cNvPr>
          <xdr:cNvSpPr/>
        </xdr:nvSpPr>
        <xdr:spPr>
          <a:xfrm>
            <a:off x="4824155" y="3453339"/>
            <a:ext cx="1487192" cy="3140970"/>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bg1"/>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grpSp>
    <xdr:clientData/>
  </xdr:twoCellAnchor>
  <xdr:twoCellAnchor>
    <xdr:from>
      <xdr:col>4</xdr:col>
      <xdr:colOff>287392</xdr:colOff>
      <xdr:row>35</xdr:row>
      <xdr:rowOff>111428</xdr:rowOff>
    </xdr:from>
    <xdr:to>
      <xdr:col>6</xdr:col>
      <xdr:colOff>489757</xdr:colOff>
      <xdr:row>55</xdr:row>
      <xdr:rowOff>1019</xdr:rowOff>
    </xdr:to>
    <xdr:sp macro="" textlink="">
      <xdr:nvSpPr>
        <xdr:cNvPr id="16" name="正方形/長方形 5">
          <a:extLst>
            <a:ext uri="{FF2B5EF4-FFF2-40B4-BE49-F238E27FC236}">
              <a16:creationId xmlns:a16="http://schemas.microsoft.com/office/drawing/2014/main" id="{04F48382-BF44-4ECD-9CB7-7F3EA077E091}"/>
            </a:ext>
          </a:extLst>
        </xdr:cNvPr>
        <xdr:cNvSpPr/>
      </xdr:nvSpPr>
      <xdr:spPr>
        <a:xfrm>
          <a:off x="2707863" y="8661516"/>
          <a:ext cx="1412600" cy="3027238"/>
        </a:xfrm>
        <a:custGeom>
          <a:avLst/>
          <a:gdLst>
            <a:gd name="connsiteX0" fmla="*/ 0 w 1485165"/>
            <a:gd name="connsiteY0" fmla="*/ 0 h 3489054"/>
            <a:gd name="connsiteX1" fmla="*/ 1485165 w 1485165"/>
            <a:gd name="connsiteY1" fmla="*/ 0 h 3489054"/>
            <a:gd name="connsiteX2" fmla="*/ 1485165 w 1485165"/>
            <a:gd name="connsiteY2" fmla="*/ 3489054 h 3489054"/>
            <a:gd name="connsiteX3" fmla="*/ 0 w 1485165"/>
            <a:gd name="connsiteY3" fmla="*/ 3489054 h 3489054"/>
            <a:gd name="connsiteX4" fmla="*/ 0 w 1485165"/>
            <a:gd name="connsiteY4" fmla="*/ 0 h 3489054"/>
            <a:gd name="connsiteX0" fmla="*/ 0 w 1485165"/>
            <a:gd name="connsiteY0" fmla="*/ 404038 h 3893092"/>
            <a:gd name="connsiteX1" fmla="*/ 1474532 w 1485165"/>
            <a:gd name="connsiteY1" fmla="*/ 0 h 3893092"/>
            <a:gd name="connsiteX2" fmla="*/ 1485165 w 1485165"/>
            <a:gd name="connsiteY2" fmla="*/ 3893092 h 3893092"/>
            <a:gd name="connsiteX3" fmla="*/ 0 w 1485165"/>
            <a:gd name="connsiteY3" fmla="*/ 3893092 h 3893092"/>
            <a:gd name="connsiteX4" fmla="*/ 0 w 1485165"/>
            <a:gd name="connsiteY4" fmla="*/ 404038 h 3893092"/>
            <a:gd name="connsiteX0" fmla="*/ 0 w 1485165"/>
            <a:gd name="connsiteY0" fmla="*/ 404038 h 4679901"/>
            <a:gd name="connsiteX1" fmla="*/ 1474532 w 1485165"/>
            <a:gd name="connsiteY1" fmla="*/ 0 h 4679901"/>
            <a:gd name="connsiteX2" fmla="*/ 1485165 w 1485165"/>
            <a:gd name="connsiteY2" fmla="*/ 3893092 h 4679901"/>
            <a:gd name="connsiteX3" fmla="*/ 0 w 1485165"/>
            <a:gd name="connsiteY3" fmla="*/ 4679901 h 4679901"/>
            <a:gd name="connsiteX4" fmla="*/ 0 w 1485165"/>
            <a:gd name="connsiteY4" fmla="*/ 404038 h 467990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85165" h="4679901">
              <a:moveTo>
                <a:pt x="0" y="404038"/>
              </a:moveTo>
              <a:lnTo>
                <a:pt x="1474532" y="0"/>
              </a:lnTo>
              <a:cubicBezTo>
                <a:pt x="1478076" y="1297697"/>
                <a:pt x="1481621" y="2595395"/>
                <a:pt x="1485165" y="3893092"/>
              </a:cubicBezTo>
              <a:lnTo>
                <a:pt x="0" y="4679901"/>
              </a:lnTo>
              <a:lnTo>
                <a:pt x="0" y="404038"/>
              </a:lnTo>
              <a:close/>
            </a:path>
          </a:pathLst>
        </a:custGeom>
        <a:solidFill>
          <a:schemeClr val="tx2"/>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288002</xdr:colOff>
      <xdr:row>37</xdr:row>
      <xdr:rowOff>610</xdr:rowOff>
    </xdr:from>
    <xdr:to>
      <xdr:col>4</xdr:col>
      <xdr:colOff>319142</xdr:colOff>
      <xdr:row>55</xdr:row>
      <xdr:rowOff>13593</xdr:rowOff>
    </xdr:to>
    <xdr:sp macro="" textlink="">
      <xdr:nvSpPr>
        <xdr:cNvPr id="17" name="正方形/長方形 6">
          <a:extLst>
            <a:ext uri="{FF2B5EF4-FFF2-40B4-BE49-F238E27FC236}">
              <a16:creationId xmlns:a16="http://schemas.microsoft.com/office/drawing/2014/main" id="{324FF647-23CE-41DA-8D09-8766197D9129}"/>
            </a:ext>
          </a:extLst>
        </xdr:cNvPr>
        <xdr:cNvSpPr/>
      </xdr:nvSpPr>
      <xdr:spPr>
        <a:xfrm>
          <a:off x="1507202" y="9239860"/>
          <a:ext cx="1250340" cy="2984783"/>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5145" h="4422962">
              <a:moveTo>
                <a:pt x="0" y="0"/>
              </a:moveTo>
              <a:lnTo>
                <a:pt x="1294513" y="95693"/>
              </a:lnTo>
              <a:lnTo>
                <a:pt x="1305145" y="4422962"/>
              </a:lnTo>
              <a:lnTo>
                <a:pt x="10632" y="4199678"/>
              </a:lnTo>
              <a:lnTo>
                <a:pt x="0" y="0"/>
              </a:lnTo>
              <a:close/>
            </a:path>
          </a:pathLst>
        </a:custGeom>
        <a:solidFill>
          <a:schemeClr val="bg1"/>
        </a:solidFill>
        <a:ln w="571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3</xdr:col>
      <xdr:colOff>117442</xdr:colOff>
      <xdr:row>40</xdr:row>
      <xdr:rowOff>139992</xdr:rowOff>
    </xdr:from>
    <xdr:to>
      <xdr:col>3</xdr:col>
      <xdr:colOff>427201</xdr:colOff>
      <xdr:row>52</xdr:row>
      <xdr:rowOff>9525</xdr:rowOff>
    </xdr:to>
    <xdr:sp macro="" textlink="">
      <xdr:nvSpPr>
        <xdr:cNvPr id="18" name="テキスト ボックス 120">
          <a:extLst>
            <a:ext uri="{FF2B5EF4-FFF2-40B4-BE49-F238E27FC236}">
              <a16:creationId xmlns:a16="http://schemas.microsoft.com/office/drawing/2014/main" id="{67326C7A-B143-44D4-B993-DAB95300B6BE}"/>
            </a:ext>
          </a:extLst>
        </xdr:cNvPr>
        <xdr:cNvSpPr txBox="1"/>
      </xdr:nvSpPr>
      <xdr:spPr>
        <a:xfrm>
          <a:off x="1946242" y="9836442"/>
          <a:ext cx="309759" cy="1812633"/>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「補助事業の名称」交付申請書　　　　</a:t>
          </a:r>
          <a:endParaRPr kumimoji="1" lang="en-US" altLang="ja-JP" sz="1000"/>
        </a:p>
        <a:p>
          <a:r>
            <a:rPr kumimoji="1" lang="ja-JP" altLang="en-US" sz="1000"/>
            <a:t>　　　　　　　　再エネアグリ事業</a:t>
          </a:r>
          <a:endParaRPr kumimoji="1" lang="en-US" altLang="ja-JP" sz="1000"/>
        </a:p>
        <a:p>
          <a:endParaRPr kumimoji="1" lang="ja-JP" altLang="en-US" sz="1000"/>
        </a:p>
      </xdr:txBody>
    </xdr:sp>
    <xdr:clientData/>
  </xdr:twoCellAnchor>
  <xdr:twoCellAnchor>
    <xdr:from>
      <xdr:col>3</xdr:col>
      <xdr:colOff>313527</xdr:colOff>
      <xdr:row>39</xdr:row>
      <xdr:rowOff>160139</xdr:rowOff>
    </xdr:from>
    <xdr:to>
      <xdr:col>4</xdr:col>
      <xdr:colOff>254732</xdr:colOff>
      <xdr:row>52</xdr:row>
      <xdr:rowOff>136181</xdr:rowOff>
    </xdr:to>
    <xdr:sp macro="" textlink="">
      <xdr:nvSpPr>
        <xdr:cNvPr id="19" name="テキスト ボックス 121">
          <a:extLst>
            <a:ext uri="{FF2B5EF4-FFF2-40B4-BE49-F238E27FC236}">
              <a16:creationId xmlns:a16="http://schemas.microsoft.com/office/drawing/2014/main" id="{87DB9F11-5D29-43E2-B0FE-CC7EBF3E6A2C}"/>
            </a:ext>
          </a:extLst>
        </xdr:cNvPr>
        <xdr:cNvSpPr txBox="1"/>
      </xdr:nvSpPr>
      <xdr:spPr>
        <a:xfrm>
          <a:off x="2142327" y="9694664"/>
          <a:ext cx="550805" cy="2081067"/>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700">
              <a:latin typeface="ＭＳ Ｐ明朝" panose="02020600040205080304" pitchFamily="18" charset="-128"/>
            </a:rPr>
            <a:t>令和５年度蓄電池等分散型エネルギーリソース次世代技術構築実証事業費補助金</a:t>
          </a:r>
          <a:r>
            <a:rPr lang="en-US" altLang="ja-JP" sz="700">
              <a:latin typeface="ＭＳ Ｐ明朝" panose="02020600040205080304" pitchFamily="18" charset="-128"/>
            </a:rPr>
            <a:t>(</a:t>
          </a:r>
          <a:r>
            <a:rPr lang="ja-JP" altLang="en-US" sz="700">
              <a:latin typeface="ＭＳ Ｐ明朝" panose="02020600040205080304" pitchFamily="18" charset="-128"/>
            </a:rPr>
            <a:t>再生可能エネルギーアグリゲーション実証事業</a:t>
          </a:r>
        </a:p>
      </xdr:txBody>
    </xdr:sp>
    <xdr:clientData/>
  </xdr:twoCellAnchor>
  <xdr:twoCellAnchor>
    <xdr:from>
      <xdr:col>2</xdr:col>
      <xdr:colOff>298401</xdr:colOff>
      <xdr:row>44</xdr:row>
      <xdr:rowOff>115146</xdr:rowOff>
    </xdr:from>
    <xdr:to>
      <xdr:col>3</xdr:col>
      <xdr:colOff>65606</xdr:colOff>
      <xdr:row>53</xdr:row>
      <xdr:rowOff>48757</xdr:rowOff>
    </xdr:to>
    <xdr:sp macro="" textlink="">
      <xdr:nvSpPr>
        <xdr:cNvPr id="20" name="テキスト ボックス 122">
          <a:extLst>
            <a:ext uri="{FF2B5EF4-FFF2-40B4-BE49-F238E27FC236}">
              <a16:creationId xmlns:a16="http://schemas.microsoft.com/office/drawing/2014/main" id="{18C73031-9AA5-4284-8406-0331D54618AB}"/>
            </a:ext>
          </a:extLst>
        </xdr:cNvPr>
        <xdr:cNvSpPr txBox="1"/>
      </xdr:nvSpPr>
      <xdr:spPr>
        <a:xfrm>
          <a:off x="1517601" y="10459296"/>
          <a:ext cx="376805" cy="1390936"/>
        </a:xfrm>
        <a:prstGeom prst="rect">
          <a:avLst/>
        </a:prstGeom>
        <a:noFill/>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Ｐゴシック 本文"/>
            </a:rPr>
            <a:t>　　　申請者名</a:t>
          </a:r>
          <a:endParaRPr kumimoji="1" lang="zh-TW" altLang="en-US" sz="1400">
            <a:latin typeface="ＭＳ Ｐゴシック 本文"/>
          </a:endParaRPr>
        </a:p>
      </xdr:txBody>
    </xdr:sp>
    <xdr:clientData/>
  </xdr:twoCellAnchor>
  <xdr:twoCellAnchor>
    <xdr:from>
      <xdr:col>3</xdr:col>
      <xdr:colOff>115568</xdr:colOff>
      <xdr:row>39</xdr:row>
      <xdr:rowOff>17756</xdr:rowOff>
    </xdr:from>
    <xdr:to>
      <xdr:col>3</xdr:col>
      <xdr:colOff>371177</xdr:colOff>
      <xdr:row>40</xdr:row>
      <xdr:rowOff>130691</xdr:rowOff>
    </xdr:to>
    <xdr:sp macro="" textlink="">
      <xdr:nvSpPr>
        <xdr:cNvPr id="21" name="正方形/長方形 20">
          <a:extLst>
            <a:ext uri="{FF2B5EF4-FFF2-40B4-BE49-F238E27FC236}">
              <a16:creationId xmlns:a16="http://schemas.microsoft.com/office/drawing/2014/main" id="{EDE183FD-01C5-483A-B4B7-6DC6A586E2BE}"/>
            </a:ext>
          </a:extLst>
        </xdr:cNvPr>
        <xdr:cNvSpPr/>
      </xdr:nvSpPr>
      <xdr:spPr>
        <a:xfrm>
          <a:off x="1944368" y="9552281"/>
          <a:ext cx="255609" cy="27486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mj-ea"/>
              <a:ea typeface="+mj-ea"/>
            </a:rPr>
            <a:t>正</a:t>
          </a:r>
        </a:p>
      </xdr:txBody>
    </xdr:sp>
    <xdr:clientData/>
  </xdr:twoCellAnchor>
  <xdr:twoCellAnchor>
    <xdr:from>
      <xdr:col>2</xdr:col>
      <xdr:colOff>345997</xdr:colOff>
      <xdr:row>52</xdr:row>
      <xdr:rowOff>15875</xdr:rowOff>
    </xdr:from>
    <xdr:to>
      <xdr:col>4</xdr:col>
      <xdr:colOff>218942</xdr:colOff>
      <xdr:row>54</xdr:row>
      <xdr:rowOff>84667</xdr:rowOff>
    </xdr:to>
    <xdr:sp macro="" textlink="">
      <xdr:nvSpPr>
        <xdr:cNvPr id="22" name="正方形/長方形 6">
          <a:extLst>
            <a:ext uri="{FF2B5EF4-FFF2-40B4-BE49-F238E27FC236}">
              <a16:creationId xmlns:a16="http://schemas.microsoft.com/office/drawing/2014/main" id="{BAD0AEAC-9720-447B-B238-6CC5ED8DCFC3}"/>
            </a:ext>
          </a:extLst>
        </xdr:cNvPr>
        <xdr:cNvSpPr/>
      </xdr:nvSpPr>
      <xdr:spPr>
        <a:xfrm>
          <a:off x="1565197" y="11655425"/>
          <a:ext cx="1092145" cy="392642"/>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307480</xdr:colOff>
      <xdr:row>36</xdr:row>
      <xdr:rowOff>119211</xdr:rowOff>
    </xdr:from>
    <xdr:to>
      <xdr:col>6</xdr:col>
      <xdr:colOff>488047</xdr:colOff>
      <xdr:row>41</xdr:row>
      <xdr:rowOff>55670</xdr:rowOff>
    </xdr:to>
    <xdr:sp macro="" textlink="">
      <xdr:nvSpPr>
        <xdr:cNvPr id="23" name="正方形/長方形 14">
          <a:extLst>
            <a:ext uri="{FF2B5EF4-FFF2-40B4-BE49-F238E27FC236}">
              <a16:creationId xmlns:a16="http://schemas.microsoft.com/office/drawing/2014/main" id="{616CBA31-2E6C-4792-89F3-85BB6A8F20F8}"/>
            </a:ext>
          </a:extLst>
        </xdr:cNvPr>
        <xdr:cNvSpPr/>
      </xdr:nvSpPr>
      <xdr:spPr>
        <a:xfrm rot="21540000">
          <a:off x="2727951" y="8826182"/>
          <a:ext cx="1390802" cy="720870"/>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304801</xdr:colOff>
      <xdr:row>37</xdr:row>
      <xdr:rowOff>114162</xdr:rowOff>
    </xdr:from>
    <xdr:to>
      <xdr:col>6</xdr:col>
      <xdr:colOff>492985</xdr:colOff>
      <xdr:row>40</xdr:row>
      <xdr:rowOff>10851</xdr:rowOff>
    </xdr:to>
    <xdr:sp macro="" textlink="">
      <xdr:nvSpPr>
        <xdr:cNvPr id="24" name="テキスト ボックス 126">
          <a:extLst>
            <a:ext uri="{FF2B5EF4-FFF2-40B4-BE49-F238E27FC236}">
              <a16:creationId xmlns:a16="http://schemas.microsoft.com/office/drawing/2014/main" id="{9C98EBCA-6232-45C3-9F72-F2E6054FDA55}"/>
            </a:ext>
          </a:extLst>
        </xdr:cNvPr>
        <xdr:cNvSpPr txBox="1"/>
      </xdr:nvSpPr>
      <xdr:spPr>
        <a:xfrm>
          <a:off x="2743201" y="9324837"/>
          <a:ext cx="1407384" cy="382464"/>
        </a:xfrm>
        <a:prstGeom prst="rect">
          <a:avLst/>
        </a:prstGeom>
        <a:noFill/>
        <a:scene3d>
          <a:camera prst="orthographicFront">
            <a:rot lat="0" lon="0" rev="660000"/>
          </a:camera>
          <a:lightRig rig="threePt" dir="t"/>
        </a:scene3d>
      </xdr:spPr>
      <xdr:txBody>
        <a:bodyPr vert="horz" wrap="square" rtlCol="0">
          <a:no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500"/>
            <a:t>令和</a:t>
          </a:r>
          <a:r>
            <a:rPr lang="en-US" altLang="ja-JP" sz="500"/>
            <a:t>5</a:t>
          </a:r>
          <a:r>
            <a:rPr lang="ja-JP" altLang="en-US" sz="500"/>
            <a:t>年度</a:t>
          </a:r>
          <a:endParaRPr lang="en-US" altLang="ja-JP" sz="500"/>
        </a:p>
        <a:p>
          <a:pPr algn="ctr"/>
          <a:r>
            <a:rPr lang="ja-JP" altLang="en-US" sz="500"/>
            <a:t>蓄電池等分散型エネルギーリソース次世代技術構築実証事業費補助金</a:t>
          </a:r>
        </a:p>
        <a:p>
          <a:pPr algn="ctr"/>
          <a:r>
            <a:rPr lang="en-US" altLang="ja-JP" sz="400"/>
            <a:t>(</a:t>
          </a:r>
          <a:r>
            <a:rPr lang="ja-JP" altLang="en-US" sz="400"/>
            <a:t>再生可能エネルギーアグリゲーション実証事業</a:t>
          </a:r>
          <a:r>
            <a:rPr lang="en-US" altLang="ja-JP" sz="400"/>
            <a:t>)</a:t>
          </a:r>
        </a:p>
      </xdr:txBody>
    </xdr:sp>
    <xdr:clientData/>
  </xdr:twoCellAnchor>
  <xdr:twoCellAnchor>
    <xdr:from>
      <xdr:col>7</xdr:col>
      <xdr:colOff>68402</xdr:colOff>
      <xdr:row>37</xdr:row>
      <xdr:rowOff>16818</xdr:rowOff>
    </xdr:from>
    <xdr:to>
      <xdr:col>7</xdr:col>
      <xdr:colOff>132304</xdr:colOff>
      <xdr:row>37</xdr:row>
      <xdr:rowOff>82685</xdr:rowOff>
    </xdr:to>
    <xdr:sp macro="" textlink="">
      <xdr:nvSpPr>
        <xdr:cNvPr id="25" name="フローチャート : 結合子 127">
          <a:extLst>
            <a:ext uri="{FF2B5EF4-FFF2-40B4-BE49-F238E27FC236}">
              <a16:creationId xmlns:a16="http://schemas.microsoft.com/office/drawing/2014/main" id="{67F146EF-2BE2-4527-8484-7F6B32504D35}"/>
            </a:ext>
          </a:extLst>
        </xdr:cNvPr>
        <xdr:cNvSpPr/>
      </xdr:nvSpPr>
      <xdr:spPr>
        <a:xfrm>
          <a:off x="4304226" y="8880671"/>
          <a:ext cx="63902" cy="65867"/>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7</xdr:col>
      <xdr:colOff>68402</xdr:colOff>
      <xdr:row>41</xdr:row>
      <xdr:rowOff>35776</xdr:rowOff>
    </xdr:from>
    <xdr:to>
      <xdr:col>7</xdr:col>
      <xdr:colOff>132304</xdr:colOff>
      <xdr:row>41</xdr:row>
      <xdr:rowOff>101643</xdr:rowOff>
    </xdr:to>
    <xdr:sp macro="" textlink="">
      <xdr:nvSpPr>
        <xdr:cNvPr id="26" name="フローチャート : 結合子 128">
          <a:extLst>
            <a:ext uri="{FF2B5EF4-FFF2-40B4-BE49-F238E27FC236}">
              <a16:creationId xmlns:a16="http://schemas.microsoft.com/office/drawing/2014/main" id="{7251CF8A-707B-4A16-9B0E-8861F8792A06}"/>
            </a:ext>
          </a:extLst>
        </xdr:cNvPr>
        <xdr:cNvSpPr/>
      </xdr:nvSpPr>
      <xdr:spPr>
        <a:xfrm>
          <a:off x="4304226" y="9527158"/>
          <a:ext cx="63902" cy="65867"/>
        </a:xfrm>
        <a:prstGeom prst="flowChartConnector">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solidFill>
              <a:schemeClr val="tx1"/>
            </a:solidFill>
          </a:endParaRPr>
        </a:p>
      </xdr:txBody>
    </xdr:sp>
    <xdr:clientData/>
  </xdr:twoCellAnchor>
  <xdr:twoCellAnchor>
    <xdr:from>
      <xdr:col>4</xdr:col>
      <xdr:colOff>307406</xdr:colOff>
      <xdr:row>40</xdr:row>
      <xdr:rowOff>28599</xdr:rowOff>
    </xdr:from>
    <xdr:to>
      <xdr:col>6</xdr:col>
      <xdr:colOff>487577</xdr:colOff>
      <xdr:row>44</xdr:row>
      <xdr:rowOff>130503</xdr:rowOff>
    </xdr:to>
    <xdr:sp macro="" textlink="">
      <xdr:nvSpPr>
        <xdr:cNvPr id="27" name="正方形/長方形 14">
          <a:extLst>
            <a:ext uri="{FF2B5EF4-FFF2-40B4-BE49-F238E27FC236}">
              <a16:creationId xmlns:a16="http://schemas.microsoft.com/office/drawing/2014/main" id="{85418C1D-28CC-4B20-A5B8-968CF54630AA}"/>
            </a:ext>
          </a:extLst>
        </xdr:cNvPr>
        <xdr:cNvSpPr/>
      </xdr:nvSpPr>
      <xdr:spPr>
        <a:xfrm rot="21540000">
          <a:off x="2727877" y="9363099"/>
          <a:ext cx="1390406" cy="729433"/>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86816" h="1082287">
              <a:moveTo>
                <a:pt x="13287" y="340965"/>
              </a:moveTo>
              <a:lnTo>
                <a:pt x="2186817" y="0"/>
              </a:lnTo>
              <a:lnTo>
                <a:pt x="2173527" y="720852"/>
              </a:lnTo>
              <a:lnTo>
                <a:pt x="0" y="1082288"/>
              </a:lnTo>
              <a:lnTo>
                <a:pt x="13287" y="340965"/>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477774</xdr:colOff>
      <xdr:row>41</xdr:row>
      <xdr:rowOff>40104</xdr:rowOff>
    </xdr:from>
    <xdr:to>
      <xdr:col>6</xdr:col>
      <xdr:colOff>438150</xdr:colOff>
      <xdr:row>43</xdr:row>
      <xdr:rowOff>112404</xdr:rowOff>
    </xdr:to>
    <xdr:sp macro="" textlink="">
      <xdr:nvSpPr>
        <xdr:cNvPr id="28" name="テキスト ボックス 130">
          <a:extLst>
            <a:ext uri="{FF2B5EF4-FFF2-40B4-BE49-F238E27FC236}">
              <a16:creationId xmlns:a16="http://schemas.microsoft.com/office/drawing/2014/main" id="{E25D0676-418B-4E57-8996-4376276957D5}"/>
            </a:ext>
          </a:extLst>
        </xdr:cNvPr>
        <xdr:cNvSpPr txBox="1"/>
      </xdr:nvSpPr>
      <xdr:spPr>
        <a:xfrm>
          <a:off x="2916174" y="9898479"/>
          <a:ext cx="1179576" cy="396150"/>
        </a:xfrm>
        <a:prstGeom prst="rect">
          <a:avLst/>
        </a:prstGeom>
        <a:noFill/>
      </xdr:spPr>
      <xdr:txBody>
        <a:bodyPr vert="horz" wrap="square" rtlCol="0">
          <a:noAutofit/>
          <a:scene3d>
            <a:camera prst="orthographicFront">
              <a:rot lat="0" lon="0" rev="720000"/>
            </a:camera>
            <a:lightRig rig="threePt" dir="t"/>
          </a:scene3d>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「補助事業の名称」</a:t>
          </a:r>
          <a:endParaRPr lang="en-US" altLang="ja-JP" sz="900"/>
        </a:p>
        <a:p>
          <a:pPr algn="ctr"/>
          <a:r>
            <a:rPr kumimoji="1" lang="ja-JP" altLang="en-US" sz="900"/>
            <a:t>交付申請書</a:t>
          </a:r>
        </a:p>
      </xdr:txBody>
    </xdr:sp>
    <xdr:clientData/>
  </xdr:twoCellAnchor>
  <xdr:twoCellAnchor>
    <xdr:from>
      <xdr:col>4</xdr:col>
      <xdr:colOff>302711</xdr:colOff>
      <xdr:row>49</xdr:row>
      <xdr:rowOff>129067</xdr:rowOff>
    </xdr:from>
    <xdr:to>
      <xdr:col>6</xdr:col>
      <xdr:colOff>475359</xdr:colOff>
      <xdr:row>54</xdr:row>
      <xdr:rowOff>36978</xdr:rowOff>
    </xdr:to>
    <xdr:sp macro="" textlink="">
      <xdr:nvSpPr>
        <xdr:cNvPr id="29" name="正方形/長方形 14">
          <a:extLst>
            <a:ext uri="{FF2B5EF4-FFF2-40B4-BE49-F238E27FC236}">
              <a16:creationId xmlns:a16="http://schemas.microsoft.com/office/drawing/2014/main" id="{8A8529CD-79A9-4E21-B883-EEF5475C2560}"/>
            </a:ext>
          </a:extLst>
        </xdr:cNvPr>
        <xdr:cNvSpPr/>
      </xdr:nvSpPr>
      <xdr:spPr>
        <a:xfrm rot="21540000">
          <a:off x="2723182" y="10875508"/>
          <a:ext cx="1382883" cy="692323"/>
        </a:xfrm>
        <a:custGeom>
          <a:avLst/>
          <a:gdLst>
            <a:gd name="connsiteX0" fmla="*/ 0 w 2160240"/>
            <a:gd name="connsiteY0" fmla="*/ 0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0 h 1082747"/>
            <a:gd name="connsiteX0" fmla="*/ 0 w 2160240"/>
            <a:gd name="connsiteY0" fmla="*/ 341194 h 1082747"/>
            <a:gd name="connsiteX1" fmla="*/ 2160240 w 2160240"/>
            <a:gd name="connsiteY1" fmla="*/ 0 h 1082747"/>
            <a:gd name="connsiteX2" fmla="*/ 2160240 w 2160240"/>
            <a:gd name="connsiteY2" fmla="*/ 1082747 h 1082747"/>
            <a:gd name="connsiteX3" fmla="*/ 0 w 2160240"/>
            <a:gd name="connsiteY3" fmla="*/ 1082747 h 1082747"/>
            <a:gd name="connsiteX4" fmla="*/ 0 w 2160240"/>
            <a:gd name="connsiteY4" fmla="*/ 341194 h 1082747"/>
            <a:gd name="connsiteX0" fmla="*/ 0 w 2160240"/>
            <a:gd name="connsiteY0" fmla="*/ 341194 h 1082747"/>
            <a:gd name="connsiteX1" fmla="*/ 2160240 w 2160240"/>
            <a:gd name="connsiteY1" fmla="*/ 0 h 1082747"/>
            <a:gd name="connsiteX2" fmla="*/ 2160240 w 2160240"/>
            <a:gd name="connsiteY2" fmla="*/ 721081 h 1082747"/>
            <a:gd name="connsiteX3" fmla="*/ 0 w 2160240"/>
            <a:gd name="connsiteY3" fmla="*/ 1082747 h 1082747"/>
            <a:gd name="connsiteX4" fmla="*/ 0 w 2160240"/>
            <a:gd name="connsiteY4" fmla="*/ 341194 h 1082747"/>
            <a:gd name="connsiteX0" fmla="*/ 13287 w 2173527"/>
            <a:gd name="connsiteY0" fmla="*/ 341194 h 1082518"/>
            <a:gd name="connsiteX1" fmla="*/ 2173527 w 2173527"/>
            <a:gd name="connsiteY1" fmla="*/ 0 h 1082518"/>
            <a:gd name="connsiteX2" fmla="*/ 2173527 w 2173527"/>
            <a:gd name="connsiteY2" fmla="*/ 721081 h 1082518"/>
            <a:gd name="connsiteX3" fmla="*/ 0 w 2173527"/>
            <a:gd name="connsiteY3" fmla="*/ 1082517 h 1082518"/>
            <a:gd name="connsiteX4" fmla="*/ 13287 w 2173527"/>
            <a:gd name="connsiteY4" fmla="*/ 341194 h 1082518"/>
            <a:gd name="connsiteX0" fmla="*/ 13287 w 2186816"/>
            <a:gd name="connsiteY0" fmla="*/ 340965 h 1082287"/>
            <a:gd name="connsiteX1" fmla="*/ 2186817 w 2186816"/>
            <a:gd name="connsiteY1" fmla="*/ 0 h 1082287"/>
            <a:gd name="connsiteX2" fmla="*/ 2173527 w 2186816"/>
            <a:gd name="connsiteY2" fmla="*/ 720852 h 1082287"/>
            <a:gd name="connsiteX3" fmla="*/ 0 w 2186816"/>
            <a:gd name="connsiteY3" fmla="*/ 1082288 h 1082287"/>
            <a:gd name="connsiteX4" fmla="*/ 13287 w 2186816"/>
            <a:gd name="connsiteY4" fmla="*/ 340965 h 1082287"/>
            <a:gd name="connsiteX0" fmla="*/ 9963 w 2186817"/>
            <a:gd name="connsiteY0" fmla="*/ 340863 h 1082287"/>
            <a:gd name="connsiteX1" fmla="*/ 2186817 w 2186817"/>
            <a:gd name="connsiteY1" fmla="*/ 0 h 1082287"/>
            <a:gd name="connsiteX2" fmla="*/ 2173527 w 2186817"/>
            <a:gd name="connsiteY2" fmla="*/ 720852 h 1082287"/>
            <a:gd name="connsiteX3" fmla="*/ 0 w 2186817"/>
            <a:gd name="connsiteY3" fmla="*/ 1082288 h 1082287"/>
            <a:gd name="connsiteX4" fmla="*/ 9963 w 2186817"/>
            <a:gd name="connsiteY4" fmla="*/ 340863 h 1082287"/>
            <a:gd name="connsiteX0" fmla="*/ 9963 w 2176850"/>
            <a:gd name="connsiteY0" fmla="*/ 341162 h 1082586"/>
            <a:gd name="connsiteX1" fmla="*/ 2176850 w 2176850"/>
            <a:gd name="connsiteY1" fmla="*/ 1 h 1082586"/>
            <a:gd name="connsiteX2" fmla="*/ 2173527 w 2176850"/>
            <a:gd name="connsiteY2" fmla="*/ 721151 h 1082586"/>
            <a:gd name="connsiteX3" fmla="*/ 0 w 2176850"/>
            <a:gd name="connsiteY3" fmla="*/ 1082587 h 1082586"/>
            <a:gd name="connsiteX4" fmla="*/ 9963 w 2176850"/>
            <a:gd name="connsiteY4" fmla="*/ 341162 h 1082586"/>
            <a:gd name="connsiteX0" fmla="*/ 9963 w 2179750"/>
            <a:gd name="connsiteY0" fmla="*/ 627850 h 1369274"/>
            <a:gd name="connsiteX1" fmla="*/ 2179750 w 2179750"/>
            <a:gd name="connsiteY1" fmla="*/ 0 h 1369274"/>
            <a:gd name="connsiteX2" fmla="*/ 2173527 w 2179750"/>
            <a:gd name="connsiteY2" fmla="*/ 1007839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761 w 2179750"/>
            <a:gd name="connsiteY2" fmla="*/ 589271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7183 w 2179750"/>
            <a:gd name="connsiteY2" fmla="*/ 646606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70598 w 2179750"/>
            <a:gd name="connsiteY2" fmla="*/ 640673 h 1369274"/>
            <a:gd name="connsiteX3" fmla="*/ 0 w 2179750"/>
            <a:gd name="connsiteY3" fmla="*/ 1369275 h 1369274"/>
            <a:gd name="connsiteX4" fmla="*/ 9963 w 2179750"/>
            <a:gd name="connsiteY4" fmla="*/ 627850 h 1369274"/>
            <a:gd name="connsiteX0" fmla="*/ 9963 w 2179750"/>
            <a:gd name="connsiteY0" fmla="*/ 627850 h 1369274"/>
            <a:gd name="connsiteX1" fmla="*/ 2179750 w 2179750"/>
            <a:gd name="connsiteY1" fmla="*/ 0 h 1369274"/>
            <a:gd name="connsiteX2" fmla="*/ 2169670 w 2179750"/>
            <a:gd name="connsiteY2" fmla="*/ 732414 h 1369274"/>
            <a:gd name="connsiteX3" fmla="*/ 0 w 2179750"/>
            <a:gd name="connsiteY3" fmla="*/ 1369275 h 1369274"/>
            <a:gd name="connsiteX4" fmla="*/ 9963 w 2179750"/>
            <a:gd name="connsiteY4" fmla="*/ 627850 h 1369274"/>
            <a:gd name="connsiteX0" fmla="*/ 9963 w 2174363"/>
            <a:gd name="connsiteY0" fmla="*/ 1081121 h 1822545"/>
            <a:gd name="connsiteX1" fmla="*/ 2174363 w 2174363"/>
            <a:gd name="connsiteY1" fmla="*/ 0 h 1822545"/>
            <a:gd name="connsiteX2" fmla="*/ 2169670 w 2174363"/>
            <a:gd name="connsiteY2" fmla="*/ 1185685 h 1822545"/>
            <a:gd name="connsiteX3" fmla="*/ 0 w 2174363"/>
            <a:gd name="connsiteY3" fmla="*/ 1822546 h 1822545"/>
            <a:gd name="connsiteX4" fmla="*/ 9963 w 2174363"/>
            <a:gd name="connsiteY4" fmla="*/ 1081121 h 1822545"/>
            <a:gd name="connsiteX0" fmla="*/ 9963 w 2174363"/>
            <a:gd name="connsiteY0" fmla="*/ 1081121 h 1822545"/>
            <a:gd name="connsiteX1" fmla="*/ 2174363 w 2174363"/>
            <a:gd name="connsiteY1" fmla="*/ 0 h 1822545"/>
            <a:gd name="connsiteX2" fmla="*/ 2168594 w 2174363"/>
            <a:gd name="connsiteY2" fmla="*/ 635035 h 1822545"/>
            <a:gd name="connsiteX3" fmla="*/ 0 w 2174363"/>
            <a:gd name="connsiteY3" fmla="*/ 1822546 h 1822545"/>
            <a:gd name="connsiteX4" fmla="*/ 9963 w 2174363"/>
            <a:gd name="connsiteY4" fmla="*/ 1081121 h 182254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174363" h="1822545">
              <a:moveTo>
                <a:pt x="9963" y="1081121"/>
              </a:moveTo>
              <a:lnTo>
                <a:pt x="2174363" y="0"/>
              </a:lnTo>
              <a:cubicBezTo>
                <a:pt x="2173255" y="240383"/>
                <a:pt x="2169702" y="394652"/>
                <a:pt x="2168594" y="635035"/>
              </a:cubicBezTo>
              <a:lnTo>
                <a:pt x="0" y="1822546"/>
              </a:lnTo>
              <a:lnTo>
                <a:pt x="9963" y="1081121"/>
              </a:lnTo>
              <a:close/>
            </a:path>
          </a:pathLst>
        </a:cu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4</xdr:col>
      <xdr:colOff>590551</xdr:colOff>
      <xdr:row>50</xdr:row>
      <xdr:rowOff>87244</xdr:rowOff>
    </xdr:from>
    <xdr:to>
      <xdr:col>7</xdr:col>
      <xdr:colOff>1</xdr:colOff>
      <xdr:row>52</xdr:row>
      <xdr:rowOff>96035</xdr:rowOff>
    </xdr:to>
    <xdr:sp macro="" textlink="">
      <xdr:nvSpPr>
        <xdr:cNvPr id="30" name="テキスト ボックス 132">
          <a:extLst>
            <a:ext uri="{FF2B5EF4-FFF2-40B4-BE49-F238E27FC236}">
              <a16:creationId xmlns:a16="http://schemas.microsoft.com/office/drawing/2014/main" id="{A1135A3D-7600-4EF5-8B8B-9004151B30D1}"/>
            </a:ext>
          </a:extLst>
        </xdr:cNvPr>
        <xdr:cNvSpPr txBox="1"/>
      </xdr:nvSpPr>
      <xdr:spPr>
        <a:xfrm>
          <a:off x="3028951" y="11402944"/>
          <a:ext cx="1238250" cy="332641"/>
        </a:xfrm>
        <a:prstGeom prst="rect">
          <a:avLst/>
        </a:prstGeom>
        <a:noFill/>
        <a:scene3d>
          <a:camera prst="orthographicFront">
            <a:rot lat="0" lon="0" rev="1200000"/>
          </a:camera>
          <a:lightRig rig="threePt" dir="t"/>
        </a:scene3d>
      </xdr:spPr>
      <xdr:txBody>
        <a:bodyPr vert="horz"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0">
              <a:latin typeface="ＭＳ Ｐゴシック 本文"/>
            </a:rPr>
            <a:t>申請者名</a:t>
          </a:r>
          <a:endParaRPr kumimoji="1" lang="zh-TW" altLang="en-US" sz="1400" b="0">
            <a:latin typeface="ＭＳ Ｐゴシック 本文"/>
          </a:endParaRPr>
        </a:p>
      </xdr:txBody>
    </xdr:sp>
    <xdr:clientData/>
  </xdr:twoCellAnchor>
  <xdr:twoCellAnchor>
    <xdr:from>
      <xdr:col>4</xdr:col>
      <xdr:colOff>494698</xdr:colOff>
      <xdr:row>29</xdr:row>
      <xdr:rowOff>123338</xdr:rowOff>
    </xdr:from>
    <xdr:to>
      <xdr:col>5</xdr:col>
      <xdr:colOff>133350</xdr:colOff>
      <xdr:row>38</xdr:row>
      <xdr:rowOff>104775</xdr:rowOff>
    </xdr:to>
    <xdr:cxnSp macro="">
      <xdr:nvCxnSpPr>
        <xdr:cNvPr id="13" name="直線矢印コネクタ 12">
          <a:extLst>
            <a:ext uri="{FF2B5EF4-FFF2-40B4-BE49-F238E27FC236}">
              <a16:creationId xmlns:a16="http://schemas.microsoft.com/office/drawing/2014/main" id="{F01D4F23-05AF-48BF-B5B1-3B83BF1F322C}"/>
            </a:ext>
          </a:extLst>
        </xdr:cNvPr>
        <xdr:cNvCxnSpPr/>
      </xdr:nvCxnSpPr>
      <xdr:spPr>
        <a:xfrm>
          <a:off x="2933098" y="8038613"/>
          <a:ext cx="248252" cy="1438762"/>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365047</xdr:colOff>
      <xdr:row>37</xdr:row>
      <xdr:rowOff>41274</xdr:rowOff>
    </xdr:from>
    <xdr:to>
      <xdr:col>4</xdr:col>
      <xdr:colOff>241167</xdr:colOff>
      <xdr:row>39</xdr:row>
      <xdr:rowOff>17991</xdr:rowOff>
    </xdr:to>
    <xdr:sp macro="" textlink="">
      <xdr:nvSpPr>
        <xdr:cNvPr id="2" name="正方形/長方形 6">
          <a:extLst>
            <a:ext uri="{FF2B5EF4-FFF2-40B4-BE49-F238E27FC236}">
              <a16:creationId xmlns:a16="http://schemas.microsoft.com/office/drawing/2014/main" id="{1EFCEF8C-8C24-4D33-B2D5-5133212E362D}"/>
            </a:ext>
          </a:extLst>
        </xdr:cNvPr>
        <xdr:cNvSpPr/>
      </xdr:nvSpPr>
      <xdr:spPr>
        <a:xfrm>
          <a:off x="1584247" y="9251949"/>
          <a:ext cx="1095320" cy="300567"/>
        </a:xfrm>
        <a:custGeom>
          <a:avLst/>
          <a:gdLst>
            <a:gd name="connsiteX0" fmla="*/ 0 w 1305145"/>
            <a:gd name="connsiteY0" fmla="*/ 0 h 4422962"/>
            <a:gd name="connsiteX1" fmla="*/ 1305145 w 1305145"/>
            <a:gd name="connsiteY1" fmla="*/ 0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0 w 1305145"/>
            <a:gd name="connsiteY3" fmla="*/ 4422962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274106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35883 h 4422962"/>
            <a:gd name="connsiteX4" fmla="*/ 0 w 1305145"/>
            <a:gd name="connsiteY4" fmla="*/ 0 h 4422962"/>
            <a:gd name="connsiteX0" fmla="*/ 0 w 1305145"/>
            <a:gd name="connsiteY0" fmla="*/ 0 h 4422962"/>
            <a:gd name="connsiteX1" fmla="*/ 1294513 w 1305145"/>
            <a:gd name="connsiteY1" fmla="*/ 95693 h 4422962"/>
            <a:gd name="connsiteX2" fmla="*/ 1305145 w 1305145"/>
            <a:gd name="connsiteY2" fmla="*/ 4422962 h 4422962"/>
            <a:gd name="connsiteX3" fmla="*/ 10632 w 1305145"/>
            <a:gd name="connsiteY3" fmla="*/ 4199678 h 4422962"/>
            <a:gd name="connsiteX4" fmla="*/ 0 w 1305145"/>
            <a:gd name="connsiteY4" fmla="*/ 0 h 4422962"/>
            <a:gd name="connsiteX0" fmla="*/ 0 w 1305145"/>
            <a:gd name="connsiteY0" fmla="*/ 0 h 5851277"/>
            <a:gd name="connsiteX1" fmla="*/ 1294513 w 1305145"/>
            <a:gd name="connsiteY1" fmla="*/ 95693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5145"/>
            <a:gd name="connsiteY0" fmla="*/ 0 h 5851277"/>
            <a:gd name="connsiteX1" fmla="*/ 1300419 w 1305145"/>
            <a:gd name="connsiteY1" fmla="*/ 1648211 h 5851277"/>
            <a:gd name="connsiteX2" fmla="*/ 1305145 w 1305145"/>
            <a:gd name="connsiteY2" fmla="*/ 5851277 h 5851277"/>
            <a:gd name="connsiteX3" fmla="*/ 10632 w 1305145"/>
            <a:gd name="connsiteY3" fmla="*/ 4199678 h 5851277"/>
            <a:gd name="connsiteX4" fmla="*/ 0 w 1305145"/>
            <a:gd name="connsiteY4" fmla="*/ 0 h 5851277"/>
            <a:gd name="connsiteX0" fmla="*/ 0 w 1306675"/>
            <a:gd name="connsiteY0" fmla="*/ 0 h 5851277"/>
            <a:gd name="connsiteX1" fmla="*/ 1306325 w 1306675"/>
            <a:gd name="connsiteY1" fmla="*/ 1648211 h 5851277"/>
            <a:gd name="connsiteX2" fmla="*/ 1305145 w 1306675"/>
            <a:gd name="connsiteY2" fmla="*/ 5851277 h 5851277"/>
            <a:gd name="connsiteX3" fmla="*/ 10632 w 1306675"/>
            <a:gd name="connsiteY3" fmla="*/ 4199678 h 5851277"/>
            <a:gd name="connsiteX4" fmla="*/ 0 w 1306675"/>
            <a:gd name="connsiteY4" fmla="*/ 0 h 5851277"/>
            <a:gd name="connsiteX0" fmla="*/ 0 w 1314637"/>
            <a:gd name="connsiteY0" fmla="*/ 0 h 5851277"/>
            <a:gd name="connsiteX1" fmla="*/ 1314500 w 1314637"/>
            <a:gd name="connsiteY1" fmla="*/ 1304421 h 5851277"/>
            <a:gd name="connsiteX2" fmla="*/ 1305145 w 1314637"/>
            <a:gd name="connsiteY2" fmla="*/ 5851277 h 5851277"/>
            <a:gd name="connsiteX3" fmla="*/ 10632 w 1314637"/>
            <a:gd name="connsiteY3" fmla="*/ 4199678 h 5851277"/>
            <a:gd name="connsiteX4" fmla="*/ 0 w 1314637"/>
            <a:gd name="connsiteY4" fmla="*/ 0 h 5851277"/>
            <a:gd name="connsiteX0" fmla="*/ 0 w 1311977"/>
            <a:gd name="connsiteY0" fmla="*/ 0 h 6187008"/>
            <a:gd name="connsiteX1" fmla="*/ 1311840 w 1311977"/>
            <a:gd name="connsiteY1" fmla="*/ 1640152 h 6187008"/>
            <a:gd name="connsiteX2" fmla="*/ 1302485 w 1311977"/>
            <a:gd name="connsiteY2" fmla="*/ 6187008 h 6187008"/>
            <a:gd name="connsiteX3" fmla="*/ 7972 w 1311977"/>
            <a:gd name="connsiteY3" fmla="*/ 4535409 h 6187008"/>
            <a:gd name="connsiteX4" fmla="*/ 0 w 1311977"/>
            <a:gd name="connsiteY4" fmla="*/ 0 h 6187008"/>
            <a:gd name="connsiteX0" fmla="*/ 0 w 1306746"/>
            <a:gd name="connsiteY0" fmla="*/ 0 h 6187008"/>
            <a:gd name="connsiteX1" fmla="*/ 1306518 w 1306746"/>
            <a:gd name="connsiteY1" fmla="*/ 1612177 h 6187008"/>
            <a:gd name="connsiteX2" fmla="*/ 1302485 w 1306746"/>
            <a:gd name="connsiteY2" fmla="*/ 6187008 h 6187008"/>
            <a:gd name="connsiteX3" fmla="*/ 7972 w 1306746"/>
            <a:gd name="connsiteY3" fmla="*/ 4535409 h 6187008"/>
            <a:gd name="connsiteX4" fmla="*/ 0 w 130674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7972 w 1304196"/>
            <a:gd name="connsiteY3" fmla="*/ 4535409 h 6187008"/>
            <a:gd name="connsiteX4" fmla="*/ 0 w 1304196"/>
            <a:gd name="connsiteY4" fmla="*/ 0 h 6187008"/>
            <a:gd name="connsiteX0" fmla="*/ 0 w 1304196"/>
            <a:gd name="connsiteY0" fmla="*/ 0 h 6187008"/>
            <a:gd name="connsiteX1" fmla="*/ 1303858 w 1304196"/>
            <a:gd name="connsiteY1" fmla="*/ 1612177 h 6187008"/>
            <a:gd name="connsiteX2" fmla="*/ 1302485 w 1304196"/>
            <a:gd name="connsiteY2" fmla="*/ 6187008 h 6187008"/>
            <a:gd name="connsiteX3" fmla="*/ 2883 w 1304196"/>
            <a:gd name="connsiteY3" fmla="*/ 4507438 h 6187008"/>
            <a:gd name="connsiteX4" fmla="*/ 0 w 1304196"/>
            <a:gd name="connsiteY4" fmla="*/ 0 h 618700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304196" h="6187008">
              <a:moveTo>
                <a:pt x="0" y="0"/>
              </a:moveTo>
              <a:lnTo>
                <a:pt x="1303858" y="1612177"/>
              </a:lnTo>
              <a:cubicBezTo>
                <a:pt x="1305433" y="3013199"/>
                <a:pt x="1300910" y="4785986"/>
                <a:pt x="1302485" y="6187008"/>
              </a:cubicBezTo>
              <a:lnTo>
                <a:pt x="2883" y="4507438"/>
              </a:lnTo>
              <a:cubicBezTo>
                <a:pt x="226" y="2995635"/>
                <a:pt x="2657" y="1511803"/>
                <a:pt x="0" y="0"/>
              </a:cubicBezTo>
              <a:close/>
            </a:path>
          </a:pathLst>
        </a:custGeom>
        <a:solidFill>
          <a:schemeClr val="bg1"/>
        </a:solidFill>
        <a:ln w="3175">
          <a:solidFill>
            <a:schemeClr val="tx2"/>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clientData/>
  </xdr:twoCellAnchor>
  <xdr:twoCellAnchor>
    <xdr:from>
      <xdr:col>2</xdr:col>
      <xdr:colOff>153255</xdr:colOff>
      <xdr:row>55</xdr:row>
      <xdr:rowOff>107104</xdr:rowOff>
    </xdr:from>
    <xdr:to>
      <xdr:col>4</xdr:col>
      <xdr:colOff>409575</xdr:colOff>
      <xdr:row>57</xdr:row>
      <xdr:rowOff>151126</xdr:rowOff>
    </xdr:to>
    <xdr:sp macro="" textlink="">
      <xdr:nvSpPr>
        <xdr:cNvPr id="11" name="線吹き出し 1 (枠付き) 144">
          <a:extLst>
            <a:ext uri="{FF2B5EF4-FFF2-40B4-BE49-F238E27FC236}">
              <a16:creationId xmlns:a16="http://schemas.microsoft.com/office/drawing/2014/main" id="{ED304587-C2D1-4D4D-8F7D-48BC4A81B8D8}"/>
            </a:ext>
          </a:extLst>
        </xdr:cNvPr>
        <xdr:cNvSpPr/>
      </xdr:nvSpPr>
      <xdr:spPr>
        <a:xfrm>
          <a:off x="1372455" y="12232429"/>
          <a:ext cx="1475520" cy="367872"/>
        </a:xfrm>
        <a:prstGeom prst="borderCallout1">
          <a:avLst>
            <a:gd name="adj1" fmla="val 629"/>
            <a:gd name="adj2" fmla="val 56430"/>
            <a:gd name="adj3" fmla="val -101399"/>
            <a:gd name="adj4" fmla="val 53622"/>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上下５ｃｍ程度の余白を設けてください。</a:t>
          </a:r>
        </a:p>
      </xdr:txBody>
    </xdr:sp>
    <xdr:clientData/>
  </xdr:twoCellAnchor>
  <xdr:twoCellAnchor>
    <xdr:from>
      <xdr:col>1</xdr:col>
      <xdr:colOff>200025</xdr:colOff>
      <xdr:row>29</xdr:row>
      <xdr:rowOff>151093</xdr:rowOff>
    </xdr:from>
    <xdr:to>
      <xdr:col>3</xdr:col>
      <xdr:colOff>593261</xdr:colOff>
      <xdr:row>34</xdr:row>
      <xdr:rowOff>68859</xdr:rowOff>
    </xdr:to>
    <xdr:sp macro="" textlink="">
      <xdr:nvSpPr>
        <xdr:cNvPr id="10" name="線吹き出し 1 (枠付き) 143">
          <a:extLst>
            <a:ext uri="{FF2B5EF4-FFF2-40B4-BE49-F238E27FC236}">
              <a16:creationId xmlns:a16="http://schemas.microsoft.com/office/drawing/2014/main" id="{1F31C140-69B5-4FB3-93A8-0F70EA6FB808}"/>
            </a:ext>
          </a:extLst>
        </xdr:cNvPr>
        <xdr:cNvSpPr/>
      </xdr:nvSpPr>
      <xdr:spPr>
        <a:xfrm>
          <a:off x="809625" y="8066368"/>
          <a:ext cx="1612436" cy="727391"/>
        </a:xfrm>
        <a:prstGeom prst="borderCallout1">
          <a:avLst>
            <a:gd name="adj1" fmla="val 100452"/>
            <a:gd name="adj2" fmla="val 36393"/>
            <a:gd name="adj3" fmla="val 216731"/>
            <a:gd name="adj4" fmla="val 68615"/>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n-ea"/>
            </a:rPr>
            <a:t>正本１冊及び副本１冊を作成し、正本のみを</a:t>
          </a:r>
          <a:r>
            <a:rPr kumimoji="1" lang="en-US" altLang="ja-JP" sz="1000">
              <a:solidFill>
                <a:schemeClr val="tx1"/>
              </a:solidFill>
              <a:latin typeface="+mn-ea"/>
            </a:rPr>
            <a:t>SII</a:t>
          </a:r>
          <a:r>
            <a:rPr kumimoji="1" lang="ja-JP" altLang="en-US" sz="1000">
              <a:solidFill>
                <a:schemeClr val="tx1"/>
              </a:solidFill>
              <a:latin typeface="+mn-ea"/>
            </a:rPr>
            <a:t>へ提出してください。</a:t>
          </a:r>
        </a:p>
      </xdr:txBody>
    </xdr:sp>
    <xdr:clientData/>
  </xdr:twoCellAnchor>
  <xdr:twoCellAnchor>
    <xdr:from>
      <xdr:col>2</xdr:col>
      <xdr:colOff>266700</xdr:colOff>
      <xdr:row>25</xdr:row>
      <xdr:rowOff>164913</xdr:rowOff>
    </xdr:from>
    <xdr:to>
      <xdr:col>5</xdr:col>
      <xdr:colOff>551878</xdr:colOff>
      <xdr:row>29</xdr:row>
      <xdr:rowOff>123330</xdr:rowOff>
    </xdr:to>
    <xdr:sp macro="" textlink="">
      <xdr:nvSpPr>
        <xdr:cNvPr id="12" name="線吹き出し 1 (枠付き) 141">
          <a:extLst>
            <a:ext uri="{FF2B5EF4-FFF2-40B4-BE49-F238E27FC236}">
              <a16:creationId xmlns:a16="http://schemas.microsoft.com/office/drawing/2014/main" id="{03EC0BE0-1946-4F1D-9461-48B194BDE331}"/>
            </a:ext>
          </a:extLst>
        </xdr:cNvPr>
        <xdr:cNvSpPr/>
      </xdr:nvSpPr>
      <xdr:spPr>
        <a:xfrm>
          <a:off x="1485900" y="7337238"/>
          <a:ext cx="2113978" cy="701367"/>
        </a:xfrm>
        <a:prstGeom prst="borderCallout1">
          <a:avLst>
            <a:gd name="adj1" fmla="val 100273"/>
            <a:gd name="adj2" fmla="val 61770"/>
            <a:gd name="adj3" fmla="val 376674"/>
            <a:gd name="adj4" fmla="val 34194"/>
          </a:avLst>
        </a:prstGeom>
        <a:solidFill>
          <a:schemeClr val="bg1"/>
        </a:solidFill>
        <a:ln w="9525">
          <a:solidFill>
            <a:schemeClr val="tx1"/>
          </a:solidFill>
          <a:prstDash val="dash"/>
          <a:tailEnd type="arrow"/>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n-ea"/>
            </a:rPr>
            <a:t>表紙及び背表紙に「補助金名」、</a:t>
          </a:r>
        </a:p>
        <a:p>
          <a:r>
            <a:rPr lang="ja-JP" altLang="en-US" sz="1000">
              <a:solidFill>
                <a:schemeClr val="tx1"/>
              </a:solidFill>
              <a:latin typeface="+mn-ea"/>
            </a:rPr>
            <a:t>「補助事業の名称」及び「申請者名」を記載してください。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33</xdr:col>
      <xdr:colOff>311727</xdr:colOff>
      <xdr:row>15</xdr:row>
      <xdr:rowOff>190500</xdr:rowOff>
    </xdr:from>
    <xdr:ext cx="184731" cy="264560"/>
    <xdr:sp macro="" textlink="">
      <xdr:nvSpPr>
        <xdr:cNvPr id="2" name="テキスト ボックス 1">
          <a:extLst>
            <a:ext uri="{FF2B5EF4-FFF2-40B4-BE49-F238E27FC236}">
              <a16:creationId xmlns:a16="http://schemas.microsoft.com/office/drawing/2014/main" id="{DE8E964F-CD65-42BA-BE12-38EAED98187A}"/>
            </a:ext>
          </a:extLst>
        </xdr:cNvPr>
        <xdr:cNvSpPr txBox="1"/>
      </xdr:nvSpPr>
      <xdr:spPr>
        <a:xfrm>
          <a:off x="8065077"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2368550</xdr:colOff>
      <xdr:row>0</xdr:row>
      <xdr:rowOff>158750</xdr:rowOff>
    </xdr:from>
    <xdr:ext cx="3659976" cy="275717"/>
    <xdr:sp macro="" textlink="">
      <xdr:nvSpPr>
        <xdr:cNvPr id="2" name="テキスト ボックス 1">
          <a:extLst>
            <a:ext uri="{FF2B5EF4-FFF2-40B4-BE49-F238E27FC236}">
              <a16:creationId xmlns:a16="http://schemas.microsoft.com/office/drawing/2014/main" id="{7075C501-D0DC-D9F6-EC54-91A9D307A74B}"/>
            </a:ext>
          </a:extLst>
        </xdr:cNvPr>
        <xdr:cNvSpPr txBox="1"/>
      </xdr:nvSpPr>
      <xdr:spPr>
        <a:xfrm>
          <a:off x="4178300" y="158750"/>
          <a:ext cx="3659976" cy="275717"/>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wrap="none" rtlCol="0" anchor="t">
          <a:spAutoFit/>
        </a:bodyPr>
        <a:lstStyle/>
        <a:p>
          <a:r>
            <a:rPr kumimoji="1" lang="ja-JP" altLang="en-US" sz="1100"/>
            <a:t>注意事項を確認し、入力欄に必要事項を入力してください。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11</xdr:row>
      <xdr:rowOff>47625</xdr:rowOff>
    </xdr:from>
    <xdr:to>
      <xdr:col>58</xdr:col>
      <xdr:colOff>144697</xdr:colOff>
      <xdr:row>12</xdr:row>
      <xdr:rowOff>263525</xdr:rowOff>
    </xdr:to>
    <xdr:grpSp>
      <xdr:nvGrpSpPr>
        <xdr:cNvPr id="2" name="グループ化 1">
          <a:extLst>
            <a:ext uri="{FF2B5EF4-FFF2-40B4-BE49-F238E27FC236}">
              <a16:creationId xmlns:a16="http://schemas.microsoft.com/office/drawing/2014/main" id="{CEC6FB50-2390-4D1E-B4F0-BAE29431F4F0}"/>
            </a:ext>
          </a:extLst>
        </xdr:cNvPr>
        <xdr:cNvGrpSpPr/>
      </xdr:nvGrpSpPr>
      <xdr:grpSpPr>
        <a:xfrm>
          <a:off x="7486650" y="3238500"/>
          <a:ext cx="5983522" cy="530225"/>
          <a:chOff x="7458075" y="2686049"/>
          <a:chExt cx="5800726" cy="581025"/>
        </a:xfrm>
      </xdr:grpSpPr>
      <xdr:sp macro="" textlink="">
        <xdr:nvSpPr>
          <xdr:cNvPr id="3" name="正方形/長方形 2">
            <a:extLst>
              <a:ext uri="{FF2B5EF4-FFF2-40B4-BE49-F238E27FC236}">
                <a16:creationId xmlns:a16="http://schemas.microsoft.com/office/drawing/2014/main" id="{1D8FE319-50A1-46A3-BE28-568273ACB182}"/>
              </a:ext>
            </a:extLst>
          </xdr:cNvPr>
          <xdr:cNvSpPr/>
        </xdr:nvSpPr>
        <xdr:spPr>
          <a:xfrm>
            <a:off x="7458075" y="2686049"/>
            <a:ext cx="5800726" cy="581025"/>
          </a:xfrm>
          <a:prstGeom prst="rect">
            <a:avLst/>
          </a:prstGeom>
          <a:solidFill>
            <a:srgbClr val="FFFF99"/>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1200" b="1" kern="1200">
                <a:solidFill>
                  <a:srgbClr val="FF0000"/>
                </a:solidFill>
                <a:effectLst/>
                <a:latin typeface="+mn-lt"/>
                <a:ea typeface="+mn-ea"/>
                <a:cs typeface="+mn-cs"/>
              </a:rPr>
              <a:t>※</a:t>
            </a:r>
            <a:r>
              <a:rPr kumimoji="1" lang="ja-JP" altLang="en-US" sz="1200" b="1" kern="1200">
                <a:solidFill>
                  <a:srgbClr val="FF0000"/>
                </a:solidFill>
                <a:effectLst/>
                <a:latin typeface="+mn-lt"/>
                <a:ea typeface="+mn-ea"/>
                <a:cs typeface="+mn-cs"/>
              </a:rPr>
              <a:t>共同申請の場合は左側１５行目のグループ化　　　を開いて表示させてください。</a:t>
            </a:r>
          </a:p>
        </xdr:txBody>
      </xdr:sp>
      <xdr:sp macro="" textlink="">
        <xdr:nvSpPr>
          <xdr:cNvPr id="4" name="正方形/長方形 3">
            <a:extLst>
              <a:ext uri="{FF2B5EF4-FFF2-40B4-BE49-F238E27FC236}">
                <a16:creationId xmlns:a16="http://schemas.microsoft.com/office/drawing/2014/main" id="{647091F4-E0D3-4A79-B517-6EAEB34516AE}"/>
              </a:ext>
            </a:extLst>
          </xdr:cNvPr>
          <xdr:cNvSpPr/>
        </xdr:nvSpPr>
        <xdr:spPr>
          <a:xfrm>
            <a:off x="10594917" y="2852054"/>
            <a:ext cx="197127" cy="228261"/>
          </a:xfrm>
          <a:prstGeom prst="rect">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kumimoji="1" lang="ja-JP" altLang="en-US" sz="1100" b="1" kern="1200">
                <a:solidFill>
                  <a:sysClr val="windowText" lastClr="000000"/>
                </a:solidFill>
                <a:effectLst/>
                <a:latin typeface="+mn-lt"/>
                <a:ea typeface="+mn-ea"/>
                <a:cs typeface="+mn-cs"/>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9B8E219A-0A44-4ADE-84C2-A0BE20CCC836}"/>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9AD20494-B436-4043-AA7C-D64606E12110}"/>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8C12EADB-623E-4066-8B76-EC63862F8901}"/>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FF8BF5F0-9A8A-4516-AE39-E5960AE6B455}"/>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1D821C5-AE26-46FA-AD45-139795B11937}"/>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C9638C85-430E-44D4-98B8-203E3F7672B6}"/>
            </a:ext>
          </a:extLst>
        </xdr:cNvPr>
        <xdr:cNvSpPr txBox="1">
          <a:spLocks noChangeArrowheads="1"/>
        </xdr:cNvSpPr>
      </xdr:nvSpPr>
      <xdr:spPr bwMode="auto">
        <a:xfrm>
          <a:off x="1053465"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pPr algn="l"/>
          <a:endParaRPr lang="ja-JP" sz="90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759461</xdr:colOff>
      <xdr:row>16</xdr:row>
      <xdr:rowOff>38100</xdr:rowOff>
    </xdr:from>
    <xdr:to>
      <xdr:col>5</xdr:col>
      <xdr:colOff>771525</xdr:colOff>
      <xdr:row>23</xdr:row>
      <xdr:rowOff>57150</xdr:rowOff>
    </xdr:to>
    <xdr:cxnSp macro="">
      <xdr:nvCxnSpPr>
        <xdr:cNvPr id="8" name="Line 46">
          <a:extLst>
            <a:ext uri="{FF2B5EF4-FFF2-40B4-BE49-F238E27FC236}">
              <a16:creationId xmlns:a16="http://schemas.microsoft.com/office/drawing/2014/main" id="{16824415-F233-4248-A19D-6852FC1FB800}"/>
            </a:ext>
          </a:extLst>
        </xdr:cNvPr>
        <xdr:cNvCxnSpPr>
          <a:cxnSpLocks noChangeShapeType="1"/>
        </xdr:cNvCxnSpPr>
      </xdr:nvCxnSpPr>
      <xdr:spPr bwMode="auto">
        <a:xfrm>
          <a:off x="6131561" y="5086350"/>
          <a:ext cx="12064" cy="160972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149225</xdr:colOff>
      <xdr:row>16</xdr:row>
      <xdr:rowOff>66675</xdr:rowOff>
    </xdr:from>
    <xdr:to>
      <xdr:col>3</xdr:col>
      <xdr:colOff>161925</xdr:colOff>
      <xdr:row>23</xdr:row>
      <xdr:rowOff>133350</xdr:rowOff>
    </xdr:to>
    <xdr:cxnSp macro="">
      <xdr:nvCxnSpPr>
        <xdr:cNvPr id="9" name="Line 44">
          <a:extLst>
            <a:ext uri="{FF2B5EF4-FFF2-40B4-BE49-F238E27FC236}">
              <a16:creationId xmlns:a16="http://schemas.microsoft.com/office/drawing/2014/main" id="{4453DD25-FC49-4191-BE9E-47EA18513986}"/>
            </a:ext>
          </a:extLst>
        </xdr:cNvPr>
        <xdr:cNvCxnSpPr>
          <a:cxnSpLocks noChangeShapeType="1"/>
        </xdr:cNvCxnSpPr>
      </xdr:nvCxnSpPr>
      <xdr:spPr bwMode="auto">
        <a:xfrm>
          <a:off x="2711450" y="5114925"/>
          <a:ext cx="12700"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42C20661-B4AF-4291-9CA5-0FC159713ED1}"/>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142875</xdr:rowOff>
    </xdr:to>
    <xdr:cxnSp macro="">
      <xdr:nvCxnSpPr>
        <xdr:cNvPr id="11" name="Line 45">
          <a:extLst>
            <a:ext uri="{FF2B5EF4-FFF2-40B4-BE49-F238E27FC236}">
              <a16:creationId xmlns:a16="http://schemas.microsoft.com/office/drawing/2014/main" id="{10896ED0-3CFA-450A-8BDE-8997AD22316C}"/>
            </a:ext>
          </a:extLst>
        </xdr:cNvPr>
        <xdr:cNvCxnSpPr>
          <a:cxnSpLocks noChangeShapeType="1"/>
        </xdr:cNvCxnSpPr>
      </xdr:nvCxnSpPr>
      <xdr:spPr bwMode="auto">
        <a:xfrm>
          <a:off x="4416425" y="5086350"/>
          <a:ext cx="3175"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421E72D0-2EE9-4C9E-A2FB-F276E06531C6}"/>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E7E9B9D7-038B-4CE3-814B-E2EE33008594}"/>
            </a:ext>
          </a:extLst>
        </xdr:cNvPr>
        <xdr:cNvSpPr txBox="1">
          <a:spLocks noChangeArrowheads="1"/>
        </xdr:cNvSpPr>
      </xdr:nvSpPr>
      <xdr:spPr bwMode="auto">
        <a:xfrm>
          <a:off x="1082040" y="6371590"/>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E960AD54-77E6-4B67-B616-9A37074DC718}"/>
            </a:ext>
          </a:extLst>
        </xdr:cNvPr>
        <xdr:cNvSpPr txBox="1">
          <a:spLocks noChangeArrowheads="1"/>
        </xdr:cNvSpPr>
      </xdr:nvSpPr>
      <xdr:spPr bwMode="auto">
        <a:xfrm>
          <a:off x="2815590"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375D1111-CA5D-41A2-BA39-DF17D17C4C2B}"/>
            </a:ext>
          </a:extLst>
        </xdr:cNvPr>
        <xdr:cNvSpPr txBox="1">
          <a:spLocks noChangeArrowheads="1"/>
        </xdr:cNvSpPr>
      </xdr:nvSpPr>
      <xdr:spPr bwMode="auto">
        <a:xfrm>
          <a:off x="2815590" y="5904865"/>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BA62C91E-E7FF-4F9E-87B7-563D0BB47CDE}"/>
            </a:ext>
          </a:extLst>
        </xdr:cNvPr>
        <xdr:cNvSpPr txBox="1">
          <a:spLocks noChangeArrowheads="1"/>
        </xdr:cNvSpPr>
      </xdr:nvSpPr>
      <xdr:spPr bwMode="auto">
        <a:xfrm>
          <a:off x="4577715" y="5239384"/>
          <a:ext cx="1403985" cy="389259"/>
        </a:xfrm>
        <a:prstGeom prst="rect">
          <a:avLst/>
        </a:prstGeom>
        <a:solidFill>
          <a:srgbClr val="FFFF00"/>
        </a:solidFill>
        <a:ln w="9525">
          <a:solidFill>
            <a:srgbClr val="000000"/>
          </a:solidFill>
          <a:miter lim="800000"/>
          <a:headEnd/>
          <a:tailEnd/>
        </a:ln>
      </xdr:spPr>
      <xdr:txBody>
        <a:bodyPr rot="0" vert="horz" wrap="square" lIns="74295" tIns="8890" rIns="74295" bIns="8890" anchor="ctr" anchorCtr="0" upright="1">
          <a:noAutofit/>
        </a:bodyPr>
        <a:lstStyle/>
        <a:p>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2A1F1AB5-EBDC-42F3-BCF9-2B3D5017833A}"/>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FA7733EC-2D73-45D7-8B21-17A1771F1150}"/>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11AD17B0-9848-4E4F-ACEC-004DE0DF6CF9}"/>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756920</xdr:colOff>
      <xdr:row>16</xdr:row>
      <xdr:rowOff>38100</xdr:rowOff>
    </xdr:from>
    <xdr:to>
      <xdr:col>1</xdr:col>
      <xdr:colOff>756920</xdr:colOff>
      <xdr:row>23</xdr:row>
      <xdr:rowOff>123190</xdr:rowOff>
    </xdr:to>
    <xdr:cxnSp macro="">
      <xdr:nvCxnSpPr>
        <xdr:cNvPr id="2" name="Line 43">
          <a:extLst>
            <a:ext uri="{FF2B5EF4-FFF2-40B4-BE49-F238E27FC236}">
              <a16:creationId xmlns:a16="http://schemas.microsoft.com/office/drawing/2014/main" id="{AB38F5E3-718F-42B8-B362-9CF223453627}"/>
            </a:ext>
          </a:extLst>
        </xdr:cNvPr>
        <xdr:cNvCxnSpPr>
          <a:cxnSpLocks noChangeShapeType="1"/>
        </xdr:cNvCxnSpPr>
      </xdr:nvCxnSpPr>
      <xdr:spPr bwMode="auto">
        <a:xfrm>
          <a:off x="956945" y="5086350"/>
          <a:ext cx="0" cy="167576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14</xdr:row>
      <xdr:rowOff>38100</xdr:rowOff>
    </xdr:from>
    <xdr:to>
      <xdr:col>2</xdr:col>
      <xdr:colOff>53915</xdr:colOff>
      <xdr:row>16</xdr:row>
      <xdr:rowOff>635</xdr:rowOff>
    </xdr:to>
    <xdr:sp macro="" textlink="">
      <xdr:nvSpPr>
        <xdr:cNvPr id="3" name="Text Box 27">
          <a:extLst>
            <a:ext uri="{FF2B5EF4-FFF2-40B4-BE49-F238E27FC236}">
              <a16:creationId xmlns:a16="http://schemas.microsoft.com/office/drawing/2014/main" id="{6EDDC8BC-53EA-4FFC-8C9B-A86547C3DD37}"/>
            </a:ext>
          </a:extLst>
        </xdr:cNvPr>
        <xdr:cNvSpPr txBox="1">
          <a:spLocks noChangeArrowheads="1"/>
        </xdr:cNvSpPr>
      </xdr:nvSpPr>
      <xdr:spPr bwMode="auto">
        <a:xfrm>
          <a:off x="209550" y="4724400"/>
          <a:ext cx="1225490" cy="324485"/>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effectLst/>
              <a:latin typeface="Century" panose="02040604050505020304" pitchFamily="18" charset="0"/>
              <a:ea typeface="ＭＳ 明朝" panose="02020609040205080304" pitchFamily="17" charset="-128"/>
              <a:cs typeface="Times New Roman" panose="02020603050405020304" pitchFamily="18" charset="0"/>
            </a:rPr>
            <a:t>補助事業者</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266700</xdr:colOff>
      <xdr:row>15</xdr:row>
      <xdr:rowOff>28575</xdr:rowOff>
    </xdr:from>
    <xdr:to>
      <xdr:col>3</xdr:col>
      <xdr:colOff>8890</xdr:colOff>
      <xdr:row>16</xdr:row>
      <xdr:rowOff>114300</xdr:rowOff>
    </xdr:to>
    <xdr:sp macro="" textlink="">
      <xdr:nvSpPr>
        <xdr:cNvPr id="4" name="Text Box 40">
          <a:extLst>
            <a:ext uri="{FF2B5EF4-FFF2-40B4-BE49-F238E27FC236}">
              <a16:creationId xmlns:a16="http://schemas.microsoft.com/office/drawing/2014/main" id="{F8530E70-CFBC-46B0-8EE6-9BCB38FAD12D}"/>
            </a:ext>
          </a:extLst>
        </xdr:cNvPr>
        <xdr:cNvSpPr txBox="1">
          <a:spLocks noChangeArrowheads="1"/>
        </xdr:cNvSpPr>
      </xdr:nvSpPr>
      <xdr:spPr bwMode="auto">
        <a:xfrm>
          <a:off x="1647825" y="4895850"/>
          <a:ext cx="92329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228600</xdr:colOff>
      <xdr:row>15</xdr:row>
      <xdr:rowOff>28575</xdr:rowOff>
    </xdr:from>
    <xdr:to>
      <xdr:col>4</xdr:col>
      <xdr:colOff>400050</xdr:colOff>
      <xdr:row>16</xdr:row>
      <xdr:rowOff>114300</xdr:rowOff>
    </xdr:to>
    <xdr:sp macro="" textlink="">
      <xdr:nvSpPr>
        <xdr:cNvPr id="5" name="Text Box 41">
          <a:extLst>
            <a:ext uri="{FF2B5EF4-FFF2-40B4-BE49-F238E27FC236}">
              <a16:creationId xmlns:a16="http://schemas.microsoft.com/office/drawing/2014/main" id="{871B59B0-70FA-4F7B-AD96-8904ECEBC4D1}"/>
            </a:ext>
          </a:extLst>
        </xdr:cNvPr>
        <xdr:cNvSpPr txBox="1">
          <a:spLocks noChangeArrowheads="1"/>
        </xdr:cNvSpPr>
      </xdr:nvSpPr>
      <xdr:spPr bwMode="auto">
        <a:xfrm>
          <a:off x="2790825" y="4895850"/>
          <a:ext cx="1352550"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752475</xdr:colOff>
      <xdr:row>15</xdr:row>
      <xdr:rowOff>28575</xdr:rowOff>
    </xdr:from>
    <xdr:to>
      <xdr:col>5</xdr:col>
      <xdr:colOff>847725</xdr:colOff>
      <xdr:row>16</xdr:row>
      <xdr:rowOff>114300</xdr:rowOff>
    </xdr:to>
    <xdr:sp macro="" textlink="">
      <xdr:nvSpPr>
        <xdr:cNvPr id="6" name="Text Box 42">
          <a:extLst>
            <a:ext uri="{FF2B5EF4-FFF2-40B4-BE49-F238E27FC236}">
              <a16:creationId xmlns:a16="http://schemas.microsoft.com/office/drawing/2014/main" id="{A7F02600-B219-4373-9125-0965170F88D3}"/>
            </a:ext>
          </a:extLst>
        </xdr:cNvPr>
        <xdr:cNvSpPr txBox="1">
          <a:spLocks noChangeArrowheads="1"/>
        </xdr:cNvSpPr>
      </xdr:nvSpPr>
      <xdr:spPr bwMode="auto">
        <a:xfrm>
          <a:off x="4495800" y="4895850"/>
          <a:ext cx="1724025" cy="2667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l"/>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（再々委託先）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853440</xdr:colOff>
      <xdr:row>17</xdr:row>
      <xdr:rowOff>10159</xdr:rowOff>
    </xdr:from>
    <xdr:to>
      <xdr:col>2</xdr:col>
      <xdr:colOff>1076325</xdr:colOff>
      <xdr:row>19</xdr:row>
      <xdr:rowOff>37468</xdr:rowOff>
    </xdr:to>
    <xdr:sp macro="" textlink="">
      <xdr:nvSpPr>
        <xdr:cNvPr id="7" name="Text Box 28">
          <a:extLst>
            <a:ext uri="{FF2B5EF4-FFF2-40B4-BE49-F238E27FC236}">
              <a16:creationId xmlns:a16="http://schemas.microsoft.com/office/drawing/2014/main" id="{B0ADB78A-5FAD-4FC8-A761-C1E66B0FEAAD}"/>
            </a:ext>
          </a:extLst>
        </xdr:cNvPr>
        <xdr:cNvSpPr txBox="1">
          <a:spLocks noChangeArrowheads="1"/>
        </xdr:cNvSpPr>
      </xdr:nvSpPr>
      <xdr:spPr bwMode="auto">
        <a:xfrm>
          <a:off x="105346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l"/>
          <a:r>
            <a:rPr lang="ja-JP" sz="900" u="sng"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rPr>
            <a:t>事業者Ａ</a:t>
          </a:r>
          <a:endParaRPr lang="ja-JP" sz="1050" kern="100">
            <a:solidFill>
              <a:srgbClr val="0070C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759460</xdr:colOff>
      <xdr:row>16</xdr:row>
      <xdr:rowOff>38100</xdr:rowOff>
    </xdr:from>
    <xdr:to>
      <xdr:col>5</xdr:col>
      <xdr:colOff>762000</xdr:colOff>
      <xdr:row>23</xdr:row>
      <xdr:rowOff>142875</xdr:rowOff>
    </xdr:to>
    <xdr:cxnSp macro="">
      <xdr:nvCxnSpPr>
        <xdr:cNvPr id="8" name="Line 46">
          <a:extLst>
            <a:ext uri="{FF2B5EF4-FFF2-40B4-BE49-F238E27FC236}">
              <a16:creationId xmlns:a16="http://schemas.microsoft.com/office/drawing/2014/main" id="{3FA14F07-ED86-4D80-9063-0C1128173DAA}"/>
            </a:ext>
          </a:extLst>
        </xdr:cNvPr>
        <xdr:cNvCxnSpPr>
          <a:cxnSpLocks noChangeShapeType="1"/>
        </xdr:cNvCxnSpPr>
      </xdr:nvCxnSpPr>
      <xdr:spPr bwMode="auto">
        <a:xfrm>
          <a:off x="6131560" y="5086350"/>
          <a:ext cx="2540" cy="16954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149227</xdr:colOff>
      <xdr:row>16</xdr:row>
      <xdr:rowOff>66675</xdr:rowOff>
    </xdr:from>
    <xdr:to>
      <xdr:col>3</xdr:col>
      <xdr:colOff>152400</xdr:colOff>
      <xdr:row>23</xdr:row>
      <xdr:rowOff>133350</xdr:rowOff>
    </xdr:to>
    <xdr:cxnSp macro="">
      <xdr:nvCxnSpPr>
        <xdr:cNvPr id="9" name="Line 44">
          <a:extLst>
            <a:ext uri="{FF2B5EF4-FFF2-40B4-BE49-F238E27FC236}">
              <a16:creationId xmlns:a16="http://schemas.microsoft.com/office/drawing/2014/main" id="{959E53EA-AB84-4FA3-AAFE-144D171398BD}"/>
            </a:ext>
          </a:extLst>
        </xdr:cNvPr>
        <xdr:cNvCxnSpPr>
          <a:cxnSpLocks noChangeShapeType="1"/>
        </xdr:cNvCxnSpPr>
      </xdr:nvCxnSpPr>
      <xdr:spPr bwMode="auto">
        <a:xfrm>
          <a:off x="2711452" y="5114925"/>
          <a:ext cx="3173" cy="1657350"/>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1076325</xdr:colOff>
      <xdr:row>18</xdr:row>
      <xdr:rowOff>23814</xdr:rowOff>
    </xdr:from>
    <xdr:to>
      <xdr:col>3</xdr:col>
      <xdr:colOff>253365</xdr:colOff>
      <xdr:row>18</xdr:row>
      <xdr:rowOff>23814</xdr:rowOff>
    </xdr:to>
    <xdr:cxnSp macro="">
      <xdr:nvCxnSpPr>
        <xdr:cNvPr id="10" name="Line 39">
          <a:extLst>
            <a:ext uri="{FF2B5EF4-FFF2-40B4-BE49-F238E27FC236}">
              <a16:creationId xmlns:a16="http://schemas.microsoft.com/office/drawing/2014/main" id="{789FA9BE-0F4F-46E7-864F-FEED64BE6D7C}"/>
            </a:ext>
          </a:extLst>
        </xdr:cNvPr>
        <xdr:cNvCxnSpPr>
          <a:cxnSpLocks noChangeShapeType="1"/>
          <a:stCxn id="7" idx="3"/>
          <a:endCxn id="14" idx="1"/>
        </xdr:cNvCxnSpPr>
      </xdr:nvCxnSpPr>
      <xdr:spPr bwMode="auto">
        <a:xfrm>
          <a:off x="2457450" y="5434014"/>
          <a:ext cx="3581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673100</xdr:colOff>
      <xdr:row>16</xdr:row>
      <xdr:rowOff>38100</xdr:rowOff>
    </xdr:from>
    <xdr:to>
      <xdr:col>4</xdr:col>
      <xdr:colOff>676275</xdr:colOff>
      <xdr:row>23</xdr:row>
      <xdr:rowOff>152400</xdr:rowOff>
    </xdr:to>
    <xdr:cxnSp macro="">
      <xdr:nvCxnSpPr>
        <xdr:cNvPr id="11" name="Line 45">
          <a:extLst>
            <a:ext uri="{FF2B5EF4-FFF2-40B4-BE49-F238E27FC236}">
              <a16:creationId xmlns:a16="http://schemas.microsoft.com/office/drawing/2014/main" id="{33B23E9E-870D-4439-9EAC-42013DEA7BBC}"/>
            </a:ext>
          </a:extLst>
        </xdr:cNvPr>
        <xdr:cNvCxnSpPr>
          <a:cxnSpLocks noChangeShapeType="1"/>
        </xdr:cNvCxnSpPr>
      </xdr:nvCxnSpPr>
      <xdr:spPr bwMode="auto">
        <a:xfrm>
          <a:off x="4416425" y="5086350"/>
          <a:ext cx="3175" cy="1704975"/>
        </a:xfrm>
        <a:prstGeom prst="line">
          <a:avLst/>
        </a:prstGeom>
        <a:noFill/>
        <a:ln w="19050">
          <a:solidFill>
            <a:srgbClr val="FF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xdr:col>
      <xdr:colOff>231745</xdr:colOff>
      <xdr:row>16</xdr:row>
      <xdr:rowOff>634</xdr:rowOff>
    </xdr:from>
    <xdr:to>
      <xdr:col>1</xdr:col>
      <xdr:colOff>882015</xdr:colOff>
      <xdr:row>22</xdr:row>
      <xdr:rowOff>108270</xdr:rowOff>
    </xdr:to>
    <xdr:cxnSp macro="">
      <xdr:nvCxnSpPr>
        <xdr:cNvPr id="12" name="コネクタ: カギ線 11">
          <a:extLst>
            <a:ext uri="{FF2B5EF4-FFF2-40B4-BE49-F238E27FC236}">
              <a16:creationId xmlns:a16="http://schemas.microsoft.com/office/drawing/2014/main" id="{8E6708A5-5A00-47A2-8B11-47ACF484A069}"/>
            </a:ext>
          </a:extLst>
        </xdr:cNvPr>
        <xdr:cNvCxnSpPr>
          <a:cxnSpLocks/>
          <a:endCxn id="13" idx="1"/>
        </xdr:cNvCxnSpPr>
      </xdr:nvCxnSpPr>
      <xdr:spPr>
        <a:xfrm rot="16200000" flipH="1">
          <a:off x="-1763" y="5482417"/>
          <a:ext cx="1517336" cy="65027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882015</xdr:colOff>
      <xdr:row>21</xdr:row>
      <xdr:rowOff>418465</xdr:rowOff>
    </xdr:from>
    <xdr:to>
      <xdr:col>2</xdr:col>
      <xdr:colOff>1104900</xdr:colOff>
      <xdr:row>23</xdr:row>
      <xdr:rowOff>121924</xdr:rowOff>
    </xdr:to>
    <xdr:sp macro="" textlink="">
      <xdr:nvSpPr>
        <xdr:cNvPr id="13" name="Text Box 28">
          <a:extLst>
            <a:ext uri="{FF2B5EF4-FFF2-40B4-BE49-F238E27FC236}">
              <a16:creationId xmlns:a16="http://schemas.microsoft.com/office/drawing/2014/main" id="{79FA5279-756D-4D5D-841F-7C12A0EA6F03}"/>
            </a:ext>
          </a:extLst>
        </xdr:cNvPr>
        <xdr:cNvSpPr txBox="1">
          <a:spLocks noChangeArrowheads="1"/>
        </xdr:cNvSpPr>
      </xdr:nvSpPr>
      <xdr:spPr bwMode="auto">
        <a:xfrm>
          <a:off x="1082040" y="6371590"/>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事業者Ｂ（未定）</a:t>
          </a:r>
          <a:endParaRPr lang="ja-JP" altLang="ja-JP" sz="6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253365</xdr:colOff>
      <xdr:row>17</xdr:row>
      <xdr:rowOff>10159</xdr:rowOff>
    </xdr:from>
    <xdr:to>
      <xdr:col>4</xdr:col>
      <xdr:colOff>476250</xdr:colOff>
      <xdr:row>19</xdr:row>
      <xdr:rowOff>37468</xdr:rowOff>
    </xdr:to>
    <xdr:sp macro="" textlink="">
      <xdr:nvSpPr>
        <xdr:cNvPr id="14" name="Text Box 28">
          <a:extLst>
            <a:ext uri="{FF2B5EF4-FFF2-40B4-BE49-F238E27FC236}">
              <a16:creationId xmlns:a16="http://schemas.microsoft.com/office/drawing/2014/main" id="{84E45C91-5AC8-4108-A485-CEC2F2F9815E}"/>
            </a:ext>
          </a:extLst>
        </xdr:cNvPr>
        <xdr:cNvSpPr txBox="1">
          <a:spLocks noChangeArrowheads="1"/>
        </xdr:cNvSpPr>
      </xdr:nvSpPr>
      <xdr:spPr bwMode="auto">
        <a:xfrm>
          <a:off x="2815590"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事業者Ｃ</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253365</xdr:colOff>
      <xdr:row>20</xdr:row>
      <xdr:rowOff>132715</xdr:rowOff>
    </xdr:from>
    <xdr:to>
      <xdr:col>4</xdr:col>
      <xdr:colOff>476250</xdr:colOff>
      <xdr:row>21</xdr:row>
      <xdr:rowOff>340999</xdr:rowOff>
    </xdr:to>
    <xdr:sp macro="" textlink="">
      <xdr:nvSpPr>
        <xdr:cNvPr id="15" name="Text Box 28">
          <a:extLst>
            <a:ext uri="{FF2B5EF4-FFF2-40B4-BE49-F238E27FC236}">
              <a16:creationId xmlns:a16="http://schemas.microsoft.com/office/drawing/2014/main" id="{6F41AC97-4EC5-4D12-805B-9210E83D714A}"/>
            </a:ext>
          </a:extLst>
        </xdr:cNvPr>
        <xdr:cNvSpPr txBox="1">
          <a:spLocks noChangeArrowheads="1"/>
        </xdr:cNvSpPr>
      </xdr:nvSpPr>
      <xdr:spPr bwMode="auto">
        <a:xfrm>
          <a:off x="2815590" y="5904865"/>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事業者Ｄ（未定）</a:t>
          </a:r>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twoCellAnchor>
    <xdr:from>
      <xdr:col>4</xdr:col>
      <xdr:colOff>834390</xdr:colOff>
      <xdr:row>17</xdr:row>
      <xdr:rowOff>10159</xdr:rowOff>
    </xdr:from>
    <xdr:to>
      <xdr:col>5</xdr:col>
      <xdr:colOff>609600</xdr:colOff>
      <xdr:row>19</xdr:row>
      <xdr:rowOff>37468</xdr:rowOff>
    </xdr:to>
    <xdr:sp macro="" textlink="">
      <xdr:nvSpPr>
        <xdr:cNvPr id="16" name="Text Box 28">
          <a:extLst>
            <a:ext uri="{FF2B5EF4-FFF2-40B4-BE49-F238E27FC236}">
              <a16:creationId xmlns:a16="http://schemas.microsoft.com/office/drawing/2014/main" id="{251E2315-3B87-4863-87A7-A7BDFE47D7E3}"/>
            </a:ext>
          </a:extLst>
        </xdr:cNvPr>
        <xdr:cNvSpPr txBox="1">
          <a:spLocks noChangeArrowheads="1"/>
        </xdr:cNvSpPr>
      </xdr:nvSpPr>
      <xdr:spPr bwMode="auto">
        <a:xfrm>
          <a:off x="4577715" y="5239384"/>
          <a:ext cx="1403985" cy="38925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r>
            <a:rPr lang="ja-JP" altLang="ja-JP" sz="900" u="sng">
              <a:solidFill>
                <a:srgbClr val="0070C0"/>
              </a:solidFill>
              <a:effectLst/>
              <a:latin typeface="ＭＳ 明朝" panose="02020609040205080304" pitchFamily="17" charset="-128"/>
              <a:ea typeface="ＭＳ 明朝" panose="02020609040205080304" pitchFamily="17" charset="-128"/>
              <a:cs typeface="+mn-cs"/>
            </a:rPr>
            <a:t>事業者Ｅ</a:t>
          </a:r>
          <a:endParaRPr lang="ja-JP" altLang="ja-JP" sz="900">
            <a:solidFill>
              <a:srgbClr val="0070C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4</xdr:col>
      <xdr:colOff>487680</xdr:colOff>
      <xdr:row>18</xdr:row>
      <xdr:rowOff>19526</xdr:rowOff>
    </xdr:from>
    <xdr:to>
      <xdr:col>4</xdr:col>
      <xdr:colOff>834390</xdr:colOff>
      <xdr:row>18</xdr:row>
      <xdr:rowOff>23814</xdr:rowOff>
    </xdr:to>
    <xdr:cxnSp macro="">
      <xdr:nvCxnSpPr>
        <xdr:cNvPr id="17" name="Line 39">
          <a:extLst>
            <a:ext uri="{FF2B5EF4-FFF2-40B4-BE49-F238E27FC236}">
              <a16:creationId xmlns:a16="http://schemas.microsoft.com/office/drawing/2014/main" id="{12F595B0-0816-4288-9FD3-EA99E17FFCFB}"/>
            </a:ext>
          </a:extLst>
        </xdr:cNvPr>
        <xdr:cNvCxnSpPr>
          <a:cxnSpLocks noChangeShapeType="1"/>
          <a:endCxn id="16" idx="1"/>
        </xdr:cNvCxnSpPr>
      </xdr:nvCxnSpPr>
      <xdr:spPr bwMode="auto">
        <a:xfrm>
          <a:off x="4231005" y="5429726"/>
          <a:ext cx="346710" cy="42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47625</xdr:colOff>
      <xdr:row>18</xdr:row>
      <xdr:rowOff>19050</xdr:rowOff>
    </xdr:from>
    <xdr:to>
      <xdr:col>3</xdr:col>
      <xdr:colOff>253365</xdr:colOff>
      <xdr:row>21</xdr:row>
      <xdr:rowOff>136845</xdr:rowOff>
    </xdr:to>
    <xdr:cxnSp macro="">
      <xdr:nvCxnSpPr>
        <xdr:cNvPr id="18" name="コネクタ: カギ線 17">
          <a:extLst>
            <a:ext uri="{FF2B5EF4-FFF2-40B4-BE49-F238E27FC236}">
              <a16:creationId xmlns:a16="http://schemas.microsoft.com/office/drawing/2014/main" id="{717281F4-555A-4DF2-8A25-B3B8DA7B7DD1}"/>
            </a:ext>
          </a:extLst>
        </xdr:cNvPr>
        <xdr:cNvCxnSpPr>
          <a:cxnSpLocks/>
        </xdr:cNvCxnSpPr>
      </xdr:nvCxnSpPr>
      <xdr:spPr>
        <a:xfrm rot="16200000" flipH="1">
          <a:off x="2382360" y="5656740"/>
          <a:ext cx="660720" cy="205740"/>
        </a:xfrm>
        <a:prstGeom prst="bentConnector2">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215266</xdr:colOff>
      <xdr:row>18</xdr:row>
      <xdr:rowOff>23814</xdr:rowOff>
    </xdr:from>
    <xdr:to>
      <xdr:col>1</xdr:col>
      <xdr:colOff>853440</xdr:colOff>
      <xdr:row>18</xdr:row>
      <xdr:rowOff>23815</xdr:rowOff>
    </xdr:to>
    <xdr:cxnSp macro="">
      <xdr:nvCxnSpPr>
        <xdr:cNvPr id="19" name="Line 39">
          <a:extLst>
            <a:ext uri="{FF2B5EF4-FFF2-40B4-BE49-F238E27FC236}">
              <a16:creationId xmlns:a16="http://schemas.microsoft.com/office/drawing/2014/main" id="{D70AAD44-EE0C-4BA9-8351-FB9B81A915BE}"/>
            </a:ext>
          </a:extLst>
        </xdr:cNvPr>
        <xdr:cNvCxnSpPr>
          <a:cxnSpLocks noChangeShapeType="1"/>
          <a:stCxn id="7" idx="1"/>
        </xdr:cNvCxnSpPr>
      </xdr:nvCxnSpPr>
      <xdr:spPr bwMode="auto">
        <a:xfrm flipH="1">
          <a:off x="415291" y="5434014"/>
          <a:ext cx="638174"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xdr:col>
      <xdr:colOff>438150</xdr:colOff>
      <xdr:row>7</xdr:row>
      <xdr:rowOff>516758</xdr:rowOff>
    </xdr:from>
    <xdr:ext cx="3695700" cy="275717"/>
    <xdr:sp macro="" textlink="">
      <xdr:nvSpPr>
        <xdr:cNvPr id="20" name="四角形吹き出し 2">
          <a:extLst>
            <a:ext uri="{FF2B5EF4-FFF2-40B4-BE49-F238E27FC236}">
              <a16:creationId xmlns:a16="http://schemas.microsoft.com/office/drawing/2014/main" id="{C3369DD9-AC6D-415B-95AE-24C820BA8FCF}"/>
            </a:ext>
          </a:extLst>
        </xdr:cNvPr>
        <xdr:cNvSpPr/>
      </xdr:nvSpPr>
      <xdr:spPr>
        <a:xfrm>
          <a:off x="3000375" y="1821683"/>
          <a:ext cx="3695700"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青字にしている部分を実施体制に合わせて記載してください。</a:t>
          </a:r>
          <a:endParaRPr lang="ja-JP" altLang="ja-JP" sz="800">
            <a:solidFill>
              <a:srgbClr val="FF0000"/>
            </a:solidFill>
            <a:effectLst/>
          </a:endParaRPr>
        </a:p>
      </xdr:txBody>
    </xdr:sp>
    <xdr:clientData/>
  </xdr:oneCellAnchor>
  <xdr:oneCellAnchor>
    <xdr:from>
      <xdr:col>3</xdr:col>
      <xdr:colOff>990600</xdr:colOff>
      <xdr:row>11</xdr:row>
      <xdr:rowOff>285750</xdr:rowOff>
    </xdr:from>
    <xdr:ext cx="3228975" cy="267381"/>
    <xdr:sp macro="" textlink="">
      <xdr:nvSpPr>
        <xdr:cNvPr id="21" name="四角形吹き出し 2">
          <a:extLst>
            <a:ext uri="{FF2B5EF4-FFF2-40B4-BE49-F238E27FC236}">
              <a16:creationId xmlns:a16="http://schemas.microsoft.com/office/drawing/2014/main" id="{89E9D2F4-FFD5-4ADA-B10B-8CA7CAAC8551}"/>
            </a:ext>
          </a:extLst>
        </xdr:cNvPr>
        <xdr:cNvSpPr/>
      </xdr:nvSpPr>
      <xdr:spPr>
        <a:xfrm>
          <a:off x="3552825" y="3724275"/>
          <a:ext cx="3228975" cy="267381"/>
        </a:xfrm>
        <a:prstGeom prst="wedgeRectCallout">
          <a:avLst>
            <a:gd name="adj1" fmla="val -127265"/>
            <a:gd name="adj2" fmla="val 42863"/>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lang="ja-JP" altLang="en-US" sz="1050">
              <a:solidFill>
                <a:srgbClr val="FF0000"/>
              </a:solidFill>
              <a:effectLst/>
            </a:rPr>
            <a:t>事業者数が</a:t>
          </a:r>
          <a:r>
            <a:rPr lang="en-US" altLang="ja-JP" sz="1050">
              <a:solidFill>
                <a:srgbClr val="FF0000"/>
              </a:solidFill>
              <a:effectLst/>
            </a:rPr>
            <a:t>5</a:t>
          </a:r>
          <a:r>
            <a:rPr lang="ja-JP" altLang="en-US" sz="1050">
              <a:solidFill>
                <a:srgbClr val="FF0000"/>
              </a:solidFill>
              <a:effectLst/>
            </a:rPr>
            <a:t>社を超える場合は、行を追加してください。</a:t>
          </a:r>
          <a:endParaRPr lang="ja-JP" altLang="ja-JP" sz="1050">
            <a:solidFill>
              <a:srgbClr val="FF0000"/>
            </a:solidFill>
            <a:effectLst/>
          </a:endParaRPr>
        </a:p>
      </xdr:txBody>
    </xdr:sp>
    <xdr:clientData/>
  </xdr:oneCellAnchor>
  <xdr:oneCellAnchor>
    <xdr:from>
      <xdr:col>3</xdr:col>
      <xdr:colOff>1085850</xdr:colOff>
      <xdr:row>21</xdr:row>
      <xdr:rowOff>421508</xdr:rowOff>
    </xdr:from>
    <xdr:ext cx="2924175" cy="275717"/>
    <xdr:sp macro="" textlink="">
      <xdr:nvSpPr>
        <xdr:cNvPr id="22" name="四角形吹き出し 2">
          <a:extLst>
            <a:ext uri="{FF2B5EF4-FFF2-40B4-BE49-F238E27FC236}">
              <a16:creationId xmlns:a16="http://schemas.microsoft.com/office/drawing/2014/main" id="{1272F9D4-D6E8-426A-B5BF-1BF9458B5DCC}"/>
            </a:ext>
          </a:extLst>
        </xdr:cNvPr>
        <xdr:cNvSpPr/>
      </xdr:nvSpPr>
      <xdr:spPr>
        <a:xfrm>
          <a:off x="3648075" y="6374633"/>
          <a:ext cx="2924175" cy="275717"/>
        </a:xfrm>
        <a:prstGeom prst="wedgeRectCallout">
          <a:avLst>
            <a:gd name="adj1" fmla="val -39331"/>
            <a:gd name="adj2" fmla="val -83501"/>
          </a:avLst>
        </a:prstGeom>
        <a:solidFill>
          <a:schemeClr val="accent2">
            <a:lumMod val="20000"/>
            <a:lumOff val="80000"/>
            <a:alpha val="9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eaLnBrk="1" fontAlgn="auto" latinLnBrk="0" hangingPunct="1"/>
          <a:r>
            <a:rPr kumimoji="1" lang="ja-JP" altLang="en-US" sz="1100">
              <a:solidFill>
                <a:srgbClr val="FF0000"/>
              </a:solidFill>
              <a:effectLst/>
              <a:latin typeface="+mn-lt"/>
              <a:ea typeface="+mn-ea"/>
              <a:cs typeface="+mn-cs"/>
            </a:rPr>
            <a:t>実施体制の表を、体制図に置き換えてください。</a:t>
          </a:r>
          <a:endParaRPr lang="ja-JP" altLang="ja-JP" sz="800">
            <a:solidFill>
              <a:srgbClr val="FF0000"/>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364931</xdr:colOff>
      <xdr:row>10</xdr:row>
      <xdr:rowOff>55306</xdr:rowOff>
    </xdr:from>
    <xdr:to>
      <xdr:col>16</xdr:col>
      <xdr:colOff>132097</xdr:colOff>
      <xdr:row>16</xdr:row>
      <xdr:rowOff>206397</xdr:rowOff>
    </xdr:to>
    <xdr:sp macro="" textlink="">
      <xdr:nvSpPr>
        <xdr:cNvPr id="2" name="テキスト ボックス 1">
          <a:extLst>
            <a:ext uri="{FF2B5EF4-FFF2-40B4-BE49-F238E27FC236}">
              <a16:creationId xmlns:a16="http://schemas.microsoft.com/office/drawing/2014/main" id="{6A786EE3-9F0F-43A6-A87A-1036DB07540A}"/>
            </a:ext>
          </a:extLst>
        </xdr:cNvPr>
        <xdr:cNvSpPr txBox="1"/>
      </xdr:nvSpPr>
      <xdr:spPr>
        <a:xfrm>
          <a:off x="1160549" y="2464571"/>
          <a:ext cx="6042460" cy="149579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スケジュール作成の注意事項</a:t>
          </a:r>
          <a:endParaRPr kumimoji="1" lang="en-US" altLang="ja-JP" sz="1200" b="1">
            <a:solidFill>
              <a:srgbClr val="FF0000"/>
            </a:solidFill>
          </a:endParaRPr>
        </a:p>
        <a:p>
          <a:r>
            <a:rPr kumimoji="1" lang="ja-JP" altLang="en-US" sz="1100">
              <a:solidFill>
                <a:srgbClr val="FF0000"/>
              </a:solidFill>
            </a:rPr>
            <a:t>・各種実証経費発注ごとに記載願います。</a:t>
          </a:r>
          <a:endParaRPr kumimoji="1" lang="en-US" altLang="ja-JP" sz="1100">
            <a:solidFill>
              <a:srgbClr val="FF0000"/>
            </a:solidFill>
          </a:endParaRPr>
        </a:p>
        <a:p>
          <a:r>
            <a:rPr kumimoji="1" lang="ja-JP" altLang="en-US" sz="1100">
              <a:solidFill>
                <a:srgbClr val="FF0000"/>
              </a:solidFill>
            </a:rPr>
            <a:t>・見積依頼、契約、発注、納品、支払等の目安スケジュールを示してください。</a:t>
          </a:r>
          <a:endParaRPr kumimoji="1" lang="en-US" altLang="ja-JP" sz="1100">
            <a:solidFill>
              <a:srgbClr val="FF0000"/>
            </a:solidFill>
          </a:endParaRPr>
        </a:p>
        <a:p>
          <a:pPr eaLnBrk="1" fontAlgn="auto" latinLnBrk="0" hangingPunct="1"/>
          <a:r>
            <a:rPr kumimoji="1" lang="ja-JP" altLang="ja-JP" sz="1100">
              <a:solidFill>
                <a:srgbClr val="FF0000"/>
              </a:solidFill>
              <a:effectLst/>
              <a:latin typeface="+mn-lt"/>
              <a:ea typeface="+mn-ea"/>
              <a:cs typeface="+mn-cs"/>
            </a:rPr>
            <a:t>・実証参加者募集期間</a:t>
          </a:r>
          <a:endParaRPr lang="ja-JP" altLang="ja-JP">
            <a:solidFill>
              <a:srgbClr val="FF0000"/>
            </a:solidFill>
            <a:effectLst/>
          </a:endParaRPr>
        </a:p>
        <a:p>
          <a:r>
            <a:rPr kumimoji="1" lang="ja-JP" altLang="ja-JP" sz="1100">
              <a:solidFill>
                <a:srgbClr val="FF0000"/>
              </a:solidFill>
              <a:effectLst/>
              <a:latin typeface="+mn-lt"/>
              <a:ea typeface="+mn-ea"/>
              <a:cs typeface="+mn-cs"/>
            </a:rPr>
            <a:t>・データ分析期間など</a:t>
          </a:r>
          <a:endParaRPr kumimoji="1" lang="en-US" altLang="ja-JP" sz="1100">
            <a:solidFill>
              <a:srgbClr val="FF0000"/>
            </a:solidFill>
            <a:effectLst/>
            <a:latin typeface="+mn-lt"/>
            <a:ea typeface="+mn-ea"/>
            <a:cs typeface="+mn-cs"/>
          </a:endParaRPr>
        </a:p>
        <a:p>
          <a:endParaRPr kumimoji="1" lang="en-US" altLang="ja-JP" sz="1100">
            <a:solidFill>
              <a:srgbClr val="FF0000"/>
            </a:solidFill>
            <a:effectLst/>
            <a:latin typeface="+mn-lt"/>
            <a:ea typeface="+mn-ea"/>
            <a:cs typeface="+mn-cs"/>
          </a:endParaRPr>
        </a:p>
        <a:p>
          <a:r>
            <a:rPr kumimoji="1" lang="en-US" altLang="ja-JP" sz="1200" b="1" u="sng">
              <a:solidFill>
                <a:srgbClr val="FF0000"/>
              </a:solidFill>
              <a:effectLst/>
              <a:latin typeface="+mn-lt"/>
              <a:ea typeface="+mn-ea"/>
              <a:cs typeface="+mn-cs"/>
            </a:rPr>
            <a:t>※</a:t>
          </a:r>
          <a:r>
            <a:rPr kumimoji="1" lang="ja-JP" altLang="en-US" sz="1200" b="1" u="sng">
              <a:solidFill>
                <a:srgbClr val="FF0000"/>
              </a:solidFill>
              <a:effectLst/>
              <a:latin typeface="+mn-lt"/>
              <a:ea typeface="+mn-ea"/>
              <a:cs typeface="+mn-cs"/>
            </a:rPr>
            <a:t>見本イメージ、本テキストは削除して提出してください。</a:t>
          </a:r>
          <a:endParaRPr kumimoji="1" lang="en-US" altLang="ja-JP" sz="1200" b="1" u="sng">
            <a:solidFill>
              <a:srgbClr val="FF0000"/>
            </a:solidFill>
          </a:endParaRPr>
        </a:p>
      </xdr:txBody>
    </xdr:sp>
    <xdr:clientData fPrintsWithSheet="0"/>
  </xdr:twoCellAnchor>
  <xdr:twoCellAnchor>
    <xdr:from>
      <xdr:col>7</xdr:col>
      <xdr:colOff>10583</xdr:colOff>
      <xdr:row>8</xdr:row>
      <xdr:rowOff>222250</xdr:rowOff>
    </xdr:from>
    <xdr:to>
      <xdr:col>27</xdr:col>
      <xdr:colOff>465666</xdr:colOff>
      <xdr:row>10</xdr:row>
      <xdr:rowOff>0</xdr:rowOff>
    </xdr:to>
    <xdr:sp macro="" textlink="">
      <xdr:nvSpPr>
        <xdr:cNvPr id="3" name="矢印: 右 2">
          <a:extLst>
            <a:ext uri="{FF2B5EF4-FFF2-40B4-BE49-F238E27FC236}">
              <a16:creationId xmlns:a16="http://schemas.microsoft.com/office/drawing/2014/main" id="{51053972-9E6B-491E-A67D-B0E435388E96}"/>
            </a:ext>
          </a:extLst>
        </xdr:cNvPr>
        <xdr:cNvSpPr/>
      </xdr:nvSpPr>
      <xdr:spPr>
        <a:xfrm>
          <a:off x="4287308" y="2260600"/>
          <a:ext cx="10170583" cy="234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32</xdr:row>
      <xdr:rowOff>0</xdr:rowOff>
    </xdr:from>
    <xdr:to>
      <xdr:col>30</xdr:col>
      <xdr:colOff>238125</xdr:colOff>
      <xdr:row>36</xdr:row>
      <xdr:rowOff>11767</xdr:rowOff>
    </xdr:to>
    <xdr:sp macro="" textlink="">
      <xdr:nvSpPr>
        <xdr:cNvPr id="2" name="正方形/長方形 1">
          <a:extLst>
            <a:ext uri="{FF2B5EF4-FFF2-40B4-BE49-F238E27FC236}">
              <a16:creationId xmlns:a16="http://schemas.microsoft.com/office/drawing/2014/main" id="{102F857D-6374-4D45-9E85-A0663BD73344}"/>
            </a:ext>
          </a:extLst>
        </xdr:cNvPr>
        <xdr:cNvSpPr/>
      </xdr:nvSpPr>
      <xdr:spPr>
        <a:xfrm>
          <a:off x="638175" y="6210300"/>
          <a:ext cx="5438775" cy="88806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16809</xdr:colOff>
      <xdr:row>32</xdr:row>
      <xdr:rowOff>9525</xdr:rowOff>
    </xdr:from>
    <xdr:to>
      <xdr:col>58</xdr:col>
      <xdr:colOff>2375</xdr:colOff>
      <xdr:row>35</xdr:row>
      <xdr:rowOff>200025</xdr:rowOff>
    </xdr:to>
    <xdr:sp macro="" textlink="">
      <xdr:nvSpPr>
        <xdr:cNvPr id="3" name="正方形/長方形 2">
          <a:extLst>
            <a:ext uri="{FF2B5EF4-FFF2-40B4-BE49-F238E27FC236}">
              <a16:creationId xmlns:a16="http://schemas.microsoft.com/office/drawing/2014/main" id="{B0B61011-7E41-4A88-8F7B-3913D68D7160}"/>
            </a:ext>
          </a:extLst>
        </xdr:cNvPr>
        <xdr:cNvSpPr/>
      </xdr:nvSpPr>
      <xdr:spPr>
        <a:xfrm>
          <a:off x="6112809" y="6219825"/>
          <a:ext cx="4871891" cy="8477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82550</xdr:colOff>
      <xdr:row>25</xdr:row>
      <xdr:rowOff>114301</xdr:rowOff>
    </xdr:from>
    <xdr:to>
      <xdr:col>34</xdr:col>
      <xdr:colOff>171450</xdr:colOff>
      <xdr:row>26</xdr:row>
      <xdr:rowOff>177801</xdr:rowOff>
    </xdr:to>
    <xdr:sp macro="" textlink="">
      <xdr:nvSpPr>
        <xdr:cNvPr id="4" name="吹き出し: 折線 3">
          <a:extLst>
            <a:ext uri="{FF2B5EF4-FFF2-40B4-BE49-F238E27FC236}">
              <a16:creationId xmlns:a16="http://schemas.microsoft.com/office/drawing/2014/main" id="{EC6AEF51-8192-19DD-4DAE-3129D14E6C15}"/>
            </a:ext>
          </a:extLst>
        </xdr:cNvPr>
        <xdr:cNvSpPr/>
      </xdr:nvSpPr>
      <xdr:spPr>
        <a:xfrm>
          <a:off x="2339975" y="4791076"/>
          <a:ext cx="4470400" cy="254000"/>
        </a:xfrm>
        <a:prstGeom prst="borderCallout2">
          <a:avLst>
            <a:gd name="adj1" fmla="val 74085"/>
            <a:gd name="adj2" fmla="val 187"/>
            <a:gd name="adj3" fmla="val 78009"/>
            <a:gd name="adj4" fmla="val -2808"/>
            <a:gd name="adj5" fmla="val 547408"/>
            <a:gd name="adj6" fmla="val -17897"/>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共通実証及び独自実証で使用する設備について記入してください。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39</xdr:col>
      <xdr:colOff>66676</xdr:colOff>
      <xdr:row>25</xdr:row>
      <xdr:rowOff>38100</xdr:rowOff>
    </xdr:from>
    <xdr:to>
      <xdr:col>56</xdr:col>
      <xdr:colOff>139701</xdr:colOff>
      <xdr:row>27</xdr:row>
      <xdr:rowOff>142874</xdr:rowOff>
    </xdr:to>
    <xdr:sp macro="" textlink="">
      <xdr:nvSpPr>
        <xdr:cNvPr id="5" name="吹き出し: 折線 4">
          <a:extLst>
            <a:ext uri="{FF2B5EF4-FFF2-40B4-BE49-F238E27FC236}">
              <a16:creationId xmlns:a16="http://schemas.microsoft.com/office/drawing/2014/main" id="{86FAE6D1-6AFE-C07A-BC57-16711242B5A0}"/>
            </a:ext>
          </a:extLst>
        </xdr:cNvPr>
        <xdr:cNvSpPr/>
      </xdr:nvSpPr>
      <xdr:spPr>
        <a:xfrm>
          <a:off x="7610476" y="4714875"/>
          <a:ext cx="3149600" cy="485774"/>
        </a:xfrm>
        <a:prstGeom prst="borderCallout2">
          <a:avLst>
            <a:gd name="adj1" fmla="val 74085"/>
            <a:gd name="adj2" fmla="val 187"/>
            <a:gd name="adj3" fmla="val 78009"/>
            <a:gd name="adj4" fmla="val -2808"/>
            <a:gd name="adj5" fmla="val 312491"/>
            <a:gd name="adj6" fmla="val -2288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該当する実証の利用可能出力を記入してください。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該当しない場合はブランクとしてください。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33</xdr:col>
      <xdr:colOff>53975</xdr:colOff>
      <xdr:row>6</xdr:row>
      <xdr:rowOff>101600</xdr:rowOff>
    </xdr:from>
    <xdr:to>
      <xdr:col>55</xdr:col>
      <xdr:colOff>92075</xdr:colOff>
      <xdr:row>11</xdr:row>
      <xdr:rowOff>88900</xdr:rowOff>
    </xdr:to>
    <xdr:sp macro="" textlink="">
      <xdr:nvSpPr>
        <xdr:cNvPr id="6" name="テキスト ボックス 5">
          <a:extLst>
            <a:ext uri="{FF2B5EF4-FFF2-40B4-BE49-F238E27FC236}">
              <a16:creationId xmlns:a16="http://schemas.microsoft.com/office/drawing/2014/main" id="{21C371B6-F784-3DF4-80F0-ADF5E8CD345C}"/>
            </a:ext>
          </a:extLst>
        </xdr:cNvPr>
        <xdr:cNvSpPr txBox="1"/>
      </xdr:nvSpPr>
      <xdr:spPr>
        <a:xfrm>
          <a:off x="6581775" y="1092200"/>
          <a:ext cx="4089400" cy="9017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marL="171450" indent="-171450">
            <a:buFont typeface="Arial" panose="020B0604020202020204" pitchFamily="34" charset="0"/>
            <a:buChar char="•"/>
          </a:pPr>
          <a:r>
            <a:rPr kumimoji="1" lang="ja-JP" altLang="en-US" sz="1200"/>
            <a:t>本書類は再エネアグリゲーター毎に作成し、自身が所属するコンソーシアムのリーダーにも共有を行うこと。</a:t>
          </a:r>
        </a:p>
        <a:p>
          <a:pPr marL="171450" indent="-171450">
            <a:buFont typeface="Arial" panose="020B0604020202020204" pitchFamily="34" charset="0"/>
            <a:buChar char="•"/>
          </a:pPr>
          <a:r>
            <a:rPr kumimoji="1" lang="ja-JP" altLang="en-US" sz="1200"/>
            <a:t>黄色セルに入力すること。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8031</xdr:colOff>
      <xdr:row>8</xdr:row>
      <xdr:rowOff>187325</xdr:rowOff>
    </xdr:from>
    <xdr:to>
      <xdr:col>24</xdr:col>
      <xdr:colOff>0</xdr:colOff>
      <xdr:row>12</xdr:row>
      <xdr:rowOff>9525</xdr:rowOff>
    </xdr:to>
    <xdr:sp macro="" textlink="">
      <xdr:nvSpPr>
        <xdr:cNvPr id="2" name="正方形/長方形 1">
          <a:extLst>
            <a:ext uri="{FF2B5EF4-FFF2-40B4-BE49-F238E27FC236}">
              <a16:creationId xmlns:a16="http://schemas.microsoft.com/office/drawing/2014/main" id="{B3BB81D2-DE84-4DA1-9E6C-8291FCC63EFF}"/>
            </a:ext>
          </a:extLst>
        </xdr:cNvPr>
        <xdr:cNvSpPr/>
      </xdr:nvSpPr>
      <xdr:spPr>
        <a:xfrm>
          <a:off x="274731" y="1520825"/>
          <a:ext cx="6002244" cy="5842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26529</xdr:colOff>
      <xdr:row>8</xdr:row>
      <xdr:rowOff>179295</xdr:rowOff>
    </xdr:from>
    <xdr:to>
      <xdr:col>30</xdr:col>
      <xdr:colOff>0</xdr:colOff>
      <xdr:row>12</xdr:row>
      <xdr:rowOff>19236</xdr:rowOff>
    </xdr:to>
    <xdr:sp macro="" textlink="">
      <xdr:nvSpPr>
        <xdr:cNvPr id="3" name="正方形/長方形 2">
          <a:extLst>
            <a:ext uri="{FF2B5EF4-FFF2-40B4-BE49-F238E27FC236}">
              <a16:creationId xmlns:a16="http://schemas.microsoft.com/office/drawing/2014/main" id="{B496F568-2C73-46EF-980A-5192F517A27C}"/>
            </a:ext>
          </a:extLst>
        </xdr:cNvPr>
        <xdr:cNvSpPr/>
      </xdr:nvSpPr>
      <xdr:spPr>
        <a:xfrm>
          <a:off x="6301823" y="1535207"/>
          <a:ext cx="3335236" cy="601941"/>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140819</xdr:colOff>
      <xdr:row>14</xdr:row>
      <xdr:rowOff>56028</xdr:rowOff>
    </xdr:from>
    <xdr:to>
      <xdr:col>24</xdr:col>
      <xdr:colOff>302558</xdr:colOff>
      <xdr:row>34</xdr:row>
      <xdr:rowOff>33617</xdr:rowOff>
    </xdr:to>
    <xdr:sp macro="" textlink="">
      <xdr:nvSpPr>
        <xdr:cNvPr id="4" name="吹き出し: 折線 3">
          <a:extLst>
            <a:ext uri="{FF2B5EF4-FFF2-40B4-BE49-F238E27FC236}">
              <a16:creationId xmlns:a16="http://schemas.microsoft.com/office/drawing/2014/main" id="{03CBBCC4-B005-04E2-C8CF-8BEECC10499C}"/>
            </a:ext>
          </a:extLst>
        </xdr:cNvPr>
        <xdr:cNvSpPr/>
      </xdr:nvSpPr>
      <xdr:spPr>
        <a:xfrm>
          <a:off x="1138143" y="2554940"/>
          <a:ext cx="5439709" cy="3787589"/>
        </a:xfrm>
        <a:prstGeom prst="borderCallout2">
          <a:avLst>
            <a:gd name="adj1" fmla="val 49421"/>
            <a:gd name="adj2" fmla="val -93"/>
            <a:gd name="adj3" fmla="val 49421"/>
            <a:gd name="adj4" fmla="val -3681"/>
            <a:gd name="adj5" fmla="val -12316"/>
            <a:gd name="adj6" fmla="val -9562"/>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コンソーシアムに所属する各事業者から</a:t>
          </a:r>
          <a:br>
            <a:rPr kumimoji="1" lang="en-US" altLang="ja-JP" sz="1400">
              <a:solidFill>
                <a:sysClr val="windowText" lastClr="000000"/>
              </a:solidFill>
            </a:rPr>
          </a:br>
          <a:r>
            <a:rPr kumimoji="1" lang="en-US" altLang="ja-JP" sz="1400">
              <a:solidFill>
                <a:sysClr val="windowText" lastClr="000000"/>
              </a:solidFill>
            </a:rPr>
            <a:t>【</a:t>
          </a:r>
          <a:r>
            <a:rPr kumimoji="1" lang="ja-JP" altLang="en-US" sz="1400">
              <a:solidFill>
                <a:sysClr val="windowText" lastClr="000000"/>
              </a:solidFill>
            </a:rPr>
            <a:t>シート名：</a:t>
          </a:r>
          <a:r>
            <a:rPr kumimoji="1" lang="en-US" altLang="ja-JP" sz="1400">
              <a:solidFill>
                <a:sysClr val="windowText" lastClr="000000"/>
              </a:solidFill>
            </a:rPr>
            <a:t>No.10-1 </a:t>
          </a:r>
          <a:r>
            <a:rPr kumimoji="1" lang="ja-JP" altLang="en-US" sz="1400">
              <a:solidFill>
                <a:sysClr val="windowText" lastClr="000000"/>
              </a:solidFill>
            </a:rPr>
            <a:t>新規設備導入予定・実証予定</a:t>
          </a:r>
          <a:r>
            <a:rPr kumimoji="1" lang="en-US" altLang="ja-JP" sz="1400">
              <a:solidFill>
                <a:sysClr val="windowText" lastClr="000000"/>
              </a:solidFill>
            </a:rPr>
            <a:t>】</a:t>
          </a:r>
          <a:r>
            <a:rPr kumimoji="1" lang="ja-JP" altLang="en-US" sz="1400">
              <a:solidFill>
                <a:sysClr val="windowText" lastClr="000000"/>
              </a:solidFill>
            </a:rPr>
            <a:t>の情報を集約し、</a:t>
          </a:r>
          <a:endParaRPr kumimoji="1" lang="en-US" altLang="ja-JP" sz="1400">
            <a:solidFill>
              <a:sysClr val="windowText" lastClr="000000"/>
            </a:solidFill>
          </a:endParaRPr>
        </a:p>
        <a:p>
          <a:pPr algn="l"/>
          <a:r>
            <a:rPr kumimoji="1" lang="ja-JP" altLang="en-US" sz="1400">
              <a:solidFill>
                <a:sysClr val="windowText" lastClr="000000"/>
              </a:solidFill>
            </a:rPr>
            <a:t>本表に転記してください。</a:t>
          </a:r>
          <a:endParaRPr kumimoji="1" lang="en-US" altLang="ja-JP" sz="1400">
            <a:solidFill>
              <a:sysClr val="windowText" lastClr="000000"/>
            </a:solidFill>
          </a:endParaRPr>
        </a:p>
        <a:p>
          <a:pPr algn="l"/>
          <a:r>
            <a:rPr kumimoji="1" lang="ja-JP" altLang="en-US" sz="1400">
              <a:solidFill>
                <a:sysClr val="windowText" lastClr="000000"/>
              </a:solidFill>
            </a:rPr>
            <a:t>必要に応じて行を追加してください。</a:t>
          </a:r>
        </a:p>
      </xdr:txBody>
    </xdr:sp>
    <xdr:clientData/>
  </xdr:twoCellAnchor>
  <xdr:twoCellAnchor editAs="oneCell">
    <xdr:from>
      <xdr:col>7</xdr:col>
      <xdr:colOff>125312</xdr:colOff>
      <xdr:row>20</xdr:row>
      <xdr:rowOff>44823</xdr:rowOff>
    </xdr:from>
    <xdr:to>
      <xdr:col>24</xdr:col>
      <xdr:colOff>89430</xdr:colOff>
      <xdr:row>33</xdr:row>
      <xdr:rowOff>65251</xdr:rowOff>
    </xdr:to>
    <xdr:pic>
      <xdr:nvPicPr>
        <xdr:cNvPr id="6" name="図 5">
          <a:extLst>
            <a:ext uri="{FF2B5EF4-FFF2-40B4-BE49-F238E27FC236}">
              <a16:creationId xmlns:a16="http://schemas.microsoft.com/office/drawing/2014/main" id="{48DD27A7-49B3-827E-B504-95A565280201}"/>
            </a:ext>
          </a:extLst>
        </xdr:cNvPr>
        <xdr:cNvPicPr>
          <a:picLocks noChangeAspect="1"/>
        </xdr:cNvPicPr>
      </xdr:nvPicPr>
      <xdr:blipFill>
        <a:blip xmlns:r="http://schemas.openxmlformats.org/officeDocument/2006/relationships" r:embed="rId1"/>
        <a:stretch>
          <a:fillRect/>
        </a:stretch>
      </xdr:blipFill>
      <xdr:spPr>
        <a:xfrm>
          <a:off x="1301930" y="3686735"/>
          <a:ext cx="5062794" cy="2496928"/>
        </a:xfrm>
        <a:prstGeom prst="rect">
          <a:avLst/>
        </a:prstGeom>
        <a:ln>
          <a:solidFill>
            <a:schemeClr val="accent1"/>
          </a:solidFill>
        </a:ln>
      </xdr:spPr>
    </xdr:pic>
    <xdr:clientData/>
  </xdr:twoCellAnchor>
  <xdr:twoCellAnchor>
    <xdr:from>
      <xdr:col>25</xdr:col>
      <xdr:colOff>502957</xdr:colOff>
      <xdr:row>13</xdr:row>
      <xdr:rowOff>48371</xdr:rowOff>
    </xdr:from>
    <xdr:to>
      <xdr:col>34</xdr:col>
      <xdr:colOff>38100</xdr:colOff>
      <xdr:row>15</xdr:row>
      <xdr:rowOff>9525</xdr:rowOff>
    </xdr:to>
    <xdr:sp macro="" textlink="">
      <xdr:nvSpPr>
        <xdr:cNvPr id="7" name="吹き出し: 折線 6">
          <a:extLst>
            <a:ext uri="{FF2B5EF4-FFF2-40B4-BE49-F238E27FC236}">
              <a16:creationId xmlns:a16="http://schemas.microsoft.com/office/drawing/2014/main" id="{F87745A4-B219-8D08-8690-7BF3075FE125}"/>
            </a:ext>
          </a:extLst>
        </xdr:cNvPr>
        <xdr:cNvSpPr/>
      </xdr:nvSpPr>
      <xdr:spPr>
        <a:xfrm>
          <a:off x="7341907" y="2334371"/>
          <a:ext cx="3068918" cy="342154"/>
        </a:xfrm>
        <a:prstGeom prst="borderCallout2">
          <a:avLst>
            <a:gd name="adj1" fmla="val 49421"/>
            <a:gd name="adj2" fmla="val -93"/>
            <a:gd name="adj3" fmla="val 49421"/>
            <a:gd name="adj4" fmla="val -3681"/>
            <a:gd name="adj5" fmla="val -64718"/>
            <a:gd name="adj6" fmla="val -9562"/>
          </a:avLst>
        </a:prstGeom>
        <a:solidFill>
          <a:schemeClr val="bg1"/>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200">
              <a:solidFill>
                <a:sysClr val="windowText" lastClr="000000"/>
              </a:solidFill>
              <a:effectLst/>
              <a:latin typeface="+mn-lt"/>
              <a:ea typeface="+mn-ea"/>
              <a:cs typeface="+mn-cs"/>
            </a:rPr>
            <a:t>該当の</a:t>
          </a:r>
          <a:r>
            <a:rPr kumimoji="1" lang="ja-JP" altLang="en-US" sz="1200">
              <a:solidFill>
                <a:sysClr val="windowText" lastClr="000000"/>
              </a:solidFill>
              <a:effectLst/>
              <a:latin typeface="+mn-lt"/>
              <a:ea typeface="+mn-ea"/>
              <a:cs typeface="+mn-cs"/>
            </a:rPr>
            <a:t>事業者</a:t>
          </a:r>
          <a:r>
            <a:rPr kumimoji="1" lang="ja-JP" altLang="ja-JP" sz="1200">
              <a:solidFill>
                <a:sysClr val="windowText" lastClr="000000"/>
              </a:solidFill>
              <a:effectLst/>
              <a:latin typeface="+mn-lt"/>
              <a:ea typeface="+mn-ea"/>
              <a:cs typeface="+mn-cs"/>
            </a:rPr>
            <a:t>名を入力して下さい。</a:t>
          </a:r>
          <a:endParaRPr lang="ja-JP" altLang="ja-JP" sz="1600">
            <a:solidFill>
              <a:sysClr val="windowText" lastClr="000000"/>
            </a:solidFill>
            <a:effectLst/>
          </a:endParaRPr>
        </a:p>
      </xdr:txBody>
    </xdr:sp>
    <xdr:clientData/>
  </xdr:twoCellAnchor>
  <xdr:oneCellAnchor>
    <xdr:from>
      <xdr:col>10</xdr:col>
      <xdr:colOff>576169</xdr:colOff>
      <xdr:row>3</xdr:row>
      <xdr:rowOff>35684</xdr:rowOff>
    </xdr:from>
    <xdr:ext cx="6068919" cy="547022"/>
    <xdr:sp macro="" textlink="">
      <xdr:nvSpPr>
        <xdr:cNvPr id="8" name="テキスト ボックス 7">
          <a:extLst>
            <a:ext uri="{FF2B5EF4-FFF2-40B4-BE49-F238E27FC236}">
              <a16:creationId xmlns:a16="http://schemas.microsoft.com/office/drawing/2014/main" id="{DD1D9097-7AF4-429E-8FDA-98958AD043DF}"/>
            </a:ext>
          </a:extLst>
        </xdr:cNvPr>
        <xdr:cNvSpPr txBox="1"/>
      </xdr:nvSpPr>
      <xdr:spPr>
        <a:xfrm>
          <a:off x="2346698" y="573566"/>
          <a:ext cx="6068919" cy="547022"/>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noAutofit/>
        </a:bodyPr>
        <a:lstStyle/>
        <a:p>
          <a:pPr marL="0" indent="0" algn="ctr">
            <a:buFont typeface="Arial" panose="020B0604020202020204" pitchFamily="34" charset="0"/>
            <a:buNone/>
          </a:pPr>
          <a:r>
            <a:rPr kumimoji="1" lang="ja-JP" altLang="en-US" sz="1200" b="1"/>
            <a:t>本書類はコンソーシアムリーダーが、自身のコンソーシアムの情報を集約し提出すること。</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3</xdr:col>
      <xdr:colOff>171450</xdr:colOff>
      <xdr:row>11</xdr:row>
      <xdr:rowOff>12700</xdr:rowOff>
    </xdr:from>
    <xdr:to>
      <xdr:col>58</xdr:col>
      <xdr:colOff>0</xdr:colOff>
      <xdr:row>15</xdr:row>
      <xdr:rowOff>19050</xdr:rowOff>
    </xdr:to>
    <xdr:sp macro="" textlink="">
      <xdr:nvSpPr>
        <xdr:cNvPr id="2" name="正方形/長方形 1">
          <a:extLst>
            <a:ext uri="{FF2B5EF4-FFF2-40B4-BE49-F238E27FC236}">
              <a16:creationId xmlns:a16="http://schemas.microsoft.com/office/drawing/2014/main" id="{B3871DD5-81F7-43F6-A60C-06782D9E3FD5}"/>
            </a:ext>
          </a:extLst>
        </xdr:cNvPr>
        <xdr:cNvSpPr/>
      </xdr:nvSpPr>
      <xdr:spPr>
        <a:xfrm>
          <a:off x="635000" y="2051050"/>
          <a:ext cx="10972800" cy="863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17751</xdr:colOff>
      <xdr:row>10</xdr:row>
      <xdr:rowOff>307590</xdr:rowOff>
    </xdr:from>
    <xdr:to>
      <xdr:col>63</xdr:col>
      <xdr:colOff>171450</xdr:colOff>
      <xdr:row>15</xdr:row>
      <xdr:rowOff>12699</xdr:rowOff>
    </xdr:to>
    <xdr:sp macro="" textlink="">
      <xdr:nvSpPr>
        <xdr:cNvPr id="4" name="正方形/長方形 3">
          <a:extLst>
            <a:ext uri="{FF2B5EF4-FFF2-40B4-BE49-F238E27FC236}">
              <a16:creationId xmlns:a16="http://schemas.microsoft.com/office/drawing/2014/main" id="{CD7CD4B6-1716-45FF-8415-5BBE039D607A}"/>
            </a:ext>
          </a:extLst>
        </xdr:cNvPr>
        <xdr:cNvSpPr/>
      </xdr:nvSpPr>
      <xdr:spPr>
        <a:xfrm>
          <a:off x="11476326" y="2022090"/>
          <a:ext cx="1058574" cy="895734"/>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235696</xdr:colOff>
      <xdr:row>17</xdr:row>
      <xdr:rowOff>38274</xdr:rowOff>
    </xdr:from>
    <xdr:to>
      <xdr:col>35</xdr:col>
      <xdr:colOff>104775</xdr:colOff>
      <xdr:row>31</xdr:row>
      <xdr:rowOff>19050</xdr:rowOff>
    </xdr:to>
    <xdr:sp macro="" textlink="">
      <xdr:nvSpPr>
        <xdr:cNvPr id="5" name="吹き出し: 折線 4">
          <a:extLst>
            <a:ext uri="{FF2B5EF4-FFF2-40B4-BE49-F238E27FC236}">
              <a16:creationId xmlns:a16="http://schemas.microsoft.com/office/drawing/2014/main" id="{E35FC873-2BA1-4098-84C5-A6D86B07F219}"/>
            </a:ext>
          </a:extLst>
        </xdr:cNvPr>
        <xdr:cNvSpPr/>
      </xdr:nvSpPr>
      <xdr:spPr>
        <a:xfrm>
          <a:off x="1388221" y="3381549"/>
          <a:ext cx="5784104" cy="3047826"/>
        </a:xfrm>
        <a:prstGeom prst="borderCallout2">
          <a:avLst>
            <a:gd name="adj1" fmla="val 49421"/>
            <a:gd name="adj2" fmla="val -93"/>
            <a:gd name="adj3" fmla="val 49421"/>
            <a:gd name="adj4" fmla="val -3681"/>
            <a:gd name="adj5" fmla="val -14816"/>
            <a:gd name="adj6" fmla="val -824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コンソーシアムに所属する各事業者から</a:t>
          </a:r>
          <a:br>
            <a:rPr kumimoji="1" lang="en-US" altLang="ja-JP" sz="1400">
              <a:solidFill>
                <a:sysClr val="windowText" lastClr="000000"/>
              </a:solidFill>
            </a:rPr>
          </a:br>
          <a:r>
            <a:rPr kumimoji="1" lang="en-US" altLang="ja-JP" sz="1400">
              <a:solidFill>
                <a:sysClr val="windowText" lastClr="000000"/>
              </a:solidFill>
            </a:rPr>
            <a:t>【</a:t>
          </a:r>
          <a:r>
            <a:rPr kumimoji="1" lang="ja-JP" altLang="en-US" sz="1400">
              <a:solidFill>
                <a:sysClr val="windowText" lastClr="000000"/>
              </a:solidFill>
            </a:rPr>
            <a:t>シート名：</a:t>
          </a:r>
          <a:r>
            <a:rPr kumimoji="1" lang="en-US" altLang="ja-JP" sz="1400">
              <a:solidFill>
                <a:sysClr val="windowText" lastClr="000000"/>
              </a:solidFill>
            </a:rPr>
            <a:t>No.10-1 </a:t>
          </a:r>
          <a:r>
            <a:rPr kumimoji="1" lang="ja-JP" altLang="en-US" sz="1400">
              <a:solidFill>
                <a:sysClr val="windowText" lastClr="000000"/>
              </a:solidFill>
            </a:rPr>
            <a:t>新規設備導入予定・実証予定</a:t>
          </a:r>
          <a:r>
            <a:rPr kumimoji="1" lang="en-US" altLang="ja-JP" sz="1400">
              <a:solidFill>
                <a:sysClr val="windowText" lastClr="000000"/>
              </a:solidFill>
            </a:rPr>
            <a:t>】</a:t>
          </a:r>
          <a:r>
            <a:rPr kumimoji="1" lang="ja-JP" altLang="en-US" sz="1400">
              <a:solidFill>
                <a:sysClr val="windowText" lastClr="000000"/>
              </a:solidFill>
            </a:rPr>
            <a:t>の情報を集約し、</a:t>
          </a:r>
          <a:endParaRPr kumimoji="1" lang="en-US" altLang="ja-JP" sz="1400">
            <a:solidFill>
              <a:sysClr val="windowText" lastClr="000000"/>
            </a:solidFill>
          </a:endParaRPr>
        </a:p>
        <a:p>
          <a:pPr algn="l"/>
          <a:r>
            <a:rPr kumimoji="1" lang="ja-JP" altLang="en-US" sz="1400">
              <a:solidFill>
                <a:sysClr val="windowText" lastClr="000000"/>
              </a:solidFill>
            </a:rPr>
            <a:t>本表に転記してください。</a:t>
          </a:r>
          <a:endParaRPr kumimoji="1" lang="en-US" altLang="ja-JP" sz="1400">
            <a:solidFill>
              <a:sysClr val="windowText" lastClr="000000"/>
            </a:solidFill>
          </a:endParaRPr>
        </a:p>
        <a:p>
          <a:pPr algn="l"/>
          <a:r>
            <a:rPr kumimoji="1" lang="ja-JP" altLang="en-US" sz="1400">
              <a:solidFill>
                <a:sysClr val="windowText" lastClr="000000"/>
              </a:solidFill>
            </a:rPr>
            <a:t>必要に応じて行を追加してください。</a:t>
          </a:r>
        </a:p>
      </xdr:txBody>
    </xdr:sp>
    <xdr:clientData/>
  </xdr:twoCellAnchor>
  <xdr:twoCellAnchor>
    <xdr:from>
      <xdr:col>49</xdr:col>
      <xdr:colOff>66675</xdr:colOff>
      <xdr:row>16</xdr:row>
      <xdr:rowOff>125867</xdr:rowOff>
    </xdr:from>
    <xdr:to>
      <xdr:col>61</xdr:col>
      <xdr:colOff>145305</xdr:colOff>
      <xdr:row>18</xdr:row>
      <xdr:rowOff>29871</xdr:rowOff>
    </xdr:to>
    <xdr:sp macro="" textlink="">
      <xdr:nvSpPr>
        <xdr:cNvPr id="6" name="吹き出し: 折線 5">
          <a:extLst>
            <a:ext uri="{FF2B5EF4-FFF2-40B4-BE49-F238E27FC236}">
              <a16:creationId xmlns:a16="http://schemas.microsoft.com/office/drawing/2014/main" id="{C00D5E9D-9B22-473C-9375-524A9803FC25}"/>
            </a:ext>
          </a:extLst>
        </xdr:cNvPr>
        <xdr:cNvSpPr/>
      </xdr:nvSpPr>
      <xdr:spPr>
        <a:xfrm>
          <a:off x="9667875" y="3250067"/>
          <a:ext cx="2478930" cy="342154"/>
        </a:xfrm>
        <a:prstGeom prst="borderCallout2">
          <a:avLst>
            <a:gd name="adj1" fmla="val 49422"/>
            <a:gd name="adj2" fmla="val 99718"/>
            <a:gd name="adj3" fmla="val 49421"/>
            <a:gd name="adj4" fmla="val 104984"/>
            <a:gd name="adj5" fmla="val -86988"/>
            <a:gd name="adj6" fmla="val 101160"/>
          </a:avLst>
        </a:prstGeom>
        <a:solidFill>
          <a:schemeClr val="bg1"/>
        </a:solid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200">
              <a:solidFill>
                <a:sysClr val="windowText" lastClr="000000"/>
              </a:solidFill>
              <a:effectLst/>
              <a:latin typeface="+mn-lt"/>
              <a:ea typeface="+mn-ea"/>
              <a:cs typeface="+mn-cs"/>
            </a:rPr>
            <a:t>該当の</a:t>
          </a:r>
          <a:r>
            <a:rPr kumimoji="1" lang="ja-JP" altLang="en-US" sz="1200">
              <a:solidFill>
                <a:sysClr val="windowText" lastClr="000000"/>
              </a:solidFill>
              <a:effectLst/>
              <a:latin typeface="+mn-lt"/>
              <a:ea typeface="+mn-ea"/>
              <a:cs typeface="+mn-cs"/>
            </a:rPr>
            <a:t>事業者名</a:t>
          </a:r>
          <a:r>
            <a:rPr kumimoji="1" lang="ja-JP" altLang="ja-JP" sz="1200">
              <a:solidFill>
                <a:sysClr val="windowText" lastClr="000000"/>
              </a:solidFill>
              <a:effectLst/>
              <a:latin typeface="+mn-lt"/>
              <a:ea typeface="+mn-ea"/>
              <a:cs typeface="+mn-cs"/>
            </a:rPr>
            <a:t>を入力して下さい。</a:t>
          </a:r>
          <a:endParaRPr lang="ja-JP" altLang="ja-JP" sz="1600">
            <a:solidFill>
              <a:sysClr val="windowText" lastClr="000000"/>
            </a:solidFill>
            <a:effectLst/>
          </a:endParaRPr>
        </a:p>
      </xdr:txBody>
    </xdr:sp>
    <xdr:clientData/>
  </xdr:twoCellAnchor>
  <xdr:oneCellAnchor>
    <xdr:from>
      <xdr:col>16</xdr:col>
      <xdr:colOff>47251</xdr:colOff>
      <xdr:row>3</xdr:row>
      <xdr:rowOff>66675</xdr:rowOff>
    </xdr:from>
    <xdr:ext cx="6068919" cy="547022"/>
    <xdr:sp macro="" textlink="">
      <xdr:nvSpPr>
        <xdr:cNvPr id="7" name="テキスト ボックス 6">
          <a:extLst>
            <a:ext uri="{FF2B5EF4-FFF2-40B4-BE49-F238E27FC236}">
              <a16:creationId xmlns:a16="http://schemas.microsoft.com/office/drawing/2014/main" id="{FD38D9DF-72AC-4E8F-843C-CC7B9E731B82}"/>
            </a:ext>
          </a:extLst>
        </xdr:cNvPr>
        <xdr:cNvSpPr txBox="1"/>
      </xdr:nvSpPr>
      <xdr:spPr>
        <a:xfrm>
          <a:off x="3333376" y="600075"/>
          <a:ext cx="6068919" cy="547022"/>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noAutofit/>
        </a:bodyPr>
        <a:lstStyle/>
        <a:p>
          <a:pPr marL="0" indent="0" algn="ctr">
            <a:buFont typeface="Arial" panose="020B0604020202020204" pitchFamily="34" charset="0"/>
            <a:buNone/>
          </a:pPr>
          <a:r>
            <a:rPr kumimoji="1" lang="ja-JP" altLang="en-US" sz="1200" b="1"/>
            <a:t>本書類はコンソーシアムリーダーが、自身のコンソーシアムの情報を集約し提出すること。</a:t>
          </a:r>
        </a:p>
      </xdr:txBody>
    </xdr:sp>
    <xdr:clientData/>
  </xdr:oneCellAnchor>
  <xdr:twoCellAnchor editAs="oneCell">
    <xdr:from>
      <xdr:col>7</xdr:col>
      <xdr:colOff>95249</xdr:colOff>
      <xdr:row>22</xdr:row>
      <xdr:rowOff>907</xdr:rowOff>
    </xdr:from>
    <xdr:to>
      <xdr:col>34</xdr:col>
      <xdr:colOff>68005</xdr:colOff>
      <xdr:row>30</xdr:row>
      <xdr:rowOff>76645</xdr:rowOff>
    </xdr:to>
    <xdr:pic>
      <xdr:nvPicPr>
        <xdr:cNvPr id="8" name="図 7">
          <a:extLst>
            <a:ext uri="{FF2B5EF4-FFF2-40B4-BE49-F238E27FC236}">
              <a16:creationId xmlns:a16="http://schemas.microsoft.com/office/drawing/2014/main" id="{A876B496-DFC6-AB35-29D3-B757CBA589AB}"/>
            </a:ext>
          </a:extLst>
        </xdr:cNvPr>
        <xdr:cNvPicPr>
          <a:picLocks noChangeAspect="1"/>
        </xdr:cNvPicPr>
      </xdr:nvPicPr>
      <xdr:blipFill>
        <a:blip xmlns:r="http://schemas.openxmlformats.org/officeDocument/2006/relationships" r:embed="rId1"/>
        <a:stretch>
          <a:fillRect/>
        </a:stretch>
      </xdr:blipFill>
      <xdr:spPr>
        <a:xfrm>
          <a:off x="1504949" y="4439557"/>
          <a:ext cx="5449631" cy="1828338"/>
        </a:xfrm>
        <a:prstGeom prst="rect">
          <a:avLst/>
        </a:prstGeom>
        <a:ln>
          <a:solidFill>
            <a:srgbClr val="0000FF"/>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iad01\zeh\H30&#65372;2&#27425;&#35036;&#27491;\&#12456;&#12493;&#24193;&#65372;DRB\&#9679;&#26032;&#12456;&#12493;&#35506;&#65372;&#28797;&#23475;&#23550;&#24540;&#20877;&#12456;&#12493;&#33988;&#38651;&#27744;\03.&#30003;&#35531;&#26360;&#39006;\&#23455;&#32318;&#22577;&#21578;\H30DB&#65372;&#27096;&#24335;7&#65372;&#25351;&#23450;&#27096;&#24335;201906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iad01\zeh\Users\pc109\Downloads\6.&#12471;&#12473;&#12486;&#12512;&#27010;&#35201;&#2225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vpp\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シート"/>
      <sheetName val="汎用入力規則リスト"/>
      <sheetName val="作成手順"/>
      <sheetName val="1 事業完了チェックシート"/>
      <sheetName val="2 実績報告書（様式７）"/>
      <sheetName val="（別紙）収支明細表"/>
      <sheetName val="3　取得財産等明細表"/>
      <sheetName val="4　導入事業経費の配分《実績》"/>
      <sheetName val="6　補助対象設備の機器リスト"/>
      <sheetName val="7　再生可能エネルギー発電設備及び補助対象設備の詳細資料"/>
      <sheetName val="14　一般送配電事業者との協議内容及び事業実施体制"/>
      <sheetName val="【参考】日本標準産業中分類"/>
      <sheetName val="17　補助事業に係る契約先等についての報告書"/>
      <sheetName val="補助金振込口座情報"/>
      <sheetName val="補助金精算払請求書（様式11）"/>
    </sheetNames>
    <sheetDataSet>
      <sheetData sheetId="0" refreshError="1"/>
      <sheetData sheetId="1" refreshError="1">
        <row r="1">
          <cell r="B1" t="str">
            <v>有</v>
          </cell>
          <cell r="C1" t="str">
            <v>無</v>
          </cell>
        </row>
        <row r="3">
          <cell r="B3" t="str">
            <v>蓄電池部</v>
          </cell>
        </row>
        <row r="4">
          <cell r="B4" t="str">
            <v>電力変換装置</v>
          </cell>
        </row>
        <row r="5">
          <cell r="B5" t="str">
            <v>制御装置</v>
          </cell>
        </row>
        <row r="6">
          <cell r="B6" t="str">
            <v>計測・表示装置</v>
          </cell>
        </row>
        <row r="7">
          <cell r="B7" t="str">
            <v>筐体</v>
          </cell>
        </row>
        <row r="8">
          <cell r="B8" t="str">
            <v>その他</v>
          </cell>
        </row>
        <row r="18">
          <cell r="B18" t="str">
            <v>１／２</v>
          </cell>
          <cell r="C18" t="str">
            <v>１／３</v>
          </cell>
        </row>
        <row r="19">
          <cell r="B19" t="str">
            <v>0</v>
          </cell>
        </row>
        <row r="20">
          <cell r="B20" t="str">
            <v>太陽光発電</v>
          </cell>
          <cell r="C20" t="str">
            <v>風力発電</v>
          </cell>
          <cell r="D20" t="str">
            <v>バイオマス発電</v>
          </cell>
          <cell r="E20" t="str">
            <v>水力発電</v>
          </cell>
          <cell r="F20" t="str">
            <v>地熱発電</v>
          </cell>
        </row>
        <row r="21">
          <cell r="B21" t="str">
            <v>リチウムイオン</v>
          </cell>
          <cell r="C21" t="str">
            <v>ＮＡＳ</v>
          </cell>
          <cell r="D21" t="str">
            <v>レドックスフロー</v>
          </cell>
          <cell r="E21" t="str">
            <v>ニッケル水素</v>
          </cell>
          <cell r="F21" t="str">
            <v>鉛</v>
          </cell>
          <cell r="G21" t="str">
            <v>その他（下の枠に種類を記載）</v>
          </cell>
        </row>
        <row r="22">
          <cell r="B22" t="str">
            <v>北海道電力株式会社</v>
          </cell>
          <cell r="C22" t="str">
            <v>東北電力株式会社</v>
          </cell>
          <cell r="D22" t="str">
            <v>東京電力パワーグリッド株式会社</v>
          </cell>
          <cell r="E22" t="str">
            <v>中部電力株式会社</v>
          </cell>
          <cell r="F22" t="str">
            <v>北陸電力株式会社</v>
          </cell>
          <cell r="G22" t="str">
            <v>関西電力株式会社</v>
          </cell>
          <cell r="H22" t="str">
            <v>中国電力株式会社</v>
          </cell>
          <cell r="I22" t="str">
            <v>四国電力株式会社</v>
          </cell>
          <cell r="J22" t="str">
            <v>九州電力株式会社</v>
          </cell>
          <cell r="K22" t="str">
            <v>沖縄電力株式会社</v>
          </cell>
        </row>
        <row r="29">
          <cell r="B29" t="str">
            <v>○</v>
          </cell>
          <cell r="C29" t="str">
            <v>／</v>
          </cell>
        </row>
        <row r="30">
          <cell r="B30" t="str">
            <v>普通</v>
          </cell>
          <cell r="C30" t="str">
            <v>当座</v>
          </cell>
          <cell r="D30" t="str">
            <v>貯蓄</v>
          </cell>
          <cell r="E30" t="str">
            <v>その他</v>
          </cell>
        </row>
      </sheetData>
      <sheetData sheetId="2" refreshError="1"/>
      <sheetData sheetId="3" refreshError="1"/>
      <sheetData sheetId="4" refreshError="1"/>
      <sheetData sheetId="5" refreshError="1"/>
      <sheetData sheetId="6" refreshError="1">
        <row r="9">
          <cell r="O9" t="str">
            <v>（ア）</v>
          </cell>
        </row>
        <row r="10">
          <cell r="O10" t="str">
            <v>（イ）</v>
          </cell>
        </row>
        <row r="11">
          <cell r="O11" t="str">
            <v>（ウ）</v>
          </cell>
        </row>
        <row r="12">
          <cell r="O12" t="str">
            <v>（エ）</v>
          </cell>
        </row>
        <row r="13">
          <cell r="O13" t="str">
            <v>（オ）</v>
          </cell>
        </row>
        <row r="14">
          <cell r="O14" t="str">
            <v>（カ）</v>
          </cell>
        </row>
        <row r="15">
          <cell r="O15" t="str">
            <v>（キ）</v>
          </cell>
        </row>
      </sheetData>
      <sheetData sheetId="7" refreshError="1"/>
      <sheetData sheetId="8" refreshError="1"/>
      <sheetData sheetId="9" refreshError="1"/>
      <sheetData sheetId="10" refreshError="1"/>
      <sheetData sheetId="11" refreshError="1">
        <row r="2">
          <cell r="D2" t="str">
            <v>北海道</v>
          </cell>
        </row>
        <row r="3">
          <cell r="D3" t="str">
            <v>青森県</v>
          </cell>
        </row>
        <row r="4">
          <cell r="D4" t="str">
            <v>岩手県</v>
          </cell>
        </row>
        <row r="5">
          <cell r="D5" t="str">
            <v>宮城県</v>
          </cell>
        </row>
        <row r="6">
          <cell r="D6" t="str">
            <v>秋田県</v>
          </cell>
        </row>
        <row r="7">
          <cell r="D7" t="str">
            <v>山形県</v>
          </cell>
        </row>
        <row r="8">
          <cell r="D8" t="str">
            <v>福島県</v>
          </cell>
        </row>
        <row r="9">
          <cell r="D9" t="str">
            <v>茨城県</v>
          </cell>
        </row>
        <row r="10">
          <cell r="D10" t="str">
            <v>栃木県</v>
          </cell>
        </row>
        <row r="11">
          <cell r="D11" t="str">
            <v>群馬県</v>
          </cell>
        </row>
        <row r="12">
          <cell r="D12" t="str">
            <v>埼玉県</v>
          </cell>
        </row>
        <row r="13">
          <cell r="D13" t="str">
            <v>千葉県</v>
          </cell>
        </row>
        <row r="14">
          <cell r="D14" t="str">
            <v>東京都</v>
          </cell>
        </row>
        <row r="15">
          <cell r="D15" t="str">
            <v>神奈川県</v>
          </cell>
        </row>
        <row r="16">
          <cell r="D16" t="str">
            <v>新潟県</v>
          </cell>
        </row>
        <row r="17">
          <cell r="D17" t="str">
            <v>富山県</v>
          </cell>
        </row>
        <row r="18">
          <cell r="D18" t="str">
            <v>石川県</v>
          </cell>
        </row>
        <row r="19">
          <cell r="D19" t="str">
            <v>福井県</v>
          </cell>
        </row>
        <row r="20">
          <cell r="D20" t="str">
            <v>山梨県</v>
          </cell>
        </row>
        <row r="21">
          <cell r="D21" t="str">
            <v>長野県</v>
          </cell>
        </row>
        <row r="22">
          <cell r="D22" t="str">
            <v>岐阜県</v>
          </cell>
        </row>
        <row r="23">
          <cell r="D23" t="str">
            <v>静岡県</v>
          </cell>
        </row>
        <row r="24">
          <cell r="D24" t="str">
            <v>愛知県</v>
          </cell>
        </row>
        <row r="25">
          <cell r="D25" t="str">
            <v>三重県</v>
          </cell>
        </row>
        <row r="26">
          <cell r="D26" t="str">
            <v>滋賀県</v>
          </cell>
        </row>
        <row r="27">
          <cell r="D27" t="str">
            <v>京都府</v>
          </cell>
        </row>
        <row r="28">
          <cell r="D28" t="str">
            <v>大阪府</v>
          </cell>
        </row>
        <row r="29">
          <cell r="D29" t="str">
            <v>兵庫県</v>
          </cell>
        </row>
        <row r="30">
          <cell r="D30" t="str">
            <v>奈良県</v>
          </cell>
        </row>
        <row r="31">
          <cell r="D31" t="str">
            <v>和歌山県</v>
          </cell>
        </row>
        <row r="32">
          <cell r="D32" t="str">
            <v>鳥取県</v>
          </cell>
        </row>
        <row r="33">
          <cell r="D33" t="str">
            <v>島根県</v>
          </cell>
        </row>
        <row r="34">
          <cell r="D34" t="str">
            <v>岡山県</v>
          </cell>
        </row>
        <row r="35">
          <cell r="D35" t="str">
            <v>広島県</v>
          </cell>
        </row>
        <row r="36">
          <cell r="D36" t="str">
            <v>山口県</v>
          </cell>
        </row>
        <row r="37">
          <cell r="D37" t="str">
            <v>徳島県</v>
          </cell>
        </row>
        <row r="38">
          <cell r="D38" t="str">
            <v>香川県</v>
          </cell>
        </row>
        <row r="39">
          <cell r="D39" t="str">
            <v>愛媛県</v>
          </cell>
        </row>
        <row r="40">
          <cell r="D40" t="str">
            <v>高知県</v>
          </cell>
        </row>
        <row r="41">
          <cell r="D41" t="str">
            <v>福岡県</v>
          </cell>
        </row>
        <row r="42">
          <cell r="D42" t="str">
            <v>佐賀県</v>
          </cell>
        </row>
        <row r="43">
          <cell r="D43" t="str">
            <v>長崎県</v>
          </cell>
        </row>
        <row r="44">
          <cell r="D44" t="str">
            <v>熊本県</v>
          </cell>
        </row>
        <row r="45">
          <cell r="D45" t="str">
            <v>大分県</v>
          </cell>
        </row>
        <row r="46">
          <cell r="D46" t="str">
            <v>宮崎県</v>
          </cell>
        </row>
        <row r="47">
          <cell r="D47" t="str">
            <v>鹿児島県</v>
          </cell>
        </row>
        <row r="48">
          <cell r="D48" t="str">
            <v>沖縄県</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Sheet1"/>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D2AA-E4CF-46F7-BED3-09C7C0F4DEAD}">
  <sheetPr>
    <tabColor rgb="FFFF0000"/>
  </sheetPr>
  <dimension ref="A1:P26"/>
  <sheetViews>
    <sheetView tabSelected="1" workbookViewId="0">
      <selection sqref="A1:N1"/>
    </sheetView>
  </sheetViews>
  <sheetFormatPr defaultRowHeight="13.5"/>
  <sheetData>
    <row r="1" spans="1:16" ht="123" customHeight="1">
      <c r="A1" s="369" t="s">
        <v>350</v>
      </c>
      <c r="B1" s="369"/>
      <c r="C1" s="369"/>
      <c r="D1" s="369"/>
      <c r="E1" s="369"/>
      <c r="F1" s="369"/>
      <c r="G1" s="369"/>
      <c r="H1" s="369"/>
      <c r="I1" s="369"/>
      <c r="J1" s="369"/>
      <c r="K1" s="369"/>
      <c r="L1" s="369"/>
      <c r="M1" s="369"/>
      <c r="N1" s="369"/>
      <c r="O1" s="93"/>
      <c r="P1" s="93"/>
    </row>
    <row r="2" spans="1:16" ht="16.5" customHeight="1">
      <c r="A2" s="91"/>
      <c r="B2" s="91"/>
      <c r="C2" s="91"/>
      <c r="D2" s="91"/>
      <c r="E2" s="91"/>
      <c r="F2" s="91"/>
      <c r="G2" s="91"/>
      <c r="H2" s="91"/>
      <c r="I2" s="91"/>
      <c r="J2" s="91"/>
      <c r="K2" s="91"/>
      <c r="L2" s="91"/>
      <c r="M2" s="91"/>
      <c r="N2" s="91"/>
      <c r="O2" s="91"/>
      <c r="P2" s="91"/>
    </row>
    <row r="3" spans="1:16" ht="18.95" customHeight="1">
      <c r="A3" s="370" t="s">
        <v>558</v>
      </c>
      <c r="B3" s="370"/>
      <c r="C3" s="370"/>
      <c r="D3" s="370"/>
      <c r="E3" s="370"/>
      <c r="F3" s="370"/>
      <c r="G3" s="370"/>
      <c r="H3" s="370"/>
      <c r="I3" s="370"/>
      <c r="J3" s="370"/>
      <c r="K3" s="370"/>
      <c r="L3" s="370"/>
      <c r="M3" s="370"/>
      <c r="N3" s="370"/>
      <c r="O3" s="91"/>
      <c r="P3" s="91"/>
    </row>
    <row r="4" spans="1:16" ht="18.95" customHeight="1">
      <c r="A4" s="370"/>
      <c r="B4" s="370"/>
      <c r="C4" s="370"/>
      <c r="D4" s="370"/>
      <c r="E4" s="370"/>
      <c r="F4" s="370"/>
      <c r="G4" s="370"/>
      <c r="H4" s="370"/>
      <c r="I4" s="370"/>
      <c r="J4" s="370"/>
      <c r="K4" s="370"/>
      <c r="L4" s="370"/>
      <c r="M4" s="370"/>
      <c r="N4" s="370"/>
      <c r="O4" s="91"/>
      <c r="P4" s="91"/>
    </row>
    <row r="5" spans="1:16" ht="18.95" customHeight="1">
      <c r="A5" s="370"/>
      <c r="B5" s="370"/>
      <c r="C5" s="370"/>
      <c r="D5" s="370"/>
      <c r="E5" s="370"/>
      <c r="F5" s="370"/>
      <c r="G5" s="370"/>
      <c r="H5" s="370"/>
      <c r="I5" s="370"/>
      <c r="J5" s="370"/>
      <c r="K5" s="370"/>
      <c r="L5" s="370"/>
      <c r="M5" s="370"/>
      <c r="N5" s="370"/>
      <c r="O5" s="91"/>
      <c r="P5" s="91"/>
    </row>
    <row r="6" spans="1:16" ht="18.95" customHeight="1">
      <c r="A6" s="370"/>
      <c r="B6" s="370"/>
      <c r="C6" s="370"/>
      <c r="D6" s="370"/>
      <c r="E6" s="370"/>
      <c r="F6" s="370"/>
      <c r="G6" s="370"/>
      <c r="H6" s="370"/>
      <c r="I6" s="370"/>
      <c r="J6" s="370"/>
      <c r="K6" s="370"/>
      <c r="L6" s="370"/>
      <c r="M6" s="370"/>
      <c r="N6" s="370"/>
    </row>
    <row r="7" spans="1:16" ht="18.95" customHeight="1">
      <c r="A7" s="371" t="s">
        <v>330</v>
      </c>
      <c r="B7" s="371"/>
      <c r="C7" s="371"/>
      <c r="D7" s="371"/>
      <c r="E7" s="371"/>
      <c r="F7" s="371"/>
      <c r="G7" s="371"/>
      <c r="H7" s="371"/>
      <c r="I7" s="371"/>
      <c r="J7" s="371"/>
      <c r="K7" s="371"/>
      <c r="L7" s="371"/>
      <c r="M7" s="371"/>
      <c r="N7" s="371"/>
    </row>
    <row r="8" spans="1:16" ht="18.95" customHeight="1">
      <c r="A8" s="297"/>
      <c r="B8" s="297"/>
      <c r="C8" s="297"/>
      <c r="D8" s="297"/>
      <c r="E8" s="297"/>
      <c r="F8" s="297"/>
      <c r="G8" s="297"/>
      <c r="H8" s="297"/>
      <c r="I8" s="297"/>
      <c r="J8" s="297"/>
      <c r="K8" s="297"/>
      <c r="L8" s="297"/>
      <c r="M8" s="297"/>
      <c r="N8" s="297"/>
    </row>
    <row r="9" spans="1:16" ht="17.25">
      <c r="A9" s="84" t="s">
        <v>193</v>
      </c>
    </row>
    <row r="10" spans="1:16" ht="15.95" customHeight="1">
      <c r="A10" s="216" t="s">
        <v>229</v>
      </c>
      <c r="B10" s="216"/>
      <c r="C10" s="216"/>
      <c r="D10" s="216"/>
      <c r="E10" s="216"/>
      <c r="F10" s="216"/>
      <c r="G10" s="216"/>
      <c r="H10" s="216"/>
      <c r="I10" s="216"/>
      <c r="J10" s="216"/>
      <c r="K10" s="216"/>
    </row>
    <row r="11" spans="1:16" ht="15.95" customHeight="1">
      <c r="A11" s="216" t="s">
        <v>230</v>
      </c>
      <c r="B11" s="216"/>
      <c r="C11" s="216"/>
      <c r="D11" s="216"/>
      <c r="E11" s="216"/>
      <c r="F11" s="216"/>
      <c r="G11" s="216"/>
      <c r="H11" s="216"/>
      <c r="I11" s="216"/>
      <c r="J11" s="216"/>
      <c r="K11" s="216"/>
    </row>
    <row r="13" spans="1:16">
      <c r="A13" s="85" t="s">
        <v>108</v>
      </c>
    </row>
    <row r="14" spans="1:16" ht="17.25">
      <c r="A14" s="82" t="s">
        <v>100</v>
      </c>
    </row>
    <row r="15" spans="1:16" ht="20.25" customHeight="1">
      <c r="A15" s="82" t="s">
        <v>101</v>
      </c>
    </row>
    <row r="16" spans="1:16" ht="20.25" customHeight="1">
      <c r="A16" s="82" t="s">
        <v>102</v>
      </c>
    </row>
    <row r="17" spans="1:1" ht="20.25" customHeight="1">
      <c r="A17" s="82" t="s">
        <v>103</v>
      </c>
    </row>
    <row r="18" spans="1:1" ht="20.25" customHeight="1">
      <c r="A18" s="82" t="s">
        <v>104</v>
      </c>
    </row>
    <row r="19" spans="1:1" ht="20.25" customHeight="1">
      <c r="A19" s="82" t="s">
        <v>258</v>
      </c>
    </row>
    <row r="20" spans="1:1" ht="20.25" customHeight="1">
      <c r="A20" s="82" t="s">
        <v>105</v>
      </c>
    </row>
    <row r="21" spans="1:1" ht="20.25" customHeight="1">
      <c r="A21" s="82" t="s">
        <v>106</v>
      </c>
    </row>
    <row r="22" spans="1:1" ht="20.25" customHeight="1">
      <c r="A22" s="82" t="s">
        <v>107</v>
      </c>
    </row>
    <row r="23" spans="1:1" ht="20.25" customHeight="1">
      <c r="A23" s="82" t="s">
        <v>557</v>
      </c>
    </row>
    <row r="24" spans="1:1" ht="20.25" customHeight="1">
      <c r="A24" s="83" t="s">
        <v>259</v>
      </c>
    </row>
    <row r="25" spans="1:1" ht="20.25" customHeight="1">
      <c r="A25" s="276" t="s">
        <v>257</v>
      </c>
    </row>
    <row r="26" spans="1:1" ht="20.25" customHeight="1"/>
  </sheetData>
  <mergeCells count="3">
    <mergeCell ref="A1:N1"/>
    <mergeCell ref="A3:N6"/>
    <mergeCell ref="A7:N7"/>
  </mergeCells>
  <phoneticPr fontId="3"/>
  <hyperlinks>
    <hyperlink ref="A10" location="No.0_交付申請書チェックリスト!A1" display="　以下のファイル作成時の注意事項及びシート名「No.0_交付申請書チェックリスト」の内容に沿って、ファイリングを行ってください。" xr:uid="{FF99A6E9-8437-4F36-8469-ED48AB666B9B}"/>
    <hyperlink ref="A10:K10" location="No.0_交付申請書チェックリスト!A1" display="　以下のファイル作成時の注意事項及びシート名「No.0_交付申請書チェックリスト」の内容に沿って、ファイリングを行ってください。" xr:uid="{8C267A40-E6C7-4491-BC21-DDC913A3A592}"/>
    <hyperlink ref="A11:K11" location="No.0_交付申請書チェックリスト!A1" display="　ファイリングが完了しましたら、シート名「No.0_交付申請書チェックリスト」を用いて書類に漏れがないかご確認願います。" xr:uid="{275BD2A1-BC57-479B-9AF6-1A65A9CA9B7F}"/>
  </hyperlink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E8F3-EE87-4338-AB40-3234EA9A1830}">
  <sheetPr>
    <pageSetUpPr fitToPage="1"/>
  </sheetPr>
  <dimension ref="A1:L36"/>
  <sheetViews>
    <sheetView view="pageBreakPreview" zoomScaleNormal="100" zoomScaleSheetLayoutView="100" workbookViewId="0"/>
  </sheetViews>
  <sheetFormatPr defaultColWidth="9" defaultRowHeight="14.25"/>
  <cols>
    <col min="1" max="1" width="2.625" style="126" customWidth="1"/>
    <col min="2" max="4" width="15.5" style="126" customWidth="1"/>
    <col min="5" max="5" width="21.375" style="126" customWidth="1"/>
    <col min="6" max="6" width="16.625" style="126" customWidth="1"/>
    <col min="7" max="7" width="3.125" style="126" customWidth="1"/>
    <col min="8" max="16384" width="9" style="126"/>
  </cols>
  <sheetData>
    <row r="1" spans="1:12">
      <c r="A1" s="29" t="s">
        <v>151</v>
      </c>
      <c r="B1" s="29"/>
      <c r="C1" s="29"/>
      <c r="D1" s="29"/>
      <c r="E1" s="29"/>
      <c r="F1" s="468"/>
      <c r="G1" s="468"/>
    </row>
    <row r="2" spans="1:12">
      <c r="A2" s="29"/>
      <c r="B2" s="29"/>
      <c r="C2" s="29"/>
      <c r="D2" s="29"/>
      <c r="E2" s="29"/>
      <c r="F2" s="127"/>
      <c r="G2" s="128"/>
    </row>
    <row r="3" spans="1:12">
      <c r="A3" s="29"/>
      <c r="B3" s="29"/>
      <c r="C3" s="29"/>
      <c r="D3" s="29"/>
      <c r="E3" s="29"/>
      <c r="F3" s="127"/>
      <c r="G3" s="127"/>
    </row>
    <row r="4" spans="1:12">
      <c r="A4" s="29"/>
      <c r="B4" s="469" t="s">
        <v>152</v>
      </c>
      <c r="C4" s="469"/>
      <c r="D4" s="469"/>
      <c r="E4" s="469"/>
      <c r="F4" s="469"/>
      <c r="G4" s="127"/>
    </row>
    <row r="5" spans="1:12">
      <c r="A5" s="29"/>
      <c r="B5" s="29"/>
      <c r="C5" s="29"/>
      <c r="D5" s="29"/>
      <c r="E5" s="29"/>
      <c r="F5" s="29"/>
      <c r="G5" s="127"/>
    </row>
    <row r="6" spans="1:12">
      <c r="A6" s="29"/>
      <c r="B6" s="29" t="s">
        <v>153</v>
      </c>
      <c r="C6" s="29"/>
      <c r="D6" s="29"/>
      <c r="E6" s="29"/>
      <c r="F6" s="29"/>
      <c r="G6" s="127"/>
    </row>
    <row r="7" spans="1:12" ht="17.25" customHeight="1">
      <c r="A7" s="29"/>
      <c r="B7" s="129" t="s">
        <v>154</v>
      </c>
      <c r="C7" s="129" t="s">
        <v>155</v>
      </c>
      <c r="D7" s="129" t="s">
        <v>156</v>
      </c>
      <c r="E7" s="129" t="s">
        <v>157</v>
      </c>
      <c r="F7" s="129" t="s">
        <v>158</v>
      </c>
      <c r="G7" s="130"/>
    </row>
    <row r="8" spans="1:12" ht="42" customHeight="1">
      <c r="A8" s="29"/>
      <c r="B8" s="131" t="s">
        <v>208</v>
      </c>
      <c r="C8" s="131" t="s">
        <v>209</v>
      </c>
      <c r="D8" s="131" t="s">
        <v>210</v>
      </c>
      <c r="E8" s="131" t="s">
        <v>211</v>
      </c>
      <c r="F8" s="131" t="s">
        <v>212</v>
      </c>
      <c r="G8" s="99"/>
    </row>
    <row r="9" spans="1:12" ht="36" customHeight="1">
      <c r="A9" s="29"/>
      <c r="B9" s="131" t="s">
        <v>213</v>
      </c>
      <c r="C9" s="131" t="s">
        <v>214</v>
      </c>
      <c r="D9" s="131" t="s">
        <v>215</v>
      </c>
      <c r="E9" s="131" t="s">
        <v>215</v>
      </c>
      <c r="F9" s="131" t="s">
        <v>215</v>
      </c>
      <c r="G9" s="99"/>
    </row>
    <row r="10" spans="1:12" ht="45.75" customHeight="1">
      <c r="A10" s="29"/>
      <c r="B10" s="131" t="s">
        <v>216</v>
      </c>
      <c r="C10" s="131" t="s">
        <v>217</v>
      </c>
      <c r="D10" s="131" t="s">
        <v>215</v>
      </c>
      <c r="E10" s="131" t="s">
        <v>215</v>
      </c>
      <c r="F10" s="131" t="s">
        <v>215</v>
      </c>
      <c r="G10" s="28"/>
    </row>
    <row r="11" spans="1:12" ht="44.25" customHeight="1">
      <c r="A11" s="29"/>
      <c r="B11" s="131" t="s">
        <v>218</v>
      </c>
      <c r="C11" s="131" t="s">
        <v>217</v>
      </c>
      <c r="D11" s="131" t="s">
        <v>215</v>
      </c>
      <c r="E11" s="131" t="s">
        <v>215</v>
      </c>
      <c r="F11" s="131" t="s">
        <v>215</v>
      </c>
      <c r="G11" s="28"/>
      <c r="H11" s="470"/>
      <c r="I11" s="470"/>
      <c r="J11" s="470"/>
      <c r="K11" s="470"/>
      <c r="L11" s="470"/>
    </row>
    <row r="12" spans="1:12" ht="42" customHeight="1">
      <c r="A12" s="29"/>
      <c r="B12" s="131" t="s">
        <v>219</v>
      </c>
      <c r="C12" s="131" t="s">
        <v>220</v>
      </c>
      <c r="D12" s="131" t="s">
        <v>215</v>
      </c>
      <c r="E12" s="131" t="s">
        <v>215</v>
      </c>
      <c r="F12" s="131" t="s">
        <v>215</v>
      </c>
      <c r="G12" s="28"/>
      <c r="H12" s="470"/>
      <c r="I12" s="470"/>
      <c r="J12" s="470"/>
      <c r="K12" s="470"/>
      <c r="L12" s="470"/>
    </row>
    <row r="13" spans="1:12" ht="42" customHeight="1">
      <c r="A13" s="29"/>
      <c r="B13" s="132"/>
      <c r="C13" s="133"/>
      <c r="D13" s="133"/>
      <c r="E13" s="133"/>
      <c r="F13" s="133"/>
      <c r="G13" s="28"/>
      <c r="H13" s="134"/>
      <c r="I13" s="134"/>
      <c r="J13" s="134"/>
      <c r="K13" s="134"/>
      <c r="L13" s="134"/>
    </row>
    <row r="14" spans="1:12">
      <c r="A14" s="29"/>
      <c r="B14" s="29"/>
      <c r="C14" s="29"/>
      <c r="D14" s="29"/>
      <c r="E14" s="29"/>
      <c r="F14" s="29"/>
      <c r="G14" s="127"/>
    </row>
    <row r="15" spans="1:12">
      <c r="A15" s="135"/>
      <c r="B15" s="135"/>
      <c r="C15" s="135"/>
      <c r="D15" s="135"/>
      <c r="E15" s="135"/>
      <c r="F15" s="135"/>
      <c r="G15" s="135"/>
    </row>
    <row r="16" spans="1:12">
      <c r="A16" s="135"/>
      <c r="B16" s="136"/>
      <c r="C16" s="137"/>
      <c r="D16" s="135"/>
      <c r="E16" s="135"/>
      <c r="F16" s="135"/>
    </row>
    <row r="17" spans="1:8">
      <c r="A17" s="29"/>
      <c r="B17" s="29"/>
      <c r="C17" s="29"/>
      <c r="D17" s="29"/>
      <c r="E17" s="29"/>
      <c r="F17" s="29"/>
      <c r="G17" s="29"/>
    </row>
    <row r="18" spans="1:8">
      <c r="A18" s="29"/>
      <c r="B18" s="29"/>
      <c r="C18" s="136"/>
      <c r="D18" s="29"/>
      <c r="E18" s="29"/>
      <c r="F18" s="29"/>
    </row>
    <row r="19" spans="1:8">
      <c r="A19" s="29"/>
      <c r="B19" s="29"/>
      <c r="C19" s="29"/>
      <c r="D19" s="29"/>
      <c r="E19" s="29"/>
      <c r="F19" s="29"/>
      <c r="G19" s="29"/>
    </row>
    <row r="20" spans="1:8">
      <c r="A20" s="29"/>
      <c r="B20" s="29"/>
      <c r="C20" s="29"/>
      <c r="D20" s="29"/>
      <c r="E20" s="136"/>
      <c r="F20" s="29"/>
      <c r="G20" s="29"/>
    </row>
    <row r="21" spans="1:8">
      <c r="A21" s="29"/>
      <c r="B21" s="29"/>
      <c r="C21" s="29"/>
      <c r="D21" s="29"/>
      <c r="E21" s="29"/>
      <c r="F21" s="29"/>
      <c r="G21" s="29"/>
    </row>
    <row r="22" spans="1:8" ht="39.950000000000003" customHeight="1">
      <c r="A22" s="29"/>
      <c r="B22" s="29"/>
      <c r="C22" s="136"/>
      <c r="D22" s="138"/>
      <c r="E22" s="138"/>
      <c r="F22" s="138"/>
      <c r="G22" s="29"/>
    </row>
    <row r="23" spans="1:8">
      <c r="A23" s="29"/>
      <c r="B23" s="29"/>
      <c r="C23" s="29"/>
      <c r="D23" s="29"/>
      <c r="E23" s="29"/>
      <c r="F23" s="29"/>
      <c r="G23" s="29"/>
    </row>
    <row r="24" spans="1:8">
      <c r="A24" s="29"/>
      <c r="B24" s="139"/>
      <c r="C24" s="29"/>
      <c r="D24" s="29"/>
      <c r="E24" s="29"/>
      <c r="F24" s="29"/>
      <c r="G24" s="29"/>
    </row>
    <row r="25" spans="1:8">
      <c r="A25" s="29"/>
      <c r="B25" s="139"/>
      <c r="C25" s="29"/>
      <c r="D25" s="29"/>
      <c r="E25" s="29"/>
      <c r="F25" s="29"/>
      <c r="G25" s="29"/>
    </row>
    <row r="26" spans="1:8">
      <c r="A26" s="29"/>
      <c r="B26" s="471"/>
      <c r="C26" s="471"/>
      <c r="D26" s="471"/>
      <c r="E26" s="471"/>
      <c r="F26" s="471"/>
      <c r="G26" s="29"/>
    </row>
    <row r="27" spans="1:8">
      <c r="A27" s="29"/>
      <c r="B27" s="471" t="s">
        <v>159</v>
      </c>
      <c r="C27" s="471"/>
      <c r="D27" s="471"/>
      <c r="E27" s="471"/>
      <c r="F27" s="471"/>
      <c r="G27" s="29"/>
    </row>
    <row r="28" spans="1:8" ht="40.5" customHeight="1">
      <c r="A28" s="29"/>
      <c r="B28" s="471" t="s">
        <v>357</v>
      </c>
      <c r="C28" s="471"/>
      <c r="D28" s="471"/>
      <c r="E28" s="471"/>
      <c r="F28" s="471"/>
      <c r="G28" s="246"/>
    </row>
    <row r="29" spans="1:8" ht="40.5" customHeight="1">
      <c r="A29" s="29"/>
      <c r="B29" s="467" t="s">
        <v>241</v>
      </c>
      <c r="C29" s="467"/>
      <c r="D29" s="467"/>
      <c r="E29" s="467"/>
      <c r="F29" s="467"/>
      <c r="G29" s="127"/>
    </row>
    <row r="30" spans="1:8">
      <c r="A30" s="7"/>
      <c r="B30" s="94"/>
      <c r="C30" s="135"/>
      <c r="D30" s="135"/>
      <c r="E30" s="135"/>
      <c r="F30" s="135"/>
      <c r="G30" s="7"/>
      <c r="H30" s="140"/>
    </row>
    <row r="31" spans="1:8">
      <c r="A31" s="7"/>
      <c r="B31" s="94"/>
      <c r="C31" s="141"/>
      <c r="D31" s="141"/>
      <c r="E31" s="142"/>
      <c r="F31" s="141"/>
      <c r="G31" s="7"/>
    </row>
    <row r="32" spans="1:8">
      <c r="A32" s="7"/>
      <c r="B32" s="94"/>
      <c r="C32" s="141"/>
      <c r="D32" s="141"/>
      <c r="E32" s="142"/>
      <c r="F32" s="141"/>
      <c r="G32" s="7"/>
    </row>
    <row r="33" spans="1:7">
      <c r="A33" s="29"/>
      <c r="B33" s="29"/>
      <c r="C33" s="29"/>
      <c r="D33" s="29"/>
      <c r="E33" s="29"/>
      <c r="F33" s="29"/>
      <c r="G33" s="29"/>
    </row>
    <row r="34" spans="1:7">
      <c r="A34" s="143"/>
      <c r="B34" s="143"/>
      <c r="C34" s="143"/>
      <c r="D34" s="143"/>
      <c r="E34" s="143"/>
      <c r="F34" s="143"/>
      <c r="G34" s="143"/>
    </row>
    <row r="35" spans="1:7">
      <c r="A35" s="144"/>
      <c r="B35" s="143"/>
      <c r="C35" s="143"/>
      <c r="D35" s="143"/>
      <c r="E35" s="143"/>
      <c r="F35" s="143"/>
      <c r="G35" s="143"/>
    </row>
    <row r="36" spans="1:7">
      <c r="A36" s="144"/>
      <c r="B36" s="143"/>
      <c r="C36" s="143"/>
      <c r="D36" s="143"/>
      <c r="E36" s="143"/>
      <c r="F36" s="143"/>
      <c r="G36" s="143"/>
    </row>
  </sheetData>
  <mergeCells count="7">
    <mergeCell ref="B29:F29"/>
    <mergeCell ref="F1:G1"/>
    <mergeCell ref="B4:F4"/>
    <mergeCell ref="H11:L12"/>
    <mergeCell ref="B26:F26"/>
    <mergeCell ref="B27:F27"/>
    <mergeCell ref="B28:F28"/>
  </mergeCells>
  <phoneticPr fontId="3"/>
  <pageMargins left="0.54" right="0.39370078740157483" top="0.3937007874015748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0DF5-71A7-494D-B4DA-026E81DE4D0A}">
  <sheetPr>
    <tabColor theme="9"/>
    <outlinePr summaryBelow="0"/>
    <pageSetUpPr fitToPage="1"/>
  </sheetPr>
  <dimension ref="A1:O26"/>
  <sheetViews>
    <sheetView showGridLines="0" view="pageBreakPreview" zoomScaleNormal="100" zoomScaleSheetLayoutView="100" workbookViewId="0"/>
  </sheetViews>
  <sheetFormatPr defaultColWidth="9" defaultRowHeight="18.75" customHeight="1"/>
  <cols>
    <col min="1" max="1" width="1.25" style="299" customWidth="1"/>
    <col min="2" max="2" width="7.125" style="299" customWidth="1"/>
    <col min="3" max="4" width="11" style="299" customWidth="1"/>
    <col min="5" max="5" width="21.875" style="299" bestFit="1" customWidth="1"/>
    <col min="6" max="6" width="14.625" style="299" customWidth="1"/>
    <col min="7" max="7" width="11.625" style="299" bestFit="1" customWidth="1"/>
    <col min="8" max="8" width="4" style="299" customWidth="1"/>
    <col min="9" max="9" width="14.375" style="299" customWidth="1"/>
    <col min="10" max="11" width="11.875" style="299" customWidth="1"/>
    <col min="12" max="12" width="4.5" style="299" customWidth="1"/>
    <col min="13" max="13" width="1.25" style="299" customWidth="1"/>
    <col min="14" max="14" width="3.75" style="299" customWidth="1"/>
    <col min="15" max="16" width="8.875" style="299" customWidth="1"/>
    <col min="17" max="16384" width="9" style="299"/>
  </cols>
  <sheetData>
    <row r="1" spans="1:15" ht="24.75" customHeight="1">
      <c r="A1" s="202" t="s">
        <v>331</v>
      </c>
      <c r="B1" s="202"/>
      <c r="O1" s="213" t="s">
        <v>332</v>
      </c>
    </row>
    <row r="2" spans="1:15" ht="24.75" customHeight="1">
      <c r="A2" s="202"/>
    </row>
    <row r="3" spans="1:15" ht="24.75" customHeight="1">
      <c r="B3" s="203"/>
      <c r="C3" s="203"/>
      <c r="E3" s="204"/>
      <c r="F3" s="204"/>
      <c r="G3" s="205"/>
      <c r="I3" s="206"/>
      <c r="J3" s="206"/>
      <c r="K3" s="206"/>
      <c r="L3" s="207"/>
    </row>
    <row r="4" spans="1:15" ht="24.75" customHeight="1">
      <c r="B4" s="473" t="s">
        <v>333</v>
      </c>
      <c r="C4" s="473"/>
      <c r="D4" s="473"/>
      <c r="E4" s="473"/>
      <c r="F4" s="473"/>
      <c r="G4" s="473"/>
      <c r="H4" s="473"/>
      <c r="I4" s="473"/>
      <c r="J4" s="473"/>
      <c r="K4" s="473"/>
      <c r="L4" s="473"/>
    </row>
    <row r="5" spans="1:15" ht="24.75" customHeight="1">
      <c r="B5" s="208"/>
      <c r="C5" s="208"/>
      <c r="D5" s="208"/>
      <c r="E5" s="208"/>
      <c r="F5" s="208"/>
      <c r="G5" s="208"/>
      <c r="H5" s="208"/>
      <c r="I5" s="208"/>
      <c r="J5" s="208"/>
      <c r="K5" s="208"/>
      <c r="L5" s="208"/>
    </row>
    <row r="6" spans="1:15" s="209" customFormat="1" ht="24.75" customHeight="1">
      <c r="B6" s="474" t="s">
        <v>334</v>
      </c>
      <c r="C6" s="474"/>
      <c r="D6" s="474"/>
      <c r="E6" s="474"/>
      <c r="F6" s="474"/>
      <c r="G6" s="474"/>
      <c r="H6" s="474"/>
      <c r="I6" s="474"/>
      <c r="J6" s="474"/>
      <c r="K6" s="474"/>
      <c r="L6" s="474"/>
    </row>
    <row r="7" spans="1:15" s="209" customFormat="1" ht="24.75" customHeight="1">
      <c r="B7" s="474"/>
      <c r="C7" s="474"/>
      <c r="D7" s="474"/>
      <c r="E7" s="474"/>
      <c r="F7" s="474"/>
      <c r="G7" s="474"/>
      <c r="H7" s="474"/>
      <c r="I7" s="474"/>
      <c r="J7" s="474"/>
      <c r="K7" s="474"/>
      <c r="L7" s="474"/>
    </row>
    <row r="8" spans="1:15" s="209" customFormat="1" ht="24.75" customHeight="1">
      <c r="B8" s="474"/>
      <c r="C8" s="474"/>
      <c r="D8" s="474"/>
      <c r="E8" s="474"/>
      <c r="F8" s="474"/>
      <c r="G8" s="474"/>
      <c r="H8" s="474"/>
      <c r="I8" s="474"/>
      <c r="J8" s="474"/>
      <c r="K8" s="474"/>
      <c r="L8" s="474"/>
    </row>
    <row r="9" spans="1:15" s="209" customFormat="1" ht="24.75" customHeight="1">
      <c r="B9" s="474"/>
      <c r="C9" s="474"/>
      <c r="D9" s="474"/>
      <c r="E9" s="474"/>
      <c r="F9" s="474"/>
      <c r="G9" s="474"/>
      <c r="H9" s="474"/>
      <c r="I9" s="474"/>
      <c r="J9" s="474"/>
      <c r="K9" s="474"/>
      <c r="L9" s="474"/>
    </row>
    <row r="10" spans="1:15" s="209" customFormat="1" ht="24.75" customHeight="1">
      <c r="B10" s="474"/>
      <c r="C10" s="474"/>
      <c r="D10" s="474"/>
      <c r="E10" s="474"/>
      <c r="F10" s="474"/>
      <c r="G10" s="474"/>
      <c r="H10" s="474"/>
      <c r="I10" s="474"/>
      <c r="J10" s="474"/>
      <c r="K10" s="474"/>
      <c r="L10" s="474"/>
    </row>
    <row r="11" spans="1:15" ht="24.75" customHeight="1"/>
    <row r="12" spans="1:15" ht="24.75" customHeight="1">
      <c r="A12" s="475" t="s">
        <v>10</v>
      </c>
      <c r="B12" s="476"/>
      <c r="C12" s="476"/>
      <c r="D12" s="476"/>
      <c r="E12" s="476"/>
      <c r="F12" s="476"/>
      <c r="G12" s="476"/>
      <c r="H12" s="476"/>
      <c r="I12" s="476"/>
      <c r="J12" s="476"/>
      <c r="K12" s="476"/>
      <c r="L12" s="476"/>
    </row>
    <row r="13" spans="1:15" ht="24.75" customHeight="1">
      <c r="B13" s="298"/>
      <c r="C13" s="298"/>
      <c r="D13" s="298"/>
      <c r="E13" s="298"/>
      <c r="F13" s="298"/>
      <c r="G13" s="298"/>
      <c r="H13" s="298"/>
      <c r="I13" s="298"/>
      <c r="J13" s="298"/>
      <c r="K13" s="298"/>
      <c r="L13" s="298"/>
    </row>
    <row r="14" spans="1:15" ht="37.5" customHeight="1">
      <c r="B14" s="210" t="s">
        <v>335</v>
      </c>
      <c r="C14" s="477" t="s">
        <v>336</v>
      </c>
      <c r="D14" s="477"/>
      <c r="E14" s="477"/>
      <c r="F14" s="477"/>
      <c r="G14" s="477"/>
      <c r="H14" s="477"/>
      <c r="I14" s="477"/>
      <c r="J14" s="477"/>
      <c r="K14" s="477"/>
    </row>
    <row r="15" spans="1:15" ht="37.5" customHeight="1">
      <c r="B15" s="211"/>
      <c r="C15" s="477"/>
      <c r="D15" s="477"/>
      <c r="E15" s="477"/>
      <c r="F15" s="477"/>
      <c r="G15" s="477"/>
      <c r="H15" s="477"/>
      <c r="I15" s="477"/>
      <c r="J15" s="477"/>
      <c r="K15" s="477"/>
    </row>
    <row r="16" spans="1:15" ht="37.5" customHeight="1">
      <c r="B16" s="212"/>
      <c r="C16" s="477"/>
      <c r="D16" s="477"/>
      <c r="E16" s="477"/>
      <c r="F16" s="477"/>
      <c r="G16" s="477"/>
      <c r="H16" s="477"/>
      <c r="I16" s="477"/>
      <c r="J16" s="477"/>
      <c r="K16" s="477"/>
    </row>
    <row r="17" spans="1:13" ht="24.75" customHeight="1">
      <c r="A17" s="202"/>
      <c r="B17" s="202"/>
      <c r="C17" s="202"/>
      <c r="D17" s="202"/>
      <c r="E17" s="202"/>
      <c r="F17" s="202"/>
      <c r="H17" s="202"/>
      <c r="J17" s="202"/>
      <c r="L17" s="202"/>
      <c r="M17" s="202"/>
    </row>
    <row r="18" spans="1:13" ht="24.75" customHeight="1">
      <c r="A18" s="202"/>
      <c r="B18" s="210" t="s">
        <v>337</v>
      </c>
      <c r="C18" s="478" t="s">
        <v>338</v>
      </c>
      <c r="D18" s="478"/>
      <c r="E18" s="478"/>
      <c r="F18" s="478"/>
      <c r="G18" s="478"/>
      <c r="H18" s="478"/>
      <c r="I18" s="478"/>
      <c r="J18" s="478"/>
      <c r="K18" s="478"/>
      <c r="L18" s="202"/>
      <c r="M18" s="202"/>
    </row>
    <row r="19" spans="1:13" ht="24.75" customHeight="1">
      <c r="A19" s="202"/>
      <c r="B19" s="211"/>
      <c r="C19" s="478"/>
      <c r="D19" s="478"/>
      <c r="E19" s="478"/>
      <c r="F19" s="478"/>
      <c r="G19" s="478"/>
      <c r="H19" s="478"/>
      <c r="I19" s="478"/>
      <c r="J19" s="478"/>
      <c r="K19" s="478"/>
      <c r="L19" s="202"/>
      <c r="M19" s="202"/>
    </row>
    <row r="20" spans="1:13" ht="24.75" customHeight="1">
      <c r="A20" s="202"/>
      <c r="B20" s="211"/>
      <c r="C20" s="300"/>
      <c r="D20" s="300"/>
      <c r="E20" s="300"/>
      <c r="F20" s="300"/>
      <c r="G20" s="300"/>
      <c r="H20" s="300"/>
      <c r="I20" s="300"/>
      <c r="J20" s="300"/>
      <c r="K20" s="300"/>
      <c r="L20" s="202"/>
      <c r="M20" s="202"/>
    </row>
    <row r="21" spans="1:13" ht="24.75" customHeight="1">
      <c r="A21" s="202"/>
      <c r="B21" s="210" t="s">
        <v>339</v>
      </c>
      <c r="C21" s="478" t="s">
        <v>340</v>
      </c>
      <c r="D21" s="478"/>
      <c r="E21" s="478"/>
      <c r="F21" s="478"/>
      <c r="G21" s="478"/>
      <c r="H21" s="478"/>
      <c r="I21" s="478"/>
      <c r="J21" s="478"/>
      <c r="K21" s="478"/>
      <c r="L21" s="202"/>
      <c r="M21" s="202"/>
    </row>
    <row r="22" spans="1:13" ht="24.75" customHeight="1">
      <c r="A22" s="202"/>
      <c r="B22" s="211"/>
      <c r="C22" s="478"/>
      <c r="D22" s="478"/>
      <c r="E22" s="478"/>
      <c r="F22" s="478"/>
      <c r="G22" s="478"/>
      <c r="H22" s="478"/>
      <c r="I22" s="478"/>
      <c r="J22" s="478"/>
      <c r="K22" s="478"/>
      <c r="L22" s="202"/>
      <c r="M22" s="202"/>
    </row>
    <row r="23" spans="1:13" ht="24.75" customHeight="1">
      <c r="A23" s="202"/>
      <c r="B23" s="202"/>
      <c r="C23" s="202"/>
      <c r="D23" s="202"/>
      <c r="E23" s="202"/>
      <c r="F23" s="202"/>
      <c r="G23" s="202"/>
      <c r="H23" s="202"/>
      <c r="I23" s="202"/>
      <c r="J23" s="202"/>
      <c r="K23" s="202"/>
      <c r="L23" s="202"/>
      <c r="M23" s="202"/>
    </row>
    <row r="24" spans="1:13" ht="18.75" customHeight="1">
      <c r="B24" s="210" t="s">
        <v>341</v>
      </c>
      <c r="C24" s="472" t="s">
        <v>342</v>
      </c>
      <c r="D24" s="472"/>
      <c r="E24" s="472"/>
      <c r="F24" s="472"/>
      <c r="G24" s="472"/>
      <c r="H24" s="472"/>
      <c r="I24" s="472"/>
      <c r="J24" s="472"/>
      <c r="K24" s="472"/>
    </row>
    <row r="25" spans="1:13" ht="18.75" customHeight="1">
      <c r="C25" s="472"/>
      <c r="D25" s="472"/>
      <c r="E25" s="472"/>
      <c r="F25" s="472"/>
      <c r="G25" s="472"/>
      <c r="H25" s="472"/>
      <c r="I25" s="472"/>
      <c r="J25" s="472"/>
      <c r="K25" s="472"/>
    </row>
    <row r="26" spans="1:13" ht="18.75" customHeight="1">
      <c r="C26" s="472"/>
      <c r="D26" s="472"/>
      <c r="E26" s="472"/>
      <c r="F26" s="472"/>
      <c r="G26" s="472"/>
      <c r="H26" s="472"/>
      <c r="I26" s="472"/>
      <c r="J26" s="472"/>
      <c r="K26" s="472"/>
    </row>
  </sheetData>
  <sheetProtection algorithmName="SHA-512" hashValue="XLLi26/h+/6Ytq/fnGtcNfZlvrdU6OIwBPyB6b2CW072ESTcBIJuhg7DYBm7FzNCDNuwlvOp/G9mfajxewl92w==" saltValue="9zNSposI1T+HwvxAnK7nEg==" spinCount="100000" sheet="1" objects="1" scenarios="1"/>
  <mergeCells count="7">
    <mergeCell ref="C24:K26"/>
    <mergeCell ref="B4:L4"/>
    <mergeCell ref="B6:L10"/>
    <mergeCell ref="A12:L12"/>
    <mergeCell ref="C14:K16"/>
    <mergeCell ref="C18:K19"/>
    <mergeCell ref="C21:K22"/>
  </mergeCells>
  <phoneticPr fontId="3"/>
  <pageMargins left="0.78740157480314965" right="0.78740157480314965" top="0.74803149606299213" bottom="0.74803149606299213" header="0.31496062992125984" footer="0.31496062992125984"/>
  <pageSetup paperSize="9" scale="68" fitToHeight="0" orientation="portrait" blackAndWhite="1" r:id="rId1"/>
  <headerFooter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CD65"/>
  <sheetViews>
    <sheetView view="pageBreakPreview" zoomScale="85" zoomScaleNormal="100" zoomScaleSheetLayoutView="85" workbookViewId="0"/>
  </sheetViews>
  <sheetFormatPr defaultColWidth="2.625" defaultRowHeight="10.5" customHeight="1"/>
  <cols>
    <col min="1" max="1" width="1" style="1" customWidth="1"/>
    <col min="2" max="2" width="1.375" style="5" customWidth="1"/>
    <col min="3" max="8" width="2.875" style="1" customWidth="1"/>
    <col min="9" max="9" width="2.875" style="6" customWidth="1"/>
    <col min="10" max="42" width="2.875" style="1" customWidth="1"/>
    <col min="43" max="43" width="1" style="1" customWidth="1"/>
    <col min="44" max="49" width="2.625" style="1"/>
    <col min="50" max="50" width="2.625" style="1" customWidth="1"/>
    <col min="51" max="16384" width="2.625" style="1"/>
  </cols>
  <sheetData>
    <row r="1" spans="2:82" ht="18" customHeight="1">
      <c r="B1" s="117" t="s">
        <v>322</v>
      </c>
      <c r="C1" s="40"/>
      <c r="D1" s="40"/>
      <c r="E1" s="40"/>
      <c r="F1" s="8"/>
      <c r="G1" s="8"/>
      <c r="H1" s="8"/>
      <c r="I1" s="8"/>
      <c r="J1" s="8"/>
      <c r="K1" s="8"/>
      <c r="L1" s="8"/>
      <c r="M1" s="8"/>
      <c r="N1" s="8"/>
      <c r="O1" s="8"/>
      <c r="P1" s="8"/>
      <c r="Q1" s="8"/>
      <c r="R1" s="8"/>
      <c r="S1" s="8"/>
      <c r="T1" s="8"/>
      <c r="U1" s="8"/>
      <c r="V1" s="8"/>
      <c r="W1" s="8"/>
      <c r="X1" s="8"/>
      <c r="Y1" s="8"/>
      <c r="AK1" s="41"/>
      <c r="AL1" s="42"/>
      <c r="AM1" s="7"/>
      <c r="AN1" s="43"/>
      <c r="AO1" s="7"/>
      <c r="AP1" s="10"/>
      <c r="AR1" s="33" t="s">
        <v>122</v>
      </c>
    </row>
    <row r="2" spans="2:82" ht="6.75" customHeight="1">
      <c r="C2" s="9"/>
      <c r="D2" s="9"/>
      <c r="E2" s="9"/>
      <c r="F2" s="9"/>
      <c r="G2" s="9"/>
      <c r="H2" s="9"/>
      <c r="I2" s="44"/>
      <c r="J2" s="9"/>
      <c r="K2" s="9"/>
      <c r="L2" s="9"/>
      <c r="M2" s="9"/>
    </row>
    <row r="3" spans="2:82" ht="11.25" customHeight="1">
      <c r="B3" s="45"/>
      <c r="C3" s="480" t="s">
        <v>24</v>
      </c>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20"/>
      <c r="AR3" s="46"/>
    </row>
    <row r="4" spans="2:82" ht="11.25" customHeight="1">
      <c r="B4" s="45"/>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20"/>
      <c r="AR4" s="46"/>
    </row>
    <row r="5" spans="2:82" ht="6.75" customHeight="1">
      <c r="C5" s="7"/>
      <c r="D5" s="47"/>
      <c r="E5" s="10"/>
      <c r="F5" s="10"/>
      <c r="G5" s="48"/>
      <c r="H5" s="10"/>
      <c r="I5" s="48"/>
      <c r="J5" s="10"/>
      <c r="K5" s="10"/>
      <c r="L5" s="10"/>
      <c r="M5" s="10"/>
    </row>
    <row r="6" spans="2:82" s="23" customFormat="1" ht="12" customHeight="1">
      <c r="C6" s="21" t="s">
        <v>124</v>
      </c>
      <c r="D6" s="7"/>
      <c r="E6" s="7"/>
      <c r="F6" s="7"/>
      <c r="G6" s="7"/>
      <c r="H6" s="7"/>
      <c r="I6" s="7"/>
      <c r="J6" s="7"/>
      <c r="K6" s="7"/>
      <c r="L6" s="7"/>
      <c r="M6" s="7"/>
    </row>
    <row r="7" spans="2:82" s="23" customFormat="1" ht="12.95" customHeight="1">
      <c r="C7" s="508" t="s">
        <v>491</v>
      </c>
      <c r="D7" s="479"/>
      <c r="E7" s="479"/>
      <c r="F7" s="479"/>
      <c r="G7" s="479"/>
      <c r="H7" s="479"/>
      <c r="I7" s="509"/>
      <c r="J7" s="509"/>
      <c r="K7" s="510"/>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R7" s="578" t="s">
        <v>128</v>
      </c>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row>
    <row r="8" spans="2:82" s="23" customFormat="1" ht="12.95" customHeight="1">
      <c r="C8" s="479"/>
      <c r="D8" s="479"/>
      <c r="E8" s="479"/>
      <c r="F8" s="479"/>
      <c r="G8" s="479"/>
      <c r="H8" s="47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row>
    <row r="9" spans="2:82" ht="9.75" customHeight="1">
      <c r="C9" s="481" t="s">
        <v>487</v>
      </c>
      <c r="D9" s="481"/>
      <c r="E9" s="481"/>
      <c r="F9" s="481"/>
      <c r="G9" s="481"/>
      <c r="H9" s="481"/>
      <c r="I9" s="482" t="str">
        <f>IF(申請者情報入力シート!D9="","",申請者情報入力シート!D9)</f>
        <v/>
      </c>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4"/>
      <c r="AR9" s="555" t="s">
        <v>222</v>
      </c>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row>
    <row r="10" spans="2:82" ht="9.75" customHeight="1">
      <c r="B10" s="21"/>
      <c r="C10" s="481"/>
      <c r="D10" s="481"/>
      <c r="E10" s="481"/>
      <c r="F10" s="481"/>
      <c r="G10" s="481"/>
      <c r="H10" s="481"/>
      <c r="I10" s="485"/>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7"/>
      <c r="AR10" s="555"/>
      <c r="AS10" s="555"/>
      <c r="AT10" s="555"/>
      <c r="AU10" s="555"/>
      <c r="AV10" s="555"/>
      <c r="AW10" s="555"/>
      <c r="AX10" s="555"/>
      <c r="AY10" s="555"/>
      <c r="AZ10" s="555"/>
      <c r="BA10" s="555"/>
      <c r="BB10" s="555"/>
      <c r="BC10" s="555"/>
      <c r="BD10" s="555"/>
      <c r="BE10" s="555"/>
      <c r="BF10" s="555"/>
      <c r="BG10" s="555"/>
      <c r="BH10" s="555"/>
      <c r="BI10" s="555"/>
      <c r="BJ10" s="555"/>
      <c r="BK10" s="555"/>
      <c r="BL10" s="555"/>
      <c r="BM10" s="555"/>
      <c r="BN10" s="555"/>
      <c r="BO10" s="555"/>
      <c r="BP10" s="555"/>
      <c r="BQ10" s="555"/>
      <c r="BR10" s="555"/>
      <c r="BS10" s="555"/>
      <c r="BT10" s="555"/>
      <c r="BU10" s="555"/>
    </row>
    <row r="11" spans="2:82" ht="9.75" customHeight="1">
      <c r="C11" s="479" t="s">
        <v>25</v>
      </c>
      <c r="D11" s="479"/>
      <c r="E11" s="479"/>
      <c r="F11" s="479"/>
      <c r="G11" s="479"/>
      <c r="H11" s="479"/>
      <c r="I11" s="488" t="str">
        <f>IF(申請者情報入力シート!D10="","",申請者情報入力シート!D10)</f>
        <v/>
      </c>
      <c r="J11" s="489"/>
      <c r="K11" s="489"/>
      <c r="L11" s="489"/>
      <c r="M11" s="489"/>
      <c r="N11" s="489"/>
      <c r="O11" s="489"/>
      <c r="P11" s="489"/>
      <c r="Q11" s="489"/>
      <c r="R11" s="489"/>
      <c r="S11" s="489"/>
      <c r="T11" s="489"/>
      <c r="U11" s="490"/>
      <c r="V11" s="479" t="s">
        <v>26</v>
      </c>
      <c r="W11" s="479"/>
      <c r="X11" s="479"/>
      <c r="Y11" s="479"/>
      <c r="Z11" s="479"/>
      <c r="AA11" s="494" t="str">
        <f>IF(申請者情報入力シート!D11="","",申請者情報入力シート!D11)</f>
        <v/>
      </c>
      <c r="AB11" s="495"/>
      <c r="AC11" s="495"/>
      <c r="AD11" s="495"/>
      <c r="AE11" s="495"/>
      <c r="AF11" s="495"/>
      <c r="AG11" s="495"/>
      <c r="AH11" s="495"/>
      <c r="AI11" s="495"/>
      <c r="AJ11" s="495"/>
      <c r="AK11" s="495"/>
      <c r="AL11" s="495"/>
      <c r="AM11" s="495"/>
      <c r="AN11" s="495"/>
      <c r="AO11" s="495"/>
      <c r="AP11" s="496"/>
    </row>
    <row r="12" spans="2:82" ht="9.75" customHeight="1">
      <c r="B12" s="21"/>
      <c r="C12" s="479"/>
      <c r="D12" s="479"/>
      <c r="E12" s="479"/>
      <c r="F12" s="479"/>
      <c r="G12" s="479"/>
      <c r="H12" s="479"/>
      <c r="I12" s="491"/>
      <c r="J12" s="492"/>
      <c r="K12" s="492"/>
      <c r="L12" s="492"/>
      <c r="M12" s="492"/>
      <c r="N12" s="492"/>
      <c r="O12" s="492"/>
      <c r="P12" s="492"/>
      <c r="Q12" s="492"/>
      <c r="R12" s="492"/>
      <c r="S12" s="492"/>
      <c r="T12" s="492"/>
      <c r="U12" s="493"/>
      <c r="V12" s="479"/>
      <c r="W12" s="479"/>
      <c r="X12" s="479"/>
      <c r="Y12" s="479"/>
      <c r="Z12" s="479"/>
      <c r="AA12" s="497"/>
      <c r="AB12" s="498"/>
      <c r="AC12" s="498"/>
      <c r="AD12" s="498"/>
      <c r="AE12" s="498"/>
      <c r="AF12" s="498"/>
      <c r="AG12" s="498"/>
      <c r="AH12" s="498"/>
      <c r="AI12" s="498"/>
      <c r="AJ12" s="498"/>
      <c r="AK12" s="498"/>
      <c r="AL12" s="498"/>
      <c r="AM12" s="498"/>
      <c r="AN12" s="498"/>
      <c r="AO12" s="498"/>
      <c r="AP12" s="499"/>
    </row>
    <row r="13" spans="2:82" ht="9.75" customHeight="1">
      <c r="C13" s="479" t="s">
        <v>27</v>
      </c>
      <c r="D13" s="479"/>
      <c r="E13" s="479"/>
      <c r="F13" s="479"/>
      <c r="G13" s="479"/>
      <c r="H13" s="479"/>
      <c r="I13" s="501" t="s">
        <v>28</v>
      </c>
      <c r="J13" s="502" t="str">
        <f>IF(申請者情報入力シート!D12="","",申請者情報入力シート!D12)</f>
        <v/>
      </c>
      <c r="K13" s="502"/>
      <c r="L13" s="502"/>
      <c r="M13" s="502"/>
      <c r="N13" s="503"/>
      <c r="O13" s="501" t="str">
        <f>IF(申請者情報入力シート!D13="","",申請者情報入力シート!D13)</f>
        <v/>
      </c>
      <c r="P13" s="502"/>
      <c r="Q13" s="502"/>
      <c r="R13" s="502"/>
      <c r="S13" s="502"/>
      <c r="T13" s="502"/>
      <c r="U13" s="502"/>
      <c r="V13" s="503"/>
      <c r="W13" s="588" t="str">
        <f>IF(申請者情報入力シート!D14="","",申請者情報入力シート!D14)</f>
        <v/>
      </c>
      <c r="X13" s="588"/>
      <c r="Y13" s="588"/>
      <c r="Z13" s="588"/>
      <c r="AA13" s="588"/>
      <c r="AB13" s="589" t="str">
        <f>IF(申請者情報入力シート!E14="","",申請者情報入力シート!E14)</f>
        <v>市</v>
      </c>
      <c r="AC13" s="589"/>
      <c r="AD13" s="590"/>
      <c r="AE13" s="591"/>
      <c r="AF13" s="591"/>
      <c r="AG13" s="591"/>
      <c r="AH13" s="591"/>
      <c r="AI13" s="591"/>
      <c r="AJ13" s="591"/>
      <c r="AK13" s="591"/>
      <c r="AL13" s="591"/>
      <c r="AM13" s="591"/>
      <c r="AN13" s="591"/>
      <c r="AO13" s="591"/>
      <c r="AP13" s="592"/>
    </row>
    <row r="14" spans="2:82" ht="9.75" customHeight="1">
      <c r="C14" s="507"/>
      <c r="D14" s="479"/>
      <c r="E14" s="479"/>
      <c r="F14" s="479"/>
      <c r="G14" s="479"/>
      <c r="H14" s="479"/>
      <c r="I14" s="504"/>
      <c r="J14" s="505"/>
      <c r="K14" s="505"/>
      <c r="L14" s="505"/>
      <c r="M14" s="505"/>
      <c r="N14" s="506"/>
      <c r="O14" s="504"/>
      <c r="P14" s="505"/>
      <c r="Q14" s="505"/>
      <c r="R14" s="505"/>
      <c r="S14" s="505"/>
      <c r="T14" s="505"/>
      <c r="U14" s="505"/>
      <c r="V14" s="506"/>
      <c r="W14" s="588"/>
      <c r="X14" s="588"/>
      <c r="Y14" s="588"/>
      <c r="Z14" s="588"/>
      <c r="AA14" s="588"/>
      <c r="AB14" s="589"/>
      <c r="AC14" s="589"/>
      <c r="AD14" s="593"/>
      <c r="AE14" s="594"/>
      <c r="AF14" s="594"/>
      <c r="AG14" s="594"/>
      <c r="AH14" s="594"/>
      <c r="AI14" s="594"/>
      <c r="AJ14" s="594"/>
      <c r="AK14" s="594"/>
      <c r="AL14" s="594"/>
      <c r="AM14" s="594"/>
      <c r="AN14" s="594"/>
      <c r="AO14" s="594"/>
      <c r="AP14" s="595"/>
    </row>
    <row r="15" spans="2:82" ht="9.75" customHeight="1">
      <c r="C15" s="479"/>
      <c r="D15" s="479"/>
      <c r="E15" s="479"/>
      <c r="F15" s="479"/>
      <c r="G15" s="479"/>
      <c r="H15" s="479"/>
      <c r="I15" s="500" t="str">
        <f>IF(申請者情報入力シート!D15="","",申請者情報入力シート!D15)</f>
        <v/>
      </c>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R15" s="587"/>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row>
    <row r="16" spans="2:82" ht="9.75" customHeight="1">
      <c r="C16" s="479"/>
      <c r="D16" s="479"/>
      <c r="E16" s="479"/>
      <c r="F16" s="479"/>
      <c r="G16" s="479"/>
      <c r="H16" s="479"/>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R16" s="555"/>
      <c r="AS16" s="555"/>
      <c r="AT16" s="555"/>
      <c r="AU16" s="555"/>
      <c r="AV16" s="555"/>
      <c r="AW16" s="555"/>
      <c r="AX16" s="555"/>
      <c r="AY16" s="555"/>
      <c r="AZ16" s="555"/>
      <c r="BA16" s="555"/>
      <c r="BB16" s="555"/>
      <c r="BC16" s="555"/>
      <c r="BD16" s="555"/>
      <c r="BE16" s="555"/>
      <c r="BF16" s="555"/>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row>
    <row r="17" spans="3:45" ht="9.75" customHeight="1">
      <c r="C17" s="479" t="s">
        <v>29</v>
      </c>
      <c r="D17" s="479"/>
      <c r="E17" s="479"/>
      <c r="F17" s="479"/>
      <c r="G17" s="479"/>
      <c r="H17" s="479"/>
      <c r="I17" s="501" t="str">
        <f>IF(申請者情報入力シート!D17="","",申請者情報入力シート!D17)</f>
        <v/>
      </c>
      <c r="J17" s="502"/>
      <c r="K17" s="502"/>
      <c r="L17" s="502"/>
      <c r="M17" s="502"/>
      <c r="N17" s="502"/>
      <c r="O17" s="502"/>
      <c r="P17" s="502"/>
      <c r="Q17" s="502"/>
      <c r="R17" s="502"/>
      <c r="S17" s="502"/>
      <c r="T17" s="502"/>
      <c r="U17" s="503"/>
      <c r="V17" s="479" t="s">
        <v>30</v>
      </c>
      <c r="W17" s="479"/>
      <c r="X17" s="479"/>
      <c r="Y17" s="479"/>
      <c r="Z17" s="479"/>
      <c r="AA17" s="501" t="str">
        <f>IF(申請者情報入力シート!D18="","",申請者情報入力シート!D18&amp;" "&amp;申請者情報入力シート!D19)</f>
        <v/>
      </c>
      <c r="AB17" s="502"/>
      <c r="AC17" s="502"/>
      <c r="AD17" s="502"/>
      <c r="AE17" s="502"/>
      <c r="AF17" s="502"/>
      <c r="AG17" s="502"/>
      <c r="AH17" s="502"/>
      <c r="AI17" s="502"/>
      <c r="AJ17" s="502"/>
      <c r="AK17" s="502"/>
      <c r="AL17" s="502"/>
      <c r="AM17" s="502"/>
      <c r="AN17" s="502"/>
      <c r="AO17" s="502"/>
      <c r="AP17" s="503"/>
    </row>
    <row r="18" spans="3:45" ht="9.75" customHeight="1">
      <c r="C18" s="479"/>
      <c r="D18" s="479"/>
      <c r="E18" s="479"/>
      <c r="F18" s="479"/>
      <c r="G18" s="479"/>
      <c r="H18" s="479"/>
      <c r="I18" s="504"/>
      <c r="J18" s="505"/>
      <c r="K18" s="505"/>
      <c r="L18" s="505"/>
      <c r="M18" s="505"/>
      <c r="N18" s="505"/>
      <c r="O18" s="505"/>
      <c r="P18" s="505"/>
      <c r="Q18" s="505"/>
      <c r="R18" s="505"/>
      <c r="S18" s="505"/>
      <c r="T18" s="505"/>
      <c r="U18" s="506"/>
      <c r="V18" s="479"/>
      <c r="W18" s="479"/>
      <c r="X18" s="479"/>
      <c r="Y18" s="479"/>
      <c r="Z18" s="479"/>
      <c r="AA18" s="504"/>
      <c r="AB18" s="505"/>
      <c r="AC18" s="505"/>
      <c r="AD18" s="505"/>
      <c r="AE18" s="505"/>
      <c r="AF18" s="505"/>
      <c r="AG18" s="505"/>
      <c r="AH18" s="505"/>
      <c r="AI18" s="505"/>
      <c r="AJ18" s="505"/>
      <c r="AK18" s="505"/>
      <c r="AL18" s="505"/>
      <c r="AM18" s="505"/>
      <c r="AN18" s="505"/>
      <c r="AO18" s="505"/>
      <c r="AP18" s="506"/>
    </row>
    <row r="19" spans="3:45" ht="18" customHeight="1">
      <c r="C19" s="479" t="s">
        <v>31</v>
      </c>
      <c r="D19" s="479"/>
      <c r="E19" s="479"/>
      <c r="F19" s="479"/>
      <c r="G19" s="479"/>
      <c r="H19" s="479"/>
      <c r="I19" s="544"/>
      <c r="J19" s="517"/>
      <c r="K19" s="517"/>
      <c r="L19" s="517"/>
      <c r="M19" s="517"/>
      <c r="N19" s="517"/>
      <c r="O19" s="518"/>
      <c r="P19" s="531" t="s">
        <v>32</v>
      </c>
      <c r="Q19" s="532"/>
      <c r="R19" s="532"/>
      <c r="S19" s="532"/>
      <c r="T19" s="533"/>
      <c r="U19" s="581"/>
      <c r="V19" s="582"/>
      <c r="W19" s="582"/>
      <c r="X19" s="582"/>
      <c r="Y19" s="583"/>
      <c r="Z19" s="597" t="s">
        <v>33</v>
      </c>
      <c r="AA19" s="597"/>
      <c r="AB19" s="597"/>
      <c r="AC19" s="597"/>
      <c r="AD19" s="597"/>
      <c r="AE19" s="581"/>
      <c r="AF19" s="582"/>
      <c r="AG19" s="582"/>
      <c r="AH19" s="583"/>
      <c r="AI19" s="598" t="s">
        <v>360</v>
      </c>
      <c r="AJ19" s="599"/>
      <c r="AK19" s="599"/>
      <c r="AL19" s="600"/>
      <c r="AM19" s="581"/>
      <c r="AN19" s="582"/>
      <c r="AO19" s="582"/>
      <c r="AP19" s="583"/>
      <c r="AR19" s="302" t="s">
        <v>358</v>
      </c>
      <c r="AS19" s="303"/>
    </row>
    <row r="20" spans="3:45" ht="18" customHeight="1">
      <c r="C20" s="479"/>
      <c r="D20" s="479"/>
      <c r="E20" s="479"/>
      <c r="F20" s="479"/>
      <c r="G20" s="479"/>
      <c r="H20" s="479"/>
      <c r="I20" s="580"/>
      <c r="J20" s="519"/>
      <c r="K20" s="519"/>
      <c r="L20" s="519"/>
      <c r="M20" s="519"/>
      <c r="N20" s="519"/>
      <c r="O20" s="520"/>
      <c r="P20" s="534"/>
      <c r="Q20" s="535"/>
      <c r="R20" s="535"/>
      <c r="S20" s="535"/>
      <c r="T20" s="536"/>
      <c r="U20" s="584"/>
      <c r="V20" s="585"/>
      <c r="W20" s="585"/>
      <c r="X20" s="585"/>
      <c r="Y20" s="586"/>
      <c r="Z20" s="597"/>
      <c r="AA20" s="597"/>
      <c r="AB20" s="597"/>
      <c r="AC20" s="597"/>
      <c r="AD20" s="597"/>
      <c r="AE20" s="584"/>
      <c r="AF20" s="585"/>
      <c r="AG20" s="585"/>
      <c r="AH20" s="586"/>
      <c r="AI20" s="601"/>
      <c r="AJ20" s="602"/>
      <c r="AK20" s="602"/>
      <c r="AL20" s="603"/>
      <c r="AM20" s="584"/>
      <c r="AN20" s="585"/>
      <c r="AO20" s="585"/>
      <c r="AP20" s="586"/>
      <c r="AR20" s="304" t="s">
        <v>344</v>
      </c>
      <c r="AS20" s="303"/>
    </row>
    <row r="21" spans="3:45" ht="18" customHeight="1">
      <c r="C21" s="10"/>
      <c r="D21" s="10"/>
      <c r="E21" s="49"/>
      <c r="F21" s="49"/>
      <c r="G21" s="49"/>
      <c r="H21" s="49"/>
      <c r="I21" s="49"/>
      <c r="J21" s="49"/>
      <c r="K21" s="49"/>
      <c r="L21" s="49"/>
      <c r="M21" s="49"/>
      <c r="AR21" s="304" t="s">
        <v>359</v>
      </c>
      <c r="AS21" s="303"/>
    </row>
    <row r="22" spans="3:45" ht="12" customHeight="1">
      <c r="C22" s="50" t="s">
        <v>363</v>
      </c>
      <c r="D22" s="23"/>
      <c r="E22" s="23"/>
      <c r="F22" s="23"/>
      <c r="G22" s="23"/>
      <c r="H22" s="23"/>
      <c r="I22" s="51"/>
      <c r="J22" s="23"/>
      <c r="K22" s="23"/>
      <c r="L22" s="23"/>
      <c r="M22" s="23"/>
      <c r="N22" s="23"/>
      <c r="O22" s="23"/>
      <c r="P22" s="23"/>
      <c r="Q22" s="23"/>
      <c r="R22" s="23"/>
      <c r="S22" s="23"/>
      <c r="T22" s="23"/>
      <c r="U22" s="23"/>
      <c r="V22" s="23"/>
      <c r="W22" s="23"/>
      <c r="X22" s="23"/>
      <c r="Y22" s="23"/>
      <c r="Z22" s="23"/>
      <c r="AA22" s="23"/>
      <c r="AB22" s="23"/>
      <c r="AC22" s="51"/>
      <c r="AD22" s="51"/>
      <c r="AE22" s="23"/>
      <c r="AF22" s="23"/>
      <c r="AG22" s="23"/>
      <c r="AH22" s="23"/>
      <c r="AI22" s="23"/>
      <c r="AJ22" s="23"/>
      <c r="AK22" s="23"/>
      <c r="AL22" s="23"/>
      <c r="AM22" s="23"/>
      <c r="AN22" s="23"/>
      <c r="AO22" s="23"/>
      <c r="AP22" s="23"/>
    </row>
    <row r="23" spans="3:45" ht="9.75" customHeight="1">
      <c r="C23" s="508" t="s">
        <v>97</v>
      </c>
      <c r="D23" s="508"/>
      <c r="E23" s="508"/>
      <c r="F23" s="508"/>
      <c r="G23" s="508"/>
      <c r="H23" s="508"/>
      <c r="I23" s="605"/>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7"/>
    </row>
    <row r="24" spans="3:45" ht="9.75" customHeight="1">
      <c r="C24" s="508"/>
      <c r="D24" s="508"/>
      <c r="E24" s="508"/>
      <c r="F24" s="508"/>
      <c r="G24" s="508"/>
      <c r="H24" s="508"/>
      <c r="I24" s="608"/>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10"/>
    </row>
    <row r="25" spans="3:45" ht="9.75" customHeight="1">
      <c r="C25" s="508"/>
      <c r="D25" s="508"/>
      <c r="E25" s="508"/>
      <c r="F25" s="508"/>
      <c r="G25" s="508"/>
      <c r="H25" s="508"/>
      <c r="I25" s="608"/>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10"/>
    </row>
    <row r="26" spans="3:45" ht="9.75" customHeight="1">
      <c r="C26" s="508"/>
      <c r="D26" s="508"/>
      <c r="E26" s="508"/>
      <c r="F26" s="508"/>
      <c r="G26" s="508"/>
      <c r="H26" s="508"/>
      <c r="I26" s="608"/>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10"/>
    </row>
    <row r="27" spans="3:45" ht="9.75" customHeight="1">
      <c r="C27" s="508"/>
      <c r="D27" s="508"/>
      <c r="E27" s="508"/>
      <c r="F27" s="508"/>
      <c r="G27" s="508"/>
      <c r="H27" s="508"/>
      <c r="I27" s="608"/>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10"/>
    </row>
    <row r="28" spans="3:45" ht="9.75" customHeight="1">
      <c r="C28" s="508"/>
      <c r="D28" s="508"/>
      <c r="E28" s="508"/>
      <c r="F28" s="508"/>
      <c r="G28" s="508"/>
      <c r="H28" s="508"/>
      <c r="I28" s="608"/>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10"/>
    </row>
    <row r="29" spans="3:45" ht="9.75" customHeight="1">
      <c r="C29" s="508"/>
      <c r="D29" s="508"/>
      <c r="E29" s="508"/>
      <c r="F29" s="508"/>
      <c r="G29" s="508"/>
      <c r="H29" s="508"/>
      <c r="I29" s="611"/>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3"/>
    </row>
    <row r="30" spans="3:45" ht="9.75" customHeight="1">
      <c r="C30" s="479" t="s">
        <v>34</v>
      </c>
      <c r="D30" s="479"/>
      <c r="E30" s="479"/>
      <c r="F30" s="479"/>
      <c r="G30" s="479"/>
      <c r="H30" s="479"/>
      <c r="I30" s="511"/>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3"/>
    </row>
    <row r="31" spans="3:45" ht="9.75" customHeight="1">
      <c r="C31" s="479"/>
      <c r="D31" s="479"/>
      <c r="E31" s="479"/>
      <c r="F31" s="479"/>
      <c r="G31" s="479"/>
      <c r="H31" s="479"/>
      <c r="I31" s="514"/>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6"/>
    </row>
    <row r="32" spans="3:45" ht="9.75" customHeight="1">
      <c r="C32" s="508" t="s">
        <v>492</v>
      </c>
      <c r="D32" s="479"/>
      <c r="E32" s="479"/>
      <c r="F32" s="479"/>
      <c r="G32" s="479"/>
      <c r="H32" s="479"/>
      <c r="I32" s="501" t="s">
        <v>28</v>
      </c>
      <c r="J32" s="517"/>
      <c r="K32" s="517"/>
      <c r="L32" s="517"/>
      <c r="M32" s="518"/>
      <c r="N32" s="525"/>
      <c r="O32" s="526"/>
      <c r="P32" s="526"/>
      <c r="Q32" s="526"/>
      <c r="R32" s="526"/>
      <c r="S32" s="526"/>
      <c r="T32" s="526"/>
      <c r="U32" s="527"/>
      <c r="V32" s="521"/>
      <c r="W32" s="521"/>
      <c r="X32" s="521"/>
      <c r="Y32" s="521"/>
      <c r="Z32" s="521"/>
      <c r="AA32" s="522" t="s">
        <v>424</v>
      </c>
      <c r="AB32" s="522"/>
      <c r="AC32" s="523"/>
      <c r="AD32" s="523"/>
      <c r="AE32" s="523"/>
      <c r="AF32" s="523"/>
      <c r="AG32" s="523"/>
      <c r="AH32" s="523"/>
      <c r="AI32" s="523"/>
      <c r="AJ32" s="523"/>
      <c r="AK32" s="523"/>
      <c r="AL32" s="523"/>
      <c r="AM32" s="523"/>
      <c r="AN32" s="523"/>
      <c r="AO32" s="523"/>
      <c r="AP32" s="523"/>
    </row>
    <row r="33" spans="3:42" ht="9.75" customHeight="1">
      <c r="C33" s="479"/>
      <c r="D33" s="479"/>
      <c r="E33" s="479"/>
      <c r="F33" s="479"/>
      <c r="G33" s="479"/>
      <c r="H33" s="479"/>
      <c r="I33" s="504"/>
      <c r="J33" s="519"/>
      <c r="K33" s="519"/>
      <c r="L33" s="519"/>
      <c r="M33" s="520"/>
      <c r="N33" s="528"/>
      <c r="O33" s="529"/>
      <c r="P33" s="529"/>
      <c r="Q33" s="529"/>
      <c r="R33" s="529"/>
      <c r="S33" s="529"/>
      <c r="T33" s="529"/>
      <c r="U33" s="530"/>
      <c r="V33" s="521"/>
      <c r="W33" s="521"/>
      <c r="X33" s="521"/>
      <c r="Y33" s="521"/>
      <c r="Z33" s="521"/>
      <c r="AA33" s="522"/>
      <c r="AB33" s="522"/>
      <c r="AC33" s="523"/>
      <c r="AD33" s="523"/>
      <c r="AE33" s="523"/>
      <c r="AF33" s="523"/>
      <c r="AG33" s="523"/>
      <c r="AH33" s="523"/>
      <c r="AI33" s="523"/>
      <c r="AJ33" s="523"/>
      <c r="AK33" s="523"/>
      <c r="AL33" s="523"/>
      <c r="AM33" s="523"/>
      <c r="AN33" s="523"/>
      <c r="AO33" s="523"/>
      <c r="AP33" s="523"/>
    </row>
    <row r="34" spans="3:42" ht="9.75" customHeight="1">
      <c r="C34" s="479"/>
      <c r="D34" s="479"/>
      <c r="E34" s="479"/>
      <c r="F34" s="479"/>
      <c r="G34" s="479"/>
      <c r="H34" s="479"/>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row>
    <row r="35" spans="3:42" ht="9.75" customHeight="1">
      <c r="C35" s="479"/>
      <c r="D35" s="479"/>
      <c r="E35" s="479"/>
      <c r="F35" s="479"/>
      <c r="G35" s="479"/>
      <c r="H35" s="479"/>
      <c r="I35" s="524"/>
      <c r="J35" s="524"/>
      <c r="K35" s="524"/>
      <c r="L35" s="524"/>
      <c r="M35" s="524"/>
      <c r="N35" s="524"/>
      <c r="O35" s="524"/>
      <c r="P35" s="524"/>
      <c r="Q35" s="524"/>
      <c r="R35" s="524"/>
      <c r="S35" s="524"/>
      <c r="T35" s="524"/>
      <c r="U35" s="524"/>
      <c r="V35" s="524"/>
      <c r="W35" s="524"/>
      <c r="X35" s="524"/>
      <c r="Y35" s="524"/>
      <c r="Z35" s="524"/>
      <c r="AA35" s="524"/>
      <c r="AB35" s="524"/>
      <c r="AC35" s="524"/>
      <c r="AD35" s="524"/>
      <c r="AE35" s="524"/>
      <c r="AF35" s="524"/>
      <c r="AG35" s="524"/>
      <c r="AH35" s="524"/>
      <c r="AI35" s="524"/>
      <c r="AJ35" s="524"/>
      <c r="AK35" s="524"/>
      <c r="AL35" s="524"/>
      <c r="AM35" s="524"/>
      <c r="AN35" s="524"/>
      <c r="AO35" s="524"/>
      <c r="AP35" s="524"/>
    </row>
    <row r="36" spans="3:42" ht="10.5" customHeight="1">
      <c r="C36" s="537" t="s">
        <v>98</v>
      </c>
      <c r="D36" s="562"/>
      <c r="E36" s="562"/>
      <c r="F36" s="562"/>
      <c r="G36" s="562"/>
      <c r="H36" s="562"/>
      <c r="I36" s="567"/>
      <c r="J36" s="568"/>
      <c r="K36" s="568"/>
      <c r="L36" s="568"/>
      <c r="M36" s="568"/>
      <c r="N36" s="568"/>
      <c r="O36" s="568"/>
      <c r="P36" s="568"/>
      <c r="Q36" s="568"/>
      <c r="R36" s="568"/>
      <c r="S36" s="568"/>
      <c r="T36" s="568"/>
      <c r="U36" s="568"/>
      <c r="V36" s="568"/>
      <c r="W36" s="568"/>
      <c r="X36" s="568"/>
      <c r="Y36" s="568"/>
      <c r="Z36" s="568"/>
      <c r="AA36" s="568"/>
      <c r="AB36" s="568"/>
      <c r="AC36" s="568"/>
      <c r="AD36" s="568"/>
      <c r="AE36" s="568"/>
      <c r="AF36" s="568"/>
      <c r="AG36" s="568"/>
      <c r="AH36" s="568"/>
      <c r="AI36" s="568"/>
      <c r="AJ36" s="568"/>
      <c r="AK36" s="568"/>
      <c r="AL36" s="568"/>
      <c r="AM36" s="568"/>
      <c r="AN36" s="568"/>
      <c r="AO36" s="568"/>
      <c r="AP36" s="569"/>
    </row>
    <row r="37" spans="3:42" ht="10.5" customHeight="1">
      <c r="C37" s="563"/>
      <c r="D37" s="564"/>
      <c r="E37" s="564"/>
      <c r="F37" s="564"/>
      <c r="G37" s="564"/>
      <c r="H37" s="564"/>
      <c r="I37" s="570"/>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2"/>
    </row>
    <row r="38" spans="3:42" ht="10.5" customHeight="1">
      <c r="C38" s="563"/>
      <c r="D38" s="564"/>
      <c r="E38" s="564"/>
      <c r="F38" s="564"/>
      <c r="G38" s="564"/>
      <c r="H38" s="564"/>
      <c r="I38" s="570"/>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2"/>
    </row>
    <row r="39" spans="3:42" ht="10.5" customHeight="1">
      <c r="C39" s="563"/>
      <c r="D39" s="564"/>
      <c r="E39" s="564"/>
      <c r="F39" s="564"/>
      <c r="G39" s="564"/>
      <c r="H39" s="564"/>
      <c r="I39" s="570"/>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2"/>
    </row>
    <row r="40" spans="3:42" ht="10.5" customHeight="1">
      <c r="C40" s="565"/>
      <c r="D40" s="566"/>
      <c r="E40" s="566"/>
      <c r="F40" s="566"/>
      <c r="G40" s="566"/>
      <c r="H40" s="566"/>
      <c r="I40" s="573"/>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5"/>
    </row>
    <row r="41" spans="3:42" ht="11.1" customHeight="1">
      <c r="C41" s="52"/>
      <c r="D41" s="48"/>
      <c r="E41" s="52"/>
      <c r="F41" s="53"/>
      <c r="G41" s="53"/>
      <c r="H41" s="53"/>
      <c r="I41" s="54"/>
      <c r="J41" s="81"/>
      <c r="K41" s="55"/>
      <c r="L41" s="55"/>
      <c r="M41" s="55"/>
    </row>
    <row r="42" spans="3:42" ht="15.95" customHeight="1">
      <c r="C42" s="57" t="s">
        <v>364</v>
      </c>
      <c r="G42" s="58"/>
      <c r="J42" s="576"/>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6"/>
    </row>
    <row r="43" spans="3:42" ht="13.5" customHeight="1">
      <c r="C43" s="307" t="s">
        <v>361</v>
      </c>
      <c r="G43" s="58"/>
      <c r="J43" s="305"/>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56"/>
    </row>
    <row r="44" spans="3:42" s="22" customFormat="1" ht="12.6" customHeight="1">
      <c r="C44" s="508" t="s">
        <v>35</v>
      </c>
      <c r="D44" s="479"/>
      <c r="E44" s="479"/>
      <c r="F44" s="479"/>
      <c r="G44" s="479"/>
      <c r="H44" s="479"/>
      <c r="I44" s="567"/>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9"/>
    </row>
    <row r="45" spans="3:42" s="22" customFormat="1" ht="12.75" customHeight="1">
      <c r="C45" s="508"/>
      <c r="D45" s="479"/>
      <c r="E45" s="479"/>
      <c r="F45" s="479"/>
      <c r="G45" s="479"/>
      <c r="H45" s="479"/>
      <c r="I45" s="570"/>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2"/>
    </row>
    <row r="46" spans="3:42" s="22" customFormat="1" ht="12.75" customHeight="1">
      <c r="C46" s="508"/>
      <c r="D46" s="479"/>
      <c r="E46" s="479"/>
      <c r="F46" s="479"/>
      <c r="G46" s="479"/>
      <c r="H46" s="479"/>
      <c r="I46" s="570"/>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2"/>
    </row>
    <row r="47" spans="3:42" ht="12.75" customHeight="1">
      <c r="C47" s="479"/>
      <c r="D47" s="479"/>
      <c r="E47" s="479"/>
      <c r="F47" s="479"/>
      <c r="G47" s="479"/>
      <c r="H47" s="479"/>
      <c r="I47" s="573"/>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5"/>
    </row>
    <row r="48" spans="3:42" ht="12" customHeight="1">
      <c r="C48" s="59"/>
      <c r="D48" s="59"/>
      <c r="E48" s="59"/>
      <c r="F48" s="59"/>
      <c r="G48" s="59"/>
      <c r="H48" s="59"/>
      <c r="I48" s="60"/>
      <c r="J48" s="60"/>
      <c r="K48" s="60"/>
      <c r="L48" s="60"/>
      <c r="M48" s="60"/>
      <c r="N48" s="60"/>
      <c r="O48" s="60"/>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row>
    <row r="49" spans="3:82" ht="12" customHeight="1">
      <c r="C49" s="531" t="s">
        <v>36</v>
      </c>
      <c r="D49" s="532"/>
      <c r="E49" s="533"/>
      <c r="F49" s="531" t="s">
        <v>37</v>
      </c>
      <c r="G49" s="532"/>
      <c r="H49" s="533"/>
      <c r="I49" s="537" t="s">
        <v>38</v>
      </c>
      <c r="J49" s="532"/>
      <c r="K49" s="532"/>
      <c r="L49" s="533"/>
      <c r="M49" s="531" t="s">
        <v>39</v>
      </c>
      <c r="N49" s="532"/>
      <c r="O49" s="532"/>
      <c r="P49" s="533"/>
      <c r="Q49" s="479" t="s">
        <v>40</v>
      </c>
      <c r="R49" s="479"/>
      <c r="S49" s="479"/>
      <c r="T49" s="479"/>
      <c r="U49" s="479"/>
      <c r="V49" s="479"/>
      <c r="W49" s="479"/>
      <c r="X49" s="479"/>
      <c r="Y49" s="479"/>
      <c r="Z49" s="479"/>
      <c r="AA49" s="479"/>
      <c r="AB49" s="479"/>
      <c r="AC49" s="479"/>
      <c r="AD49" s="531" t="s">
        <v>41</v>
      </c>
      <c r="AE49" s="532"/>
      <c r="AF49" s="532"/>
      <c r="AG49" s="532"/>
      <c r="AH49" s="532"/>
      <c r="AI49" s="532"/>
      <c r="AJ49" s="532"/>
      <c r="AK49" s="532"/>
      <c r="AL49" s="532"/>
      <c r="AM49" s="532"/>
      <c r="AN49" s="532"/>
      <c r="AO49" s="532"/>
      <c r="AP49" s="533"/>
    </row>
    <row r="50" spans="3:82" ht="12" customHeight="1">
      <c r="C50" s="534"/>
      <c r="D50" s="535"/>
      <c r="E50" s="536"/>
      <c r="F50" s="534"/>
      <c r="G50" s="535"/>
      <c r="H50" s="536"/>
      <c r="I50" s="534"/>
      <c r="J50" s="535"/>
      <c r="K50" s="535"/>
      <c r="L50" s="536"/>
      <c r="M50" s="534"/>
      <c r="N50" s="535"/>
      <c r="O50" s="535"/>
      <c r="P50" s="536"/>
      <c r="Q50" s="479"/>
      <c r="R50" s="479"/>
      <c r="S50" s="479"/>
      <c r="T50" s="479"/>
      <c r="U50" s="479"/>
      <c r="V50" s="479"/>
      <c r="W50" s="479"/>
      <c r="X50" s="479"/>
      <c r="Y50" s="479"/>
      <c r="Z50" s="479"/>
      <c r="AA50" s="479"/>
      <c r="AB50" s="479"/>
      <c r="AC50" s="479"/>
      <c r="AD50" s="534"/>
      <c r="AE50" s="535"/>
      <c r="AF50" s="535"/>
      <c r="AG50" s="535"/>
      <c r="AH50" s="535"/>
      <c r="AI50" s="535"/>
      <c r="AJ50" s="535"/>
      <c r="AK50" s="535"/>
      <c r="AL50" s="535"/>
      <c r="AM50" s="535"/>
      <c r="AN50" s="535"/>
      <c r="AO50" s="535"/>
      <c r="AP50" s="536"/>
    </row>
    <row r="51" spans="3:82" ht="12" customHeight="1">
      <c r="C51" s="538"/>
      <c r="D51" s="539"/>
      <c r="E51" s="540"/>
      <c r="F51" s="549"/>
      <c r="G51" s="545"/>
      <c r="H51" s="550"/>
      <c r="I51" s="544"/>
      <c r="J51" s="545"/>
      <c r="K51" s="545"/>
      <c r="L51" s="219"/>
      <c r="M51" s="544"/>
      <c r="N51" s="545"/>
      <c r="O51" s="545"/>
      <c r="P51" s="219"/>
      <c r="Q51" s="548"/>
      <c r="R51" s="548"/>
      <c r="S51" s="548"/>
      <c r="T51" s="548"/>
      <c r="U51" s="548"/>
      <c r="V51" s="548"/>
      <c r="W51" s="548"/>
      <c r="X51" s="548"/>
      <c r="Y51" s="548"/>
      <c r="Z51" s="548"/>
      <c r="AA51" s="548"/>
      <c r="AB51" s="548"/>
      <c r="AC51" s="548"/>
      <c r="AD51" s="556"/>
      <c r="AE51" s="557"/>
      <c r="AF51" s="557"/>
      <c r="AG51" s="557"/>
      <c r="AH51" s="557"/>
      <c r="AI51" s="557"/>
      <c r="AJ51" s="557"/>
      <c r="AK51" s="557"/>
      <c r="AL51" s="557"/>
      <c r="AM51" s="557"/>
      <c r="AN51" s="557"/>
      <c r="AO51" s="557"/>
      <c r="AP51" s="558"/>
      <c r="AQ51" s="552" t="s">
        <v>362</v>
      </c>
      <c r="AR51" s="553"/>
      <c r="AS51" s="553"/>
      <c r="AT51" s="553"/>
      <c r="AU51" s="553"/>
      <c r="AV51" s="553"/>
      <c r="AW51" s="553"/>
      <c r="AX51" s="553"/>
      <c r="AY51" s="553"/>
      <c r="AZ51" s="553"/>
      <c r="BA51" s="553"/>
      <c r="BB51" s="553"/>
      <c r="BC51" s="553"/>
      <c r="BD51" s="553"/>
      <c r="BE51" s="553"/>
      <c r="BF51" s="553"/>
      <c r="BG51" s="553"/>
      <c r="BH51" s="553"/>
      <c r="BI51" s="553"/>
      <c r="BJ51" s="553"/>
      <c r="BK51" s="553"/>
      <c r="BL51" s="553"/>
      <c r="BM51" s="553"/>
      <c r="BN51" s="553"/>
      <c r="BO51" s="553"/>
      <c r="BP51" s="553"/>
      <c r="BQ51" s="553"/>
      <c r="BR51" s="553"/>
      <c r="BS51" s="553"/>
      <c r="BT51" s="553"/>
      <c r="BU51" s="553"/>
      <c r="BV51" s="553"/>
      <c r="BW51" s="553"/>
      <c r="BX51" s="553"/>
      <c r="BY51" s="553"/>
      <c r="BZ51" s="553"/>
      <c r="CA51" s="553"/>
      <c r="CB51" s="553"/>
      <c r="CC51" s="553"/>
      <c r="CD51" s="553"/>
    </row>
    <row r="52" spans="3:82" ht="12" customHeight="1">
      <c r="C52" s="541"/>
      <c r="D52" s="542"/>
      <c r="E52" s="543"/>
      <c r="F52" s="546"/>
      <c r="G52" s="547"/>
      <c r="H52" s="551"/>
      <c r="I52" s="546"/>
      <c r="J52" s="547"/>
      <c r="K52" s="547"/>
      <c r="L52" s="243" t="s">
        <v>129</v>
      </c>
      <c r="M52" s="546"/>
      <c r="N52" s="547"/>
      <c r="O52" s="547"/>
      <c r="P52" s="243" t="s">
        <v>129</v>
      </c>
      <c r="Q52" s="548"/>
      <c r="R52" s="548"/>
      <c r="S52" s="548"/>
      <c r="T52" s="548"/>
      <c r="U52" s="548"/>
      <c r="V52" s="548"/>
      <c r="W52" s="548"/>
      <c r="X52" s="548"/>
      <c r="Y52" s="548"/>
      <c r="Z52" s="548"/>
      <c r="AA52" s="548"/>
      <c r="AB52" s="548"/>
      <c r="AC52" s="548"/>
      <c r="AD52" s="559"/>
      <c r="AE52" s="560"/>
      <c r="AF52" s="560"/>
      <c r="AG52" s="560"/>
      <c r="AH52" s="560"/>
      <c r="AI52" s="560"/>
      <c r="AJ52" s="560"/>
      <c r="AK52" s="560"/>
      <c r="AL52" s="560"/>
      <c r="AM52" s="560"/>
      <c r="AN52" s="560"/>
      <c r="AO52" s="560"/>
      <c r="AP52" s="561"/>
      <c r="AQ52" s="554"/>
      <c r="AR52" s="553"/>
      <c r="AS52" s="553"/>
      <c r="AT52" s="553"/>
      <c r="AU52" s="553"/>
      <c r="AV52" s="553"/>
      <c r="AW52" s="553"/>
      <c r="AX52" s="553"/>
      <c r="AY52" s="553"/>
      <c r="AZ52" s="553"/>
      <c r="BA52" s="553"/>
      <c r="BB52" s="553"/>
      <c r="BC52" s="553"/>
      <c r="BD52" s="553"/>
      <c r="BE52" s="553"/>
      <c r="BF52" s="553"/>
      <c r="BG52" s="553"/>
      <c r="BH52" s="553"/>
      <c r="BI52" s="553"/>
      <c r="BJ52" s="553"/>
      <c r="BK52" s="553"/>
      <c r="BL52" s="553"/>
      <c r="BM52" s="553"/>
      <c r="BN52" s="553"/>
      <c r="BO52" s="553"/>
      <c r="BP52" s="553"/>
      <c r="BQ52" s="553"/>
      <c r="BR52" s="553"/>
      <c r="BS52" s="553"/>
      <c r="BT52" s="553"/>
      <c r="BU52" s="553"/>
      <c r="BV52" s="553"/>
      <c r="BW52" s="553"/>
      <c r="BX52" s="553"/>
      <c r="BY52" s="553"/>
      <c r="BZ52" s="553"/>
      <c r="CA52" s="553"/>
      <c r="CB52" s="553"/>
      <c r="CC52" s="553"/>
      <c r="CD52" s="553"/>
    </row>
    <row r="53" spans="3:82" ht="12" customHeight="1">
      <c r="C53" s="538"/>
      <c r="D53" s="539"/>
      <c r="E53" s="540"/>
      <c r="F53" s="549"/>
      <c r="G53" s="545"/>
      <c r="H53" s="550"/>
      <c r="I53" s="544"/>
      <c r="J53" s="545"/>
      <c r="K53" s="545"/>
      <c r="L53" s="219"/>
      <c r="M53" s="544"/>
      <c r="N53" s="545"/>
      <c r="O53" s="545"/>
      <c r="P53" s="219"/>
      <c r="Q53" s="548"/>
      <c r="R53" s="548"/>
      <c r="S53" s="548"/>
      <c r="T53" s="548"/>
      <c r="U53" s="548"/>
      <c r="V53" s="548"/>
      <c r="W53" s="548"/>
      <c r="X53" s="548"/>
      <c r="Y53" s="548"/>
      <c r="Z53" s="548"/>
      <c r="AA53" s="548"/>
      <c r="AB53" s="548"/>
      <c r="AC53" s="548"/>
      <c r="AD53" s="556"/>
      <c r="AE53" s="557"/>
      <c r="AF53" s="557"/>
      <c r="AG53" s="557"/>
      <c r="AH53" s="557"/>
      <c r="AI53" s="557"/>
      <c r="AJ53" s="557"/>
      <c r="AK53" s="557"/>
      <c r="AL53" s="557"/>
      <c r="AM53" s="557"/>
      <c r="AN53" s="557"/>
      <c r="AO53" s="557"/>
      <c r="AP53" s="558"/>
      <c r="AQ53" s="554"/>
      <c r="AR53" s="553"/>
      <c r="AS53" s="553"/>
      <c r="AT53" s="553"/>
      <c r="AU53" s="553"/>
      <c r="AV53" s="553"/>
      <c r="AW53" s="553"/>
      <c r="AX53" s="553"/>
      <c r="AY53" s="553"/>
      <c r="AZ53" s="553"/>
      <c r="BA53" s="553"/>
      <c r="BB53" s="553"/>
      <c r="BC53" s="553"/>
      <c r="BD53" s="553"/>
      <c r="BE53" s="553"/>
      <c r="BF53" s="553"/>
      <c r="BG53" s="553"/>
      <c r="BH53" s="553"/>
      <c r="BI53" s="553"/>
      <c r="BJ53" s="553"/>
      <c r="BK53" s="553"/>
      <c r="BL53" s="553"/>
      <c r="BM53" s="553"/>
      <c r="BN53" s="553"/>
      <c r="BO53" s="553"/>
      <c r="BP53" s="553"/>
      <c r="BQ53" s="553"/>
      <c r="BR53" s="553"/>
      <c r="BS53" s="553"/>
      <c r="BT53" s="553"/>
      <c r="BU53" s="553"/>
      <c r="BV53" s="553"/>
      <c r="BW53" s="553"/>
      <c r="BX53" s="553"/>
      <c r="BY53" s="553"/>
      <c r="BZ53" s="553"/>
      <c r="CA53" s="553"/>
      <c r="CB53" s="553"/>
      <c r="CC53" s="553"/>
      <c r="CD53" s="553"/>
    </row>
    <row r="54" spans="3:82" ht="12" customHeight="1">
      <c r="C54" s="541"/>
      <c r="D54" s="542"/>
      <c r="E54" s="543"/>
      <c r="F54" s="546"/>
      <c r="G54" s="547"/>
      <c r="H54" s="551"/>
      <c r="I54" s="546"/>
      <c r="J54" s="547"/>
      <c r="K54" s="547"/>
      <c r="L54" s="243" t="s">
        <v>129</v>
      </c>
      <c r="M54" s="546"/>
      <c r="N54" s="547"/>
      <c r="O54" s="547"/>
      <c r="P54" s="243" t="s">
        <v>129</v>
      </c>
      <c r="Q54" s="548"/>
      <c r="R54" s="548"/>
      <c r="S54" s="548"/>
      <c r="T54" s="548"/>
      <c r="U54" s="548"/>
      <c r="V54" s="548"/>
      <c r="W54" s="548"/>
      <c r="X54" s="548"/>
      <c r="Y54" s="548"/>
      <c r="Z54" s="548"/>
      <c r="AA54" s="548"/>
      <c r="AB54" s="548"/>
      <c r="AC54" s="548"/>
      <c r="AD54" s="559"/>
      <c r="AE54" s="560"/>
      <c r="AF54" s="560"/>
      <c r="AG54" s="560"/>
      <c r="AH54" s="560"/>
      <c r="AI54" s="560"/>
      <c r="AJ54" s="560"/>
      <c r="AK54" s="560"/>
      <c r="AL54" s="560"/>
      <c r="AM54" s="560"/>
      <c r="AN54" s="560"/>
      <c r="AO54" s="560"/>
      <c r="AP54" s="561"/>
      <c r="AQ54" s="554"/>
      <c r="AR54" s="553"/>
      <c r="AS54" s="553"/>
      <c r="AT54" s="553"/>
      <c r="AU54" s="553"/>
      <c r="AV54" s="553"/>
      <c r="AW54" s="553"/>
      <c r="AX54" s="553"/>
      <c r="AY54" s="553"/>
      <c r="AZ54" s="553"/>
      <c r="BA54" s="553"/>
      <c r="BB54" s="553"/>
      <c r="BC54" s="553"/>
      <c r="BD54" s="553"/>
      <c r="BE54" s="553"/>
      <c r="BF54" s="553"/>
      <c r="BG54" s="553"/>
      <c r="BH54" s="553"/>
      <c r="BI54" s="553"/>
      <c r="BJ54" s="553"/>
      <c r="BK54" s="553"/>
      <c r="BL54" s="553"/>
      <c r="BM54" s="553"/>
      <c r="BN54" s="553"/>
      <c r="BO54" s="553"/>
      <c r="BP54" s="553"/>
      <c r="BQ54" s="553"/>
      <c r="BR54" s="553"/>
      <c r="BS54" s="553"/>
      <c r="BT54" s="553"/>
      <c r="BU54" s="553"/>
      <c r="BV54" s="553"/>
      <c r="BW54" s="553"/>
      <c r="BX54" s="553"/>
      <c r="BY54" s="553"/>
      <c r="BZ54" s="553"/>
      <c r="CA54" s="553"/>
      <c r="CB54" s="553"/>
      <c r="CC54" s="553"/>
      <c r="CD54" s="553"/>
    </row>
    <row r="55" spans="3:82" ht="12" customHeight="1">
      <c r="C55" s="538"/>
      <c r="D55" s="539"/>
      <c r="E55" s="540"/>
      <c r="F55" s="549"/>
      <c r="G55" s="545"/>
      <c r="H55" s="550"/>
      <c r="I55" s="544"/>
      <c r="J55" s="545"/>
      <c r="K55" s="545"/>
      <c r="L55" s="219"/>
      <c r="M55" s="544"/>
      <c r="N55" s="545"/>
      <c r="O55" s="545"/>
      <c r="P55" s="219"/>
      <c r="Q55" s="548"/>
      <c r="R55" s="548"/>
      <c r="S55" s="548"/>
      <c r="T55" s="548"/>
      <c r="U55" s="548"/>
      <c r="V55" s="548"/>
      <c r="W55" s="548"/>
      <c r="X55" s="548"/>
      <c r="Y55" s="548"/>
      <c r="Z55" s="548"/>
      <c r="AA55" s="548"/>
      <c r="AB55" s="548"/>
      <c r="AC55" s="548"/>
      <c r="AD55" s="596"/>
      <c r="AE55" s="557"/>
      <c r="AF55" s="557"/>
      <c r="AG55" s="557"/>
      <c r="AH55" s="557"/>
      <c r="AI55" s="557"/>
      <c r="AJ55" s="557"/>
      <c r="AK55" s="557"/>
      <c r="AL55" s="557"/>
      <c r="AM55" s="557"/>
      <c r="AN55" s="557"/>
      <c r="AO55" s="557"/>
      <c r="AP55" s="558"/>
      <c r="AQ55" s="554"/>
      <c r="AR55" s="553"/>
      <c r="AS55" s="553"/>
      <c r="AT55" s="553"/>
      <c r="AU55" s="553"/>
      <c r="AV55" s="553"/>
      <c r="AW55" s="553"/>
      <c r="AX55" s="553"/>
      <c r="AY55" s="553"/>
      <c r="AZ55" s="553"/>
      <c r="BA55" s="553"/>
      <c r="BB55" s="553"/>
      <c r="BC55" s="553"/>
      <c r="BD55" s="553"/>
      <c r="BE55" s="553"/>
      <c r="BF55" s="553"/>
      <c r="BG55" s="553"/>
      <c r="BH55" s="553"/>
      <c r="BI55" s="553"/>
      <c r="BJ55" s="553"/>
      <c r="BK55" s="553"/>
      <c r="BL55" s="553"/>
      <c r="BM55" s="553"/>
      <c r="BN55" s="553"/>
      <c r="BO55" s="553"/>
      <c r="BP55" s="553"/>
      <c r="BQ55" s="553"/>
      <c r="BR55" s="553"/>
      <c r="BS55" s="553"/>
      <c r="BT55" s="553"/>
      <c r="BU55" s="553"/>
      <c r="BV55" s="553"/>
      <c r="BW55" s="553"/>
      <c r="BX55" s="553"/>
      <c r="BY55" s="553"/>
      <c r="BZ55" s="553"/>
      <c r="CA55" s="553"/>
      <c r="CB55" s="553"/>
      <c r="CC55" s="553"/>
      <c r="CD55" s="553"/>
    </row>
    <row r="56" spans="3:82" ht="12" customHeight="1">
      <c r="C56" s="541"/>
      <c r="D56" s="542"/>
      <c r="E56" s="543"/>
      <c r="F56" s="546"/>
      <c r="G56" s="547"/>
      <c r="H56" s="551"/>
      <c r="I56" s="546"/>
      <c r="J56" s="547"/>
      <c r="K56" s="547"/>
      <c r="L56" s="243" t="s">
        <v>129</v>
      </c>
      <c r="M56" s="546"/>
      <c r="N56" s="547"/>
      <c r="O56" s="547"/>
      <c r="P56" s="243" t="s">
        <v>129</v>
      </c>
      <c r="Q56" s="548"/>
      <c r="R56" s="548"/>
      <c r="S56" s="548"/>
      <c r="T56" s="548"/>
      <c r="U56" s="548"/>
      <c r="V56" s="548"/>
      <c r="W56" s="548"/>
      <c r="X56" s="548"/>
      <c r="Y56" s="548"/>
      <c r="Z56" s="548"/>
      <c r="AA56" s="548"/>
      <c r="AB56" s="548"/>
      <c r="AC56" s="548"/>
      <c r="AD56" s="559"/>
      <c r="AE56" s="560"/>
      <c r="AF56" s="560"/>
      <c r="AG56" s="560"/>
      <c r="AH56" s="560"/>
      <c r="AI56" s="560"/>
      <c r="AJ56" s="560"/>
      <c r="AK56" s="560"/>
      <c r="AL56" s="560"/>
      <c r="AM56" s="560"/>
      <c r="AN56" s="560"/>
      <c r="AO56" s="560"/>
      <c r="AP56" s="561"/>
      <c r="AQ56" s="554"/>
      <c r="AR56" s="553"/>
      <c r="AS56" s="553"/>
      <c r="AT56" s="553"/>
      <c r="AU56" s="553"/>
      <c r="AV56" s="553"/>
      <c r="AW56" s="553"/>
      <c r="AX56" s="553"/>
      <c r="AY56" s="553"/>
      <c r="AZ56" s="553"/>
      <c r="BA56" s="553"/>
      <c r="BB56" s="553"/>
      <c r="BC56" s="553"/>
      <c r="BD56" s="553"/>
      <c r="BE56" s="553"/>
      <c r="BF56" s="553"/>
      <c r="BG56" s="553"/>
      <c r="BH56" s="553"/>
      <c r="BI56" s="553"/>
      <c r="BJ56" s="553"/>
      <c r="BK56" s="553"/>
      <c r="BL56" s="553"/>
      <c r="BM56" s="553"/>
      <c r="BN56" s="553"/>
      <c r="BO56" s="553"/>
      <c r="BP56" s="553"/>
      <c r="BQ56" s="553"/>
      <c r="BR56" s="553"/>
      <c r="BS56" s="553"/>
      <c r="BT56" s="553"/>
      <c r="BU56" s="553"/>
      <c r="BV56" s="553"/>
      <c r="BW56" s="553"/>
      <c r="BX56" s="553"/>
      <c r="BY56" s="553"/>
      <c r="BZ56" s="553"/>
      <c r="CA56" s="553"/>
      <c r="CB56" s="553"/>
      <c r="CC56" s="553"/>
      <c r="CD56" s="553"/>
    </row>
    <row r="57" spans="3:82" ht="12" customHeight="1">
      <c r="C57" s="538"/>
      <c r="D57" s="539"/>
      <c r="E57" s="540"/>
      <c r="F57" s="549"/>
      <c r="G57" s="545"/>
      <c r="H57" s="550"/>
      <c r="I57" s="544"/>
      <c r="J57" s="545"/>
      <c r="K57" s="545"/>
      <c r="L57" s="219"/>
      <c r="M57" s="544"/>
      <c r="N57" s="545"/>
      <c r="O57" s="545"/>
      <c r="P57" s="219"/>
      <c r="Q57" s="548"/>
      <c r="R57" s="548"/>
      <c r="S57" s="548"/>
      <c r="T57" s="548"/>
      <c r="U57" s="548"/>
      <c r="V57" s="548"/>
      <c r="W57" s="548"/>
      <c r="X57" s="548"/>
      <c r="Y57" s="548"/>
      <c r="Z57" s="548"/>
      <c r="AA57" s="548"/>
      <c r="AB57" s="548"/>
      <c r="AC57" s="548"/>
      <c r="AD57" s="604"/>
      <c r="AE57" s="548"/>
      <c r="AF57" s="548"/>
      <c r="AG57" s="548"/>
      <c r="AH57" s="548"/>
      <c r="AI57" s="548"/>
      <c r="AJ57" s="548"/>
      <c r="AK57" s="548"/>
      <c r="AL57" s="548"/>
      <c r="AM57" s="548"/>
      <c r="AN57" s="548"/>
      <c r="AO57" s="548"/>
      <c r="AP57" s="548"/>
      <c r="AQ57" s="554"/>
      <c r="AR57" s="553"/>
      <c r="AS57" s="553"/>
      <c r="AT57" s="553"/>
      <c r="AU57" s="553"/>
      <c r="AV57" s="553"/>
      <c r="AW57" s="553"/>
      <c r="AX57" s="553"/>
      <c r="AY57" s="553"/>
      <c r="AZ57" s="553"/>
      <c r="BA57" s="553"/>
      <c r="BB57" s="553"/>
      <c r="BC57" s="553"/>
      <c r="BD57" s="553"/>
      <c r="BE57" s="553"/>
      <c r="BF57" s="553"/>
      <c r="BG57" s="553"/>
      <c r="BH57" s="553"/>
      <c r="BI57" s="553"/>
      <c r="BJ57" s="553"/>
      <c r="BK57" s="553"/>
      <c r="BL57" s="553"/>
      <c r="BM57" s="553"/>
      <c r="BN57" s="553"/>
      <c r="BO57" s="553"/>
      <c r="BP57" s="553"/>
      <c r="BQ57" s="553"/>
      <c r="BR57" s="553"/>
      <c r="BS57" s="553"/>
      <c r="BT57" s="553"/>
      <c r="BU57" s="553"/>
      <c r="BV57" s="553"/>
      <c r="BW57" s="553"/>
      <c r="BX57" s="553"/>
      <c r="BY57" s="553"/>
      <c r="BZ57" s="553"/>
      <c r="CA57" s="553"/>
      <c r="CB57" s="553"/>
      <c r="CC57" s="553"/>
      <c r="CD57" s="553"/>
    </row>
    <row r="58" spans="3:82" ht="12" customHeight="1">
      <c r="C58" s="541"/>
      <c r="D58" s="542"/>
      <c r="E58" s="543"/>
      <c r="F58" s="546"/>
      <c r="G58" s="547"/>
      <c r="H58" s="551"/>
      <c r="I58" s="546"/>
      <c r="J58" s="547"/>
      <c r="K58" s="547"/>
      <c r="L58" s="243" t="s">
        <v>129</v>
      </c>
      <c r="M58" s="546"/>
      <c r="N58" s="547"/>
      <c r="O58" s="547"/>
      <c r="P58" s="243" t="s">
        <v>129</v>
      </c>
      <c r="Q58" s="548"/>
      <c r="R58" s="548"/>
      <c r="S58" s="548"/>
      <c r="T58" s="548"/>
      <c r="U58" s="548"/>
      <c r="V58" s="548"/>
      <c r="W58" s="548"/>
      <c r="X58" s="548"/>
      <c r="Y58" s="548"/>
      <c r="Z58" s="548"/>
      <c r="AA58" s="548"/>
      <c r="AB58" s="548"/>
      <c r="AC58" s="548"/>
      <c r="AD58" s="559"/>
      <c r="AE58" s="560"/>
      <c r="AF58" s="560"/>
      <c r="AG58" s="560"/>
      <c r="AH58" s="560"/>
      <c r="AI58" s="560"/>
      <c r="AJ58" s="560"/>
      <c r="AK58" s="560"/>
      <c r="AL58" s="560"/>
      <c r="AM58" s="560"/>
      <c r="AN58" s="560"/>
      <c r="AO58" s="560"/>
      <c r="AP58" s="561"/>
      <c r="AQ58" s="554"/>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3"/>
      <c r="BR58" s="553"/>
      <c r="BS58" s="553"/>
      <c r="BT58" s="553"/>
      <c r="BU58" s="553"/>
      <c r="BV58" s="553"/>
      <c r="BW58" s="553"/>
      <c r="BX58" s="553"/>
      <c r="BY58" s="553"/>
      <c r="BZ58" s="553"/>
      <c r="CA58" s="553"/>
      <c r="CB58" s="553"/>
      <c r="CC58" s="553"/>
      <c r="CD58" s="553"/>
    </row>
    <row r="59" spans="3:82" ht="12" customHeight="1">
      <c r="C59" s="549"/>
      <c r="D59" s="545"/>
      <c r="E59" s="550"/>
      <c r="F59" s="549"/>
      <c r="G59" s="545"/>
      <c r="H59" s="550"/>
      <c r="I59" s="549"/>
      <c r="J59" s="545"/>
      <c r="K59" s="545"/>
      <c r="L59" s="219"/>
      <c r="M59" s="549"/>
      <c r="N59" s="545"/>
      <c r="O59" s="545"/>
      <c r="P59" s="219"/>
      <c r="Q59" s="548"/>
      <c r="R59" s="548"/>
      <c r="S59" s="548"/>
      <c r="T59" s="548"/>
      <c r="U59" s="548"/>
      <c r="V59" s="548"/>
      <c r="W59" s="548"/>
      <c r="X59" s="548"/>
      <c r="Y59" s="548"/>
      <c r="Z59" s="548"/>
      <c r="AA59" s="548"/>
      <c r="AB59" s="548"/>
      <c r="AC59" s="548"/>
      <c r="AD59" s="556"/>
      <c r="AE59" s="557"/>
      <c r="AF59" s="557"/>
      <c r="AG59" s="557"/>
      <c r="AH59" s="557"/>
      <c r="AI59" s="557"/>
      <c r="AJ59" s="557"/>
      <c r="AK59" s="557"/>
      <c r="AL59" s="557"/>
      <c r="AM59" s="557"/>
      <c r="AN59" s="557"/>
      <c r="AO59" s="557"/>
      <c r="AP59" s="558"/>
      <c r="AQ59" s="554"/>
      <c r="AR59" s="553"/>
      <c r="AS59" s="553"/>
      <c r="AT59" s="553"/>
      <c r="AU59" s="553"/>
      <c r="AV59" s="553"/>
      <c r="AW59" s="553"/>
      <c r="AX59" s="553"/>
      <c r="AY59" s="553"/>
      <c r="AZ59" s="553"/>
      <c r="BA59" s="553"/>
      <c r="BB59" s="553"/>
      <c r="BC59" s="553"/>
      <c r="BD59" s="553"/>
      <c r="BE59" s="553"/>
      <c r="BF59" s="553"/>
      <c r="BG59" s="553"/>
      <c r="BH59" s="553"/>
      <c r="BI59" s="553"/>
      <c r="BJ59" s="553"/>
      <c r="BK59" s="553"/>
      <c r="BL59" s="553"/>
      <c r="BM59" s="553"/>
      <c r="BN59" s="553"/>
      <c r="BO59" s="553"/>
      <c r="BP59" s="553"/>
      <c r="BQ59" s="553"/>
      <c r="BR59" s="553"/>
      <c r="BS59" s="553"/>
      <c r="BT59" s="553"/>
      <c r="BU59" s="553"/>
      <c r="BV59" s="553"/>
      <c r="BW59" s="553"/>
      <c r="BX59" s="553"/>
      <c r="BY59" s="553"/>
      <c r="BZ59" s="553"/>
      <c r="CA59" s="553"/>
      <c r="CB59" s="553"/>
      <c r="CC59" s="553"/>
      <c r="CD59" s="553"/>
    </row>
    <row r="60" spans="3:82" ht="12" customHeight="1">
      <c r="C60" s="546"/>
      <c r="D60" s="547"/>
      <c r="E60" s="551"/>
      <c r="F60" s="546"/>
      <c r="G60" s="547"/>
      <c r="H60" s="551"/>
      <c r="I60" s="546"/>
      <c r="J60" s="547"/>
      <c r="K60" s="547"/>
      <c r="L60" s="243" t="s">
        <v>129</v>
      </c>
      <c r="M60" s="546"/>
      <c r="N60" s="547"/>
      <c r="O60" s="547"/>
      <c r="P60" s="243" t="s">
        <v>129</v>
      </c>
      <c r="Q60" s="548"/>
      <c r="R60" s="548"/>
      <c r="S60" s="548"/>
      <c r="T60" s="548"/>
      <c r="U60" s="548"/>
      <c r="V60" s="548"/>
      <c r="W60" s="548"/>
      <c r="X60" s="548"/>
      <c r="Y60" s="548"/>
      <c r="Z60" s="548"/>
      <c r="AA60" s="548"/>
      <c r="AB60" s="548"/>
      <c r="AC60" s="548"/>
      <c r="AD60" s="559"/>
      <c r="AE60" s="560"/>
      <c r="AF60" s="560"/>
      <c r="AG60" s="560"/>
      <c r="AH60" s="560"/>
      <c r="AI60" s="560"/>
      <c r="AJ60" s="560"/>
      <c r="AK60" s="560"/>
      <c r="AL60" s="560"/>
      <c r="AM60" s="560"/>
      <c r="AN60" s="560"/>
      <c r="AO60" s="560"/>
      <c r="AP60" s="561"/>
      <c r="AQ60" s="554"/>
      <c r="AR60" s="553"/>
      <c r="AS60" s="553"/>
      <c r="AT60" s="553"/>
      <c r="AU60" s="553"/>
      <c r="AV60" s="553"/>
      <c r="AW60" s="553"/>
      <c r="AX60" s="553"/>
      <c r="AY60" s="553"/>
      <c r="AZ60" s="553"/>
      <c r="BA60" s="553"/>
      <c r="BB60" s="553"/>
      <c r="BC60" s="553"/>
      <c r="BD60" s="553"/>
      <c r="BE60" s="553"/>
      <c r="BF60" s="553"/>
      <c r="BG60" s="553"/>
      <c r="BH60" s="553"/>
      <c r="BI60" s="553"/>
      <c r="BJ60" s="553"/>
      <c r="BK60" s="553"/>
      <c r="BL60" s="553"/>
      <c r="BM60" s="553"/>
      <c r="BN60" s="553"/>
      <c r="BO60" s="553"/>
      <c r="BP60" s="553"/>
      <c r="BQ60" s="553"/>
      <c r="BR60" s="553"/>
      <c r="BS60" s="553"/>
      <c r="BT60" s="553"/>
      <c r="BU60" s="553"/>
      <c r="BV60" s="553"/>
      <c r="BW60" s="553"/>
      <c r="BX60" s="553"/>
      <c r="BY60" s="553"/>
      <c r="BZ60" s="553"/>
      <c r="CA60" s="553"/>
      <c r="CB60" s="553"/>
      <c r="CC60" s="553"/>
      <c r="CD60" s="553"/>
    </row>
    <row r="61" spans="3:82" ht="13.5" customHeight="1">
      <c r="C61" s="62"/>
      <c r="D61" s="63"/>
      <c r="G61" s="64"/>
    </row>
    <row r="62" spans="3:82" ht="13.5" customHeight="1">
      <c r="C62" s="63"/>
      <c r="D62" s="63"/>
      <c r="E62" s="62"/>
      <c r="F62" s="63"/>
      <c r="H62" s="62"/>
      <c r="I62" s="65"/>
      <c r="J62" s="62"/>
      <c r="K62" s="63"/>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row>
    <row r="63" spans="3:82" ht="13.5" customHeight="1">
      <c r="C63" s="63"/>
      <c r="D63" s="63"/>
      <c r="E63" s="62"/>
      <c r="H63" s="62"/>
      <c r="I63" s="65"/>
      <c r="J63" s="62"/>
      <c r="L63" s="62"/>
      <c r="M63" s="63"/>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row>
    <row r="64" spans="3:82" ht="13.5" customHeight="1">
      <c r="C64" s="63"/>
      <c r="D64" s="63"/>
      <c r="G64" s="63"/>
    </row>
    <row r="65" ht="8.25" customHeight="1"/>
  </sheetData>
  <sheetProtection selectLockedCells="1"/>
  <mergeCells count="86">
    <mergeCell ref="AD59:AP60"/>
    <mergeCell ref="AD55:AP56"/>
    <mergeCell ref="AD53:AP54"/>
    <mergeCell ref="Z19:AD20"/>
    <mergeCell ref="AE19:AH20"/>
    <mergeCell ref="AI19:AL20"/>
    <mergeCell ref="AM19:AP20"/>
    <mergeCell ref="AD57:AP58"/>
    <mergeCell ref="I23:AP29"/>
    <mergeCell ref="AR7:BV8"/>
    <mergeCell ref="O13:V14"/>
    <mergeCell ref="I19:O20"/>
    <mergeCell ref="P19:T20"/>
    <mergeCell ref="U19:Y20"/>
    <mergeCell ref="I13:I14"/>
    <mergeCell ref="J13:N14"/>
    <mergeCell ref="AR15:CD16"/>
    <mergeCell ref="W13:AA14"/>
    <mergeCell ref="AB13:AC14"/>
    <mergeCell ref="AD13:AP14"/>
    <mergeCell ref="AQ51:CD60"/>
    <mergeCell ref="AR9:BU10"/>
    <mergeCell ref="AD49:AP50"/>
    <mergeCell ref="AD51:AP52"/>
    <mergeCell ref="F55:H56"/>
    <mergeCell ref="Q55:AC56"/>
    <mergeCell ref="F59:H60"/>
    <mergeCell ref="F57:H58"/>
    <mergeCell ref="Q57:AC58"/>
    <mergeCell ref="Q59:AC60"/>
    <mergeCell ref="C36:H40"/>
    <mergeCell ref="I36:AP40"/>
    <mergeCell ref="J42:AO42"/>
    <mergeCell ref="C44:H47"/>
    <mergeCell ref="I44:AP47"/>
    <mergeCell ref="C23:H29"/>
    <mergeCell ref="C55:E56"/>
    <mergeCell ref="I55:K56"/>
    <mergeCell ref="M55:O56"/>
    <mergeCell ref="C59:E60"/>
    <mergeCell ref="C57:E58"/>
    <mergeCell ref="I57:K58"/>
    <mergeCell ref="M57:O58"/>
    <mergeCell ref="I59:K60"/>
    <mergeCell ref="M59:O60"/>
    <mergeCell ref="C51:E52"/>
    <mergeCell ref="I51:K52"/>
    <mergeCell ref="M51:O52"/>
    <mergeCell ref="Q51:AC52"/>
    <mergeCell ref="C53:E54"/>
    <mergeCell ref="I53:K54"/>
    <mergeCell ref="M53:O54"/>
    <mergeCell ref="Q53:AC54"/>
    <mergeCell ref="F51:H52"/>
    <mergeCell ref="F53:H54"/>
    <mergeCell ref="C49:E50"/>
    <mergeCell ref="F49:H50"/>
    <mergeCell ref="I49:L50"/>
    <mergeCell ref="M49:P50"/>
    <mergeCell ref="Q49:AC50"/>
    <mergeCell ref="C30:H31"/>
    <mergeCell ref="I30:AP31"/>
    <mergeCell ref="C32:H35"/>
    <mergeCell ref="I32:I33"/>
    <mergeCell ref="J32:M33"/>
    <mergeCell ref="V32:Z33"/>
    <mergeCell ref="AA32:AB33"/>
    <mergeCell ref="AC32:AP33"/>
    <mergeCell ref="I34:AP35"/>
    <mergeCell ref="N32:U33"/>
    <mergeCell ref="C19:H20"/>
    <mergeCell ref="C3:AP4"/>
    <mergeCell ref="C9:H10"/>
    <mergeCell ref="I9:AP10"/>
    <mergeCell ref="C11:H12"/>
    <mergeCell ref="I11:U12"/>
    <mergeCell ref="V11:Z12"/>
    <mergeCell ref="AA11:AP12"/>
    <mergeCell ref="I15:AP16"/>
    <mergeCell ref="C17:H18"/>
    <mergeCell ref="I17:U18"/>
    <mergeCell ref="V17:Z18"/>
    <mergeCell ref="AA17:AP18"/>
    <mergeCell ref="C13:H16"/>
    <mergeCell ref="C7:H8"/>
    <mergeCell ref="I7:AP8"/>
  </mergeCells>
  <phoneticPr fontId="3"/>
  <conditionalFormatting sqref="I19 AE19 AM19 N32 V32:AB33">
    <cfRule type="cellIs" dxfId="42" priority="2" operator="equal">
      <formula>""</formula>
    </cfRule>
  </conditionalFormatting>
  <conditionalFormatting sqref="I7:AP8 I23:AP31 J32:M33 I34:AP40 I44:AP47 C51:K58 M51:O60 Q51:AP60 C59:F59 I59:K60 C60:E60">
    <cfRule type="cellIs" dxfId="41" priority="3" operator="equal">
      <formula>""</formula>
    </cfRule>
  </conditionalFormatting>
  <conditionalFormatting sqref="U19">
    <cfRule type="cellIs" dxfId="40" priority="1" operator="equal">
      <formula>""</formula>
    </cfRule>
  </conditionalFormatting>
  <dataValidations count="3">
    <dataValidation type="list" allowBlank="1" showInputMessage="1" showErrorMessage="1" sqref="C51:E60" xr:uid="{00000000-0002-0000-0700-000000000000}">
      <formula1>"個人,法人"</formula1>
    </dataValidation>
    <dataValidation allowBlank="1" showDropDown="1" showInputMessage="1" showErrorMessage="1" sqref="AD13" xr:uid="{280F0E0C-09FC-46C8-A34E-DE76C777ECE2}"/>
    <dataValidation type="custom" imeMode="halfAlpha" allowBlank="1" showInputMessage="1" showErrorMessage="1" error="ハイフン無しの数字7桁で入力してください。" sqref="J32:M33" xr:uid="{FF3551DD-BD4D-4373-B2EE-EB39CF73ED5F}">
      <formula1>LEN(J32)=7</formula1>
    </dataValidation>
  </dataValidations>
  <printOptions horizontalCentered="1"/>
  <pageMargins left="0.59055118110236227" right="0.23622047244094491" top="0.59055118110236227" bottom="0.55118110236220474" header="0.11811023622047245" footer="0.19685039370078741"/>
  <pageSetup paperSize="9" scale="8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リスト!$G$2:$G$5</xm:f>
          </x14:formula1>
          <xm:sqref>AA32:AB33</xm:sqref>
        </x14:dataValidation>
        <x14:dataValidation type="list" allowBlank="1" showInputMessage="1" showErrorMessage="1" xr:uid="{89C912A0-6B21-4113-95DD-EBCEA9692342}">
          <x14:formula1>
            <xm:f>リスト!$F$2:$F$48</xm:f>
          </x14:formula1>
          <xm:sqref>N32:U33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709ED-FD89-4DE0-8CBA-C39E48156DAC}">
  <sheetPr>
    <tabColor rgb="FFFFFF00"/>
  </sheetPr>
  <dimension ref="A1:AL40"/>
  <sheetViews>
    <sheetView view="pageBreakPreview" zoomScaleNormal="100" zoomScaleSheetLayoutView="100" workbookViewId="0"/>
  </sheetViews>
  <sheetFormatPr defaultColWidth="9" defaultRowHeight="12"/>
  <cols>
    <col min="1" max="1" width="5" style="146" customWidth="1"/>
    <col min="2" max="16" width="6.375" style="146" customWidth="1"/>
    <col min="17" max="17" width="6.125" style="146" customWidth="1"/>
    <col min="18" max="37" width="6.375" style="146" customWidth="1"/>
    <col min="38" max="43" width="4.125" style="146" customWidth="1"/>
    <col min="44" max="16384" width="9" style="146"/>
  </cols>
  <sheetData>
    <row r="1" spans="1:38" ht="18.75">
      <c r="A1" s="145" t="s">
        <v>165</v>
      </c>
    </row>
    <row r="3" spans="1:38" ht="30" customHeight="1">
      <c r="A3" s="614" t="s">
        <v>166</v>
      </c>
      <c r="B3" s="615"/>
      <c r="C3" s="615"/>
      <c r="D3" s="616"/>
      <c r="E3" s="617">
        <f>'No.1_交付申請書（2枚目）'!J4</f>
        <v>0</v>
      </c>
      <c r="F3" s="618"/>
      <c r="G3" s="618"/>
      <c r="H3" s="618"/>
      <c r="I3" s="618"/>
      <c r="J3" s="618"/>
      <c r="K3" s="618"/>
      <c r="L3" s="618"/>
      <c r="M3" s="618"/>
      <c r="N3" s="618"/>
      <c r="O3" s="618"/>
      <c r="P3" s="618"/>
      <c r="Q3" s="618"/>
      <c r="R3" s="618"/>
      <c r="S3" s="619"/>
      <c r="T3" s="620" t="s">
        <v>487</v>
      </c>
      <c r="U3" s="620"/>
      <c r="V3" s="620"/>
      <c r="W3" s="621">
        <f>申請者情報入力シート!D9</f>
        <v>0</v>
      </c>
      <c r="X3" s="621"/>
      <c r="Y3" s="621"/>
      <c r="Z3" s="621"/>
      <c r="AA3" s="621"/>
      <c r="AB3" s="621"/>
      <c r="AC3" s="621"/>
      <c r="AD3" s="621"/>
      <c r="AE3" s="621"/>
      <c r="AF3" s="621"/>
      <c r="AG3" s="621"/>
      <c r="AH3" s="621"/>
      <c r="AI3" s="621"/>
      <c r="AJ3" s="621"/>
      <c r="AK3" s="622"/>
      <c r="AL3" s="214" t="s">
        <v>221</v>
      </c>
    </row>
    <row r="4" spans="1:38" ht="12.75" thickBot="1"/>
    <row r="5" spans="1:38" ht="20.100000000000001" customHeight="1" thickBot="1">
      <c r="A5" s="623"/>
      <c r="B5" s="624"/>
      <c r="C5" s="624"/>
      <c r="D5" s="625"/>
      <c r="E5" s="629" t="s">
        <v>238</v>
      </c>
      <c r="F5" s="630"/>
      <c r="G5" s="630"/>
      <c r="H5" s="630"/>
      <c r="I5" s="630"/>
      <c r="J5" s="630"/>
      <c r="K5" s="630"/>
      <c r="L5" s="630"/>
      <c r="M5" s="630"/>
      <c r="N5" s="630"/>
      <c r="O5" s="630"/>
      <c r="P5" s="630"/>
      <c r="Q5" s="630"/>
      <c r="R5" s="630"/>
      <c r="S5" s="630"/>
      <c r="T5" s="630"/>
      <c r="U5" s="630"/>
      <c r="V5" s="630"/>
      <c r="W5" s="630"/>
      <c r="X5" s="630"/>
      <c r="Y5" s="630"/>
      <c r="Z5" s="630"/>
      <c r="AA5" s="630"/>
      <c r="AB5" s="631"/>
      <c r="AC5" s="630" t="s">
        <v>365</v>
      </c>
      <c r="AD5" s="630"/>
      <c r="AE5" s="630"/>
      <c r="AF5" s="630"/>
      <c r="AG5" s="630"/>
      <c r="AH5" s="630"/>
      <c r="AI5" s="630"/>
      <c r="AJ5" s="630"/>
      <c r="AK5" s="632"/>
    </row>
    <row r="6" spans="1:38" ht="20.100000000000001" customHeight="1" thickBot="1">
      <c r="A6" s="626"/>
      <c r="B6" s="627"/>
      <c r="C6" s="627"/>
      <c r="D6" s="628"/>
      <c r="E6" s="633" t="s">
        <v>167</v>
      </c>
      <c r="F6" s="634"/>
      <c r="G6" s="634"/>
      <c r="H6" s="634"/>
      <c r="I6" s="634"/>
      <c r="J6" s="635"/>
      <c r="K6" s="633" t="s">
        <v>168</v>
      </c>
      <c r="L6" s="634"/>
      <c r="M6" s="634"/>
      <c r="N6" s="634"/>
      <c r="O6" s="634"/>
      <c r="P6" s="634"/>
      <c r="Q6" s="634"/>
      <c r="R6" s="634"/>
      <c r="S6" s="635"/>
      <c r="T6" s="633" t="s">
        <v>48</v>
      </c>
      <c r="U6" s="634"/>
      <c r="V6" s="634"/>
      <c r="W6" s="634"/>
      <c r="X6" s="634"/>
      <c r="Y6" s="634"/>
      <c r="Z6" s="634"/>
      <c r="AA6" s="634"/>
      <c r="AB6" s="635"/>
      <c r="AC6" s="634" t="s">
        <v>169</v>
      </c>
      <c r="AD6" s="634"/>
      <c r="AE6" s="634"/>
      <c r="AF6" s="634"/>
      <c r="AG6" s="634"/>
      <c r="AH6" s="634"/>
      <c r="AI6" s="634"/>
      <c r="AJ6" s="634"/>
      <c r="AK6" s="635"/>
    </row>
    <row r="7" spans="1:38" ht="20.100000000000001" customHeight="1">
      <c r="A7" s="626"/>
      <c r="B7" s="627"/>
      <c r="C7" s="627"/>
      <c r="D7" s="628"/>
      <c r="E7" s="636" t="s">
        <v>170</v>
      </c>
      <c r="F7" s="637"/>
      <c r="G7" s="637"/>
      <c r="H7" s="638" t="s">
        <v>171</v>
      </c>
      <c r="I7" s="638"/>
      <c r="J7" s="639"/>
      <c r="K7" s="640" t="s">
        <v>172</v>
      </c>
      <c r="L7" s="638"/>
      <c r="M7" s="638"/>
      <c r="N7" s="638" t="s">
        <v>173</v>
      </c>
      <c r="O7" s="638"/>
      <c r="P7" s="638"/>
      <c r="Q7" s="638" t="s">
        <v>174</v>
      </c>
      <c r="R7" s="638"/>
      <c r="S7" s="639"/>
      <c r="T7" s="640" t="s">
        <v>175</v>
      </c>
      <c r="U7" s="638"/>
      <c r="V7" s="638"/>
      <c r="W7" s="638" t="s">
        <v>176</v>
      </c>
      <c r="X7" s="638"/>
      <c r="Y7" s="638"/>
      <c r="Z7" s="638" t="s">
        <v>177</v>
      </c>
      <c r="AA7" s="638"/>
      <c r="AB7" s="639"/>
      <c r="AC7" s="640" t="s">
        <v>178</v>
      </c>
      <c r="AD7" s="638"/>
      <c r="AE7" s="638"/>
      <c r="AF7" s="638" t="s">
        <v>179</v>
      </c>
      <c r="AG7" s="638"/>
      <c r="AH7" s="638"/>
      <c r="AI7" s="638" t="s">
        <v>180</v>
      </c>
      <c r="AJ7" s="638"/>
      <c r="AK7" s="639"/>
    </row>
    <row r="8" spans="1:38" ht="20.100000000000001" customHeight="1" thickBot="1">
      <c r="A8" s="147"/>
      <c r="B8" s="148"/>
      <c r="C8" s="148"/>
      <c r="D8" s="149"/>
      <c r="E8" s="150" t="s">
        <v>181</v>
      </c>
      <c r="F8" s="151" t="s">
        <v>182</v>
      </c>
      <c r="G8" s="152" t="s">
        <v>183</v>
      </c>
      <c r="H8" s="153" t="s">
        <v>181</v>
      </c>
      <c r="I8" s="154" t="s">
        <v>182</v>
      </c>
      <c r="J8" s="155" t="s">
        <v>183</v>
      </c>
      <c r="K8" s="156" t="s">
        <v>181</v>
      </c>
      <c r="L8" s="154" t="s">
        <v>182</v>
      </c>
      <c r="M8" s="157" t="s">
        <v>183</v>
      </c>
      <c r="N8" s="153" t="s">
        <v>181</v>
      </c>
      <c r="O8" s="154" t="s">
        <v>182</v>
      </c>
      <c r="P8" s="157" t="s">
        <v>183</v>
      </c>
      <c r="Q8" s="153" t="s">
        <v>181</v>
      </c>
      <c r="R8" s="154" t="s">
        <v>182</v>
      </c>
      <c r="S8" s="155" t="s">
        <v>183</v>
      </c>
      <c r="T8" s="156" t="s">
        <v>181</v>
      </c>
      <c r="U8" s="154" t="s">
        <v>182</v>
      </c>
      <c r="V8" s="157" t="s">
        <v>183</v>
      </c>
      <c r="W8" s="153" t="s">
        <v>181</v>
      </c>
      <c r="X8" s="154" t="s">
        <v>182</v>
      </c>
      <c r="Y8" s="157" t="s">
        <v>183</v>
      </c>
      <c r="Z8" s="153" t="s">
        <v>181</v>
      </c>
      <c r="AA8" s="154" t="s">
        <v>182</v>
      </c>
      <c r="AB8" s="155" t="s">
        <v>183</v>
      </c>
      <c r="AC8" s="156" t="s">
        <v>181</v>
      </c>
      <c r="AD8" s="154" t="s">
        <v>182</v>
      </c>
      <c r="AE8" s="157" t="s">
        <v>183</v>
      </c>
      <c r="AF8" s="153" t="s">
        <v>181</v>
      </c>
      <c r="AG8" s="154" t="s">
        <v>182</v>
      </c>
      <c r="AH8" s="157" t="s">
        <v>183</v>
      </c>
      <c r="AI8" s="153" t="s">
        <v>181</v>
      </c>
      <c r="AJ8" s="154" t="s">
        <v>182</v>
      </c>
      <c r="AK8" s="155" t="s">
        <v>183</v>
      </c>
    </row>
    <row r="9" spans="1:38" ht="18" customHeight="1">
      <c r="A9" s="641" t="s">
        <v>184</v>
      </c>
      <c r="B9" s="643" t="s">
        <v>185</v>
      </c>
      <c r="C9" s="643"/>
      <c r="D9" s="644"/>
      <c r="E9" s="158"/>
      <c r="F9" s="159"/>
      <c r="G9" s="160"/>
      <c r="H9" s="161" t="s">
        <v>186</v>
      </c>
      <c r="I9" s="162"/>
      <c r="J9" s="163" t="s">
        <v>187</v>
      </c>
      <c r="K9" s="164"/>
      <c r="L9" s="162"/>
      <c r="M9" s="165"/>
      <c r="N9" s="161"/>
      <c r="O9" s="162"/>
      <c r="P9" s="165"/>
      <c r="Q9" s="161"/>
      <c r="R9" s="162"/>
      <c r="S9" s="163"/>
      <c r="T9" s="164"/>
      <c r="U9" s="162"/>
      <c r="V9" s="165"/>
      <c r="W9" s="161"/>
      <c r="X9" s="162" t="s">
        <v>188</v>
      </c>
      <c r="Y9" s="165"/>
      <c r="Z9" s="161"/>
      <c r="AA9" s="162"/>
      <c r="AB9" s="163" t="s">
        <v>189</v>
      </c>
      <c r="AC9" s="166"/>
      <c r="AD9" s="167"/>
      <c r="AE9" s="168"/>
      <c r="AF9" s="169"/>
      <c r="AG9" s="167"/>
      <c r="AH9" s="168"/>
      <c r="AI9" s="169"/>
      <c r="AJ9" s="167"/>
      <c r="AK9" s="170"/>
      <c r="AL9" s="171"/>
    </row>
    <row r="10" spans="1:38" ht="18" customHeight="1">
      <c r="A10" s="642"/>
      <c r="B10" s="645"/>
      <c r="C10" s="645"/>
      <c r="D10" s="646"/>
      <c r="E10" s="172"/>
      <c r="F10" s="173"/>
      <c r="G10" s="174"/>
      <c r="H10" s="175"/>
      <c r="I10" s="173"/>
      <c r="J10" s="176"/>
      <c r="K10" s="172"/>
      <c r="L10" s="173"/>
      <c r="M10" s="174"/>
      <c r="N10" s="175"/>
      <c r="O10" s="173"/>
      <c r="P10" s="174"/>
      <c r="Q10" s="175"/>
      <c r="R10" s="173"/>
      <c r="S10" s="176"/>
      <c r="T10" s="172"/>
      <c r="U10" s="173"/>
      <c r="V10" s="174"/>
      <c r="W10" s="175"/>
      <c r="X10" s="173"/>
      <c r="Y10" s="174"/>
      <c r="Z10" s="175"/>
      <c r="AA10" s="173"/>
      <c r="AB10" s="176"/>
      <c r="AC10" s="177"/>
      <c r="AD10" s="178"/>
      <c r="AE10" s="179"/>
      <c r="AF10" s="180"/>
      <c r="AG10" s="178"/>
      <c r="AH10" s="179"/>
      <c r="AI10" s="180"/>
      <c r="AJ10" s="178"/>
      <c r="AK10" s="181"/>
      <c r="AL10" s="171"/>
    </row>
    <row r="11" spans="1:38" ht="18" customHeight="1">
      <c r="A11" s="642"/>
      <c r="B11" s="647"/>
      <c r="C11" s="648"/>
      <c r="D11" s="649"/>
      <c r="E11" s="182"/>
      <c r="F11" s="183"/>
      <c r="G11" s="184"/>
      <c r="H11" s="185"/>
      <c r="I11" s="183"/>
      <c r="J11" s="186"/>
      <c r="K11" s="182"/>
      <c r="L11" s="183"/>
      <c r="M11" s="184"/>
      <c r="N11" s="185"/>
      <c r="O11" s="183"/>
      <c r="P11" s="184"/>
      <c r="Q11" s="185"/>
      <c r="R11" s="183"/>
      <c r="S11" s="186"/>
      <c r="T11" s="182"/>
      <c r="U11" s="183"/>
      <c r="V11" s="184"/>
      <c r="W11" s="185"/>
      <c r="X11" s="183"/>
      <c r="Y11" s="184"/>
      <c r="Z11" s="185"/>
      <c r="AA11" s="183"/>
      <c r="AB11" s="186"/>
      <c r="AC11" s="182"/>
      <c r="AD11" s="183"/>
      <c r="AE11" s="184"/>
      <c r="AF11" s="185"/>
      <c r="AG11" s="183"/>
      <c r="AH11" s="184"/>
      <c r="AI11" s="185"/>
      <c r="AJ11" s="183"/>
      <c r="AK11" s="186"/>
      <c r="AL11" s="171"/>
    </row>
    <row r="12" spans="1:38" ht="18" customHeight="1">
      <c r="A12" s="642"/>
      <c r="B12" s="650"/>
      <c r="C12" s="650"/>
      <c r="D12" s="651"/>
      <c r="E12" s="177"/>
      <c r="F12" s="178"/>
      <c r="G12" s="179"/>
      <c r="H12" s="180"/>
      <c r="I12" s="178"/>
      <c r="J12" s="181"/>
      <c r="K12" s="177"/>
      <c r="L12" s="178"/>
      <c r="M12" s="179"/>
      <c r="N12" s="180"/>
      <c r="O12" s="178"/>
      <c r="P12" s="179"/>
      <c r="Q12" s="180"/>
      <c r="R12" s="178"/>
      <c r="S12" s="181"/>
      <c r="T12" s="177"/>
      <c r="U12" s="178"/>
      <c r="V12" s="179"/>
      <c r="W12" s="180"/>
      <c r="X12" s="178"/>
      <c r="Y12" s="179"/>
      <c r="Z12" s="180"/>
      <c r="AA12" s="178"/>
      <c r="AB12" s="181"/>
      <c r="AC12" s="177"/>
      <c r="AD12" s="178"/>
      <c r="AE12" s="179"/>
      <c r="AF12" s="180"/>
      <c r="AG12" s="178"/>
      <c r="AH12" s="179"/>
      <c r="AI12" s="180"/>
      <c r="AJ12" s="178"/>
      <c r="AK12" s="181"/>
      <c r="AL12" s="171"/>
    </row>
    <row r="13" spans="1:38" ht="18" customHeight="1">
      <c r="A13" s="642"/>
      <c r="B13" s="647"/>
      <c r="C13" s="648"/>
      <c r="D13" s="649"/>
      <c r="E13" s="182"/>
      <c r="F13" s="183"/>
      <c r="G13" s="184"/>
      <c r="H13" s="185"/>
      <c r="I13" s="183"/>
      <c r="J13" s="186"/>
      <c r="K13" s="182"/>
      <c r="L13" s="183"/>
      <c r="M13" s="184"/>
      <c r="N13" s="185"/>
      <c r="O13" s="183"/>
      <c r="P13" s="184"/>
      <c r="Q13" s="185"/>
      <c r="R13" s="183"/>
      <c r="S13" s="186"/>
      <c r="T13" s="182"/>
      <c r="U13" s="183"/>
      <c r="V13" s="184"/>
      <c r="W13" s="185"/>
      <c r="X13" s="183"/>
      <c r="Y13" s="184"/>
      <c r="Z13" s="185"/>
      <c r="AA13" s="183"/>
      <c r="AB13" s="186"/>
      <c r="AC13" s="182"/>
      <c r="AD13" s="183"/>
      <c r="AE13" s="184"/>
      <c r="AF13" s="185"/>
      <c r="AG13" s="183"/>
      <c r="AH13" s="184"/>
      <c r="AI13" s="185"/>
      <c r="AJ13" s="183"/>
      <c r="AK13" s="186"/>
      <c r="AL13" s="171"/>
    </row>
    <row r="14" spans="1:38" ht="18" customHeight="1">
      <c r="A14" s="642"/>
      <c r="B14" s="650"/>
      <c r="C14" s="650"/>
      <c r="D14" s="651"/>
      <c r="E14" s="177"/>
      <c r="F14" s="178"/>
      <c r="G14" s="179"/>
      <c r="H14" s="180"/>
      <c r="I14" s="178"/>
      <c r="J14" s="181"/>
      <c r="K14" s="177"/>
      <c r="L14" s="178"/>
      <c r="M14" s="179"/>
      <c r="N14" s="180"/>
      <c r="O14" s="178"/>
      <c r="P14" s="179"/>
      <c r="Q14" s="180"/>
      <c r="R14" s="178"/>
      <c r="S14" s="181"/>
      <c r="T14" s="177"/>
      <c r="U14" s="178"/>
      <c r="V14" s="179"/>
      <c r="W14" s="180"/>
      <c r="X14" s="178"/>
      <c r="Y14" s="179"/>
      <c r="Z14" s="180"/>
      <c r="AA14" s="178"/>
      <c r="AB14" s="181"/>
      <c r="AC14" s="177"/>
      <c r="AD14" s="178"/>
      <c r="AE14" s="179"/>
      <c r="AF14" s="180"/>
      <c r="AG14" s="178"/>
      <c r="AH14" s="179"/>
      <c r="AI14" s="180"/>
      <c r="AJ14" s="178"/>
      <c r="AK14" s="181"/>
      <c r="AL14" s="171"/>
    </row>
    <row r="15" spans="1:38" ht="18" customHeight="1">
      <c r="A15" s="642"/>
      <c r="B15" s="647"/>
      <c r="C15" s="648"/>
      <c r="D15" s="649"/>
      <c r="E15" s="182"/>
      <c r="F15" s="183"/>
      <c r="G15" s="184"/>
      <c r="H15" s="185"/>
      <c r="I15" s="183"/>
      <c r="J15" s="186"/>
      <c r="K15" s="182"/>
      <c r="L15" s="183"/>
      <c r="M15" s="184"/>
      <c r="N15" s="185"/>
      <c r="O15" s="183"/>
      <c r="P15" s="184"/>
      <c r="Q15" s="185"/>
      <c r="R15" s="183"/>
      <c r="S15" s="186"/>
      <c r="T15" s="182"/>
      <c r="U15" s="183"/>
      <c r="V15" s="184"/>
      <c r="W15" s="185"/>
      <c r="X15" s="183"/>
      <c r="Y15" s="184"/>
      <c r="Z15" s="185"/>
      <c r="AA15" s="183"/>
      <c r="AB15" s="186"/>
      <c r="AC15" s="182"/>
      <c r="AD15" s="183"/>
      <c r="AE15" s="184"/>
      <c r="AF15" s="185"/>
      <c r="AG15" s="183"/>
      <c r="AH15" s="184"/>
      <c r="AI15" s="185"/>
      <c r="AJ15" s="183"/>
      <c r="AK15" s="186"/>
      <c r="AL15" s="171"/>
    </row>
    <row r="16" spans="1:38" ht="18" customHeight="1">
      <c r="A16" s="642"/>
      <c r="B16" s="650"/>
      <c r="C16" s="650"/>
      <c r="D16" s="651"/>
      <c r="E16" s="177"/>
      <c r="F16" s="178"/>
      <c r="G16" s="179"/>
      <c r="H16" s="180"/>
      <c r="I16" s="178"/>
      <c r="J16" s="181"/>
      <c r="K16" s="177"/>
      <c r="L16" s="178"/>
      <c r="M16" s="179"/>
      <c r="N16" s="180"/>
      <c r="O16" s="178"/>
      <c r="P16" s="179"/>
      <c r="Q16" s="180"/>
      <c r="R16" s="178"/>
      <c r="S16" s="181"/>
      <c r="T16" s="177"/>
      <c r="U16" s="178"/>
      <c r="V16" s="179"/>
      <c r="W16" s="180"/>
      <c r="X16" s="178"/>
      <c r="Y16" s="179"/>
      <c r="Z16" s="180"/>
      <c r="AA16" s="178"/>
      <c r="AB16" s="181"/>
      <c r="AC16" s="177"/>
      <c r="AD16" s="178"/>
      <c r="AE16" s="179"/>
      <c r="AF16" s="180"/>
      <c r="AG16" s="178"/>
      <c r="AH16" s="179"/>
      <c r="AI16" s="180"/>
      <c r="AJ16" s="178"/>
      <c r="AK16" s="181"/>
      <c r="AL16" s="171"/>
    </row>
    <row r="17" spans="1:38" ht="18" customHeight="1">
      <c r="A17" s="642"/>
      <c r="B17" s="647"/>
      <c r="C17" s="648"/>
      <c r="D17" s="649"/>
      <c r="E17" s="182"/>
      <c r="F17" s="183"/>
      <c r="G17" s="184"/>
      <c r="H17" s="185"/>
      <c r="I17" s="183"/>
      <c r="J17" s="186"/>
      <c r="K17" s="182"/>
      <c r="L17" s="183"/>
      <c r="M17" s="184"/>
      <c r="N17" s="185"/>
      <c r="O17" s="183"/>
      <c r="P17" s="184"/>
      <c r="Q17" s="185"/>
      <c r="R17" s="183"/>
      <c r="S17" s="186"/>
      <c r="T17" s="182"/>
      <c r="U17" s="183"/>
      <c r="V17" s="184"/>
      <c r="W17" s="185"/>
      <c r="X17" s="183"/>
      <c r="Y17" s="184"/>
      <c r="Z17" s="185"/>
      <c r="AA17" s="183"/>
      <c r="AB17" s="186"/>
      <c r="AC17" s="182"/>
      <c r="AD17" s="183"/>
      <c r="AE17" s="184"/>
      <c r="AF17" s="185"/>
      <c r="AG17" s="183"/>
      <c r="AH17" s="184"/>
      <c r="AI17" s="185"/>
      <c r="AJ17" s="183"/>
      <c r="AK17" s="186"/>
      <c r="AL17" s="171"/>
    </row>
    <row r="18" spans="1:38" ht="18" customHeight="1">
      <c r="A18" s="642"/>
      <c r="B18" s="650"/>
      <c r="C18" s="650"/>
      <c r="D18" s="651"/>
      <c r="E18" s="177"/>
      <c r="F18" s="178"/>
      <c r="G18" s="179"/>
      <c r="H18" s="180"/>
      <c r="I18" s="178"/>
      <c r="J18" s="181"/>
      <c r="K18" s="177"/>
      <c r="L18" s="178"/>
      <c r="M18" s="179"/>
      <c r="N18" s="180"/>
      <c r="O18" s="178"/>
      <c r="P18" s="179"/>
      <c r="Q18" s="180"/>
      <c r="R18" s="178"/>
      <c r="S18" s="181"/>
      <c r="T18" s="177"/>
      <c r="U18" s="178"/>
      <c r="V18" s="179"/>
      <c r="W18" s="180"/>
      <c r="X18" s="178"/>
      <c r="Y18" s="179"/>
      <c r="Z18" s="180"/>
      <c r="AA18" s="178"/>
      <c r="AB18" s="181"/>
      <c r="AC18" s="177"/>
      <c r="AD18" s="178"/>
      <c r="AE18" s="179"/>
      <c r="AF18" s="180"/>
      <c r="AG18" s="178"/>
      <c r="AH18" s="179"/>
      <c r="AI18" s="180"/>
      <c r="AJ18" s="178"/>
      <c r="AK18" s="181"/>
      <c r="AL18" s="171"/>
    </row>
    <row r="19" spans="1:38" ht="18" customHeight="1">
      <c r="A19" s="642"/>
      <c r="B19" s="647"/>
      <c r="C19" s="648"/>
      <c r="D19" s="649"/>
      <c r="E19" s="182"/>
      <c r="F19" s="183"/>
      <c r="G19" s="184"/>
      <c r="H19" s="185"/>
      <c r="I19" s="183"/>
      <c r="J19" s="186"/>
      <c r="K19" s="182"/>
      <c r="L19" s="183"/>
      <c r="M19" s="184"/>
      <c r="N19" s="185"/>
      <c r="O19" s="183"/>
      <c r="P19" s="184"/>
      <c r="Q19" s="185"/>
      <c r="R19" s="183"/>
      <c r="S19" s="186"/>
      <c r="T19" s="182"/>
      <c r="U19" s="183"/>
      <c r="V19" s="184"/>
      <c r="W19" s="185"/>
      <c r="X19" s="183"/>
      <c r="Y19" s="184"/>
      <c r="Z19" s="185"/>
      <c r="AA19" s="183"/>
      <c r="AB19" s="186"/>
      <c r="AC19" s="182"/>
      <c r="AD19" s="183"/>
      <c r="AE19" s="184"/>
      <c r="AF19" s="185"/>
      <c r="AG19" s="183"/>
      <c r="AH19" s="184"/>
      <c r="AI19" s="185"/>
      <c r="AJ19" s="183"/>
      <c r="AK19" s="186"/>
      <c r="AL19" s="171"/>
    </row>
    <row r="20" spans="1:38" ht="18" customHeight="1">
      <c r="A20" s="642"/>
      <c r="B20" s="650"/>
      <c r="C20" s="650"/>
      <c r="D20" s="651"/>
      <c r="E20" s="177"/>
      <c r="F20" s="178"/>
      <c r="G20" s="179"/>
      <c r="H20" s="180"/>
      <c r="I20" s="178"/>
      <c r="J20" s="181"/>
      <c r="K20" s="177"/>
      <c r="L20" s="178"/>
      <c r="M20" s="179"/>
      <c r="N20" s="180"/>
      <c r="O20" s="178"/>
      <c r="P20" s="179"/>
      <c r="Q20" s="180"/>
      <c r="R20" s="178"/>
      <c r="S20" s="181"/>
      <c r="T20" s="177"/>
      <c r="U20" s="178"/>
      <c r="V20" s="179"/>
      <c r="W20" s="180"/>
      <c r="X20" s="178"/>
      <c r="Y20" s="179"/>
      <c r="Z20" s="180"/>
      <c r="AA20" s="178"/>
      <c r="AB20" s="181"/>
      <c r="AC20" s="177"/>
      <c r="AD20" s="178"/>
      <c r="AE20" s="179"/>
      <c r="AF20" s="180"/>
      <c r="AG20" s="178"/>
      <c r="AH20" s="179"/>
      <c r="AI20" s="180"/>
      <c r="AJ20" s="178"/>
      <c r="AK20" s="181"/>
      <c r="AL20" s="171"/>
    </row>
    <row r="21" spans="1:38" ht="18" customHeight="1">
      <c r="A21" s="642"/>
      <c r="B21" s="647"/>
      <c r="C21" s="648"/>
      <c r="D21" s="649"/>
      <c r="E21" s="182"/>
      <c r="F21" s="183"/>
      <c r="G21" s="184"/>
      <c r="H21" s="185"/>
      <c r="I21" s="183"/>
      <c r="J21" s="186"/>
      <c r="K21" s="182"/>
      <c r="L21" s="183"/>
      <c r="M21" s="184"/>
      <c r="N21" s="185"/>
      <c r="O21" s="183"/>
      <c r="P21" s="184"/>
      <c r="Q21" s="185"/>
      <c r="R21" s="183"/>
      <c r="S21" s="186"/>
      <c r="T21" s="182"/>
      <c r="U21" s="183"/>
      <c r="V21" s="184"/>
      <c r="W21" s="185"/>
      <c r="X21" s="183"/>
      <c r="Y21" s="184"/>
      <c r="Z21" s="185"/>
      <c r="AA21" s="183"/>
      <c r="AB21" s="186"/>
      <c r="AC21" s="182"/>
      <c r="AD21" s="183"/>
      <c r="AE21" s="184"/>
      <c r="AF21" s="185"/>
      <c r="AG21" s="183"/>
      <c r="AH21" s="184"/>
      <c r="AI21" s="185"/>
      <c r="AJ21" s="183"/>
      <c r="AK21" s="186"/>
      <c r="AL21" s="171"/>
    </row>
    <row r="22" spans="1:38" ht="18" customHeight="1">
      <c r="A22" s="642"/>
      <c r="B22" s="650"/>
      <c r="C22" s="650"/>
      <c r="D22" s="651"/>
      <c r="E22" s="177"/>
      <c r="F22" s="178"/>
      <c r="G22" s="179"/>
      <c r="H22" s="180"/>
      <c r="I22" s="178"/>
      <c r="J22" s="181"/>
      <c r="K22" s="177"/>
      <c r="L22" s="178"/>
      <c r="M22" s="179"/>
      <c r="N22" s="180"/>
      <c r="O22" s="178"/>
      <c r="P22" s="179"/>
      <c r="Q22" s="180"/>
      <c r="R22" s="178"/>
      <c r="S22" s="181"/>
      <c r="T22" s="177"/>
      <c r="U22" s="178"/>
      <c r="V22" s="179"/>
      <c r="W22" s="180"/>
      <c r="X22" s="178"/>
      <c r="Y22" s="179"/>
      <c r="Z22" s="180"/>
      <c r="AA22" s="178"/>
      <c r="AB22" s="181"/>
      <c r="AC22" s="177"/>
      <c r="AD22" s="178"/>
      <c r="AE22" s="179"/>
      <c r="AF22" s="180"/>
      <c r="AG22" s="178"/>
      <c r="AH22" s="179"/>
      <c r="AI22" s="180"/>
      <c r="AJ22" s="178"/>
      <c r="AK22" s="181"/>
      <c r="AL22" s="171"/>
    </row>
    <row r="23" spans="1:38" ht="18" customHeight="1">
      <c r="A23" s="642"/>
      <c r="B23" s="648"/>
      <c r="C23" s="648"/>
      <c r="D23" s="649"/>
      <c r="E23" s="182"/>
      <c r="F23" s="183"/>
      <c r="G23" s="184"/>
      <c r="H23" s="185"/>
      <c r="I23" s="183"/>
      <c r="J23" s="186"/>
      <c r="K23" s="182"/>
      <c r="L23" s="183"/>
      <c r="M23" s="184"/>
      <c r="N23" s="185"/>
      <c r="O23" s="183"/>
      <c r="P23" s="184"/>
      <c r="Q23" s="185"/>
      <c r="R23" s="183"/>
      <c r="S23" s="186"/>
      <c r="T23" s="182"/>
      <c r="U23" s="183"/>
      <c r="V23" s="184"/>
      <c r="W23" s="185"/>
      <c r="X23" s="183"/>
      <c r="Y23" s="184"/>
      <c r="Z23" s="185"/>
      <c r="AA23" s="183"/>
      <c r="AB23" s="186"/>
      <c r="AC23" s="182"/>
      <c r="AD23" s="183"/>
      <c r="AE23" s="184"/>
      <c r="AF23" s="185"/>
      <c r="AG23" s="183"/>
      <c r="AH23" s="184"/>
      <c r="AI23" s="185"/>
      <c r="AJ23" s="183"/>
      <c r="AK23" s="186"/>
      <c r="AL23" s="171"/>
    </row>
    <row r="24" spans="1:38" ht="18" customHeight="1">
      <c r="A24" s="642"/>
      <c r="B24" s="652"/>
      <c r="C24" s="652"/>
      <c r="D24" s="653"/>
      <c r="E24" s="187"/>
      <c r="F24" s="188"/>
      <c r="G24" s="189"/>
      <c r="H24" s="190"/>
      <c r="I24" s="188"/>
      <c r="J24" s="191"/>
      <c r="K24" s="187"/>
      <c r="L24" s="188"/>
      <c r="M24" s="189"/>
      <c r="N24" s="190"/>
      <c r="O24" s="188"/>
      <c r="P24" s="189"/>
      <c r="Q24" s="190"/>
      <c r="R24" s="188"/>
      <c r="S24" s="191"/>
      <c r="T24" s="187"/>
      <c r="U24" s="188"/>
      <c r="V24" s="189"/>
      <c r="W24" s="190"/>
      <c r="X24" s="188"/>
      <c r="Y24" s="189"/>
      <c r="Z24" s="190"/>
      <c r="AA24" s="188"/>
      <c r="AB24" s="191"/>
      <c r="AC24" s="187"/>
      <c r="AD24" s="188"/>
      <c r="AE24" s="189"/>
      <c r="AF24" s="190"/>
      <c r="AG24" s="188"/>
      <c r="AH24" s="189"/>
      <c r="AI24" s="190"/>
      <c r="AJ24" s="188"/>
      <c r="AK24" s="191"/>
      <c r="AL24" s="171"/>
    </row>
    <row r="25" spans="1:38" ht="18" customHeight="1">
      <c r="A25" s="654" t="s">
        <v>190</v>
      </c>
      <c r="B25" s="648"/>
      <c r="C25" s="648"/>
      <c r="D25" s="649"/>
      <c r="E25" s="182"/>
      <c r="F25" s="183"/>
      <c r="G25" s="184"/>
      <c r="H25" s="185"/>
      <c r="I25" s="183"/>
      <c r="J25" s="186"/>
      <c r="K25" s="182"/>
      <c r="L25" s="183"/>
      <c r="M25" s="184"/>
      <c r="N25" s="185"/>
      <c r="O25" s="183"/>
      <c r="P25" s="184"/>
      <c r="Q25" s="185"/>
      <c r="R25" s="183"/>
      <c r="S25" s="186"/>
      <c r="T25" s="182"/>
      <c r="U25" s="183"/>
      <c r="V25" s="184"/>
      <c r="W25" s="185"/>
      <c r="X25" s="183"/>
      <c r="Y25" s="184"/>
      <c r="Z25" s="185"/>
      <c r="AA25" s="183"/>
      <c r="AB25" s="186"/>
      <c r="AC25" s="192"/>
      <c r="AD25" s="183"/>
      <c r="AE25" s="184"/>
      <c r="AF25" s="185"/>
      <c r="AG25" s="183"/>
      <c r="AH25" s="184"/>
      <c r="AI25" s="185"/>
      <c r="AJ25" s="183"/>
      <c r="AK25" s="186"/>
      <c r="AL25" s="171"/>
    </row>
    <row r="26" spans="1:38" ht="18" customHeight="1">
      <c r="A26" s="642"/>
      <c r="B26" s="650"/>
      <c r="C26" s="650"/>
      <c r="D26" s="651"/>
      <c r="E26" s="177"/>
      <c r="F26" s="178"/>
      <c r="G26" s="179"/>
      <c r="H26" s="180"/>
      <c r="I26" s="178"/>
      <c r="J26" s="181"/>
      <c r="K26" s="177"/>
      <c r="L26" s="178"/>
      <c r="M26" s="179"/>
      <c r="N26" s="180"/>
      <c r="O26" s="178"/>
      <c r="P26" s="179"/>
      <c r="Q26" s="180"/>
      <c r="R26" s="178"/>
      <c r="S26" s="181"/>
      <c r="T26" s="177"/>
      <c r="U26" s="178"/>
      <c r="V26" s="179"/>
      <c r="W26" s="180"/>
      <c r="X26" s="178"/>
      <c r="Y26" s="179"/>
      <c r="Z26" s="180"/>
      <c r="AA26" s="178"/>
      <c r="AB26" s="181"/>
      <c r="AC26" s="177"/>
      <c r="AD26" s="178"/>
      <c r="AE26" s="179"/>
      <c r="AF26" s="180"/>
      <c r="AG26" s="178"/>
      <c r="AH26" s="179"/>
      <c r="AI26" s="180"/>
      <c r="AJ26" s="178"/>
      <c r="AK26" s="181"/>
      <c r="AL26" s="171"/>
    </row>
    <row r="27" spans="1:38" ht="18" customHeight="1">
      <c r="A27" s="642"/>
      <c r="B27" s="647"/>
      <c r="C27" s="648"/>
      <c r="D27" s="649"/>
      <c r="E27" s="182"/>
      <c r="F27" s="183"/>
      <c r="G27" s="184"/>
      <c r="H27" s="185"/>
      <c r="I27" s="183"/>
      <c r="J27" s="186"/>
      <c r="K27" s="182"/>
      <c r="L27" s="183"/>
      <c r="M27" s="184"/>
      <c r="N27" s="185"/>
      <c r="O27" s="183"/>
      <c r="P27" s="184"/>
      <c r="Q27" s="185"/>
      <c r="R27" s="183"/>
      <c r="S27" s="186"/>
      <c r="T27" s="182"/>
      <c r="U27" s="183"/>
      <c r="V27" s="184"/>
      <c r="W27" s="185"/>
      <c r="X27" s="183"/>
      <c r="Y27" s="184"/>
      <c r="Z27" s="185"/>
      <c r="AA27" s="183"/>
      <c r="AB27" s="186"/>
      <c r="AC27" s="182"/>
      <c r="AD27" s="183"/>
      <c r="AE27" s="184"/>
      <c r="AF27" s="185"/>
      <c r="AG27" s="183"/>
      <c r="AH27" s="184"/>
      <c r="AI27" s="185"/>
      <c r="AJ27" s="183"/>
      <c r="AK27" s="186"/>
      <c r="AL27" s="171"/>
    </row>
    <row r="28" spans="1:38" ht="18" customHeight="1">
      <c r="A28" s="642"/>
      <c r="B28" s="650"/>
      <c r="C28" s="650"/>
      <c r="D28" s="651"/>
      <c r="E28" s="177"/>
      <c r="F28" s="178"/>
      <c r="G28" s="179"/>
      <c r="H28" s="180"/>
      <c r="I28" s="178"/>
      <c r="J28" s="181"/>
      <c r="K28" s="177"/>
      <c r="L28" s="178"/>
      <c r="M28" s="179"/>
      <c r="N28" s="180"/>
      <c r="O28" s="178"/>
      <c r="P28" s="179"/>
      <c r="Q28" s="180"/>
      <c r="R28" s="178"/>
      <c r="S28" s="181"/>
      <c r="T28" s="177"/>
      <c r="U28" s="178"/>
      <c r="V28" s="179"/>
      <c r="W28" s="180"/>
      <c r="X28" s="178"/>
      <c r="Y28" s="179"/>
      <c r="Z28" s="180"/>
      <c r="AA28" s="178"/>
      <c r="AB28" s="181"/>
      <c r="AC28" s="177"/>
      <c r="AD28" s="178"/>
      <c r="AE28" s="179"/>
      <c r="AF28" s="180"/>
      <c r="AG28" s="178"/>
      <c r="AH28" s="179"/>
      <c r="AI28" s="180"/>
      <c r="AJ28" s="178"/>
      <c r="AK28" s="181"/>
      <c r="AL28" s="171"/>
    </row>
    <row r="29" spans="1:38" ht="18" customHeight="1">
      <c r="A29" s="642"/>
      <c r="B29" s="647"/>
      <c r="C29" s="648"/>
      <c r="D29" s="649"/>
      <c r="E29" s="182"/>
      <c r="F29" s="183"/>
      <c r="G29" s="184"/>
      <c r="H29" s="185"/>
      <c r="I29" s="183"/>
      <c r="J29" s="186"/>
      <c r="K29" s="182"/>
      <c r="L29" s="183"/>
      <c r="M29" s="184"/>
      <c r="N29" s="185"/>
      <c r="O29" s="183"/>
      <c r="P29" s="184"/>
      <c r="Q29" s="185"/>
      <c r="R29" s="183"/>
      <c r="S29" s="186"/>
      <c r="T29" s="182"/>
      <c r="U29" s="183"/>
      <c r="V29" s="184"/>
      <c r="W29" s="185"/>
      <c r="X29" s="183"/>
      <c r="Y29" s="184"/>
      <c r="Z29" s="185"/>
      <c r="AA29" s="183"/>
      <c r="AB29" s="186"/>
      <c r="AC29" s="182"/>
      <c r="AD29" s="183"/>
      <c r="AE29" s="184"/>
      <c r="AF29" s="185"/>
      <c r="AG29" s="183"/>
      <c r="AH29" s="184"/>
      <c r="AI29" s="185"/>
      <c r="AJ29" s="183"/>
      <c r="AK29" s="186"/>
      <c r="AL29" s="171"/>
    </row>
    <row r="30" spans="1:38" ht="18" customHeight="1">
      <c r="A30" s="642"/>
      <c r="B30" s="650"/>
      <c r="C30" s="650"/>
      <c r="D30" s="651"/>
      <c r="E30" s="177"/>
      <c r="F30" s="178"/>
      <c r="G30" s="179"/>
      <c r="H30" s="180"/>
      <c r="I30" s="178"/>
      <c r="J30" s="181"/>
      <c r="K30" s="177"/>
      <c r="L30" s="178"/>
      <c r="M30" s="179"/>
      <c r="N30" s="180"/>
      <c r="O30" s="178"/>
      <c r="P30" s="179"/>
      <c r="Q30" s="180"/>
      <c r="R30" s="178"/>
      <c r="S30" s="181"/>
      <c r="T30" s="177"/>
      <c r="U30" s="178"/>
      <c r="V30" s="179"/>
      <c r="W30" s="180"/>
      <c r="X30" s="178"/>
      <c r="Y30" s="179"/>
      <c r="Z30" s="180"/>
      <c r="AA30" s="178"/>
      <c r="AB30" s="181"/>
      <c r="AC30" s="177"/>
      <c r="AD30" s="178"/>
      <c r="AE30" s="179"/>
      <c r="AF30" s="180"/>
      <c r="AG30" s="178"/>
      <c r="AH30" s="179"/>
      <c r="AI30" s="180"/>
      <c r="AJ30" s="178"/>
      <c r="AK30" s="181"/>
      <c r="AL30" s="171"/>
    </row>
    <row r="31" spans="1:38" ht="18" customHeight="1">
      <c r="A31" s="642"/>
      <c r="B31" s="648"/>
      <c r="C31" s="648"/>
      <c r="D31" s="649"/>
      <c r="E31" s="182"/>
      <c r="F31" s="183"/>
      <c r="G31" s="184"/>
      <c r="H31" s="185"/>
      <c r="I31" s="183"/>
      <c r="J31" s="186"/>
      <c r="K31" s="182"/>
      <c r="L31" s="183"/>
      <c r="M31" s="184"/>
      <c r="N31" s="185"/>
      <c r="O31" s="183"/>
      <c r="P31" s="184"/>
      <c r="Q31" s="185"/>
      <c r="R31" s="183"/>
      <c r="S31" s="186"/>
      <c r="T31" s="182"/>
      <c r="U31" s="183"/>
      <c r="V31" s="184"/>
      <c r="W31" s="185"/>
      <c r="X31" s="183"/>
      <c r="Y31" s="184"/>
      <c r="Z31" s="185"/>
      <c r="AA31" s="183"/>
      <c r="AB31" s="186"/>
      <c r="AC31" s="182"/>
      <c r="AD31" s="183"/>
      <c r="AE31" s="184"/>
      <c r="AF31" s="193"/>
      <c r="AG31" s="183"/>
      <c r="AH31" s="184"/>
      <c r="AI31" s="185"/>
      <c r="AJ31" s="183"/>
      <c r="AK31" s="186"/>
      <c r="AL31" s="171"/>
    </row>
    <row r="32" spans="1:38" ht="18" customHeight="1">
      <c r="A32" s="642"/>
      <c r="B32" s="650"/>
      <c r="C32" s="650"/>
      <c r="D32" s="651"/>
      <c r="E32" s="177"/>
      <c r="F32" s="178"/>
      <c r="G32" s="179"/>
      <c r="H32" s="180"/>
      <c r="I32" s="178"/>
      <c r="J32" s="181"/>
      <c r="K32" s="177"/>
      <c r="L32" s="178"/>
      <c r="M32" s="179"/>
      <c r="N32" s="180"/>
      <c r="O32" s="178"/>
      <c r="P32" s="179"/>
      <c r="Q32" s="180"/>
      <c r="R32" s="178"/>
      <c r="S32" s="181"/>
      <c r="T32" s="177"/>
      <c r="U32" s="178"/>
      <c r="V32" s="179"/>
      <c r="W32" s="180"/>
      <c r="X32" s="178"/>
      <c r="Y32" s="179"/>
      <c r="Z32" s="180"/>
      <c r="AA32" s="178"/>
      <c r="AB32" s="181"/>
      <c r="AC32" s="177"/>
      <c r="AD32" s="178"/>
      <c r="AE32" s="179"/>
      <c r="AF32" s="180"/>
      <c r="AG32" s="178"/>
      <c r="AH32" s="179"/>
      <c r="AI32" s="180"/>
      <c r="AJ32" s="178"/>
      <c r="AK32" s="181"/>
      <c r="AL32" s="171"/>
    </row>
    <row r="33" spans="1:38" ht="18" customHeight="1">
      <c r="A33" s="642"/>
      <c r="B33" s="648"/>
      <c r="C33" s="648"/>
      <c r="D33" s="649"/>
      <c r="E33" s="182"/>
      <c r="F33" s="183"/>
      <c r="G33" s="184"/>
      <c r="H33" s="185"/>
      <c r="I33" s="183"/>
      <c r="J33" s="186"/>
      <c r="K33" s="182"/>
      <c r="L33" s="183"/>
      <c r="M33" s="184"/>
      <c r="N33" s="185"/>
      <c r="O33" s="183"/>
      <c r="P33" s="184"/>
      <c r="Q33" s="185"/>
      <c r="R33" s="183"/>
      <c r="S33" s="186"/>
      <c r="T33" s="182"/>
      <c r="U33" s="183"/>
      <c r="V33" s="184"/>
      <c r="W33" s="185"/>
      <c r="X33" s="183"/>
      <c r="Y33" s="184"/>
      <c r="Z33" s="185"/>
      <c r="AA33" s="183"/>
      <c r="AB33" s="186"/>
      <c r="AC33" s="182"/>
      <c r="AD33" s="183"/>
      <c r="AE33" s="184"/>
      <c r="AF33" s="193"/>
      <c r="AG33" s="183"/>
      <c r="AH33" s="184"/>
      <c r="AI33" s="185"/>
      <c r="AJ33" s="183"/>
      <c r="AK33" s="186"/>
      <c r="AL33" s="171"/>
    </row>
    <row r="34" spans="1:38" ht="18" customHeight="1">
      <c r="A34" s="642"/>
      <c r="B34" s="650"/>
      <c r="C34" s="650"/>
      <c r="D34" s="651"/>
      <c r="E34" s="177"/>
      <c r="F34" s="178"/>
      <c r="G34" s="179"/>
      <c r="H34" s="180"/>
      <c r="I34" s="178"/>
      <c r="J34" s="181"/>
      <c r="K34" s="177"/>
      <c r="L34" s="178"/>
      <c r="M34" s="179"/>
      <c r="N34" s="180"/>
      <c r="O34" s="178"/>
      <c r="P34" s="179"/>
      <c r="Q34" s="180"/>
      <c r="R34" s="178"/>
      <c r="S34" s="181"/>
      <c r="T34" s="177"/>
      <c r="U34" s="178"/>
      <c r="V34" s="179"/>
      <c r="W34" s="180"/>
      <c r="X34" s="178"/>
      <c r="Y34" s="179"/>
      <c r="Z34" s="180"/>
      <c r="AA34" s="178"/>
      <c r="AB34" s="181"/>
      <c r="AC34" s="177"/>
      <c r="AD34" s="178"/>
      <c r="AE34" s="179"/>
      <c r="AF34" s="180"/>
      <c r="AG34" s="178"/>
      <c r="AH34" s="179"/>
      <c r="AI34" s="180"/>
      <c r="AJ34" s="178"/>
      <c r="AK34" s="181"/>
      <c r="AL34" s="171"/>
    </row>
    <row r="35" spans="1:38" ht="18" customHeight="1">
      <c r="A35" s="642"/>
      <c r="B35" s="648"/>
      <c r="C35" s="648"/>
      <c r="D35" s="649"/>
      <c r="E35" s="182"/>
      <c r="F35" s="183"/>
      <c r="G35" s="184"/>
      <c r="H35" s="185"/>
      <c r="I35" s="183"/>
      <c r="J35" s="186"/>
      <c r="K35" s="182"/>
      <c r="L35" s="183"/>
      <c r="M35" s="184"/>
      <c r="N35" s="185"/>
      <c r="O35" s="183"/>
      <c r="P35" s="184"/>
      <c r="Q35" s="185"/>
      <c r="R35" s="183"/>
      <c r="S35" s="186"/>
      <c r="T35" s="182"/>
      <c r="U35" s="183"/>
      <c r="V35" s="184"/>
      <c r="W35" s="185"/>
      <c r="X35" s="183"/>
      <c r="Y35" s="184"/>
      <c r="Z35" s="185"/>
      <c r="AA35" s="183"/>
      <c r="AB35" s="186"/>
      <c r="AC35" s="182"/>
      <c r="AD35" s="183"/>
      <c r="AE35" s="184"/>
      <c r="AF35" s="193"/>
      <c r="AG35" s="183"/>
      <c r="AH35" s="184"/>
      <c r="AI35" s="185"/>
      <c r="AJ35" s="183"/>
      <c r="AK35" s="186"/>
      <c r="AL35" s="171"/>
    </row>
    <row r="36" spans="1:38" ht="18" customHeight="1">
      <c r="A36" s="642"/>
      <c r="B36" s="650"/>
      <c r="C36" s="650"/>
      <c r="D36" s="651"/>
      <c r="E36" s="177"/>
      <c r="F36" s="178"/>
      <c r="G36" s="179"/>
      <c r="H36" s="180"/>
      <c r="I36" s="178"/>
      <c r="J36" s="181"/>
      <c r="K36" s="177"/>
      <c r="L36" s="178"/>
      <c r="M36" s="179"/>
      <c r="N36" s="180"/>
      <c r="O36" s="178"/>
      <c r="P36" s="179"/>
      <c r="Q36" s="180"/>
      <c r="R36" s="178"/>
      <c r="S36" s="181"/>
      <c r="T36" s="177"/>
      <c r="U36" s="178"/>
      <c r="V36" s="179"/>
      <c r="W36" s="180"/>
      <c r="X36" s="178"/>
      <c r="Y36" s="179"/>
      <c r="Z36" s="180"/>
      <c r="AA36" s="178"/>
      <c r="AB36" s="181"/>
      <c r="AC36" s="177"/>
      <c r="AD36" s="178"/>
      <c r="AE36" s="179"/>
      <c r="AF36" s="180"/>
      <c r="AG36" s="178"/>
      <c r="AH36" s="179"/>
      <c r="AI36" s="180"/>
      <c r="AJ36" s="178"/>
      <c r="AK36" s="181"/>
      <c r="AL36" s="171"/>
    </row>
    <row r="37" spans="1:38" ht="18" customHeight="1">
      <c r="A37" s="642"/>
      <c r="B37" s="648"/>
      <c r="C37" s="648"/>
      <c r="D37" s="649"/>
      <c r="E37" s="182"/>
      <c r="F37" s="183"/>
      <c r="G37" s="184"/>
      <c r="H37" s="185"/>
      <c r="I37" s="183"/>
      <c r="J37" s="186"/>
      <c r="K37" s="182"/>
      <c r="L37" s="183"/>
      <c r="M37" s="184"/>
      <c r="N37" s="185"/>
      <c r="O37" s="183"/>
      <c r="P37" s="184"/>
      <c r="Q37" s="185"/>
      <c r="R37" s="183"/>
      <c r="S37" s="186"/>
      <c r="T37" s="182"/>
      <c r="U37" s="183"/>
      <c r="V37" s="184"/>
      <c r="W37" s="185"/>
      <c r="X37" s="183"/>
      <c r="Y37" s="184"/>
      <c r="Z37" s="185"/>
      <c r="AA37" s="183"/>
      <c r="AB37" s="186"/>
      <c r="AC37" s="182"/>
      <c r="AD37" s="183"/>
      <c r="AE37" s="184"/>
      <c r="AF37" s="193"/>
      <c r="AG37" s="183"/>
      <c r="AH37" s="184"/>
      <c r="AI37" s="185"/>
      <c r="AJ37" s="183"/>
      <c r="AK37" s="186"/>
      <c r="AL37" s="171"/>
    </row>
    <row r="38" spans="1:38" ht="18" customHeight="1">
      <c r="A38" s="642"/>
      <c r="B38" s="650"/>
      <c r="C38" s="650"/>
      <c r="D38" s="651"/>
      <c r="E38" s="177"/>
      <c r="F38" s="178"/>
      <c r="G38" s="179"/>
      <c r="H38" s="180"/>
      <c r="I38" s="178"/>
      <c r="J38" s="181"/>
      <c r="K38" s="177"/>
      <c r="L38" s="178"/>
      <c r="M38" s="179"/>
      <c r="N38" s="180"/>
      <c r="O38" s="178"/>
      <c r="P38" s="179"/>
      <c r="Q38" s="180"/>
      <c r="R38" s="178"/>
      <c r="S38" s="181"/>
      <c r="T38" s="177"/>
      <c r="U38" s="178"/>
      <c r="V38" s="179"/>
      <c r="W38" s="180"/>
      <c r="X38" s="178"/>
      <c r="Y38" s="179"/>
      <c r="Z38" s="180"/>
      <c r="AA38" s="178"/>
      <c r="AB38" s="181"/>
      <c r="AC38" s="177"/>
      <c r="AD38" s="178"/>
      <c r="AE38" s="179"/>
      <c r="AF38" s="180"/>
      <c r="AG38" s="178"/>
      <c r="AH38" s="179"/>
      <c r="AI38" s="180"/>
      <c r="AJ38" s="178"/>
      <c r="AK38" s="181"/>
      <c r="AL38" s="171"/>
    </row>
    <row r="39" spans="1:38" ht="18" customHeight="1">
      <c r="A39" s="642"/>
      <c r="B39" s="648"/>
      <c r="C39" s="648"/>
      <c r="D39" s="649"/>
      <c r="E39" s="182"/>
      <c r="F39" s="183"/>
      <c r="G39" s="184"/>
      <c r="H39" s="185"/>
      <c r="I39" s="183"/>
      <c r="J39" s="186"/>
      <c r="K39" s="182"/>
      <c r="L39" s="183"/>
      <c r="M39" s="184"/>
      <c r="N39" s="185"/>
      <c r="O39" s="183"/>
      <c r="P39" s="184"/>
      <c r="Q39" s="185"/>
      <c r="R39" s="183"/>
      <c r="S39" s="186"/>
      <c r="T39" s="182"/>
      <c r="U39" s="183"/>
      <c r="V39" s="184"/>
      <c r="W39" s="185"/>
      <c r="X39" s="183"/>
      <c r="Y39" s="184"/>
      <c r="Z39" s="185"/>
      <c r="AA39" s="183"/>
      <c r="AB39" s="186"/>
      <c r="AC39" s="182"/>
      <c r="AD39" s="183"/>
      <c r="AE39" s="184"/>
      <c r="AF39" s="193"/>
      <c r="AG39" s="183"/>
      <c r="AH39" s="184"/>
      <c r="AI39" s="185"/>
      <c r="AJ39" s="183"/>
      <c r="AK39" s="186"/>
      <c r="AL39" s="171"/>
    </row>
    <row r="40" spans="1:38" ht="18" customHeight="1" thickBot="1">
      <c r="A40" s="655"/>
      <c r="B40" s="656"/>
      <c r="C40" s="656"/>
      <c r="D40" s="657"/>
      <c r="E40" s="194"/>
      <c r="F40" s="195"/>
      <c r="G40" s="196"/>
      <c r="H40" s="197"/>
      <c r="I40" s="195"/>
      <c r="J40" s="198"/>
      <c r="K40" s="194"/>
      <c r="L40" s="195"/>
      <c r="M40" s="196"/>
      <c r="N40" s="197"/>
      <c r="O40" s="195"/>
      <c r="P40" s="196"/>
      <c r="Q40" s="197"/>
      <c r="R40" s="195"/>
      <c r="S40" s="198"/>
      <c r="T40" s="194"/>
      <c r="U40" s="195"/>
      <c r="V40" s="196"/>
      <c r="W40" s="197"/>
      <c r="X40" s="195"/>
      <c r="Y40" s="196"/>
      <c r="Z40" s="197"/>
      <c r="AA40" s="195"/>
      <c r="AB40" s="198"/>
      <c r="AC40" s="194"/>
      <c r="AD40" s="195"/>
      <c r="AE40" s="196"/>
      <c r="AF40" s="197"/>
      <c r="AG40" s="195"/>
      <c r="AH40" s="196"/>
      <c r="AI40" s="197"/>
      <c r="AJ40" s="195"/>
      <c r="AK40" s="198"/>
      <c r="AL40" s="171"/>
    </row>
  </sheetData>
  <mergeCells count="40">
    <mergeCell ref="A25:A40"/>
    <mergeCell ref="B25:D26"/>
    <mergeCell ref="B27:D28"/>
    <mergeCell ref="B29:D30"/>
    <mergeCell ref="B31:D32"/>
    <mergeCell ref="B33:D34"/>
    <mergeCell ref="B35:D36"/>
    <mergeCell ref="B37:D38"/>
    <mergeCell ref="B39:D40"/>
    <mergeCell ref="AI7:AK7"/>
    <mergeCell ref="A9:A24"/>
    <mergeCell ref="B9:D10"/>
    <mergeCell ref="B11:D12"/>
    <mergeCell ref="B13:D14"/>
    <mergeCell ref="B15:D16"/>
    <mergeCell ref="B17:D18"/>
    <mergeCell ref="B19:D20"/>
    <mergeCell ref="B21:D22"/>
    <mergeCell ref="B23:D24"/>
    <mergeCell ref="T7:V7"/>
    <mergeCell ref="W7:Y7"/>
    <mergeCell ref="Z7:AB7"/>
    <mergeCell ref="AC7:AE7"/>
    <mergeCell ref="AF7:AH7"/>
    <mergeCell ref="A3:D3"/>
    <mergeCell ref="E3:S3"/>
    <mergeCell ref="T3:V3"/>
    <mergeCell ref="W3:AK3"/>
    <mergeCell ref="A5:D7"/>
    <mergeCell ref="E5:AB5"/>
    <mergeCell ref="AC5:AK5"/>
    <mergeCell ref="E6:J6"/>
    <mergeCell ref="K6:S6"/>
    <mergeCell ref="T6:AB6"/>
    <mergeCell ref="AC6:AK6"/>
    <mergeCell ref="E7:G7"/>
    <mergeCell ref="H7:J7"/>
    <mergeCell ref="K7:M7"/>
    <mergeCell ref="N7:P7"/>
    <mergeCell ref="Q7:S7"/>
  </mergeCells>
  <phoneticPr fontId="3"/>
  <pageMargins left="0.70866141732283472" right="0.70866141732283472" top="0.74803149606299213" bottom="0.74803149606299213" header="0.31496062992125984" footer="0.31496062992125984"/>
  <pageSetup paperSize="8" scale="72" fitToHeight="0" orientation="landscape" r:id="rId1"/>
  <headerFooter>
    <oddHeader>&amp;R&amp;K01+019指定様式４</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1983-0A80-4588-B35A-7C56C9BEE774}">
  <sheetPr>
    <tabColor rgb="FFFFFF00"/>
    <pageSetUpPr fitToPage="1"/>
  </sheetPr>
  <dimension ref="A1:CD63"/>
  <sheetViews>
    <sheetView view="pageBreakPreview" zoomScaleNormal="100" zoomScaleSheetLayoutView="100" workbookViewId="0"/>
  </sheetViews>
  <sheetFormatPr defaultColWidth="2.625" defaultRowHeight="11.25" customHeight="1"/>
  <cols>
    <col min="1" max="1" width="1" style="1" customWidth="1"/>
    <col min="2" max="2" width="1.375" style="5" customWidth="1"/>
    <col min="3" max="3" width="2.625" style="1" customWidth="1"/>
    <col min="4" max="6" width="2.625" style="1"/>
    <col min="7" max="7" width="2.625" style="1" customWidth="1"/>
    <col min="8" max="8" width="2.625" style="1"/>
    <col min="9" max="9" width="2.625" style="6"/>
    <col min="10" max="30" width="2.625" style="1"/>
    <col min="31" max="31" width="3.25" style="1" bestFit="1" customWidth="1"/>
    <col min="32" max="36" width="2.625" style="1"/>
    <col min="37" max="38" width="2.625" style="1" customWidth="1"/>
    <col min="39" max="40" width="2.625" style="1"/>
    <col min="41" max="41" width="1.5" style="1" customWidth="1"/>
    <col min="42" max="42" width="1.625" style="1" customWidth="1"/>
    <col min="43" max="43" width="2.625" style="1"/>
    <col min="44" max="44" width="3.125" style="1" bestFit="1" customWidth="1"/>
    <col min="45" max="16384" width="2.625" style="1"/>
  </cols>
  <sheetData>
    <row r="1" spans="1:81" ht="12" customHeight="1">
      <c r="A1" s="9"/>
      <c r="C1" s="685" t="s">
        <v>323</v>
      </c>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9"/>
      <c r="AP1" s="687" t="s">
        <v>122</v>
      </c>
      <c r="AQ1" s="678"/>
      <c r="AR1" s="678"/>
      <c r="AS1" s="678"/>
      <c r="AT1" s="678"/>
      <c r="AU1" s="678"/>
      <c r="AV1" s="678"/>
      <c r="AW1" s="678"/>
      <c r="AX1" s="678"/>
      <c r="AY1" s="678"/>
      <c r="AZ1" s="678"/>
      <c r="BA1" s="678"/>
      <c r="BB1" s="678"/>
      <c r="BC1" s="678"/>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row>
    <row r="2" spans="1:81" ht="12" customHeight="1">
      <c r="A2" s="9"/>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9"/>
      <c r="AP2" s="678"/>
      <c r="AQ2" s="678"/>
      <c r="AR2" s="678"/>
      <c r="AS2" s="678"/>
      <c r="AT2" s="678"/>
      <c r="AU2" s="678"/>
      <c r="AV2" s="678"/>
      <c r="AW2" s="678"/>
      <c r="AX2" s="678"/>
      <c r="AY2" s="678"/>
      <c r="AZ2" s="678"/>
      <c r="BA2" s="678"/>
      <c r="BB2" s="678"/>
      <c r="BC2" s="678"/>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row>
    <row r="3" spans="1:81" ht="12" customHeight="1">
      <c r="A3" s="9"/>
      <c r="B3" s="258"/>
      <c r="C3" s="688" t="s">
        <v>42</v>
      </c>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90"/>
      <c r="AO3" s="20"/>
      <c r="AP3" s="678"/>
      <c r="AQ3" s="678"/>
      <c r="AR3" s="678"/>
      <c r="AS3" s="678"/>
      <c r="AT3" s="678"/>
      <c r="AU3" s="678"/>
      <c r="AV3" s="678"/>
      <c r="AW3" s="678"/>
      <c r="AX3" s="678"/>
      <c r="AY3" s="678"/>
      <c r="AZ3" s="678"/>
      <c r="BA3" s="678"/>
      <c r="BB3" s="678"/>
      <c r="BC3" s="678"/>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row>
    <row r="4" spans="1:81" ht="12" customHeight="1">
      <c r="A4" s="9"/>
      <c r="B4" s="258"/>
      <c r="C4" s="691"/>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3"/>
      <c r="AO4" s="20"/>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row>
    <row r="5" spans="1:81" ht="12" customHeight="1">
      <c r="A5" s="9"/>
      <c r="B5" s="21"/>
      <c r="C5" s="21"/>
      <c r="D5" s="21"/>
      <c r="E5" s="21"/>
      <c r="F5" s="21"/>
      <c r="G5" s="21"/>
      <c r="H5" s="21"/>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row>
    <row r="6" spans="1:81" ht="12" customHeight="1">
      <c r="A6" s="9"/>
      <c r="C6" s="694" t="s">
        <v>487</v>
      </c>
      <c r="D6" s="695"/>
      <c r="E6" s="695"/>
      <c r="F6" s="695"/>
      <c r="G6" s="695"/>
      <c r="H6" s="695"/>
      <c r="I6" s="698" t="str">
        <f>IF(申請者情報入力シート!D9="","",申請者情報入力シート!D9)</f>
        <v/>
      </c>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700"/>
      <c r="AO6" s="7"/>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row>
    <row r="7" spans="1:81" ht="12" customHeight="1">
      <c r="A7" s="9"/>
      <c r="C7" s="696"/>
      <c r="D7" s="697"/>
      <c r="E7" s="697"/>
      <c r="F7" s="697"/>
      <c r="G7" s="697"/>
      <c r="H7" s="697"/>
      <c r="I7" s="701"/>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3"/>
      <c r="AO7" s="7"/>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c r="BR7" s="255"/>
      <c r="BS7" s="255"/>
      <c r="BT7" s="255"/>
      <c r="BU7" s="255"/>
      <c r="BV7" s="255"/>
      <c r="BW7" s="255"/>
      <c r="BX7" s="255"/>
      <c r="BY7" s="255"/>
      <c r="BZ7" s="255"/>
      <c r="CA7" s="255"/>
      <c r="CB7" s="255"/>
      <c r="CC7" s="255"/>
    </row>
    <row r="8" spans="1:81" ht="12" customHeight="1">
      <c r="A8" s="9"/>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7"/>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row>
    <row r="9" spans="1:81" ht="12" customHeight="1">
      <c r="A9" s="9"/>
      <c r="C9" s="660" t="s">
        <v>2</v>
      </c>
      <c r="D9" s="661"/>
      <c r="E9" s="661"/>
      <c r="F9" s="661"/>
      <c r="G9" s="661"/>
      <c r="H9" s="661"/>
      <c r="I9" s="681"/>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4"/>
      <c r="AO9" s="7"/>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row>
    <row r="10" spans="1:81" ht="12" customHeight="1">
      <c r="A10" s="9"/>
      <c r="C10" s="679"/>
      <c r="D10" s="680"/>
      <c r="E10" s="680"/>
      <c r="F10" s="680"/>
      <c r="G10" s="680"/>
      <c r="H10" s="680"/>
      <c r="I10" s="682"/>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4"/>
      <c r="AO10" s="7"/>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row>
    <row r="11" spans="1:81" ht="12" customHeight="1">
      <c r="A11" s="9"/>
      <c r="C11" s="679"/>
      <c r="D11" s="680"/>
      <c r="E11" s="680"/>
      <c r="F11" s="680"/>
      <c r="G11" s="680"/>
      <c r="H11" s="680"/>
      <c r="I11" s="682"/>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4"/>
      <c r="AO11" s="7"/>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row>
    <row r="12" spans="1:81" ht="12" customHeight="1">
      <c r="A12" s="9"/>
      <c r="C12" s="679"/>
      <c r="D12" s="680"/>
      <c r="E12" s="680"/>
      <c r="F12" s="680"/>
      <c r="G12" s="680"/>
      <c r="H12" s="680"/>
      <c r="I12" s="682"/>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4"/>
      <c r="AO12" s="7"/>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row>
    <row r="13" spans="1:81" ht="12" customHeight="1">
      <c r="A13" s="9"/>
      <c r="C13" s="679"/>
      <c r="D13" s="680"/>
      <c r="E13" s="680"/>
      <c r="F13" s="680"/>
      <c r="G13" s="680"/>
      <c r="H13" s="680"/>
      <c r="I13" s="682"/>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4"/>
      <c r="AO13" s="7"/>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row>
    <row r="14" spans="1:81" ht="12" customHeight="1">
      <c r="A14" s="9"/>
      <c r="C14" s="679"/>
      <c r="D14" s="680"/>
      <c r="E14" s="680"/>
      <c r="F14" s="680"/>
      <c r="G14" s="680"/>
      <c r="H14" s="680"/>
      <c r="I14" s="682"/>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4"/>
      <c r="AO14" s="7"/>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row>
    <row r="15" spans="1:81" ht="12" customHeight="1">
      <c r="A15" s="9"/>
      <c r="C15" s="679"/>
      <c r="D15" s="680"/>
      <c r="E15" s="680"/>
      <c r="F15" s="680"/>
      <c r="G15" s="680"/>
      <c r="H15" s="680"/>
      <c r="I15" s="682"/>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4"/>
      <c r="AO15" s="7"/>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row>
    <row r="16" spans="1:81" ht="12" customHeight="1">
      <c r="A16" s="9"/>
      <c r="C16" s="679"/>
      <c r="D16" s="680"/>
      <c r="E16" s="680"/>
      <c r="F16" s="680"/>
      <c r="G16" s="680"/>
      <c r="H16" s="680"/>
      <c r="I16" s="682"/>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3"/>
      <c r="AM16" s="683"/>
      <c r="AN16" s="684"/>
      <c r="AO16" s="7"/>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row>
    <row r="17" spans="1:82" ht="12" customHeight="1">
      <c r="A17" s="9"/>
      <c r="B17" s="21"/>
      <c r="C17" s="679"/>
      <c r="D17" s="680"/>
      <c r="E17" s="680"/>
      <c r="F17" s="680"/>
      <c r="G17" s="680"/>
      <c r="H17" s="680"/>
      <c r="I17" s="682"/>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4"/>
      <c r="AO17" s="7"/>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row>
    <row r="18" spans="1:82" ht="12" customHeight="1">
      <c r="A18" s="9"/>
      <c r="B18" s="21"/>
      <c r="C18" s="663"/>
      <c r="D18" s="664"/>
      <c r="E18" s="664"/>
      <c r="F18" s="664"/>
      <c r="G18" s="664"/>
      <c r="H18" s="664"/>
      <c r="I18" s="675"/>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7"/>
      <c r="AO18" s="7"/>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row>
    <row r="19" spans="1:82" ht="12" customHeight="1">
      <c r="A19" s="9"/>
      <c r="C19" s="660" t="s">
        <v>3</v>
      </c>
      <c r="D19" s="661"/>
      <c r="E19" s="661"/>
      <c r="F19" s="661"/>
      <c r="G19" s="661"/>
      <c r="H19" s="662"/>
      <c r="I19" s="666" t="s">
        <v>43</v>
      </c>
      <c r="J19" s="667"/>
      <c r="K19" s="667"/>
      <c r="L19" s="667"/>
      <c r="M19" s="667"/>
      <c r="N19" s="667"/>
      <c r="O19" s="668"/>
      <c r="P19" s="672"/>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c r="AO19" s="7"/>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55"/>
    </row>
    <row r="20" spans="1:82" s="22" customFormat="1" ht="12" customHeight="1">
      <c r="A20" s="259"/>
      <c r="B20" s="5"/>
      <c r="C20" s="663"/>
      <c r="D20" s="664"/>
      <c r="E20" s="664"/>
      <c r="F20" s="664"/>
      <c r="G20" s="664"/>
      <c r="H20" s="665"/>
      <c r="I20" s="669"/>
      <c r="J20" s="670"/>
      <c r="K20" s="670"/>
      <c r="L20" s="670"/>
      <c r="M20" s="670"/>
      <c r="N20" s="670"/>
      <c r="O20" s="671"/>
      <c r="P20" s="675"/>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7"/>
      <c r="AO20" s="254"/>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row>
    <row r="21" spans="1:82" s="22" customFormat="1" ht="12" customHeight="1">
      <c r="A21" s="5"/>
      <c r="B21" s="95"/>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254"/>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c r="CC21" s="255"/>
    </row>
    <row r="22" spans="1:82" ht="12" customHeight="1">
      <c r="A22" s="5"/>
      <c r="B22" s="95"/>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59"/>
      <c r="AM22" s="659"/>
      <c r="AN22" s="659"/>
      <c r="AO22" s="7"/>
      <c r="AP22" s="255"/>
      <c r="AQ22" s="255" t="s">
        <v>243</v>
      </c>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row>
    <row r="23" spans="1:82" ht="12" customHeight="1">
      <c r="A23" s="5"/>
      <c r="B23" s="95"/>
      <c r="C23" s="659"/>
      <c r="D23" s="659"/>
      <c r="E23" s="659"/>
      <c r="F23" s="659"/>
      <c r="G23" s="659"/>
      <c r="H23" s="659"/>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7"/>
      <c r="AP23" s="255"/>
      <c r="AQ23" s="255"/>
      <c r="AR23" s="678" t="s">
        <v>255</v>
      </c>
      <c r="AS23" s="678"/>
      <c r="AT23" s="678"/>
      <c r="AU23" s="678"/>
      <c r="AV23" s="678"/>
      <c r="AW23" s="678"/>
      <c r="AX23" s="678"/>
      <c r="AY23" s="678"/>
      <c r="AZ23" s="678"/>
      <c r="BA23" s="678"/>
      <c r="BB23" s="678"/>
      <c r="BC23" s="678"/>
      <c r="BD23" s="678"/>
      <c r="BE23" s="678"/>
      <c r="BF23" s="678"/>
      <c r="BG23" s="678"/>
      <c r="BH23" s="678"/>
      <c r="BI23" s="678"/>
      <c r="BJ23" s="678"/>
      <c r="BK23" s="678"/>
      <c r="BL23" s="678"/>
      <c r="BM23" s="678"/>
      <c r="BN23" s="678"/>
      <c r="BO23" s="678"/>
      <c r="BP23" s="678"/>
      <c r="BQ23" s="678"/>
      <c r="BR23" s="678"/>
      <c r="BS23" s="678"/>
      <c r="BT23" s="678"/>
      <c r="BU23" s="678"/>
      <c r="BV23" s="255"/>
      <c r="BW23" s="255"/>
      <c r="BX23" s="255"/>
      <c r="BY23" s="255"/>
      <c r="BZ23" s="255"/>
      <c r="CA23" s="255"/>
      <c r="CB23" s="255"/>
      <c r="CC23" s="255"/>
    </row>
    <row r="24" spans="1:82" ht="12" customHeight="1">
      <c r="A24" s="5"/>
      <c r="B24" s="95"/>
      <c r="C24" s="659"/>
      <c r="D24" s="659"/>
      <c r="E24" s="659"/>
      <c r="F24" s="659"/>
      <c r="G24" s="659"/>
      <c r="H24" s="659"/>
      <c r="I24" s="659"/>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7"/>
      <c r="AP24" s="255"/>
      <c r="AQ24" s="255"/>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255"/>
      <c r="BW24" s="255"/>
      <c r="BX24" s="255"/>
      <c r="BY24" s="255"/>
      <c r="BZ24" s="255"/>
      <c r="CA24" s="255"/>
      <c r="CB24" s="255"/>
      <c r="CC24" s="255"/>
    </row>
    <row r="25" spans="1:82" ht="12" customHeight="1">
      <c r="A25" s="5"/>
      <c r="B25" s="95"/>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7"/>
      <c r="AP25" s="255"/>
      <c r="AQ25" s="255"/>
      <c r="AR25" s="678"/>
      <c r="AS25" s="678"/>
      <c r="AT25" s="678"/>
      <c r="AU25" s="678"/>
      <c r="AV25" s="678"/>
      <c r="AW25" s="678"/>
      <c r="AX25" s="678"/>
      <c r="AY25" s="678"/>
      <c r="AZ25" s="678"/>
      <c r="BA25" s="678"/>
      <c r="BB25" s="678"/>
      <c r="BC25" s="678"/>
      <c r="BD25" s="678"/>
      <c r="BE25" s="678"/>
      <c r="BF25" s="678"/>
      <c r="BG25" s="678"/>
      <c r="BH25" s="678"/>
      <c r="BI25" s="678"/>
      <c r="BJ25" s="678"/>
      <c r="BK25" s="678"/>
      <c r="BL25" s="678"/>
      <c r="BM25" s="678"/>
      <c r="BN25" s="678"/>
      <c r="BO25" s="678"/>
      <c r="BP25" s="678"/>
      <c r="BQ25" s="678"/>
      <c r="BR25" s="678"/>
      <c r="BS25" s="678"/>
      <c r="BT25" s="678"/>
      <c r="BU25" s="678"/>
      <c r="BV25" s="255"/>
      <c r="BW25" s="255"/>
      <c r="BX25" s="255"/>
      <c r="BY25" s="255"/>
      <c r="BZ25" s="255"/>
      <c r="CA25" s="255"/>
      <c r="CB25" s="255"/>
      <c r="CC25" s="255"/>
    </row>
    <row r="26" spans="1:82" ht="12" customHeight="1">
      <c r="A26" s="5"/>
      <c r="B26" s="95"/>
      <c r="C26" s="659"/>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7"/>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row>
    <row r="27" spans="1:82" ht="12" customHeight="1">
      <c r="A27" s="5"/>
      <c r="B27" s="95"/>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7"/>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row>
    <row r="28" spans="1:82" ht="12" customHeight="1">
      <c r="A28" s="5"/>
      <c r="B28" s="95"/>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7"/>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row>
    <row r="29" spans="1:82" ht="12" customHeight="1">
      <c r="A29" s="5"/>
      <c r="B29" s="95"/>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7"/>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row>
    <row r="30" spans="1:82" ht="12" customHeight="1">
      <c r="A30" s="5"/>
      <c r="B30" s="95"/>
      <c r="C30" s="659"/>
      <c r="D30" s="659"/>
      <c r="E30" s="659"/>
      <c r="F30" s="659"/>
      <c r="G30" s="659"/>
      <c r="H30" s="659"/>
      <c r="I30" s="659"/>
      <c r="J30" s="659"/>
      <c r="K30" s="659"/>
      <c r="L30" s="659"/>
      <c r="M30" s="659"/>
      <c r="N30" s="659"/>
      <c r="O30" s="659"/>
      <c r="P30" s="659"/>
      <c r="Q30" s="659"/>
      <c r="R30" s="659"/>
      <c r="S30" s="659"/>
      <c r="T30" s="659"/>
      <c r="U30" s="659"/>
      <c r="V30" s="659"/>
      <c r="W30" s="659"/>
      <c r="X30" s="659"/>
      <c r="Y30" s="659"/>
      <c r="Z30" s="659"/>
      <c r="AA30" s="659"/>
      <c r="AB30" s="659"/>
      <c r="AC30" s="659"/>
      <c r="AD30" s="659"/>
      <c r="AE30" s="659"/>
      <c r="AF30" s="659"/>
      <c r="AG30" s="659"/>
      <c r="AH30" s="659"/>
      <c r="AI30" s="659"/>
      <c r="AJ30" s="659"/>
      <c r="AK30" s="659"/>
      <c r="AL30" s="659"/>
      <c r="AM30" s="659"/>
      <c r="AN30" s="659"/>
      <c r="AO30" s="7"/>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5"/>
    </row>
    <row r="31" spans="1:82" ht="12" customHeight="1">
      <c r="A31" s="5"/>
      <c r="B31" s="95"/>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7"/>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5"/>
    </row>
    <row r="32" spans="1:82" ht="12" customHeight="1">
      <c r="A32" s="5"/>
      <c r="B32" s="95"/>
      <c r="C32" s="659"/>
      <c r="D32" s="659"/>
      <c r="E32" s="659"/>
      <c r="F32" s="659"/>
      <c r="G32" s="659"/>
      <c r="H32" s="659"/>
      <c r="I32" s="659"/>
      <c r="J32" s="659"/>
      <c r="K32" s="659"/>
      <c r="L32" s="659"/>
      <c r="M32" s="659"/>
      <c r="N32" s="659"/>
      <c r="O32" s="659"/>
      <c r="P32" s="659"/>
      <c r="Q32" s="659"/>
      <c r="R32" s="659"/>
      <c r="S32" s="659"/>
      <c r="T32" s="659"/>
      <c r="U32" s="659"/>
      <c r="V32" s="659"/>
      <c r="W32" s="659"/>
      <c r="X32" s="659"/>
      <c r="Y32" s="659"/>
      <c r="Z32" s="659"/>
      <c r="AA32" s="659"/>
      <c r="AB32" s="659"/>
      <c r="AC32" s="659"/>
      <c r="AD32" s="659"/>
      <c r="AE32" s="659"/>
      <c r="AF32" s="659"/>
      <c r="AG32" s="659"/>
      <c r="AH32" s="659"/>
      <c r="AI32" s="659"/>
      <c r="AJ32" s="659"/>
      <c r="AK32" s="659"/>
      <c r="AL32" s="659"/>
      <c r="AM32" s="659"/>
      <c r="AN32" s="659"/>
      <c r="AO32" s="7"/>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c r="BV32" s="255"/>
      <c r="BW32" s="255"/>
      <c r="BX32" s="255"/>
      <c r="BY32" s="255"/>
      <c r="BZ32" s="255"/>
      <c r="CA32" s="255"/>
      <c r="CB32" s="255"/>
      <c r="CC32" s="255"/>
      <c r="CD32" s="5"/>
    </row>
    <row r="33" spans="1:82" ht="12" customHeight="1">
      <c r="A33" s="5"/>
      <c r="B33" s="95"/>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c r="AE33" s="659"/>
      <c r="AF33" s="659"/>
      <c r="AG33" s="659"/>
      <c r="AH33" s="659"/>
      <c r="AI33" s="659"/>
      <c r="AJ33" s="659"/>
      <c r="AK33" s="659"/>
      <c r="AL33" s="659"/>
      <c r="AM33" s="659"/>
      <c r="AN33" s="659"/>
      <c r="AO33" s="7"/>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5"/>
    </row>
    <row r="34" spans="1:82" ht="12" customHeight="1">
      <c r="A34" s="5"/>
      <c r="B34" s="95"/>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c r="AE34" s="659"/>
      <c r="AF34" s="659"/>
      <c r="AG34" s="659"/>
      <c r="AH34" s="659"/>
      <c r="AI34" s="659"/>
      <c r="AJ34" s="659"/>
      <c r="AK34" s="659"/>
      <c r="AL34" s="659"/>
      <c r="AM34" s="659"/>
      <c r="AN34" s="659"/>
      <c r="AO34" s="7"/>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5"/>
    </row>
    <row r="35" spans="1:82" ht="12" customHeight="1">
      <c r="A35" s="5"/>
      <c r="B35" s="95"/>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c r="AF35" s="659"/>
      <c r="AG35" s="659"/>
      <c r="AH35" s="659"/>
      <c r="AI35" s="659"/>
      <c r="AJ35" s="659"/>
      <c r="AK35" s="659"/>
      <c r="AL35" s="659"/>
      <c r="AM35" s="659"/>
      <c r="AN35" s="659"/>
      <c r="AO35" s="7"/>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5"/>
    </row>
    <row r="36" spans="1:82" ht="12" customHeight="1">
      <c r="A36" s="5"/>
      <c r="B36" s="95"/>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659"/>
      <c r="AJ36" s="659"/>
      <c r="AK36" s="659"/>
      <c r="AL36" s="659"/>
      <c r="AM36" s="659"/>
      <c r="AN36" s="659"/>
      <c r="AO36" s="7"/>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5"/>
    </row>
    <row r="37" spans="1:82" ht="12" customHeight="1">
      <c r="A37" s="5"/>
      <c r="B37" s="9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c r="AM37" s="659"/>
      <c r="AN37" s="659"/>
      <c r="AO37" s="7"/>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5"/>
    </row>
    <row r="38" spans="1:82" ht="12" customHeight="1">
      <c r="A38" s="5"/>
      <c r="B38" s="95"/>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659"/>
      <c r="AK38" s="659"/>
      <c r="AL38" s="659"/>
      <c r="AM38" s="659"/>
      <c r="AN38" s="659"/>
      <c r="AO38" s="7"/>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c r="BV38" s="255"/>
      <c r="BW38" s="255"/>
      <c r="BX38" s="255"/>
      <c r="BY38" s="255"/>
      <c r="BZ38" s="255"/>
      <c r="CA38" s="255"/>
      <c r="CB38" s="255"/>
      <c r="CC38" s="255"/>
      <c r="CD38" s="5"/>
    </row>
    <row r="39" spans="1:82" ht="12" customHeight="1">
      <c r="A39" s="5"/>
      <c r="B39" s="95"/>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c r="AF39" s="659"/>
      <c r="AG39" s="659"/>
      <c r="AH39" s="659"/>
      <c r="AI39" s="659"/>
      <c r="AJ39" s="659"/>
      <c r="AK39" s="659"/>
      <c r="AL39" s="659"/>
      <c r="AM39" s="659"/>
      <c r="AN39" s="659"/>
      <c r="AO39" s="7"/>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5"/>
    </row>
    <row r="40" spans="1:82" ht="12" customHeight="1">
      <c r="A40" s="5"/>
      <c r="B40" s="95"/>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59"/>
      <c r="AI40" s="659"/>
      <c r="AJ40" s="659"/>
      <c r="AK40" s="659"/>
      <c r="AL40" s="659"/>
      <c r="AM40" s="659"/>
      <c r="AN40" s="659"/>
      <c r="AO40" s="260"/>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5"/>
    </row>
    <row r="41" spans="1:82" ht="12" customHeight="1">
      <c r="A41" s="5"/>
      <c r="B41" s="95"/>
      <c r="C41" s="659"/>
      <c r="D41" s="659"/>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260"/>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5"/>
    </row>
    <row r="42" spans="1:82" ht="12" customHeight="1">
      <c r="A42" s="5"/>
      <c r="B42" s="95"/>
      <c r="C42" s="659"/>
      <c r="D42" s="659"/>
      <c r="E42" s="659"/>
      <c r="F42" s="659"/>
      <c r="G42" s="659"/>
      <c r="H42" s="659"/>
      <c r="I42" s="659"/>
      <c r="J42" s="659"/>
      <c r="K42" s="659"/>
      <c r="L42" s="659"/>
      <c r="M42" s="659"/>
      <c r="N42" s="659"/>
      <c r="O42" s="659"/>
      <c r="P42" s="659"/>
      <c r="Q42" s="659"/>
      <c r="R42" s="659"/>
      <c r="S42" s="659"/>
      <c r="T42" s="659"/>
      <c r="U42" s="659"/>
      <c r="V42" s="659"/>
      <c r="W42" s="659"/>
      <c r="X42" s="659"/>
      <c r="Y42" s="659"/>
      <c r="Z42" s="659"/>
      <c r="AA42" s="659"/>
      <c r="AB42" s="659"/>
      <c r="AC42" s="659"/>
      <c r="AD42" s="659"/>
      <c r="AE42" s="659"/>
      <c r="AF42" s="659"/>
      <c r="AG42" s="659"/>
      <c r="AH42" s="659"/>
      <c r="AI42" s="659"/>
      <c r="AJ42" s="659"/>
      <c r="AK42" s="659"/>
      <c r="AL42" s="659"/>
      <c r="AM42" s="659"/>
      <c r="AN42" s="659"/>
      <c r="AO42" s="260"/>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5"/>
    </row>
    <row r="43" spans="1:82" ht="12" customHeight="1">
      <c r="A43" s="5"/>
      <c r="B43" s="95"/>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59"/>
      <c r="AI43" s="659"/>
      <c r="AJ43" s="659"/>
      <c r="AK43" s="659"/>
      <c r="AL43" s="659"/>
      <c r="AM43" s="659"/>
      <c r="AN43" s="659"/>
      <c r="AO43" s="260"/>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5"/>
    </row>
    <row r="44" spans="1:82" ht="12" customHeight="1">
      <c r="A44" s="5"/>
      <c r="B44" s="95"/>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c r="AF44" s="659"/>
      <c r="AG44" s="659"/>
      <c r="AH44" s="659"/>
      <c r="AI44" s="659"/>
      <c r="AJ44" s="659"/>
      <c r="AK44" s="659"/>
      <c r="AL44" s="659"/>
      <c r="AM44" s="659"/>
      <c r="AN44" s="659"/>
      <c r="AO44" s="7"/>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5"/>
    </row>
    <row r="45" spans="1:82" ht="12" customHeight="1">
      <c r="A45" s="5"/>
      <c r="B45" s="95"/>
      <c r="C45" s="659"/>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c r="AF45" s="659"/>
      <c r="AG45" s="659"/>
      <c r="AH45" s="659"/>
      <c r="AI45" s="659"/>
      <c r="AJ45" s="659"/>
      <c r="AK45" s="659"/>
      <c r="AL45" s="659"/>
      <c r="AM45" s="659"/>
      <c r="AN45" s="659"/>
      <c r="AO45" s="7"/>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5"/>
    </row>
    <row r="46" spans="1:82" ht="12" customHeight="1">
      <c r="A46" s="5"/>
      <c r="B46" s="95"/>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659"/>
      <c r="AI46" s="659"/>
      <c r="AJ46" s="659"/>
      <c r="AK46" s="659"/>
      <c r="AL46" s="659"/>
      <c r="AM46" s="659"/>
      <c r="AN46" s="659"/>
      <c r="AO46" s="7"/>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5"/>
    </row>
    <row r="47" spans="1:82" ht="12" customHeight="1">
      <c r="A47" s="5"/>
      <c r="B47" s="95"/>
      <c r="C47" s="659"/>
      <c r="D47" s="659"/>
      <c r="E47" s="659"/>
      <c r="F47" s="659"/>
      <c r="G47" s="659"/>
      <c r="H47" s="659"/>
      <c r="I47" s="659"/>
      <c r="J47" s="659"/>
      <c r="K47" s="659"/>
      <c r="L47" s="659"/>
      <c r="M47" s="659"/>
      <c r="N47" s="659"/>
      <c r="O47" s="659"/>
      <c r="P47" s="659"/>
      <c r="Q47" s="659"/>
      <c r="R47" s="659"/>
      <c r="S47" s="659"/>
      <c r="T47" s="659"/>
      <c r="U47" s="659"/>
      <c r="V47" s="659"/>
      <c r="W47" s="659"/>
      <c r="X47" s="659"/>
      <c r="Y47" s="659"/>
      <c r="Z47" s="659"/>
      <c r="AA47" s="659"/>
      <c r="AB47" s="659"/>
      <c r="AC47" s="659"/>
      <c r="AD47" s="659"/>
      <c r="AE47" s="659"/>
      <c r="AF47" s="659"/>
      <c r="AG47" s="659"/>
      <c r="AH47" s="659"/>
      <c r="AI47" s="659"/>
      <c r="AJ47" s="659"/>
      <c r="AK47" s="659"/>
      <c r="AL47" s="659"/>
      <c r="AM47" s="659"/>
      <c r="AN47" s="659"/>
      <c r="AO47" s="7"/>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5"/>
    </row>
    <row r="48" spans="1:82" ht="12" customHeight="1">
      <c r="A48" s="5"/>
      <c r="B48" s="95"/>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7"/>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5"/>
    </row>
    <row r="49" spans="1:82" ht="12" customHeight="1">
      <c r="A49" s="5"/>
      <c r="B49" s="95"/>
      <c r="C49" s="659"/>
      <c r="D49" s="659"/>
      <c r="E49" s="659"/>
      <c r="F49" s="659"/>
      <c r="G49" s="659"/>
      <c r="H49" s="659"/>
      <c r="I49" s="659"/>
      <c r="J49" s="659"/>
      <c r="K49" s="659"/>
      <c r="L49" s="659"/>
      <c r="M49" s="659"/>
      <c r="N49" s="659"/>
      <c r="O49" s="659"/>
      <c r="P49" s="659"/>
      <c r="Q49" s="659"/>
      <c r="R49" s="659"/>
      <c r="S49" s="659"/>
      <c r="T49" s="659"/>
      <c r="U49" s="659"/>
      <c r="V49" s="659"/>
      <c r="W49" s="659"/>
      <c r="X49" s="659"/>
      <c r="Y49" s="659"/>
      <c r="Z49" s="659"/>
      <c r="AA49" s="659"/>
      <c r="AB49" s="659"/>
      <c r="AC49" s="659"/>
      <c r="AD49" s="659"/>
      <c r="AE49" s="659"/>
      <c r="AF49" s="659"/>
      <c r="AG49" s="659"/>
      <c r="AH49" s="659"/>
      <c r="AI49" s="659"/>
      <c r="AJ49" s="659"/>
      <c r="AK49" s="659"/>
      <c r="AL49" s="659"/>
      <c r="AM49" s="659"/>
      <c r="AN49" s="659"/>
      <c r="AO49" s="7"/>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5"/>
    </row>
    <row r="50" spans="1:82" ht="12" customHeight="1">
      <c r="A50" s="5"/>
      <c r="B50" s="95"/>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c r="AM50" s="659"/>
      <c r="AN50" s="659"/>
      <c r="AO50" s="7"/>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5"/>
    </row>
    <row r="51" spans="1:82" ht="12" customHeight="1">
      <c r="A51" s="5"/>
      <c r="B51" s="95"/>
      <c r="C51" s="659"/>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59"/>
      <c r="AB51" s="659"/>
      <c r="AC51" s="659"/>
      <c r="AD51" s="659"/>
      <c r="AE51" s="659"/>
      <c r="AF51" s="659"/>
      <c r="AG51" s="659"/>
      <c r="AH51" s="659"/>
      <c r="AI51" s="659"/>
      <c r="AJ51" s="659"/>
      <c r="AK51" s="659"/>
      <c r="AL51" s="659"/>
      <c r="AM51" s="659"/>
      <c r="AN51" s="659"/>
      <c r="AO51" s="7"/>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5"/>
    </row>
    <row r="52" spans="1:82" ht="12" customHeight="1">
      <c r="A52" s="5"/>
      <c r="B52" s="95"/>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7"/>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5"/>
    </row>
    <row r="53" spans="1:82" ht="17.25" customHeight="1">
      <c r="A53" s="9"/>
      <c r="C53" s="659"/>
      <c r="D53" s="659"/>
      <c r="E53" s="659"/>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7"/>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5"/>
    </row>
    <row r="54" spans="1:82" ht="12" customHeight="1">
      <c r="A54" s="9"/>
      <c r="C54" s="659"/>
      <c r="D54" s="659"/>
      <c r="E54" s="659"/>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7"/>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5"/>
    </row>
    <row r="55" spans="1:82" ht="12" customHeight="1">
      <c r="A55" s="9"/>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7"/>
      <c r="AP55" s="7"/>
      <c r="AS55" s="5"/>
      <c r="BY55" s="5"/>
      <c r="BZ55" s="5"/>
      <c r="CA55" s="5"/>
      <c r="CB55" s="5"/>
      <c r="CC55" s="5"/>
      <c r="CD55" s="5"/>
    </row>
    <row r="56" spans="1:82" ht="12" customHeight="1">
      <c r="B56" s="21"/>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23"/>
      <c r="AS56" s="5"/>
      <c r="BY56" s="5"/>
      <c r="BZ56" s="5"/>
      <c r="CA56" s="5"/>
      <c r="CB56" s="5"/>
      <c r="CC56" s="5"/>
      <c r="CD56" s="5"/>
    </row>
    <row r="57" spans="1:82" ht="12" customHeight="1">
      <c r="B57" s="21"/>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23"/>
      <c r="AS57" s="5"/>
      <c r="BY57" s="5"/>
      <c r="BZ57" s="5"/>
      <c r="CA57" s="5"/>
      <c r="CB57" s="5"/>
      <c r="CC57" s="5"/>
      <c r="CD57" s="5"/>
    </row>
    <row r="58" spans="1:82" ht="12" customHeight="1">
      <c r="B58" s="21"/>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23"/>
    </row>
    <row r="59" spans="1:82" ht="11.25" customHeight="1">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row>
    <row r="60" spans="1:82" ht="11.25" customHeight="1">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row>
    <row r="61" spans="1:82" ht="11.25" customHeight="1">
      <c r="C61" s="659"/>
      <c r="D61" s="659"/>
      <c r="E61" s="659"/>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row>
    <row r="62" spans="1:82" ht="11.25" customHeight="1">
      <c r="C62" s="659"/>
      <c r="D62" s="659"/>
      <c r="E62" s="659"/>
      <c r="F62" s="659"/>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c r="AH62" s="659"/>
      <c r="AI62" s="659"/>
      <c r="AJ62" s="659"/>
      <c r="AK62" s="659"/>
      <c r="AL62" s="659"/>
      <c r="AM62" s="659"/>
      <c r="AN62" s="659"/>
    </row>
    <row r="63" spans="1:82" ht="11.25" customHeight="1">
      <c r="C63" s="659"/>
      <c r="D63" s="659"/>
      <c r="E63" s="659"/>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c r="AK63" s="659"/>
      <c r="AL63" s="659"/>
      <c r="AM63" s="659"/>
      <c r="AN63" s="659"/>
      <c r="AO63" s="23"/>
      <c r="AP63" s="23"/>
    </row>
  </sheetData>
  <sheetProtection insertColumns="0" insertRows="0" insertHyperlinks="0" autoFilter="0" pivotTables="0"/>
  <mergeCells count="12">
    <mergeCell ref="C9:H18"/>
    <mergeCell ref="I9:AN18"/>
    <mergeCell ref="C1:AN2"/>
    <mergeCell ref="AP1:BC3"/>
    <mergeCell ref="C3:AN4"/>
    <mergeCell ref="C6:H7"/>
    <mergeCell ref="I6:AN7"/>
    <mergeCell ref="C21:AN63"/>
    <mergeCell ref="C19:H20"/>
    <mergeCell ref="I19:O20"/>
    <mergeCell ref="P19:AN20"/>
    <mergeCell ref="AR23:BU25"/>
  </mergeCells>
  <phoneticPr fontId="3"/>
  <conditionalFormatting sqref="I9:AN18 P19:AN20 C21">
    <cfRule type="notContainsBlanks" dxfId="39" priority="6">
      <formula>LEN(TRIM(C9))&gt;0</formula>
    </cfRule>
  </conditionalFormatting>
  <pageMargins left="0.7" right="0.7" top="0.75" bottom="0.75" header="0.3" footer="0.3"/>
  <pageSetup paperSize="9" scale="85" fitToHeight="0" orientation="portrait" r:id="rId1"/>
  <colBreaks count="1" manualBreakCount="1">
    <brk id="40"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F43D4-D5F2-4023-A8E0-2A2574663492}">
  <sheetPr>
    <tabColor rgb="FFFFFF00"/>
    <pageSetUpPr fitToPage="1"/>
  </sheetPr>
  <dimension ref="A1:CM74"/>
  <sheetViews>
    <sheetView showGridLines="0" view="pageBreakPreview" zoomScaleNormal="85" zoomScaleSheetLayoutView="100" workbookViewId="0"/>
  </sheetViews>
  <sheetFormatPr defaultColWidth="2.625" defaultRowHeight="10.5" customHeight="1"/>
  <cols>
    <col min="1" max="1" width="1" style="1" customWidth="1"/>
    <col min="2" max="2" width="2.875" style="1" customWidth="1"/>
    <col min="3" max="3" width="2.75" style="5" customWidth="1"/>
    <col min="4" max="8" width="2.625" style="1" customWidth="1"/>
    <col min="9" max="9" width="2.625" style="6" customWidth="1"/>
    <col min="10" max="10" width="3.5" style="6" customWidth="1"/>
    <col min="11" max="12" width="3.5" style="1" customWidth="1"/>
    <col min="13" max="23" width="2.625" style="1" customWidth="1"/>
    <col min="24" max="24" width="3.125" style="1" customWidth="1"/>
    <col min="25" max="25" width="2.625" style="1" customWidth="1"/>
    <col min="26" max="26" width="3.375" style="1" customWidth="1"/>
    <col min="27" max="27" width="2.625" style="1" customWidth="1"/>
    <col min="28" max="31" width="3.625" style="1" customWidth="1"/>
    <col min="32" max="42" width="2.625" style="1" customWidth="1"/>
    <col min="43" max="65" width="2.625" style="1"/>
    <col min="66" max="66" width="2.875" style="1" customWidth="1"/>
    <col min="67" max="16384" width="2.625" style="1"/>
  </cols>
  <sheetData>
    <row r="1" spans="2:91" ht="18" customHeight="1">
      <c r="B1" s="5" t="s">
        <v>262</v>
      </c>
      <c r="D1" s="40"/>
      <c r="E1" s="40"/>
      <c r="G1" s="8"/>
      <c r="H1" s="8"/>
      <c r="I1" s="8"/>
      <c r="J1" s="8"/>
      <c r="K1" s="8"/>
      <c r="L1" s="8"/>
      <c r="M1" s="8"/>
      <c r="N1" s="8"/>
      <c r="O1" s="8"/>
      <c r="P1" s="8"/>
      <c r="Q1" s="8"/>
      <c r="R1" s="8"/>
      <c r="S1" s="8"/>
      <c r="T1" s="8"/>
      <c r="U1" s="8"/>
      <c r="V1" s="8"/>
      <c r="W1" s="8"/>
      <c r="X1" s="8"/>
      <c r="Y1" s="8"/>
      <c r="Z1" s="8"/>
      <c r="AA1" s="8"/>
      <c r="AB1" s="8"/>
      <c r="AC1" s="8"/>
      <c r="AD1" s="8"/>
      <c r="BH1" s="281"/>
      <c r="BI1" s="281"/>
      <c r="BJ1" s="281"/>
      <c r="BK1" s="281"/>
      <c r="BL1" s="281"/>
      <c r="CB1" s="281"/>
      <c r="CC1" s="281"/>
      <c r="CD1" s="281"/>
      <c r="CE1" s="281"/>
      <c r="CF1" s="281"/>
      <c r="CG1" s="281"/>
      <c r="CH1" s="281"/>
      <c r="CI1" s="281"/>
      <c r="CJ1" s="281"/>
      <c r="CK1" s="281"/>
      <c r="CL1" s="281"/>
      <c r="CM1" s="281"/>
    </row>
    <row r="2" spans="2:91" ht="12" customHeight="1">
      <c r="B2" s="46"/>
      <c r="C2" s="480" t="s">
        <v>518</v>
      </c>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6"/>
      <c r="BH2" s="46"/>
      <c r="BI2" s="790" t="s">
        <v>329</v>
      </c>
      <c r="BJ2" s="790"/>
      <c r="BK2" s="790"/>
      <c r="BL2" s="790"/>
      <c r="BM2" s="790"/>
      <c r="BN2" s="790"/>
      <c r="BO2" s="790"/>
      <c r="BP2" s="790"/>
      <c r="BQ2" s="790"/>
      <c r="BR2" s="790"/>
      <c r="BS2" s="790"/>
      <c r="BT2" s="790"/>
      <c r="BU2" s="790"/>
      <c r="BV2" s="790"/>
      <c r="BW2" s="790"/>
      <c r="BX2" s="790"/>
      <c r="BY2" s="790"/>
      <c r="BZ2" s="790"/>
      <c r="CA2" s="790"/>
      <c r="CB2" s="790"/>
      <c r="CC2" s="790"/>
      <c r="CD2" s="790"/>
      <c r="CE2" s="790"/>
      <c r="CF2" s="790"/>
      <c r="CG2" s="295"/>
      <c r="CH2" s="295"/>
      <c r="CI2" s="295"/>
      <c r="CJ2" s="295"/>
      <c r="CK2" s="295"/>
      <c r="CL2" s="295"/>
    </row>
    <row r="3" spans="2:91" ht="12" customHeight="1">
      <c r="B3" s="46"/>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6"/>
      <c r="BH3" s="46"/>
      <c r="BI3" s="790"/>
      <c r="BJ3" s="790"/>
      <c r="BK3" s="790"/>
      <c r="BL3" s="790"/>
      <c r="BM3" s="790"/>
      <c r="BN3" s="790"/>
      <c r="BO3" s="790"/>
      <c r="BP3" s="790"/>
      <c r="BQ3" s="790"/>
      <c r="BR3" s="790"/>
      <c r="BS3" s="790"/>
      <c r="BT3" s="790"/>
      <c r="BU3" s="790"/>
      <c r="BV3" s="790"/>
      <c r="BW3" s="790"/>
      <c r="BX3" s="790"/>
      <c r="BY3" s="790"/>
      <c r="BZ3" s="790"/>
      <c r="CA3" s="790"/>
      <c r="CB3" s="790"/>
      <c r="CC3" s="790"/>
      <c r="CD3" s="790"/>
      <c r="CE3" s="790"/>
      <c r="CF3" s="790"/>
      <c r="CG3" s="295"/>
      <c r="CH3" s="295"/>
      <c r="CI3" s="295"/>
      <c r="CJ3" s="295"/>
      <c r="CK3" s="295"/>
      <c r="CL3" s="295"/>
    </row>
    <row r="4" spans="2:91" ht="12" customHeight="1">
      <c r="B4" s="4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BH4" s="281"/>
      <c r="BI4" s="790"/>
      <c r="BJ4" s="790"/>
      <c r="BK4" s="790"/>
      <c r="BL4" s="790"/>
      <c r="BM4" s="790"/>
      <c r="BN4" s="790"/>
      <c r="BO4" s="790"/>
      <c r="BP4" s="790"/>
      <c r="BQ4" s="790"/>
      <c r="BR4" s="790"/>
      <c r="BS4" s="790"/>
      <c r="BT4" s="790"/>
      <c r="BU4" s="790"/>
      <c r="BV4" s="790"/>
      <c r="BW4" s="790"/>
      <c r="BX4" s="790"/>
      <c r="BY4" s="790"/>
      <c r="BZ4" s="790"/>
      <c r="CA4" s="790"/>
      <c r="CB4" s="790"/>
      <c r="CC4" s="790"/>
      <c r="CD4" s="790"/>
      <c r="CE4" s="790"/>
      <c r="CF4" s="790"/>
      <c r="CG4" s="295"/>
      <c r="CH4" s="295"/>
      <c r="CI4" s="295"/>
      <c r="CJ4" s="295"/>
      <c r="CK4" s="295"/>
      <c r="CL4" s="295"/>
    </row>
    <row r="5" spans="2:91" ht="12" customHeight="1">
      <c r="B5" s="46"/>
      <c r="C5" s="704" t="s">
        <v>493</v>
      </c>
      <c r="D5" s="481"/>
      <c r="E5" s="481"/>
      <c r="F5" s="481"/>
      <c r="G5" s="481"/>
      <c r="H5" s="481"/>
      <c r="I5" s="705" t="str">
        <f>IF(申請者情報入力シート!D9="","",申請者情報入力シート!D9)</f>
        <v/>
      </c>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BI5" s="790"/>
      <c r="BJ5" s="790"/>
      <c r="BK5" s="790"/>
      <c r="BL5" s="790"/>
      <c r="BM5" s="790"/>
      <c r="BN5" s="790"/>
      <c r="BO5" s="790"/>
      <c r="BP5" s="790"/>
      <c r="BQ5" s="790"/>
      <c r="BR5" s="790"/>
      <c r="BS5" s="790"/>
      <c r="BT5" s="790"/>
      <c r="BU5" s="790"/>
      <c r="BV5" s="790"/>
      <c r="BW5" s="790"/>
      <c r="BX5" s="790"/>
      <c r="BY5" s="790"/>
      <c r="BZ5" s="790"/>
      <c r="CA5" s="790"/>
      <c r="CB5" s="790"/>
      <c r="CC5" s="790"/>
      <c r="CD5" s="790"/>
      <c r="CE5" s="790"/>
      <c r="CF5" s="790"/>
      <c r="CG5" s="295"/>
      <c r="CH5" s="295"/>
      <c r="CI5" s="295"/>
      <c r="CJ5" s="295"/>
      <c r="CK5" s="295"/>
      <c r="CL5" s="295"/>
    </row>
    <row r="6" spans="2:91" ht="12" customHeight="1">
      <c r="B6" s="46"/>
      <c r="C6" s="481"/>
      <c r="D6" s="481"/>
      <c r="E6" s="481"/>
      <c r="F6" s="481"/>
      <c r="G6" s="481"/>
      <c r="H6" s="481"/>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BI6" s="790"/>
      <c r="BJ6" s="790"/>
      <c r="BK6" s="790"/>
      <c r="BL6" s="790"/>
      <c r="BM6" s="790"/>
      <c r="BN6" s="790"/>
      <c r="BO6" s="790"/>
      <c r="BP6" s="790"/>
      <c r="BQ6" s="790"/>
      <c r="BR6" s="790"/>
      <c r="BS6" s="790"/>
      <c r="BT6" s="790"/>
      <c r="BU6" s="790"/>
      <c r="BV6" s="790"/>
      <c r="BW6" s="790"/>
      <c r="BX6" s="790"/>
      <c r="BY6" s="790"/>
      <c r="BZ6" s="790"/>
      <c r="CA6" s="790"/>
      <c r="CB6" s="790"/>
      <c r="CC6" s="790"/>
      <c r="CD6" s="790"/>
      <c r="CE6" s="790"/>
      <c r="CF6" s="790"/>
      <c r="CG6" s="295"/>
      <c r="CH6" s="295"/>
      <c r="CI6" s="295"/>
      <c r="CJ6" s="295"/>
      <c r="CK6" s="295"/>
      <c r="CL6" s="295"/>
    </row>
    <row r="7" spans="2:91" ht="12" customHeight="1">
      <c r="B7" s="46"/>
      <c r="C7" s="106"/>
      <c r="D7" s="106"/>
      <c r="E7" s="106"/>
      <c r="F7" s="106"/>
      <c r="G7" s="106"/>
      <c r="H7" s="106"/>
      <c r="I7" s="106"/>
      <c r="J7" s="106"/>
      <c r="K7" s="282"/>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BI7" s="790"/>
      <c r="BJ7" s="790"/>
      <c r="BK7" s="790"/>
      <c r="BL7" s="790"/>
      <c r="BM7" s="790"/>
      <c r="BN7" s="790"/>
      <c r="BO7" s="790"/>
      <c r="BP7" s="790"/>
      <c r="BQ7" s="790"/>
      <c r="BR7" s="790"/>
      <c r="BS7" s="790"/>
      <c r="BT7" s="790"/>
      <c r="BU7" s="790"/>
      <c r="BV7" s="790"/>
      <c r="BW7" s="790"/>
      <c r="BX7" s="790"/>
      <c r="BY7" s="790"/>
      <c r="BZ7" s="790"/>
      <c r="CA7" s="790"/>
      <c r="CB7" s="790"/>
      <c r="CC7" s="790"/>
      <c r="CD7" s="790"/>
      <c r="CE7" s="790"/>
      <c r="CF7" s="790"/>
      <c r="CG7" s="295"/>
      <c r="CH7" s="295"/>
      <c r="CI7" s="295"/>
      <c r="CJ7" s="295"/>
      <c r="CK7" s="295"/>
      <c r="CL7" s="295"/>
    </row>
    <row r="8" spans="2:91" ht="15" customHeight="1">
      <c r="B8" s="324" t="s">
        <v>489</v>
      </c>
      <c r="C8" s="324"/>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254"/>
      <c r="AQ8" s="254"/>
      <c r="AR8" s="254"/>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row>
    <row r="9" spans="2:91" ht="15" customHeight="1">
      <c r="B9" s="324"/>
      <c r="C9" s="324" t="s">
        <v>520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254"/>
      <c r="AQ9" s="254"/>
      <c r="AR9" s="254"/>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row>
    <row r="10" spans="2:91" ht="15" customHeight="1">
      <c r="B10" s="108"/>
      <c r="C10" s="706" t="s">
        <v>517</v>
      </c>
      <c r="D10" s="706"/>
      <c r="E10" s="706"/>
      <c r="F10" s="706"/>
      <c r="G10" s="706"/>
      <c r="H10" s="706"/>
      <c r="I10" s="706"/>
      <c r="J10" s="706"/>
      <c r="K10" s="706"/>
      <c r="L10" s="707" t="s">
        <v>366</v>
      </c>
      <c r="M10" s="707"/>
      <c r="N10" s="707"/>
      <c r="O10" s="708"/>
      <c r="P10" s="709" t="s">
        <v>44</v>
      </c>
      <c r="Q10" s="710"/>
      <c r="R10" s="713" t="s">
        <v>494</v>
      </c>
      <c r="S10" s="713"/>
      <c r="T10" s="713"/>
      <c r="U10" s="713"/>
      <c r="V10" s="713"/>
      <c r="W10" s="714" t="s">
        <v>277</v>
      </c>
      <c r="X10" s="714"/>
      <c r="Y10" s="714"/>
      <c r="Z10" s="714"/>
      <c r="AA10" s="714"/>
      <c r="AB10" s="714" t="s">
        <v>519</v>
      </c>
      <c r="AC10" s="714"/>
      <c r="AD10" s="714"/>
      <c r="AE10" s="714"/>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row>
    <row r="11" spans="2:91" ht="15" customHeight="1">
      <c r="B11" s="108"/>
      <c r="C11" s="706"/>
      <c r="D11" s="706"/>
      <c r="E11" s="706"/>
      <c r="F11" s="706"/>
      <c r="G11" s="706"/>
      <c r="H11" s="706"/>
      <c r="I11" s="706"/>
      <c r="J11" s="706"/>
      <c r="K11" s="706"/>
      <c r="L11" s="707"/>
      <c r="M11" s="707"/>
      <c r="N11" s="707"/>
      <c r="O11" s="707"/>
      <c r="P11" s="711"/>
      <c r="Q11" s="712"/>
      <c r="R11" s="713"/>
      <c r="S11" s="713"/>
      <c r="T11" s="713"/>
      <c r="U11" s="713"/>
      <c r="V11" s="713"/>
      <c r="W11" s="714"/>
      <c r="X11" s="714"/>
      <c r="Y11" s="714"/>
      <c r="Z11" s="714"/>
      <c r="AA11" s="714"/>
      <c r="AB11" s="714"/>
      <c r="AC11" s="714"/>
      <c r="AD11" s="714"/>
      <c r="AE11" s="714"/>
      <c r="AN11" s="107"/>
      <c r="AU11" s="107"/>
      <c r="AV11" s="107"/>
      <c r="AW11" s="107"/>
      <c r="AX11" s="107"/>
      <c r="AY11" s="107"/>
      <c r="AZ11" s="107"/>
      <c r="BH11" s="107"/>
      <c r="BI11" s="107"/>
      <c r="BJ11" s="107"/>
      <c r="BK11" s="107"/>
      <c r="BL11" s="107"/>
      <c r="BM11" s="107"/>
      <c r="BN11" s="107"/>
      <c r="BO11" s="107"/>
      <c r="BP11" s="107"/>
      <c r="BQ11" s="107"/>
      <c r="BR11" s="107"/>
      <c r="BS11" s="107"/>
    </row>
    <row r="12" spans="2:91" ht="15" customHeight="1">
      <c r="B12" s="7"/>
      <c r="C12" s="715"/>
      <c r="D12" s="715"/>
      <c r="E12" s="715"/>
      <c r="F12" s="715"/>
      <c r="G12" s="715"/>
      <c r="H12" s="715"/>
      <c r="I12" s="715"/>
      <c r="J12" s="715"/>
      <c r="K12" s="715"/>
      <c r="L12" s="716"/>
      <c r="M12" s="716"/>
      <c r="N12" s="716"/>
      <c r="O12" s="716"/>
      <c r="P12" s="717"/>
      <c r="Q12" s="717"/>
      <c r="R12" s="718"/>
      <c r="S12" s="718"/>
      <c r="T12" s="718"/>
      <c r="U12" s="718"/>
      <c r="V12" s="718"/>
      <c r="W12" s="717"/>
      <c r="X12" s="717"/>
      <c r="Y12" s="717"/>
      <c r="Z12" s="717"/>
      <c r="AA12" s="717"/>
      <c r="AB12" s="717" t="str">
        <f t="shared" ref="AB12:AB17" si="0">IF(OR(NOT(ISNUMBER(P12)), NOT(ISNUMBER(W12))),"",P12*W12)</f>
        <v/>
      </c>
      <c r="AC12" s="717"/>
      <c r="AD12" s="717"/>
      <c r="AE12" s="717"/>
      <c r="AN12" s="107"/>
      <c r="AU12" s="107"/>
      <c r="AV12" s="107"/>
      <c r="AW12" s="107"/>
      <c r="AX12" s="107"/>
      <c r="AY12" s="107"/>
      <c r="AZ12" s="107"/>
      <c r="BA12" s="107"/>
      <c r="BB12" s="107"/>
      <c r="BC12" s="107"/>
      <c r="BD12" s="107"/>
      <c r="BE12" s="107"/>
      <c r="BF12" s="107"/>
      <c r="BG12" s="107"/>
      <c r="BH12" s="255"/>
      <c r="BI12" s="255"/>
      <c r="BJ12" s="107"/>
      <c r="BK12" s="107"/>
      <c r="BL12" s="107"/>
      <c r="BM12" s="107"/>
      <c r="BN12" s="107"/>
      <c r="BO12" s="107"/>
      <c r="BP12" s="107"/>
      <c r="BQ12" s="107"/>
      <c r="BR12" s="107"/>
      <c r="BS12" s="107"/>
    </row>
    <row r="13" spans="2:91" ht="15" customHeight="1">
      <c r="B13" s="7"/>
      <c r="C13" s="715"/>
      <c r="D13" s="715"/>
      <c r="E13" s="715"/>
      <c r="F13" s="715"/>
      <c r="G13" s="715"/>
      <c r="H13" s="715"/>
      <c r="I13" s="715"/>
      <c r="J13" s="715"/>
      <c r="K13" s="715"/>
      <c r="L13" s="716"/>
      <c r="M13" s="716"/>
      <c r="N13" s="716"/>
      <c r="O13" s="716"/>
      <c r="P13" s="717"/>
      <c r="Q13" s="717"/>
      <c r="R13" s="718"/>
      <c r="S13" s="718"/>
      <c r="T13" s="718"/>
      <c r="U13" s="718"/>
      <c r="V13" s="718"/>
      <c r="W13" s="717"/>
      <c r="X13" s="717"/>
      <c r="Y13" s="717"/>
      <c r="Z13" s="717"/>
      <c r="AA13" s="717"/>
      <c r="AB13" s="717" t="str">
        <f t="shared" si="0"/>
        <v/>
      </c>
      <c r="AC13" s="717"/>
      <c r="AD13" s="717"/>
      <c r="AE13" s="717"/>
      <c r="AN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row>
    <row r="14" spans="2:91" ht="15" customHeight="1">
      <c r="B14" s="7"/>
      <c r="C14" s="715"/>
      <c r="D14" s="715"/>
      <c r="E14" s="715"/>
      <c r="F14" s="715"/>
      <c r="G14" s="715"/>
      <c r="H14" s="715"/>
      <c r="I14" s="715"/>
      <c r="J14" s="715"/>
      <c r="K14" s="715"/>
      <c r="L14" s="716"/>
      <c r="M14" s="716"/>
      <c r="N14" s="716"/>
      <c r="O14" s="716"/>
      <c r="P14" s="717"/>
      <c r="Q14" s="717"/>
      <c r="R14" s="718"/>
      <c r="S14" s="718"/>
      <c r="T14" s="718"/>
      <c r="U14" s="718"/>
      <c r="V14" s="718"/>
      <c r="W14" s="717"/>
      <c r="X14" s="717"/>
      <c r="Y14" s="717"/>
      <c r="Z14" s="717"/>
      <c r="AA14" s="717"/>
      <c r="AB14" s="717" t="str">
        <f t="shared" si="0"/>
        <v/>
      </c>
      <c r="AC14" s="717"/>
      <c r="AD14" s="717"/>
      <c r="AE14" s="717"/>
      <c r="AN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row>
    <row r="15" spans="2:91" ht="15" customHeight="1">
      <c r="B15" s="7"/>
      <c r="C15" s="715"/>
      <c r="D15" s="715"/>
      <c r="E15" s="715"/>
      <c r="F15" s="715"/>
      <c r="G15" s="715"/>
      <c r="H15" s="715"/>
      <c r="I15" s="715"/>
      <c r="J15" s="715"/>
      <c r="K15" s="715"/>
      <c r="L15" s="716"/>
      <c r="M15" s="716"/>
      <c r="N15" s="716"/>
      <c r="O15" s="716"/>
      <c r="P15" s="717"/>
      <c r="Q15" s="717"/>
      <c r="R15" s="718"/>
      <c r="S15" s="718"/>
      <c r="T15" s="718"/>
      <c r="U15" s="718"/>
      <c r="V15" s="718"/>
      <c r="W15" s="717"/>
      <c r="X15" s="717"/>
      <c r="Y15" s="717"/>
      <c r="Z15" s="717"/>
      <c r="AA15" s="717"/>
      <c r="AB15" s="717" t="str">
        <f t="shared" si="0"/>
        <v/>
      </c>
      <c r="AC15" s="717"/>
      <c r="AD15" s="717"/>
      <c r="AE15" s="717"/>
      <c r="AN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row>
    <row r="16" spans="2:91" ht="15" customHeight="1">
      <c r="B16" s="7"/>
      <c r="C16" s="715"/>
      <c r="D16" s="715"/>
      <c r="E16" s="715"/>
      <c r="F16" s="715"/>
      <c r="G16" s="715"/>
      <c r="H16" s="715"/>
      <c r="I16" s="715"/>
      <c r="J16" s="715"/>
      <c r="K16" s="715"/>
      <c r="L16" s="716"/>
      <c r="M16" s="716"/>
      <c r="N16" s="716"/>
      <c r="O16" s="716"/>
      <c r="P16" s="717"/>
      <c r="Q16" s="717"/>
      <c r="R16" s="718"/>
      <c r="S16" s="718"/>
      <c r="T16" s="718"/>
      <c r="U16" s="718"/>
      <c r="V16" s="718"/>
      <c r="W16" s="717"/>
      <c r="X16" s="717"/>
      <c r="Y16" s="717"/>
      <c r="Z16" s="717"/>
      <c r="AA16" s="717"/>
      <c r="AB16" s="717" t="str">
        <f t="shared" si="0"/>
        <v/>
      </c>
      <c r="AC16" s="717"/>
      <c r="AD16" s="717"/>
      <c r="AE16" s="717"/>
      <c r="AN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row>
    <row r="17" spans="1:91" ht="15" customHeight="1">
      <c r="B17" s="7"/>
      <c r="C17" s="715"/>
      <c r="D17" s="715"/>
      <c r="E17" s="715"/>
      <c r="F17" s="715"/>
      <c r="G17" s="715"/>
      <c r="H17" s="715"/>
      <c r="I17" s="715"/>
      <c r="J17" s="715"/>
      <c r="K17" s="715"/>
      <c r="L17" s="716"/>
      <c r="M17" s="716"/>
      <c r="N17" s="716"/>
      <c r="O17" s="716"/>
      <c r="P17" s="717"/>
      <c r="Q17" s="717"/>
      <c r="R17" s="718"/>
      <c r="S17" s="718"/>
      <c r="T17" s="718"/>
      <c r="U17" s="718"/>
      <c r="V17" s="718"/>
      <c r="W17" s="717"/>
      <c r="X17" s="717"/>
      <c r="Y17" s="717"/>
      <c r="Z17" s="717"/>
      <c r="AA17" s="717"/>
      <c r="AB17" s="717" t="str">
        <f t="shared" si="0"/>
        <v/>
      </c>
      <c r="AC17" s="717"/>
      <c r="AD17" s="717"/>
      <c r="AE17" s="717"/>
      <c r="AN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row>
    <row r="18" spans="1:91" ht="15" customHeight="1">
      <c r="A18" s="22"/>
      <c r="B18" s="7"/>
      <c r="C18" s="715"/>
      <c r="D18" s="715"/>
      <c r="E18" s="715"/>
      <c r="F18" s="715"/>
      <c r="G18" s="715"/>
      <c r="H18" s="715"/>
      <c r="I18" s="715"/>
      <c r="J18" s="715"/>
      <c r="K18" s="715"/>
      <c r="L18" s="716"/>
      <c r="M18" s="716"/>
      <c r="N18" s="716"/>
      <c r="O18" s="716"/>
      <c r="P18" s="717"/>
      <c r="Q18" s="717"/>
      <c r="R18" s="718"/>
      <c r="S18" s="718"/>
      <c r="T18" s="718"/>
      <c r="U18" s="718"/>
      <c r="V18" s="718"/>
      <c r="W18" s="717"/>
      <c r="X18" s="717"/>
      <c r="Y18" s="717"/>
      <c r="Z18" s="717"/>
      <c r="AA18" s="717"/>
      <c r="AB18" s="717" t="str">
        <f>IF(OR(NOT(ISNUMBER(P18)), NOT(ISNUMBER(W18))),"",P18*W18)</f>
        <v/>
      </c>
      <c r="AC18" s="717"/>
      <c r="AD18" s="717"/>
      <c r="AE18" s="717"/>
      <c r="AN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row>
    <row r="19" spans="1:91" ht="15" customHeight="1">
      <c r="A19" s="22"/>
      <c r="B19" s="7"/>
      <c r="C19" s="715"/>
      <c r="D19" s="715"/>
      <c r="E19" s="715"/>
      <c r="F19" s="715"/>
      <c r="G19" s="715"/>
      <c r="H19" s="715"/>
      <c r="I19" s="715"/>
      <c r="J19" s="715"/>
      <c r="K19" s="715"/>
      <c r="L19" s="716"/>
      <c r="M19" s="716"/>
      <c r="N19" s="716"/>
      <c r="O19" s="716"/>
      <c r="P19" s="717"/>
      <c r="Q19" s="717"/>
      <c r="R19" s="718"/>
      <c r="S19" s="718"/>
      <c r="T19" s="718"/>
      <c r="U19" s="718"/>
      <c r="V19" s="718"/>
      <c r="W19" s="717"/>
      <c r="X19" s="717"/>
      <c r="Y19" s="717"/>
      <c r="Z19" s="717"/>
      <c r="AA19" s="717"/>
      <c r="AB19" s="717" t="str">
        <f t="shared" ref="AB19:AB21" si="1">IF(OR(NOT(ISNUMBER(P19)), NOT(ISNUMBER(W19))),"",P19*W19)</f>
        <v/>
      </c>
      <c r="AC19" s="717"/>
      <c r="AD19" s="717"/>
      <c r="AE19" s="717"/>
      <c r="AN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row>
    <row r="20" spans="1:91" ht="15" customHeight="1">
      <c r="A20" s="22"/>
      <c r="B20" s="7"/>
      <c r="C20" s="715"/>
      <c r="D20" s="715"/>
      <c r="E20" s="715"/>
      <c r="F20" s="715"/>
      <c r="G20" s="715"/>
      <c r="H20" s="715"/>
      <c r="I20" s="715"/>
      <c r="J20" s="715"/>
      <c r="K20" s="715"/>
      <c r="L20" s="716"/>
      <c r="M20" s="716"/>
      <c r="N20" s="716"/>
      <c r="O20" s="716"/>
      <c r="P20" s="717"/>
      <c r="Q20" s="717"/>
      <c r="R20" s="718"/>
      <c r="S20" s="718"/>
      <c r="T20" s="718"/>
      <c r="U20" s="718"/>
      <c r="V20" s="718"/>
      <c r="W20" s="717"/>
      <c r="X20" s="717"/>
      <c r="Y20" s="717"/>
      <c r="Z20" s="717"/>
      <c r="AA20" s="717"/>
      <c r="AB20" s="717" t="str">
        <f t="shared" si="1"/>
        <v/>
      </c>
      <c r="AC20" s="717"/>
      <c r="AD20" s="717"/>
      <c r="AE20" s="717"/>
      <c r="AN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91" ht="15" customHeight="1">
      <c r="B21" s="7"/>
      <c r="C21" s="715"/>
      <c r="D21" s="715"/>
      <c r="E21" s="715"/>
      <c r="F21" s="715"/>
      <c r="G21" s="715"/>
      <c r="H21" s="715"/>
      <c r="I21" s="715"/>
      <c r="J21" s="715"/>
      <c r="K21" s="715"/>
      <c r="L21" s="716"/>
      <c r="M21" s="716"/>
      <c r="N21" s="716"/>
      <c r="O21" s="716"/>
      <c r="P21" s="717"/>
      <c r="Q21" s="717"/>
      <c r="R21" s="718"/>
      <c r="S21" s="718"/>
      <c r="T21" s="718"/>
      <c r="U21" s="718"/>
      <c r="V21" s="718"/>
      <c r="W21" s="717"/>
      <c r="X21" s="717"/>
      <c r="Y21" s="717"/>
      <c r="Z21" s="717"/>
      <c r="AA21" s="717"/>
      <c r="AB21" s="717" t="str">
        <f t="shared" si="1"/>
        <v/>
      </c>
      <c r="AC21" s="717"/>
      <c r="AD21" s="717"/>
      <c r="AE21" s="717"/>
      <c r="AN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91" ht="15" customHeight="1">
      <c r="B22" s="7"/>
      <c r="C22" s="327"/>
      <c r="D22" s="327"/>
      <c r="E22" s="327"/>
      <c r="F22" s="327"/>
      <c r="G22" s="327"/>
      <c r="H22" s="327"/>
      <c r="I22" s="327"/>
      <c r="J22" s="327"/>
      <c r="K22" s="327"/>
      <c r="L22" s="327"/>
      <c r="M22" s="327"/>
      <c r="N22" s="327"/>
      <c r="O22" s="327"/>
      <c r="P22" s="328"/>
      <c r="Q22" s="328"/>
      <c r="R22" s="6"/>
      <c r="S22" s="6"/>
      <c r="T22" s="6"/>
      <c r="U22" s="6"/>
      <c r="V22" s="6"/>
      <c r="W22" s="329"/>
      <c r="X22" s="329"/>
      <c r="Y22" s="329"/>
      <c r="Z22" s="329"/>
      <c r="AA22" s="329"/>
      <c r="AB22" s="330"/>
      <c r="AC22" s="330"/>
      <c r="AD22" s="330"/>
      <c r="AE22" s="330"/>
      <c r="AN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91" ht="17.25" customHeight="1">
      <c r="B23" s="7"/>
      <c r="C23" s="719" t="s">
        <v>521</v>
      </c>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107"/>
      <c r="AU23" s="107"/>
      <c r="AV23" s="255"/>
      <c r="AW23" s="255"/>
      <c r="AX23" s="255"/>
      <c r="AY23" s="255"/>
    </row>
    <row r="24" spans="1:91" ht="18" customHeight="1">
      <c r="B24" s="7"/>
      <c r="C24" s="326" t="s">
        <v>149</v>
      </c>
      <c r="D24" s="326"/>
      <c r="E24" s="326"/>
      <c r="F24" s="720"/>
      <c r="G24" s="721"/>
      <c r="H24" s="721"/>
      <c r="I24" s="721"/>
      <c r="J24" s="721"/>
      <c r="K24" s="721"/>
      <c r="L24" s="721"/>
      <c r="M24" s="721"/>
      <c r="N24" s="721"/>
      <c r="O24" s="721"/>
      <c r="P24" s="721"/>
      <c r="Q24" s="721"/>
      <c r="R24" s="721"/>
      <c r="S24" s="721"/>
      <c r="T24" s="721"/>
      <c r="U24" s="722"/>
      <c r="V24" s="723" t="s">
        <v>314</v>
      </c>
      <c r="W24" s="724"/>
      <c r="X24" s="725"/>
      <c r="Y24" s="726"/>
      <c r="Z24" s="726"/>
      <c r="AA24" s="726"/>
      <c r="AB24" s="726"/>
      <c r="AC24" s="726"/>
      <c r="AD24" s="726"/>
      <c r="AE24" s="726"/>
      <c r="AF24" s="726"/>
      <c r="AG24" s="726"/>
      <c r="AH24" s="726"/>
      <c r="AI24" s="726"/>
      <c r="AJ24" s="726"/>
      <c r="AK24" s="726"/>
      <c r="AL24" s="726"/>
      <c r="AM24" s="726"/>
      <c r="AN24" s="726"/>
      <c r="AO24" s="726"/>
      <c r="AP24" s="726"/>
      <c r="AQ24" s="726"/>
      <c r="AR24" s="726"/>
      <c r="AS24" s="331"/>
      <c r="AT24" s="42"/>
      <c r="AU24" s="42"/>
      <c r="AV24" s="255"/>
      <c r="AW24" s="255"/>
      <c r="AX24" s="255"/>
      <c r="AY24" s="255"/>
    </row>
    <row r="25" spans="1:91" ht="18" customHeight="1">
      <c r="B25" s="111"/>
      <c r="C25" s="326" t="s">
        <v>313</v>
      </c>
      <c r="D25" s="326"/>
      <c r="E25" s="326"/>
      <c r="F25" s="720"/>
      <c r="G25" s="721"/>
      <c r="H25" s="721"/>
      <c r="I25" s="721"/>
      <c r="J25" s="721"/>
      <c r="K25" s="721"/>
      <c r="L25" s="721"/>
      <c r="M25" s="721"/>
      <c r="N25" s="721"/>
      <c r="O25" s="721"/>
      <c r="P25" s="721"/>
      <c r="Q25" s="721"/>
      <c r="R25" s="721"/>
      <c r="S25" s="721"/>
      <c r="T25" s="721"/>
      <c r="U25" s="722"/>
      <c r="V25" s="723" t="s">
        <v>371</v>
      </c>
      <c r="W25" s="724"/>
      <c r="X25" s="725"/>
      <c r="Y25" s="726"/>
      <c r="Z25" s="726"/>
      <c r="AA25" s="726"/>
      <c r="AB25" s="726"/>
      <c r="AC25" s="726"/>
      <c r="AD25" s="726"/>
      <c r="AE25" s="726"/>
      <c r="AF25" s="726"/>
      <c r="AG25" s="726"/>
      <c r="AH25" s="726"/>
      <c r="AI25" s="726"/>
      <c r="AJ25" s="726"/>
      <c r="AK25" s="726"/>
      <c r="AL25" s="726"/>
      <c r="AM25" s="726"/>
      <c r="AN25" s="726"/>
      <c r="AO25" s="726"/>
      <c r="AP25" s="726"/>
      <c r="AQ25" s="726"/>
      <c r="AR25" s="726"/>
      <c r="AS25" s="331"/>
      <c r="AT25" s="42"/>
      <c r="AU25" s="42"/>
    </row>
    <row r="26" spans="1:91" ht="15" customHeight="1">
      <c r="B26" s="7"/>
      <c r="D26" s="79"/>
      <c r="E26" s="79"/>
      <c r="F26" s="79"/>
      <c r="G26" s="79"/>
      <c r="H26" s="79"/>
      <c r="I26" s="79"/>
      <c r="J26" s="79"/>
      <c r="K26" s="79"/>
      <c r="S26" s="79"/>
      <c r="T26" s="79"/>
      <c r="U26" s="79"/>
      <c r="V26" s="79"/>
      <c r="W26" s="79"/>
      <c r="X26" s="79"/>
      <c r="Y26" s="79"/>
      <c r="Z26" s="79"/>
      <c r="AA26" s="79"/>
      <c r="AB26" s="79"/>
      <c r="AC26" s="8"/>
      <c r="AD26" s="8"/>
      <c r="AE26" s="8"/>
      <c r="AF26" s="8"/>
      <c r="AG26" s="8"/>
      <c r="AH26" s="8"/>
      <c r="AI26" s="79"/>
      <c r="AJ26" s="79"/>
      <c r="AK26" s="79"/>
      <c r="AL26" s="79"/>
      <c r="AM26" s="79"/>
      <c r="AN26" s="283"/>
      <c r="AO26" s="79"/>
      <c r="AP26" s="107"/>
      <c r="AQ26" s="107"/>
      <c r="AR26" s="107"/>
      <c r="BH26" s="107"/>
      <c r="BI26" s="107"/>
      <c r="BJ26" s="107"/>
      <c r="BK26" s="107"/>
      <c r="BL26" s="107"/>
      <c r="BM26" s="107"/>
      <c r="BN26" s="107"/>
      <c r="BO26" s="107"/>
      <c r="BP26" s="107"/>
      <c r="BQ26" s="107"/>
      <c r="BR26" s="107"/>
      <c r="BS26" s="107"/>
      <c r="BT26" s="107"/>
      <c r="BU26" s="107"/>
      <c r="CB26" s="107"/>
      <c r="CC26" s="107"/>
      <c r="CD26" s="107"/>
      <c r="CE26" s="107"/>
      <c r="CF26" s="107"/>
      <c r="CG26" s="107"/>
      <c r="CH26" s="107"/>
      <c r="CI26" s="107"/>
      <c r="CJ26" s="107"/>
      <c r="CK26" s="107"/>
      <c r="CL26" s="107"/>
      <c r="CM26" s="107"/>
    </row>
    <row r="27" spans="1:91" ht="15" customHeight="1">
      <c r="B27" s="80" t="s">
        <v>267</v>
      </c>
      <c r="C27" s="1"/>
      <c r="D27" s="79"/>
      <c r="E27" s="79"/>
      <c r="F27" s="79"/>
      <c r="G27" s="79"/>
      <c r="H27" s="79"/>
      <c r="I27" s="79"/>
      <c r="J27" s="79"/>
      <c r="K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107"/>
      <c r="AQ27" s="107"/>
      <c r="AR27" s="107"/>
      <c r="BH27" s="107"/>
      <c r="BI27" s="107"/>
      <c r="BJ27" s="107"/>
      <c r="BK27" s="107"/>
      <c r="BL27" s="107"/>
      <c r="BM27" s="107"/>
      <c r="BN27" s="107"/>
      <c r="BO27" s="107"/>
      <c r="BP27" s="107"/>
      <c r="BQ27" s="107"/>
      <c r="BR27" s="107"/>
      <c r="BS27" s="107"/>
      <c r="BT27" s="107"/>
      <c r="BU27" s="107"/>
      <c r="CB27" s="107"/>
      <c r="CC27" s="107"/>
      <c r="CD27" s="107"/>
      <c r="CE27" s="107"/>
      <c r="CF27" s="107"/>
      <c r="CG27" s="107"/>
      <c r="CH27" s="107"/>
      <c r="CI27" s="107"/>
      <c r="CJ27" s="107"/>
      <c r="CK27" s="107"/>
      <c r="CL27" s="107"/>
      <c r="CM27" s="107"/>
    </row>
    <row r="28" spans="1:91" customFormat="1" ht="20.45" customHeight="1">
      <c r="B28" s="284"/>
      <c r="C28" s="80" t="s">
        <v>554</v>
      </c>
      <c r="D28" s="285"/>
      <c r="E28" s="285"/>
      <c r="F28" s="285"/>
      <c r="G28" s="285"/>
      <c r="H28" s="285"/>
      <c r="I28" s="285"/>
      <c r="J28" s="285"/>
      <c r="K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6"/>
      <c r="AQ28" s="286"/>
      <c r="AR28" s="286"/>
      <c r="BH28" s="286"/>
      <c r="BI28" s="286"/>
      <c r="BJ28" s="286"/>
      <c r="BK28" s="286"/>
      <c r="CB28" s="286"/>
      <c r="CC28" s="286"/>
      <c r="CD28" s="286"/>
      <c r="CE28" s="286"/>
      <c r="CF28" s="286"/>
      <c r="CG28" s="286"/>
      <c r="CH28" s="286"/>
      <c r="CI28" s="286"/>
      <c r="CJ28" s="286"/>
      <c r="CK28" s="286"/>
      <c r="CL28" s="286"/>
      <c r="CM28" s="286"/>
    </row>
    <row r="29" spans="1:91" ht="15" customHeight="1">
      <c r="B29" s="7"/>
      <c r="C29" s="707" t="s">
        <v>269</v>
      </c>
      <c r="D29" s="707"/>
      <c r="E29" s="727" t="s">
        <v>270</v>
      </c>
      <c r="F29" s="727"/>
      <c r="G29" s="727"/>
      <c r="H29" s="727"/>
      <c r="I29" s="707" t="s">
        <v>271</v>
      </c>
      <c r="J29" s="707"/>
      <c r="K29" s="707" t="s">
        <v>367</v>
      </c>
      <c r="L29" s="707"/>
      <c r="M29" s="707"/>
      <c r="N29" s="707" t="s">
        <v>272</v>
      </c>
      <c r="O29" s="707"/>
      <c r="P29" s="707"/>
      <c r="Q29" s="707"/>
      <c r="R29" s="728" t="s">
        <v>273</v>
      </c>
      <c r="S29" s="728"/>
      <c r="T29" s="728"/>
      <c r="U29" s="728"/>
      <c r="V29" s="728"/>
      <c r="W29" s="707" t="s">
        <v>274</v>
      </c>
      <c r="X29" s="707"/>
      <c r="Y29" s="707"/>
      <c r="Z29" s="738" t="s">
        <v>44</v>
      </c>
      <c r="AA29" s="738"/>
      <c r="AB29" s="739" t="s">
        <v>275</v>
      </c>
      <c r="AC29" s="740"/>
      <c r="AD29" s="740"/>
      <c r="AE29" s="741"/>
      <c r="AF29" s="745" t="s">
        <v>45</v>
      </c>
      <c r="AG29" s="745"/>
      <c r="AH29" s="745"/>
      <c r="AI29" s="745"/>
      <c r="AJ29" s="745"/>
      <c r="AK29" s="745"/>
      <c r="AL29" s="745"/>
      <c r="AM29" s="745"/>
      <c r="AN29" s="745"/>
      <c r="AO29" s="745"/>
      <c r="AP29" s="745"/>
      <c r="AQ29" s="745"/>
      <c r="AR29" s="746" t="s">
        <v>46</v>
      </c>
      <c r="AS29" s="746"/>
      <c r="AT29" s="746"/>
      <c r="AU29" s="746"/>
      <c r="AV29" s="746"/>
      <c r="AW29" s="746"/>
      <c r="AX29" s="746"/>
      <c r="AY29" s="746"/>
      <c r="AZ29" s="746"/>
      <c r="BA29" s="746"/>
      <c r="BB29" s="746"/>
      <c r="BC29" s="746"/>
      <c r="BD29" s="746"/>
      <c r="BE29" s="746"/>
      <c r="BF29" s="746"/>
      <c r="BH29" s="107"/>
      <c r="BI29" s="107"/>
      <c r="BJ29" s="107"/>
      <c r="BK29" s="107"/>
      <c r="CB29" s="107"/>
      <c r="CC29" s="107"/>
      <c r="CD29" s="107"/>
      <c r="CE29" s="107"/>
      <c r="CF29" s="107"/>
      <c r="CG29" s="107"/>
      <c r="CH29" s="107"/>
      <c r="CI29" s="107"/>
      <c r="CJ29" s="107"/>
      <c r="CK29" s="107"/>
      <c r="CL29" s="107"/>
      <c r="CM29" s="107"/>
    </row>
    <row r="30" spans="1:91" ht="15" customHeight="1">
      <c r="B30" s="7"/>
      <c r="C30" s="707"/>
      <c r="D30" s="707"/>
      <c r="E30" s="727"/>
      <c r="F30" s="727"/>
      <c r="G30" s="727"/>
      <c r="H30" s="727"/>
      <c r="I30" s="707"/>
      <c r="J30" s="707"/>
      <c r="K30" s="707"/>
      <c r="L30" s="707"/>
      <c r="M30" s="707"/>
      <c r="N30" s="707"/>
      <c r="O30" s="707"/>
      <c r="P30" s="707"/>
      <c r="Q30" s="707"/>
      <c r="R30" s="728"/>
      <c r="S30" s="728"/>
      <c r="T30" s="728"/>
      <c r="U30" s="728"/>
      <c r="V30" s="728"/>
      <c r="W30" s="707"/>
      <c r="X30" s="707"/>
      <c r="Y30" s="707"/>
      <c r="Z30" s="738"/>
      <c r="AA30" s="738"/>
      <c r="AB30" s="742"/>
      <c r="AC30" s="743"/>
      <c r="AD30" s="743"/>
      <c r="AE30" s="744"/>
      <c r="AF30" s="747" t="s">
        <v>276</v>
      </c>
      <c r="AG30" s="747"/>
      <c r="AH30" s="747"/>
      <c r="AI30" s="747"/>
      <c r="AJ30" s="747"/>
      <c r="AK30" s="747"/>
      <c r="AL30" s="747"/>
      <c r="AM30" s="747"/>
      <c r="AN30" s="747"/>
      <c r="AO30" s="747"/>
      <c r="AP30" s="747"/>
      <c r="AQ30" s="747"/>
      <c r="AR30" s="748" t="s">
        <v>276</v>
      </c>
      <c r="AS30" s="748"/>
      <c r="AT30" s="748"/>
      <c r="AU30" s="748"/>
      <c r="AV30" s="748"/>
      <c r="AW30" s="748"/>
      <c r="AX30" s="748"/>
      <c r="AY30" s="748"/>
      <c r="AZ30" s="748"/>
      <c r="BA30" s="748"/>
      <c r="BB30" s="748"/>
      <c r="BC30" s="748"/>
      <c r="BD30" s="748"/>
      <c r="BE30" s="748"/>
      <c r="BF30" s="748"/>
      <c r="BH30" s="107"/>
      <c r="BI30" s="107"/>
      <c r="BJ30" s="107"/>
      <c r="BK30" s="107"/>
      <c r="CB30" s="107"/>
      <c r="CC30" s="107"/>
      <c r="CD30" s="107"/>
      <c r="CE30" s="107"/>
      <c r="CF30" s="107"/>
      <c r="CG30" s="107"/>
      <c r="CH30" s="107"/>
      <c r="CI30" s="107"/>
      <c r="CJ30" s="107"/>
      <c r="CK30" s="107"/>
      <c r="CL30" s="107"/>
      <c r="CM30" s="107"/>
    </row>
    <row r="31" spans="1:91" ht="15" customHeight="1">
      <c r="B31" s="7"/>
      <c r="C31" s="707"/>
      <c r="D31" s="707"/>
      <c r="E31" s="727"/>
      <c r="F31" s="727"/>
      <c r="G31" s="727"/>
      <c r="H31" s="727"/>
      <c r="I31" s="707"/>
      <c r="J31" s="707"/>
      <c r="K31" s="707"/>
      <c r="L31" s="707"/>
      <c r="M31" s="707"/>
      <c r="N31" s="707"/>
      <c r="O31" s="707"/>
      <c r="P31" s="707"/>
      <c r="Q31" s="707"/>
      <c r="R31" s="728"/>
      <c r="S31" s="728"/>
      <c r="T31" s="728"/>
      <c r="U31" s="728"/>
      <c r="V31" s="728"/>
      <c r="W31" s="707"/>
      <c r="X31" s="707"/>
      <c r="Y31" s="707"/>
      <c r="Z31" s="738"/>
      <c r="AA31" s="738"/>
      <c r="AB31" s="707" t="s">
        <v>277</v>
      </c>
      <c r="AC31" s="707"/>
      <c r="AD31" s="707" t="s">
        <v>263</v>
      </c>
      <c r="AE31" s="707"/>
      <c r="AF31" s="729" t="s">
        <v>278</v>
      </c>
      <c r="AG31" s="729"/>
      <c r="AH31" s="729"/>
      <c r="AI31" s="729"/>
      <c r="AJ31" s="729" t="s">
        <v>279</v>
      </c>
      <c r="AK31" s="729"/>
      <c r="AL31" s="729"/>
      <c r="AM31" s="729"/>
      <c r="AN31" s="729" t="s">
        <v>280</v>
      </c>
      <c r="AO31" s="729"/>
      <c r="AP31" s="729"/>
      <c r="AQ31" s="729"/>
      <c r="AR31" s="730" t="s">
        <v>281</v>
      </c>
      <c r="AS31" s="730"/>
      <c r="AT31" s="730"/>
      <c r="AU31" s="730" t="s">
        <v>282</v>
      </c>
      <c r="AV31" s="730"/>
      <c r="AW31" s="730"/>
      <c r="AX31" s="730" t="s">
        <v>283</v>
      </c>
      <c r="AY31" s="730"/>
      <c r="AZ31" s="730"/>
      <c r="BA31" s="783" t="s">
        <v>372</v>
      </c>
      <c r="BB31" s="784"/>
      <c r="BC31" s="785"/>
      <c r="BD31" s="731" t="s">
        <v>284</v>
      </c>
      <c r="BE31" s="732"/>
      <c r="BF31" s="733"/>
      <c r="BH31" s="107"/>
      <c r="BI31" s="107"/>
      <c r="CB31" s="107"/>
      <c r="CC31" s="107"/>
      <c r="CD31" s="107"/>
      <c r="CE31" s="107"/>
      <c r="CF31" s="107"/>
      <c r="CG31" s="107"/>
      <c r="CH31" s="107"/>
      <c r="CI31" s="107"/>
      <c r="CJ31" s="107"/>
      <c r="CK31" s="107"/>
      <c r="CL31" s="107"/>
      <c r="CM31" s="107"/>
    </row>
    <row r="32" spans="1:91" ht="25.5" customHeight="1">
      <c r="B32" s="7"/>
      <c r="C32" s="707"/>
      <c r="D32" s="707"/>
      <c r="E32" s="727"/>
      <c r="F32" s="727"/>
      <c r="G32" s="727"/>
      <c r="H32" s="727"/>
      <c r="I32" s="707"/>
      <c r="J32" s="707"/>
      <c r="K32" s="707"/>
      <c r="L32" s="707"/>
      <c r="M32" s="707"/>
      <c r="N32" s="707"/>
      <c r="O32" s="707"/>
      <c r="P32" s="707"/>
      <c r="Q32" s="707"/>
      <c r="R32" s="728"/>
      <c r="S32" s="728"/>
      <c r="T32" s="728"/>
      <c r="U32" s="728"/>
      <c r="V32" s="728"/>
      <c r="W32" s="707"/>
      <c r="X32" s="707"/>
      <c r="Y32" s="707"/>
      <c r="Z32" s="738"/>
      <c r="AA32" s="738"/>
      <c r="AB32" s="707"/>
      <c r="AC32" s="707"/>
      <c r="AD32" s="707"/>
      <c r="AE32" s="707"/>
      <c r="AF32" s="729"/>
      <c r="AG32" s="729"/>
      <c r="AH32" s="729"/>
      <c r="AI32" s="729"/>
      <c r="AJ32" s="729"/>
      <c r="AK32" s="729"/>
      <c r="AL32" s="729"/>
      <c r="AM32" s="729"/>
      <c r="AN32" s="729"/>
      <c r="AO32" s="729"/>
      <c r="AP32" s="729"/>
      <c r="AQ32" s="729"/>
      <c r="AR32" s="730"/>
      <c r="AS32" s="730"/>
      <c r="AT32" s="730"/>
      <c r="AU32" s="730"/>
      <c r="AV32" s="730"/>
      <c r="AW32" s="730"/>
      <c r="AX32" s="730"/>
      <c r="AY32" s="730"/>
      <c r="AZ32" s="730"/>
      <c r="BA32" s="786"/>
      <c r="BB32" s="787"/>
      <c r="BC32" s="788"/>
      <c r="BD32" s="734"/>
      <c r="BE32" s="735"/>
      <c r="BF32" s="736"/>
      <c r="BH32" s="107"/>
      <c r="BI32" s="107"/>
      <c r="CB32" s="107"/>
      <c r="CC32" s="107"/>
      <c r="CD32" s="107"/>
      <c r="CE32" s="107"/>
      <c r="CF32" s="107"/>
      <c r="CG32" s="107"/>
      <c r="CH32" s="107"/>
      <c r="CI32" s="107"/>
      <c r="CJ32" s="107"/>
      <c r="CK32" s="107"/>
      <c r="CL32" s="107"/>
      <c r="CM32" s="107"/>
    </row>
    <row r="33" spans="2:91" ht="17.25" customHeight="1">
      <c r="B33" s="7"/>
      <c r="C33" s="737">
        <v>1</v>
      </c>
      <c r="D33" s="737"/>
      <c r="E33" s="716"/>
      <c r="F33" s="716"/>
      <c r="G33" s="716"/>
      <c r="H33" s="716"/>
      <c r="I33" s="716"/>
      <c r="J33" s="716"/>
      <c r="K33" s="716"/>
      <c r="L33" s="716"/>
      <c r="M33" s="716"/>
      <c r="N33" s="716"/>
      <c r="O33" s="716"/>
      <c r="P33" s="716"/>
      <c r="Q33" s="716"/>
      <c r="R33" s="753"/>
      <c r="S33" s="754"/>
      <c r="T33" s="754"/>
      <c r="U33" s="754"/>
      <c r="V33" s="755"/>
      <c r="W33" s="756"/>
      <c r="X33" s="756"/>
      <c r="Y33" s="756"/>
      <c r="Z33" s="737"/>
      <c r="AA33" s="737"/>
      <c r="AB33" s="717"/>
      <c r="AC33" s="717"/>
      <c r="AD33" s="717" t="str">
        <f t="shared" ref="AD33:AD39" si="2">IF(OR(NOT(ISNUMBER(Z33)), NOT(ISNUMBER(AB33))),"",Z33*AB33)</f>
        <v/>
      </c>
      <c r="AE33" s="717"/>
      <c r="AF33" s="749"/>
      <c r="AG33" s="749"/>
      <c r="AH33" s="749"/>
      <c r="AI33" s="749"/>
      <c r="AJ33" s="749"/>
      <c r="AK33" s="749"/>
      <c r="AL33" s="749"/>
      <c r="AM33" s="749"/>
      <c r="AN33" s="749"/>
      <c r="AO33" s="749"/>
      <c r="AP33" s="749"/>
      <c r="AQ33" s="749"/>
      <c r="AR33" s="750"/>
      <c r="AS33" s="751"/>
      <c r="AT33" s="752"/>
      <c r="AU33" s="750"/>
      <c r="AV33" s="751"/>
      <c r="AW33" s="752"/>
      <c r="AX33" s="750"/>
      <c r="AY33" s="751"/>
      <c r="AZ33" s="752"/>
      <c r="BA33" s="750"/>
      <c r="BB33" s="751"/>
      <c r="BC33" s="752"/>
      <c r="BD33" s="750"/>
      <c r="BE33" s="751"/>
      <c r="BF33" s="752"/>
      <c r="BH33" s="255"/>
      <c r="BI33" s="255"/>
      <c r="CB33" s="255"/>
      <c r="CC33" s="255"/>
      <c r="CD33" s="255"/>
      <c r="CE33" s="255"/>
      <c r="CF33" s="255"/>
      <c r="CG33" s="255"/>
      <c r="CH33" s="255"/>
      <c r="CI33" s="255"/>
      <c r="CJ33" s="255"/>
      <c r="CK33" s="255"/>
      <c r="CL33" s="255"/>
      <c r="CM33" s="255"/>
    </row>
    <row r="34" spans="2:91" ht="17.25" customHeight="1">
      <c r="B34" s="7"/>
      <c r="C34" s="737">
        <v>2</v>
      </c>
      <c r="D34" s="737"/>
      <c r="E34" s="716"/>
      <c r="F34" s="716"/>
      <c r="G34" s="716"/>
      <c r="H34" s="716"/>
      <c r="I34" s="716"/>
      <c r="J34" s="716"/>
      <c r="K34" s="716"/>
      <c r="L34" s="716"/>
      <c r="M34" s="716"/>
      <c r="N34" s="716"/>
      <c r="O34" s="716"/>
      <c r="P34" s="716"/>
      <c r="Q34" s="716"/>
      <c r="R34" s="753"/>
      <c r="S34" s="754"/>
      <c r="T34" s="754"/>
      <c r="U34" s="754"/>
      <c r="V34" s="755"/>
      <c r="W34" s="756"/>
      <c r="X34" s="756"/>
      <c r="Y34" s="756"/>
      <c r="Z34" s="737"/>
      <c r="AA34" s="737"/>
      <c r="AB34" s="717"/>
      <c r="AC34" s="717"/>
      <c r="AD34" s="717" t="str">
        <f t="shared" si="2"/>
        <v/>
      </c>
      <c r="AE34" s="717"/>
      <c r="AF34" s="749"/>
      <c r="AG34" s="749"/>
      <c r="AH34" s="749"/>
      <c r="AI34" s="749"/>
      <c r="AJ34" s="749"/>
      <c r="AK34" s="749"/>
      <c r="AL34" s="749"/>
      <c r="AM34" s="749"/>
      <c r="AN34" s="749"/>
      <c r="AO34" s="749"/>
      <c r="AP34" s="749"/>
      <c r="AQ34" s="749"/>
      <c r="AR34" s="750"/>
      <c r="AS34" s="751"/>
      <c r="AT34" s="752"/>
      <c r="AU34" s="750"/>
      <c r="AV34" s="751"/>
      <c r="AW34" s="752"/>
      <c r="AX34" s="750"/>
      <c r="AY34" s="751"/>
      <c r="AZ34" s="752"/>
      <c r="BA34" s="750"/>
      <c r="BB34" s="751"/>
      <c r="BC34" s="752"/>
      <c r="BD34" s="750"/>
      <c r="BE34" s="751"/>
      <c r="BF34" s="752"/>
      <c r="CB34" s="255"/>
    </row>
    <row r="35" spans="2:91" ht="17.25" customHeight="1">
      <c r="B35" s="7"/>
      <c r="C35" s="737">
        <v>3</v>
      </c>
      <c r="D35" s="737"/>
      <c r="E35" s="716"/>
      <c r="F35" s="716"/>
      <c r="G35" s="716"/>
      <c r="H35" s="716"/>
      <c r="I35" s="716"/>
      <c r="J35" s="716"/>
      <c r="K35" s="716"/>
      <c r="L35" s="716"/>
      <c r="M35" s="716"/>
      <c r="N35" s="716"/>
      <c r="O35" s="716"/>
      <c r="P35" s="716"/>
      <c r="Q35" s="716"/>
      <c r="R35" s="753"/>
      <c r="S35" s="754"/>
      <c r="T35" s="754"/>
      <c r="U35" s="754"/>
      <c r="V35" s="755"/>
      <c r="W35" s="756"/>
      <c r="X35" s="756"/>
      <c r="Y35" s="756"/>
      <c r="Z35" s="737"/>
      <c r="AA35" s="737"/>
      <c r="AB35" s="717"/>
      <c r="AC35" s="717"/>
      <c r="AD35" s="717" t="str">
        <f t="shared" si="2"/>
        <v/>
      </c>
      <c r="AE35" s="717"/>
      <c r="AF35" s="749"/>
      <c r="AG35" s="749"/>
      <c r="AH35" s="749"/>
      <c r="AI35" s="749"/>
      <c r="AJ35" s="749"/>
      <c r="AK35" s="749"/>
      <c r="AL35" s="749"/>
      <c r="AM35" s="749"/>
      <c r="AN35" s="749"/>
      <c r="AO35" s="749"/>
      <c r="AP35" s="749"/>
      <c r="AQ35" s="749"/>
      <c r="AR35" s="750"/>
      <c r="AS35" s="751"/>
      <c r="AT35" s="752"/>
      <c r="AU35" s="750"/>
      <c r="AV35" s="751"/>
      <c r="AW35" s="752"/>
      <c r="AX35" s="750"/>
      <c r="AY35" s="751"/>
      <c r="AZ35" s="752"/>
      <c r="BA35" s="750"/>
      <c r="BB35" s="751"/>
      <c r="BC35" s="752"/>
      <c r="BD35" s="750"/>
      <c r="BE35" s="751"/>
      <c r="BF35" s="752"/>
      <c r="CB35" s="255"/>
    </row>
    <row r="36" spans="2:91" ht="17.25" customHeight="1">
      <c r="B36" s="7"/>
      <c r="C36" s="737">
        <v>4</v>
      </c>
      <c r="D36" s="737"/>
      <c r="E36" s="716"/>
      <c r="F36" s="716"/>
      <c r="G36" s="716"/>
      <c r="H36" s="716"/>
      <c r="I36" s="716"/>
      <c r="J36" s="716"/>
      <c r="K36" s="716"/>
      <c r="L36" s="716"/>
      <c r="M36" s="716"/>
      <c r="N36" s="716"/>
      <c r="O36" s="716"/>
      <c r="P36" s="716"/>
      <c r="Q36" s="716"/>
      <c r="R36" s="753"/>
      <c r="S36" s="754"/>
      <c r="T36" s="754"/>
      <c r="U36" s="754"/>
      <c r="V36" s="755"/>
      <c r="W36" s="756"/>
      <c r="X36" s="756"/>
      <c r="Y36" s="756"/>
      <c r="Z36" s="737"/>
      <c r="AA36" s="737"/>
      <c r="AB36" s="717"/>
      <c r="AC36" s="717"/>
      <c r="AD36" s="717" t="str">
        <f t="shared" si="2"/>
        <v/>
      </c>
      <c r="AE36" s="717"/>
      <c r="AF36" s="749"/>
      <c r="AG36" s="749"/>
      <c r="AH36" s="749"/>
      <c r="AI36" s="749"/>
      <c r="AJ36" s="749"/>
      <c r="AK36" s="749"/>
      <c r="AL36" s="749"/>
      <c r="AM36" s="749"/>
      <c r="AN36" s="749"/>
      <c r="AO36" s="749"/>
      <c r="AP36" s="749"/>
      <c r="AQ36" s="749"/>
      <c r="AR36" s="750"/>
      <c r="AS36" s="751"/>
      <c r="AT36" s="752"/>
      <c r="AU36" s="750"/>
      <c r="AV36" s="751"/>
      <c r="AW36" s="752"/>
      <c r="AX36" s="750"/>
      <c r="AY36" s="751"/>
      <c r="AZ36" s="752"/>
      <c r="BA36" s="750"/>
      <c r="BB36" s="751"/>
      <c r="BC36" s="752"/>
      <c r="BD36" s="750"/>
      <c r="BE36" s="751"/>
      <c r="BF36" s="752"/>
      <c r="CB36" s="255"/>
    </row>
    <row r="37" spans="2:91" ht="17.25" customHeight="1">
      <c r="B37" s="7"/>
      <c r="C37" s="737">
        <v>5</v>
      </c>
      <c r="D37" s="737"/>
      <c r="E37" s="716"/>
      <c r="F37" s="716"/>
      <c r="G37" s="716"/>
      <c r="H37" s="716"/>
      <c r="I37" s="716"/>
      <c r="J37" s="716"/>
      <c r="K37" s="716"/>
      <c r="L37" s="716"/>
      <c r="M37" s="716"/>
      <c r="N37" s="716"/>
      <c r="O37" s="716"/>
      <c r="P37" s="716"/>
      <c r="Q37" s="716"/>
      <c r="R37" s="753"/>
      <c r="S37" s="754"/>
      <c r="T37" s="754"/>
      <c r="U37" s="754"/>
      <c r="V37" s="755"/>
      <c r="W37" s="756"/>
      <c r="X37" s="756"/>
      <c r="Y37" s="756"/>
      <c r="Z37" s="737"/>
      <c r="AA37" s="737"/>
      <c r="AB37" s="717"/>
      <c r="AC37" s="717"/>
      <c r="AD37" s="717" t="str">
        <f t="shared" si="2"/>
        <v/>
      </c>
      <c r="AE37" s="717"/>
      <c r="AF37" s="749"/>
      <c r="AG37" s="749"/>
      <c r="AH37" s="749"/>
      <c r="AI37" s="749"/>
      <c r="AJ37" s="749"/>
      <c r="AK37" s="749"/>
      <c r="AL37" s="749"/>
      <c r="AM37" s="749"/>
      <c r="AN37" s="749"/>
      <c r="AO37" s="749"/>
      <c r="AP37" s="749"/>
      <c r="AQ37" s="749"/>
      <c r="AR37" s="750"/>
      <c r="AS37" s="751"/>
      <c r="AT37" s="752"/>
      <c r="AU37" s="750"/>
      <c r="AV37" s="751"/>
      <c r="AW37" s="752"/>
      <c r="AX37" s="750"/>
      <c r="AY37" s="751"/>
      <c r="AZ37" s="752"/>
      <c r="BA37" s="750"/>
      <c r="BB37" s="751"/>
      <c r="BC37" s="752"/>
      <c r="BD37" s="750"/>
      <c r="BE37" s="751"/>
      <c r="BF37" s="752"/>
      <c r="CB37" s="255"/>
    </row>
    <row r="38" spans="2:91" ht="17.25" customHeight="1">
      <c r="B38" s="7"/>
      <c r="C38" s="737">
        <v>6</v>
      </c>
      <c r="D38" s="737"/>
      <c r="E38" s="716"/>
      <c r="F38" s="716"/>
      <c r="G38" s="716"/>
      <c r="H38" s="716"/>
      <c r="I38" s="716"/>
      <c r="J38" s="716"/>
      <c r="K38" s="716"/>
      <c r="L38" s="716"/>
      <c r="M38" s="716"/>
      <c r="N38" s="716"/>
      <c r="O38" s="716"/>
      <c r="P38" s="716"/>
      <c r="Q38" s="716"/>
      <c r="R38" s="753"/>
      <c r="S38" s="754"/>
      <c r="T38" s="754"/>
      <c r="U38" s="754"/>
      <c r="V38" s="755"/>
      <c r="W38" s="756"/>
      <c r="X38" s="756"/>
      <c r="Y38" s="756"/>
      <c r="Z38" s="737"/>
      <c r="AA38" s="737"/>
      <c r="AB38" s="717"/>
      <c r="AC38" s="717"/>
      <c r="AD38" s="717" t="str">
        <f t="shared" si="2"/>
        <v/>
      </c>
      <c r="AE38" s="717"/>
      <c r="AF38" s="749"/>
      <c r="AG38" s="749"/>
      <c r="AH38" s="749"/>
      <c r="AI38" s="749"/>
      <c r="AJ38" s="749"/>
      <c r="AK38" s="749"/>
      <c r="AL38" s="749"/>
      <c r="AM38" s="749"/>
      <c r="AN38" s="749"/>
      <c r="AO38" s="749"/>
      <c r="AP38" s="749"/>
      <c r="AQ38" s="749"/>
      <c r="AR38" s="750"/>
      <c r="AS38" s="751"/>
      <c r="AT38" s="752"/>
      <c r="AU38" s="750"/>
      <c r="AV38" s="751"/>
      <c r="AW38" s="752"/>
      <c r="AX38" s="750"/>
      <c r="AY38" s="751"/>
      <c r="AZ38" s="752"/>
      <c r="BA38" s="750"/>
      <c r="BB38" s="751"/>
      <c r="BC38" s="752"/>
      <c r="BD38" s="750"/>
      <c r="BE38" s="751"/>
      <c r="BF38" s="752"/>
      <c r="CB38" s="255"/>
    </row>
    <row r="39" spans="2:91" ht="17.25" customHeight="1">
      <c r="B39" s="7"/>
      <c r="C39" s="737">
        <v>7</v>
      </c>
      <c r="D39" s="737"/>
      <c r="E39" s="716"/>
      <c r="F39" s="716"/>
      <c r="G39" s="716"/>
      <c r="H39" s="716"/>
      <c r="I39" s="716"/>
      <c r="J39" s="716"/>
      <c r="K39" s="716"/>
      <c r="L39" s="716"/>
      <c r="M39" s="716"/>
      <c r="N39" s="716"/>
      <c r="O39" s="716"/>
      <c r="P39" s="716"/>
      <c r="Q39" s="716"/>
      <c r="R39" s="753"/>
      <c r="S39" s="754"/>
      <c r="T39" s="754"/>
      <c r="U39" s="754"/>
      <c r="V39" s="755"/>
      <c r="W39" s="756"/>
      <c r="X39" s="756"/>
      <c r="Y39" s="756"/>
      <c r="Z39" s="737"/>
      <c r="AA39" s="737"/>
      <c r="AB39" s="717"/>
      <c r="AC39" s="717"/>
      <c r="AD39" s="717" t="str">
        <f t="shared" si="2"/>
        <v/>
      </c>
      <c r="AE39" s="717"/>
      <c r="AF39" s="749"/>
      <c r="AG39" s="749"/>
      <c r="AH39" s="749"/>
      <c r="AI39" s="749"/>
      <c r="AJ39" s="749"/>
      <c r="AK39" s="749"/>
      <c r="AL39" s="749"/>
      <c r="AM39" s="749"/>
      <c r="AN39" s="749"/>
      <c r="AO39" s="749"/>
      <c r="AP39" s="749"/>
      <c r="AQ39" s="749"/>
      <c r="AR39" s="750"/>
      <c r="AS39" s="751"/>
      <c r="AT39" s="752"/>
      <c r="AU39" s="750"/>
      <c r="AV39" s="751"/>
      <c r="AW39" s="752"/>
      <c r="AX39" s="750"/>
      <c r="AY39" s="751"/>
      <c r="AZ39" s="752"/>
      <c r="BA39" s="750"/>
      <c r="BB39" s="751"/>
      <c r="BC39" s="752"/>
      <c r="BD39" s="750"/>
      <c r="BE39" s="751"/>
      <c r="BF39" s="752"/>
      <c r="CB39" s="255"/>
    </row>
    <row r="40" spans="2:91" ht="17.25" customHeight="1">
      <c r="B40" s="7"/>
      <c r="C40" s="737">
        <v>8</v>
      </c>
      <c r="D40" s="737"/>
      <c r="E40" s="716"/>
      <c r="F40" s="716"/>
      <c r="G40" s="716"/>
      <c r="H40" s="716"/>
      <c r="I40" s="716"/>
      <c r="J40" s="716"/>
      <c r="K40" s="716"/>
      <c r="L40" s="716"/>
      <c r="M40" s="716"/>
      <c r="N40" s="716"/>
      <c r="O40" s="716"/>
      <c r="P40" s="716"/>
      <c r="Q40" s="716"/>
      <c r="R40" s="753"/>
      <c r="S40" s="754"/>
      <c r="T40" s="754"/>
      <c r="U40" s="754"/>
      <c r="V40" s="755"/>
      <c r="W40" s="756"/>
      <c r="X40" s="756"/>
      <c r="Y40" s="756"/>
      <c r="Z40" s="737"/>
      <c r="AA40" s="737"/>
      <c r="AB40" s="717"/>
      <c r="AC40" s="717"/>
      <c r="AD40" s="717" t="str">
        <f t="shared" ref="AD40:AD47" si="3">IF(OR(NOT(ISNUMBER(Z40)), NOT(ISNUMBER(AB40))),"",Z40*AB40)</f>
        <v/>
      </c>
      <c r="AE40" s="717"/>
      <c r="AF40" s="749"/>
      <c r="AG40" s="749"/>
      <c r="AH40" s="749"/>
      <c r="AI40" s="749"/>
      <c r="AJ40" s="749"/>
      <c r="AK40" s="749"/>
      <c r="AL40" s="749"/>
      <c r="AM40" s="749"/>
      <c r="AN40" s="749"/>
      <c r="AO40" s="749"/>
      <c r="AP40" s="749"/>
      <c r="AQ40" s="749"/>
      <c r="AR40" s="750"/>
      <c r="AS40" s="751"/>
      <c r="AT40" s="752"/>
      <c r="AU40" s="750"/>
      <c r="AV40" s="751"/>
      <c r="AW40" s="752"/>
      <c r="AX40" s="750"/>
      <c r="AY40" s="751"/>
      <c r="AZ40" s="752"/>
      <c r="BA40" s="750"/>
      <c r="BB40" s="751"/>
      <c r="BC40" s="752"/>
      <c r="BD40" s="750"/>
      <c r="BE40" s="751"/>
      <c r="BF40" s="752"/>
      <c r="CB40" s="255"/>
    </row>
    <row r="41" spans="2:91" ht="17.25" customHeight="1">
      <c r="B41" s="7"/>
      <c r="C41" s="737">
        <v>9</v>
      </c>
      <c r="D41" s="737"/>
      <c r="E41" s="716"/>
      <c r="F41" s="716"/>
      <c r="G41" s="716"/>
      <c r="H41" s="716"/>
      <c r="I41" s="716"/>
      <c r="J41" s="716"/>
      <c r="K41" s="716"/>
      <c r="L41" s="716"/>
      <c r="M41" s="716"/>
      <c r="N41" s="716"/>
      <c r="O41" s="716"/>
      <c r="P41" s="716"/>
      <c r="Q41" s="716"/>
      <c r="R41" s="753"/>
      <c r="S41" s="754"/>
      <c r="T41" s="754"/>
      <c r="U41" s="754"/>
      <c r="V41" s="755"/>
      <c r="W41" s="756"/>
      <c r="X41" s="756"/>
      <c r="Y41" s="756"/>
      <c r="Z41" s="737"/>
      <c r="AA41" s="737"/>
      <c r="AB41" s="717"/>
      <c r="AC41" s="717"/>
      <c r="AD41" s="717" t="str">
        <f t="shared" si="3"/>
        <v/>
      </c>
      <c r="AE41" s="717"/>
      <c r="AF41" s="749"/>
      <c r="AG41" s="749"/>
      <c r="AH41" s="749"/>
      <c r="AI41" s="749"/>
      <c r="AJ41" s="749"/>
      <c r="AK41" s="749"/>
      <c r="AL41" s="749"/>
      <c r="AM41" s="749"/>
      <c r="AN41" s="749"/>
      <c r="AO41" s="749"/>
      <c r="AP41" s="749"/>
      <c r="AQ41" s="749"/>
      <c r="AR41" s="750"/>
      <c r="AS41" s="751"/>
      <c r="AT41" s="752"/>
      <c r="AU41" s="750"/>
      <c r="AV41" s="751"/>
      <c r="AW41" s="752"/>
      <c r="AX41" s="750"/>
      <c r="AY41" s="751"/>
      <c r="AZ41" s="752"/>
      <c r="BA41" s="750"/>
      <c r="BB41" s="751"/>
      <c r="BC41" s="752"/>
      <c r="BD41" s="750"/>
      <c r="BE41" s="751"/>
      <c r="BF41" s="752"/>
      <c r="CB41" s="255"/>
    </row>
    <row r="42" spans="2:91" ht="17.25" customHeight="1">
      <c r="B42" s="7"/>
      <c r="C42" s="737">
        <v>10</v>
      </c>
      <c r="D42" s="737"/>
      <c r="E42" s="716"/>
      <c r="F42" s="716"/>
      <c r="G42" s="716"/>
      <c r="H42" s="716"/>
      <c r="I42" s="716"/>
      <c r="J42" s="716"/>
      <c r="K42" s="716"/>
      <c r="L42" s="716"/>
      <c r="M42" s="716"/>
      <c r="N42" s="716"/>
      <c r="O42" s="716"/>
      <c r="P42" s="716"/>
      <c r="Q42" s="716"/>
      <c r="R42" s="753"/>
      <c r="S42" s="754"/>
      <c r="T42" s="754"/>
      <c r="U42" s="754"/>
      <c r="V42" s="755"/>
      <c r="W42" s="756"/>
      <c r="X42" s="756"/>
      <c r="Y42" s="756"/>
      <c r="Z42" s="737"/>
      <c r="AA42" s="737"/>
      <c r="AB42" s="717"/>
      <c r="AC42" s="717"/>
      <c r="AD42" s="717" t="str">
        <f t="shared" si="3"/>
        <v/>
      </c>
      <c r="AE42" s="717"/>
      <c r="AF42" s="749"/>
      <c r="AG42" s="749"/>
      <c r="AH42" s="749"/>
      <c r="AI42" s="749"/>
      <c r="AJ42" s="749"/>
      <c r="AK42" s="749"/>
      <c r="AL42" s="749"/>
      <c r="AM42" s="749"/>
      <c r="AN42" s="749"/>
      <c r="AO42" s="749"/>
      <c r="AP42" s="749"/>
      <c r="AQ42" s="749"/>
      <c r="AR42" s="750"/>
      <c r="AS42" s="751"/>
      <c r="AT42" s="752"/>
      <c r="AU42" s="750"/>
      <c r="AV42" s="751"/>
      <c r="AW42" s="752"/>
      <c r="AX42" s="750"/>
      <c r="AY42" s="751"/>
      <c r="AZ42" s="752"/>
      <c r="BA42" s="750"/>
      <c r="BB42" s="751"/>
      <c r="BC42" s="752"/>
      <c r="BD42" s="750"/>
      <c r="BE42" s="751"/>
      <c r="BF42" s="752"/>
      <c r="CB42" s="255"/>
    </row>
    <row r="43" spans="2:91" ht="17.25" customHeight="1">
      <c r="B43" s="7"/>
      <c r="C43" s="737">
        <v>11</v>
      </c>
      <c r="D43" s="737"/>
      <c r="E43" s="716"/>
      <c r="F43" s="716"/>
      <c r="G43" s="716"/>
      <c r="H43" s="716"/>
      <c r="I43" s="716"/>
      <c r="J43" s="716"/>
      <c r="K43" s="716"/>
      <c r="L43" s="716"/>
      <c r="M43" s="716"/>
      <c r="N43" s="716"/>
      <c r="O43" s="716"/>
      <c r="P43" s="716"/>
      <c r="Q43" s="716"/>
      <c r="R43" s="753"/>
      <c r="S43" s="754"/>
      <c r="T43" s="754"/>
      <c r="U43" s="754"/>
      <c r="V43" s="755"/>
      <c r="W43" s="756"/>
      <c r="X43" s="756"/>
      <c r="Y43" s="756"/>
      <c r="Z43" s="737"/>
      <c r="AA43" s="737"/>
      <c r="AB43" s="717"/>
      <c r="AC43" s="717"/>
      <c r="AD43" s="717" t="str">
        <f t="shared" si="3"/>
        <v/>
      </c>
      <c r="AE43" s="717"/>
      <c r="AF43" s="749"/>
      <c r="AG43" s="749"/>
      <c r="AH43" s="749"/>
      <c r="AI43" s="749"/>
      <c r="AJ43" s="749"/>
      <c r="AK43" s="749"/>
      <c r="AL43" s="749"/>
      <c r="AM43" s="749"/>
      <c r="AN43" s="749"/>
      <c r="AO43" s="749"/>
      <c r="AP43" s="749"/>
      <c r="AQ43" s="749"/>
      <c r="AR43" s="750"/>
      <c r="AS43" s="751"/>
      <c r="AT43" s="752"/>
      <c r="AU43" s="750"/>
      <c r="AV43" s="751"/>
      <c r="AW43" s="752"/>
      <c r="AX43" s="750"/>
      <c r="AY43" s="751"/>
      <c r="AZ43" s="752"/>
      <c r="BA43" s="750"/>
      <c r="BB43" s="751"/>
      <c r="BC43" s="752"/>
      <c r="BD43" s="750"/>
      <c r="BE43" s="751"/>
      <c r="BF43" s="752"/>
      <c r="CB43" s="255"/>
    </row>
    <row r="44" spans="2:91" ht="17.25" customHeight="1">
      <c r="B44" s="7"/>
      <c r="C44" s="737">
        <v>12</v>
      </c>
      <c r="D44" s="737"/>
      <c r="E44" s="716"/>
      <c r="F44" s="716"/>
      <c r="G44" s="716"/>
      <c r="H44" s="716"/>
      <c r="I44" s="716"/>
      <c r="J44" s="716"/>
      <c r="K44" s="716"/>
      <c r="L44" s="716"/>
      <c r="M44" s="716"/>
      <c r="N44" s="716"/>
      <c r="O44" s="716"/>
      <c r="P44" s="716"/>
      <c r="Q44" s="716"/>
      <c r="R44" s="753"/>
      <c r="S44" s="754"/>
      <c r="T44" s="754"/>
      <c r="U44" s="754"/>
      <c r="V44" s="755"/>
      <c r="W44" s="756"/>
      <c r="X44" s="756"/>
      <c r="Y44" s="756"/>
      <c r="Z44" s="737"/>
      <c r="AA44" s="737"/>
      <c r="AB44" s="717"/>
      <c r="AC44" s="717"/>
      <c r="AD44" s="717" t="str">
        <f t="shared" si="3"/>
        <v/>
      </c>
      <c r="AE44" s="717"/>
      <c r="AF44" s="749"/>
      <c r="AG44" s="749"/>
      <c r="AH44" s="749"/>
      <c r="AI44" s="749"/>
      <c r="AJ44" s="749"/>
      <c r="AK44" s="749"/>
      <c r="AL44" s="749"/>
      <c r="AM44" s="749"/>
      <c r="AN44" s="749"/>
      <c r="AO44" s="749"/>
      <c r="AP44" s="749"/>
      <c r="AQ44" s="749"/>
      <c r="AR44" s="750"/>
      <c r="AS44" s="751"/>
      <c r="AT44" s="752"/>
      <c r="AU44" s="750"/>
      <c r="AV44" s="751"/>
      <c r="AW44" s="752"/>
      <c r="AX44" s="750"/>
      <c r="AY44" s="751"/>
      <c r="AZ44" s="752"/>
      <c r="BA44" s="750"/>
      <c r="BB44" s="751"/>
      <c r="BC44" s="752"/>
      <c r="BD44" s="750"/>
      <c r="BE44" s="751"/>
      <c r="BF44" s="752"/>
      <c r="CB44" s="255"/>
    </row>
    <row r="45" spans="2:91" ht="17.25" customHeight="1">
      <c r="B45" s="7"/>
      <c r="C45" s="737">
        <v>13</v>
      </c>
      <c r="D45" s="737"/>
      <c r="E45" s="716"/>
      <c r="F45" s="716"/>
      <c r="G45" s="716"/>
      <c r="H45" s="716"/>
      <c r="I45" s="716"/>
      <c r="J45" s="716"/>
      <c r="K45" s="716"/>
      <c r="L45" s="716"/>
      <c r="M45" s="716"/>
      <c r="N45" s="716"/>
      <c r="O45" s="716"/>
      <c r="P45" s="716"/>
      <c r="Q45" s="716"/>
      <c r="R45" s="753"/>
      <c r="S45" s="754"/>
      <c r="T45" s="754"/>
      <c r="U45" s="754"/>
      <c r="V45" s="755"/>
      <c r="W45" s="756"/>
      <c r="X45" s="756"/>
      <c r="Y45" s="756"/>
      <c r="Z45" s="737"/>
      <c r="AA45" s="737"/>
      <c r="AB45" s="717"/>
      <c r="AC45" s="717"/>
      <c r="AD45" s="717" t="str">
        <f t="shared" si="3"/>
        <v/>
      </c>
      <c r="AE45" s="717"/>
      <c r="AF45" s="749"/>
      <c r="AG45" s="749"/>
      <c r="AH45" s="749"/>
      <c r="AI45" s="749"/>
      <c r="AJ45" s="749"/>
      <c r="AK45" s="749"/>
      <c r="AL45" s="749"/>
      <c r="AM45" s="749"/>
      <c r="AN45" s="749"/>
      <c r="AO45" s="749"/>
      <c r="AP45" s="749"/>
      <c r="AQ45" s="749"/>
      <c r="AR45" s="750"/>
      <c r="AS45" s="751"/>
      <c r="AT45" s="752"/>
      <c r="AU45" s="750"/>
      <c r="AV45" s="751"/>
      <c r="AW45" s="752"/>
      <c r="AX45" s="750"/>
      <c r="AY45" s="751"/>
      <c r="AZ45" s="752"/>
      <c r="BA45" s="750"/>
      <c r="BB45" s="751"/>
      <c r="BC45" s="752"/>
      <c r="BD45" s="750"/>
      <c r="BE45" s="751"/>
      <c r="BF45" s="752"/>
      <c r="CB45" s="255"/>
    </row>
    <row r="46" spans="2:91" ht="17.25" customHeight="1">
      <c r="B46" s="7"/>
      <c r="C46" s="737">
        <v>14</v>
      </c>
      <c r="D46" s="737"/>
      <c r="E46" s="716"/>
      <c r="F46" s="716"/>
      <c r="G46" s="716"/>
      <c r="H46" s="716"/>
      <c r="I46" s="716"/>
      <c r="J46" s="716"/>
      <c r="K46" s="716"/>
      <c r="L46" s="716"/>
      <c r="M46" s="716"/>
      <c r="N46" s="716"/>
      <c r="O46" s="716"/>
      <c r="P46" s="716"/>
      <c r="Q46" s="716"/>
      <c r="R46" s="753"/>
      <c r="S46" s="754"/>
      <c r="T46" s="754"/>
      <c r="U46" s="754"/>
      <c r="V46" s="755"/>
      <c r="W46" s="756"/>
      <c r="X46" s="756"/>
      <c r="Y46" s="756"/>
      <c r="Z46" s="737"/>
      <c r="AA46" s="737"/>
      <c r="AB46" s="717"/>
      <c r="AC46" s="717"/>
      <c r="AD46" s="717" t="str">
        <f t="shared" si="3"/>
        <v/>
      </c>
      <c r="AE46" s="717"/>
      <c r="AF46" s="749"/>
      <c r="AG46" s="749"/>
      <c r="AH46" s="749"/>
      <c r="AI46" s="749"/>
      <c r="AJ46" s="749"/>
      <c r="AK46" s="749"/>
      <c r="AL46" s="749"/>
      <c r="AM46" s="749"/>
      <c r="AN46" s="749"/>
      <c r="AO46" s="749"/>
      <c r="AP46" s="749"/>
      <c r="AQ46" s="749"/>
      <c r="AR46" s="750"/>
      <c r="AS46" s="751"/>
      <c r="AT46" s="752"/>
      <c r="AU46" s="750"/>
      <c r="AV46" s="751"/>
      <c r="AW46" s="752"/>
      <c r="AX46" s="750"/>
      <c r="AY46" s="751"/>
      <c r="AZ46" s="752"/>
      <c r="BA46" s="750"/>
      <c r="BB46" s="751"/>
      <c r="BC46" s="752"/>
      <c r="BD46" s="750"/>
      <c r="BE46" s="751"/>
      <c r="BF46" s="752"/>
      <c r="CB46" s="255"/>
    </row>
    <row r="47" spans="2:91" ht="17.25" customHeight="1" thickBot="1">
      <c r="B47" s="7"/>
      <c r="C47" s="737">
        <v>15</v>
      </c>
      <c r="D47" s="737"/>
      <c r="E47" s="716"/>
      <c r="F47" s="716"/>
      <c r="G47" s="716"/>
      <c r="H47" s="716"/>
      <c r="I47" s="716"/>
      <c r="J47" s="716"/>
      <c r="K47" s="716"/>
      <c r="L47" s="716"/>
      <c r="M47" s="716"/>
      <c r="N47" s="716"/>
      <c r="O47" s="716"/>
      <c r="P47" s="716"/>
      <c r="Q47" s="716"/>
      <c r="R47" s="753"/>
      <c r="S47" s="754"/>
      <c r="T47" s="754"/>
      <c r="U47" s="754"/>
      <c r="V47" s="755"/>
      <c r="W47" s="756"/>
      <c r="X47" s="756"/>
      <c r="Y47" s="756"/>
      <c r="Z47" s="737"/>
      <c r="AA47" s="737"/>
      <c r="AB47" s="717"/>
      <c r="AC47" s="717"/>
      <c r="AD47" s="717" t="str">
        <f t="shared" si="3"/>
        <v/>
      </c>
      <c r="AE47" s="717"/>
      <c r="AF47" s="749"/>
      <c r="AG47" s="749"/>
      <c r="AH47" s="749"/>
      <c r="AI47" s="749"/>
      <c r="AJ47" s="749"/>
      <c r="AK47" s="749"/>
      <c r="AL47" s="749"/>
      <c r="AM47" s="749"/>
      <c r="AN47" s="749"/>
      <c r="AO47" s="749"/>
      <c r="AP47" s="749"/>
      <c r="AQ47" s="749"/>
      <c r="AR47" s="750"/>
      <c r="AS47" s="751"/>
      <c r="AT47" s="752"/>
      <c r="AU47" s="750"/>
      <c r="AV47" s="751"/>
      <c r="AW47" s="752"/>
      <c r="AX47" s="750"/>
      <c r="AY47" s="751"/>
      <c r="AZ47" s="752"/>
      <c r="BA47" s="750"/>
      <c r="BB47" s="751"/>
      <c r="BC47" s="752"/>
      <c r="BD47" s="750"/>
      <c r="BE47" s="751"/>
      <c r="BF47" s="752"/>
      <c r="CB47" s="255"/>
    </row>
    <row r="48" spans="2:91" ht="17.25" customHeight="1" thickTop="1">
      <c r="B48" s="7"/>
      <c r="C48" s="757" t="s">
        <v>49</v>
      </c>
      <c r="D48" s="758"/>
      <c r="E48" s="758"/>
      <c r="F48" s="758"/>
      <c r="G48" s="758"/>
      <c r="H48" s="758"/>
      <c r="I48" s="758"/>
      <c r="J48" s="758"/>
      <c r="K48" s="758"/>
      <c r="L48" s="758"/>
      <c r="M48" s="758"/>
      <c r="N48" s="758"/>
      <c r="O48" s="758"/>
      <c r="P48" s="758"/>
      <c r="Q48" s="758"/>
      <c r="R48" s="761" t="s">
        <v>294</v>
      </c>
      <c r="S48" s="761"/>
      <c r="T48" s="761"/>
      <c r="U48" s="761"/>
      <c r="V48" s="761"/>
      <c r="W48" s="761"/>
      <c r="X48" s="761"/>
      <c r="Y48" s="761"/>
      <c r="Z48" s="762">
        <f ca="1">SUMIF($E33:$H47,"=実機",Z33:AA47)</f>
        <v>0</v>
      </c>
      <c r="AA48" s="762"/>
      <c r="AB48" s="762" t="s">
        <v>295</v>
      </c>
      <c r="AC48" s="762"/>
      <c r="AD48" s="763">
        <f ca="1">SUMIF($E33:$H47,"=実機",AD33:AE47)</f>
        <v>0</v>
      </c>
      <c r="AE48" s="763"/>
      <c r="AF48" s="764">
        <f>SUMIF($E33:$H47,"=実機",AF33:AI47)</f>
        <v>0</v>
      </c>
      <c r="AG48" s="765"/>
      <c r="AH48" s="765"/>
      <c r="AI48" s="765"/>
      <c r="AJ48" s="764">
        <f>SUMIF($E33:$H47,"=実機",AJ33:AM47)</f>
        <v>0</v>
      </c>
      <c r="AK48" s="765"/>
      <c r="AL48" s="765"/>
      <c r="AM48" s="765"/>
      <c r="AN48" s="764">
        <f>SUMIF($E33:$H47,"=実機",AN33:AQ47)</f>
        <v>0</v>
      </c>
      <c r="AO48" s="765"/>
      <c r="AP48" s="765"/>
      <c r="AQ48" s="779"/>
      <c r="AR48" s="780">
        <f ca="1">SUMIF($E33:$H47,"=実機",AR33:AT47)</f>
        <v>0</v>
      </c>
      <c r="AS48" s="781"/>
      <c r="AT48" s="789"/>
      <c r="AU48" s="780">
        <f ca="1">SUMIF($E33:$H47,"=実機",AU33:AW47)</f>
        <v>0</v>
      </c>
      <c r="AV48" s="781"/>
      <c r="AW48" s="789"/>
      <c r="AX48" s="780">
        <f ca="1">SUMIF($E33:$H47,"=実機",AX33:AZ47)</f>
        <v>0</v>
      </c>
      <c r="AY48" s="781"/>
      <c r="AZ48" s="789"/>
      <c r="BA48" s="780">
        <f ca="1">SUMIF($E33:$H47,"=実機",BA33:BC47)</f>
        <v>0</v>
      </c>
      <c r="BB48" s="781"/>
      <c r="BC48" s="789"/>
      <c r="BD48" s="780">
        <f ca="1">SUMIF($E33:$H47,"=実機",BD33:BF47)</f>
        <v>0</v>
      </c>
      <c r="BE48" s="781"/>
      <c r="BF48" s="782"/>
      <c r="CB48" s="255"/>
    </row>
    <row r="49" spans="2:81" ht="17.25" customHeight="1" thickBot="1">
      <c r="B49" s="7"/>
      <c r="C49" s="759"/>
      <c r="D49" s="760"/>
      <c r="E49" s="760"/>
      <c r="F49" s="760"/>
      <c r="G49" s="760"/>
      <c r="H49" s="760"/>
      <c r="I49" s="760"/>
      <c r="J49" s="760"/>
      <c r="K49" s="760"/>
      <c r="L49" s="760"/>
      <c r="M49" s="760"/>
      <c r="N49" s="760"/>
      <c r="O49" s="760"/>
      <c r="P49" s="760"/>
      <c r="Q49" s="760"/>
      <c r="R49" s="766" t="s">
        <v>296</v>
      </c>
      <c r="S49" s="766"/>
      <c r="T49" s="766"/>
      <c r="U49" s="766"/>
      <c r="V49" s="766"/>
      <c r="W49" s="766"/>
      <c r="X49" s="766"/>
      <c r="Y49" s="766"/>
      <c r="Z49" s="767">
        <f>SUM(Z33:AA47)</f>
        <v>0</v>
      </c>
      <c r="AA49" s="767"/>
      <c r="AB49" s="767" t="s">
        <v>295</v>
      </c>
      <c r="AC49" s="767"/>
      <c r="AD49" s="768">
        <f>SUM(AD33:AE47)</f>
        <v>0</v>
      </c>
      <c r="AE49" s="768"/>
      <c r="AF49" s="775">
        <f>SUM(AF33:AI47)</f>
        <v>0</v>
      </c>
      <c r="AG49" s="776"/>
      <c r="AH49" s="776"/>
      <c r="AI49" s="776"/>
      <c r="AJ49" s="775">
        <f>SUM(AJ33:AM47)</f>
        <v>0</v>
      </c>
      <c r="AK49" s="776"/>
      <c r="AL49" s="776"/>
      <c r="AM49" s="776"/>
      <c r="AN49" s="775">
        <f>SUM(AN33:AQ47)</f>
        <v>0</v>
      </c>
      <c r="AO49" s="776"/>
      <c r="AP49" s="776"/>
      <c r="AQ49" s="777"/>
      <c r="AR49" s="771">
        <f>SUM(AR33:AT47)</f>
        <v>0</v>
      </c>
      <c r="AS49" s="772"/>
      <c r="AT49" s="778"/>
      <c r="AU49" s="771">
        <f>SUM(AU33:AW47)</f>
        <v>0</v>
      </c>
      <c r="AV49" s="772"/>
      <c r="AW49" s="778"/>
      <c r="AX49" s="771">
        <f>SUM(AX33:AZ47)</f>
        <v>0</v>
      </c>
      <c r="AY49" s="772"/>
      <c r="AZ49" s="778"/>
      <c r="BA49" s="771">
        <f>SUM(BA33:BC47)</f>
        <v>0</v>
      </c>
      <c r="BB49" s="772"/>
      <c r="BC49" s="778"/>
      <c r="BD49" s="771">
        <f>SUM(BD33:BF47)</f>
        <v>0</v>
      </c>
      <c r="BE49" s="772"/>
      <c r="BF49" s="773"/>
      <c r="CB49" s="255"/>
    </row>
    <row r="50" spans="2:81" ht="7.35" customHeight="1" thickTop="1">
      <c r="B50" s="96"/>
      <c r="C50" s="287"/>
      <c r="D50" s="287"/>
      <c r="E50" s="288"/>
      <c r="F50" s="288"/>
      <c r="G50" s="288"/>
      <c r="H50" s="288"/>
      <c r="I50" s="288"/>
      <c r="J50" s="288"/>
      <c r="K50" s="288"/>
      <c r="L50" s="288"/>
      <c r="M50" s="288"/>
      <c r="N50" s="288"/>
      <c r="O50" s="288"/>
      <c r="P50" s="288"/>
      <c r="Q50" s="288"/>
      <c r="R50" s="288"/>
      <c r="S50" s="288"/>
      <c r="T50" s="288"/>
      <c r="U50" s="288"/>
      <c r="V50" s="288"/>
      <c r="W50" s="288"/>
      <c r="X50" s="10"/>
      <c r="Y50" s="10"/>
      <c r="Z50" s="10"/>
      <c r="AA50" s="10"/>
      <c r="AB50" s="10"/>
      <c r="AC50" s="10"/>
      <c r="AD50" s="10"/>
    </row>
    <row r="51" spans="2:81" ht="17.25" customHeight="1">
      <c r="B51" s="7"/>
      <c r="C51" s="719" t="s">
        <v>502</v>
      </c>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107"/>
      <c r="AQ51" s="107"/>
      <c r="AR51" s="255"/>
      <c r="CB51" s="255"/>
      <c r="CC51" s="255"/>
    </row>
    <row r="52" spans="2:81" ht="17.25" customHeight="1">
      <c r="B52" s="7"/>
      <c r="C52" s="770" t="s">
        <v>149</v>
      </c>
      <c r="D52" s="770"/>
      <c r="E52" s="770"/>
      <c r="F52" s="770"/>
      <c r="G52" s="726"/>
      <c r="H52" s="726"/>
      <c r="I52" s="726"/>
      <c r="J52" s="726"/>
      <c r="K52" s="726"/>
      <c r="L52" s="726"/>
      <c r="M52" s="726"/>
      <c r="N52" s="726"/>
      <c r="O52" s="726"/>
      <c r="P52" s="726"/>
      <c r="Q52" s="726"/>
      <c r="R52" s="726"/>
      <c r="S52" s="726"/>
      <c r="T52" s="726"/>
      <c r="U52" s="726"/>
      <c r="V52" s="726"/>
      <c r="W52" s="726"/>
      <c r="X52" s="726"/>
      <c r="Y52" s="726"/>
      <c r="Z52" s="723" t="s">
        <v>314</v>
      </c>
      <c r="AA52" s="724"/>
      <c r="AB52" s="724"/>
      <c r="AC52" s="725"/>
      <c r="AD52" s="720"/>
      <c r="AE52" s="721"/>
      <c r="AF52" s="721"/>
      <c r="AG52" s="721"/>
      <c r="AH52" s="721"/>
      <c r="AI52" s="721"/>
      <c r="AJ52" s="721"/>
      <c r="AK52" s="721"/>
      <c r="AL52" s="721"/>
      <c r="AM52" s="721"/>
      <c r="AN52" s="721"/>
      <c r="AO52" s="721"/>
      <c r="AP52" s="721"/>
      <c r="AQ52" s="721"/>
      <c r="AR52" s="721"/>
      <c r="AS52" s="721"/>
      <c r="AT52" s="721"/>
      <c r="AU52" s="721"/>
      <c r="AV52" s="721"/>
      <c r="AW52" s="722"/>
      <c r="CB52" s="255"/>
    </row>
    <row r="53" spans="2:81" ht="17.25" customHeight="1">
      <c r="B53" s="7"/>
      <c r="C53" s="770" t="s">
        <v>313</v>
      </c>
      <c r="D53" s="770"/>
      <c r="E53" s="770"/>
      <c r="F53" s="770"/>
      <c r="G53" s="726"/>
      <c r="H53" s="726"/>
      <c r="I53" s="726"/>
      <c r="J53" s="726"/>
      <c r="K53" s="726"/>
      <c r="L53" s="726"/>
      <c r="M53" s="726"/>
      <c r="N53" s="726"/>
      <c r="O53" s="726"/>
      <c r="P53" s="726"/>
      <c r="Q53" s="726"/>
      <c r="R53" s="726"/>
      <c r="S53" s="726"/>
      <c r="T53" s="726"/>
      <c r="U53" s="726"/>
      <c r="V53" s="726"/>
      <c r="W53" s="726"/>
      <c r="X53" s="726"/>
      <c r="Y53" s="726"/>
      <c r="Z53" s="723" t="s">
        <v>371</v>
      </c>
      <c r="AA53" s="724"/>
      <c r="AB53" s="724"/>
      <c r="AC53" s="725"/>
      <c r="AD53" s="720"/>
      <c r="AE53" s="721"/>
      <c r="AF53" s="721"/>
      <c r="AG53" s="721"/>
      <c r="AH53" s="721"/>
      <c r="AI53" s="721"/>
      <c r="AJ53" s="721"/>
      <c r="AK53" s="721"/>
      <c r="AL53" s="721"/>
      <c r="AM53" s="721"/>
      <c r="AN53" s="721"/>
      <c r="AO53" s="721"/>
      <c r="AP53" s="721"/>
      <c r="AQ53" s="721"/>
      <c r="AR53" s="721"/>
      <c r="AS53" s="721"/>
      <c r="AT53" s="721"/>
      <c r="AU53" s="721"/>
      <c r="AV53" s="721"/>
      <c r="AW53" s="722"/>
      <c r="CB53" s="255"/>
    </row>
    <row r="54" spans="2:81" ht="12" customHeight="1">
      <c r="B54" s="96"/>
      <c r="C54" s="289" t="s">
        <v>298</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row>
    <row r="55" spans="2:81" ht="12" customHeight="1">
      <c r="B55" s="96"/>
      <c r="C55" s="289" t="s">
        <v>299</v>
      </c>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row>
    <row r="56" spans="2:81" ht="12" customHeight="1">
      <c r="B56" s="96"/>
      <c r="C56" s="289" t="s">
        <v>300</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row>
    <row r="57" spans="2:81" ht="15" customHeight="1">
      <c r="B57" s="7"/>
      <c r="C57" s="253"/>
      <c r="D57" s="79"/>
      <c r="E57" s="79"/>
      <c r="F57" s="79"/>
      <c r="G57" s="79"/>
      <c r="H57" s="79"/>
      <c r="I57" s="79"/>
      <c r="J57" s="79"/>
      <c r="K57" s="79"/>
      <c r="S57" s="79"/>
      <c r="T57" s="79"/>
      <c r="U57" s="79"/>
      <c r="V57" s="79"/>
      <c r="W57" s="79"/>
      <c r="X57" s="79"/>
      <c r="Y57" s="79"/>
      <c r="Z57" s="79"/>
      <c r="AA57" s="79"/>
      <c r="AB57" s="79"/>
      <c r="AC57" s="8"/>
      <c r="AD57" s="8"/>
      <c r="AE57" s="8"/>
      <c r="AF57" s="8"/>
      <c r="AG57" s="8"/>
      <c r="AH57" s="8"/>
      <c r="AI57" s="79"/>
      <c r="AJ57" s="79"/>
      <c r="AK57" s="79"/>
      <c r="AL57" s="79"/>
      <c r="AM57" s="79"/>
      <c r="AN57" s="79"/>
      <c r="AO57" s="79"/>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row>
    <row r="58" spans="2:81" ht="10.5" customHeight="1">
      <c r="B58" s="111"/>
      <c r="E58" s="95"/>
      <c r="F58" s="95"/>
      <c r="G58" s="95"/>
      <c r="H58" s="95"/>
      <c r="I58" s="109"/>
      <c r="J58" s="109"/>
      <c r="K58" s="109"/>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row>
    <row r="59" spans="2:81" ht="10.5" customHeight="1">
      <c r="B59" s="111"/>
      <c r="E59" s="95"/>
      <c r="F59" s="95"/>
      <c r="G59" s="95"/>
      <c r="H59" s="95"/>
      <c r="I59" s="109"/>
      <c r="J59" s="109"/>
      <c r="K59" s="109"/>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row>
    <row r="60" spans="2:81" ht="10.5" customHeight="1">
      <c r="B60" s="111"/>
      <c r="E60" s="95"/>
      <c r="F60" s="95"/>
      <c r="G60" s="95"/>
      <c r="H60" s="95"/>
      <c r="I60" s="95"/>
      <c r="J60" s="95"/>
      <c r="K60" s="95"/>
      <c r="L60" s="10"/>
      <c r="M60" s="10"/>
      <c r="N60" s="10"/>
      <c r="O60" s="10"/>
      <c r="P60" s="10"/>
      <c r="Q60" s="95"/>
      <c r="R60" s="95"/>
      <c r="S60" s="95"/>
      <c r="T60" s="95"/>
      <c r="U60" s="95"/>
      <c r="V60" s="95"/>
      <c r="W60" s="95"/>
      <c r="X60" s="95"/>
      <c r="Y60" s="95"/>
      <c r="Z60" s="95"/>
      <c r="AA60" s="95"/>
      <c r="AB60" s="95"/>
      <c r="AC60" s="95"/>
      <c r="AD60" s="98"/>
      <c r="AE60" s="8"/>
      <c r="AF60" s="8"/>
      <c r="AG60" s="8"/>
      <c r="AH60" s="8"/>
      <c r="AI60" s="56"/>
      <c r="AJ60" s="56"/>
      <c r="AK60" s="56"/>
      <c r="AL60" s="56"/>
      <c r="AM60" s="56"/>
      <c r="AN60" s="95"/>
      <c r="AO60" s="95"/>
    </row>
    <row r="61" spans="2:81" ht="10.5" customHeight="1">
      <c r="B61" s="10"/>
      <c r="E61" s="95"/>
      <c r="F61" s="95"/>
      <c r="G61" s="95"/>
      <c r="H61" s="95"/>
      <c r="I61" s="95"/>
      <c r="J61" s="95"/>
      <c r="K61" s="95"/>
      <c r="L61" s="10"/>
      <c r="M61" s="10"/>
      <c r="N61" s="10"/>
      <c r="O61" s="10"/>
      <c r="P61" s="10"/>
      <c r="Q61" s="95"/>
      <c r="R61" s="95"/>
      <c r="S61" s="95"/>
      <c r="T61" s="95"/>
      <c r="U61" s="95"/>
      <c r="V61" s="95"/>
      <c r="W61" s="95"/>
      <c r="X61" s="95"/>
      <c r="Y61" s="95"/>
      <c r="Z61" s="95"/>
      <c r="AA61" s="95"/>
      <c r="AB61" s="95"/>
      <c r="AC61" s="95"/>
      <c r="AD61" s="8"/>
      <c r="AE61" s="8"/>
      <c r="AF61" s="8"/>
      <c r="AG61" s="8"/>
      <c r="AH61" s="8"/>
      <c r="AI61" s="56"/>
      <c r="AJ61" s="56"/>
      <c r="AK61" s="56"/>
      <c r="AL61" s="56"/>
      <c r="AM61" s="56"/>
      <c r="AN61" s="95"/>
      <c r="AO61" s="95"/>
    </row>
    <row r="62" spans="2:81" ht="10.5" customHeight="1">
      <c r="B62" s="10"/>
      <c r="E62" s="95"/>
      <c r="F62" s="95"/>
      <c r="G62" s="95"/>
      <c r="H62" s="95"/>
      <c r="I62" s="95"/>
      <c r="J62" s="95"/>
      <c r="K62" s="95"/>
      <c r="L62" s="52"/>
      <c r="M62" s="52"/>
      <c r="N62" s="52"/>
      <c r="O62" s="52"/>
      <c r="P62" s="52"/>
      <c r="Q62" s="95"/>
      <c r="R62" s="95"/>
      <c r="S62" s="95"/>
      <c r="T62" s="95"/>
      <c r="U62" s="95"/>
      <c r="V62" s="95"/>
      <c r="W62" s="95"/>
      <c r="X62" s="95"/>
      <c r="Y62" s="95"/>
      <c r="Z62" s="95"/>
      <c r="AA62" s="95"/>
      <c r="AB62" s="95"/>
      <c r="AC62" s="95"/>
      <c r="AD62" s="98"/>
      <c r="AE62" s="8"/>
      <c r="AF62" s="8"/>
      <c r="AG62" s="8"/>
      <c r="AH62" s="8"/>
      <c r="AI62" s="56"/>
      <c r="AJ62" s="56"/>
      <c r="AK62" s="56"/>
      <c r="AL62" s="56"/>
      <c r="AM62" s="56"/>
      <c r="AN62" s="95"/>
      <c r="AO62" s="95"/>
    </row>
    <row r="63" spans="2:81" ht="10.5" customHeight="1">
      <c r="B63" s="10"/>
      <c r="E63" s="95"/>
      <c r="F63" s="95"/>
      <c r="G63" s="95"/>
      <c r="H63" s="95"/>
      <c r="I63" s="95"/>
      <c r="J63" s="95"/>
      <c r="K63" s="95"/>
      <c r="L63" s="10"/>
      <c r="M63" s="52"/>
      <c r="N63" s="52"/>
      <c r="O63" s="52"/>
      <c r="P63" s="52"/>
      <c r="Q63" s="95"/>
      <c r="R63" s="95"/>
      <c r="S63" s="95"/>
      <c r="T63" s="95"/>
      <c r="U63" s="95"/>
      <c r="V63" s="95"/>
      <c r="W63" s="95"/>
      <c r="X63" s="95"/>
      <c r="Y63" s="95"/>
      <c r="Z63" s="95"/>
      <c r="AA63" s="95"/>
      <c r="AB63" s="95"/>
      <c r="AC63" s="95"/>
      <c r="AD63" s="8"/>
      <c r="AE63" s="8"/>
      <c r="AF63" s="8"/>
      <c r="AG63" s="8"/>
      <c r="AH63" s="8"/>
      <c r="AI63" s="56"/>
      <c r="AJ63" s="56"/>
      <c r="AK63" s="56"/>
      <c r="AL63" s="56"/>
      <c r="AM63" s="56"/>
      <c r="AN63" s="95"/>
      <c r="AO63" s="95"/>
    </row>
    <row r="64" spans="2:81" ht="10.5" customHeight="1">
      <c r="B64" s="10"/>
      <c r="E64" s="95"/>
      <c r="F64" s="95"/>
      <c r="G64" s="95"/>
      <c r="H64" s="95"/>
      <c r="I64" s="95"/>
      <c r="J64" s="95"/>
      <c r="K64" s="95"/>
      <c r="L64" s="10"/>
      <c r="M64" s="10"/>
      <c r="N64" s="10"/>
      <c r="O64" s="10"/>
      <c r="P64" s="10"/>
      <c r="Q64" s="95"/>
      <c r="R64" s="95"/>
      <c r="S64" s="95"/>
      <c r="T64" s="95"/>
      <c r="U64" s="95"/>
      <c r="V64" s="95"/>
      <c r="W64" s="95"/>
      <c r="X64" s="95"/>
      <c r="Y64" s="95"/>
      <c r="Z64" s="95"/>
      <c r="AA64" s="95"/>
      <c r="AB64" s="95"/>
      <c r="AC64" s="95"/>
      <c r="AD64" s="98"/>
      <c r="AE64" s="8"/>
      <c r="AF64" s="8"/>
      <c r="AG64" s="8"/>
      <c r="AH64" s="8"/>
      <c r="AI64" s="56"/>
      <c r="AJ64" s="56"/>
      <c r="AK64" s="56"/>
      <c r="AL64" s="56"/>
      <c r="AM64" s="56"/>
      <c r="AN64" s="95"/>
      <c r="AO64" s="95"/>
    </row>
    <row r="65" spans="2:44" ht="10.5" customHeight="1">
      <c r="B65" s="10"/>
      <c r="E65" s="95"/>
      <c r="F65" s="95"/>
      <c r="G65" s="95"/>
      <c r="H65" s="95"/>
      <c r="I65" s="95"/>
      <c r="J65" s="95"/>
      <c r="K65" s="95"/>
      <c r="L65" s="10"/>
      <c r="M65" s="10"/>
      <c r="N65" s="10"/>
      <c r="O65" s="10"/>
      <c r="P65" s="10"/>
      <c r="Q65" s="95"/>
      <c r="R65" s="95"/>
      <c r="S65" s="95"/>
      <c r="T65" s="95"/>
      <c r="U65" s="95"/>
      <c r="V65" s="95"/>
      <c r="W65" s="95"/>
      <c r="X65" s="95"/>
      <c r="Y65" s="95"/>
      <c r="Z65" s="95"/>
      <c r="AA65" s="95"/>
      <c r="AB65" s="95"/>
      <c r="AC65" s="95"/>
      <c r="AD65" s="8"/>
      <c r="AE65" s="8"/>
      <c r="AF65" s="8"/>
      <c r="AG65" s="8"/>
      <c r="AH65" s="8"/>
      <c r="AI65" s="56"/>
      <c r="AJ65" s="56"/>
      <c r="AK65" s="56"/>
      <c r="AL65" s="56"/>
      <c r="AM65" s="56"/>
      <c r="AN65" s="95"/>
      <c r="AO65" s="95"/>
    </row>
    <row r="66" spans="2:44" ht="10.5" customHeight="1">
      <c r="B66" s="10"/>
      <c r="E66" s="95"/>
      <c r="F66" s="95"/>
      <c r="G66" s="95"/>
      <c r="H66" s="95"/>
      <c r="I66" s="95"/>
      <c r="J66" s="95"/>
      <c r="K66" s="95"/>
      <c r="L66" s="52"/>
      <c r="M66" s="52"/>
      <c r="N66" s="52"/>
      <c r="O66" s="52"/>
      <c r="P66" s="52"/>
      <c r="Q66" s="95"/>
      <c r="R66" s="95"/>
      <c r="S66" s="95"/>
      <c r="T66" s="95"/>
      <c r="U66" s="95"/>
      <c r="V66" s="95"/>
      <c r="W66" s="95"/>
      <c r="X66" s="95"/>
      <c r="Y66" s="95"/>
      <c r="Z66" s="95"/>
      <c r="AA66" s="95"/>
      <c r="AB66" s="95"/>
      <c r="AC66" s="95"/>
      <c r="AD66" s="98"/>
      <c r="AE66" s="8"/>
      <c r="AF66" s="8"/>
      <c r="AG66" s="8"/>
      <c r="AH66" s="8"/>
      <c r="AI66" s="56"/>
      <c r="AJ66" s="56"/>
      <c r="AK66" s="56"/>
      <c r="AL66" s="56"/>
      <c r="AM66" s="56"/>
      <c r="AN66" s="95"/>
      <c r="AO66" s="95"/>
    </row>
    <row r="67" spans="2:44" ht="10.5" customHeight="1">
      <c r="B67" s="10"/>
      <c r="E67" s="95"/>
      <c r="F67" s="95"/>
      <c r="G67" s="95"/>
      <c r="H67" s="95"/>
      <c r="I67" s="95"/>
      <c r="J67" s="95"/>
      <c r="K67" s="95"/>
      <c r="L67" s="10"/>
      <c r="M67" s="52"/>
      <c r="N67" s="52"/>
      <c r="O67" s="52"/>
      <c r="P67" s="52"/>
      <c r="Q67" s="95"/>
      <c r="R67" s="95"/>
      <c r="S67" s="95"/>
      <c r="T67" s="95"/>
      <c r="U67" s="95"/>
      <c r="V67" s="95"/>
      <c r="W67" s="95"/>
      <c r="X67" s="95"/>
      <c r="Y67" s="95"/>
      <c r="Z67" s="95"/>
      <c r="AA67" s="95"/>
      <c r="AB67" s="95"/>
      <c r="AC67" s="95"/>
      <c r="AD67" s="8"/>
      <c r="AE67" s="8"/>
      <c r="AF67" s="8"/>
      <c r="AG67" s="8"/>
      <c r="AH67" s="8"/>
      <c r="AI67" s="56"/>
      <c r="AJ67" s="56"/>
      <c r="AK67" s="56"/>
      <c r="AL67" s="56"/>
      <c r="AM67" s="56"/>
      <c r="AN67" s="95"/>
      <c r="AO67" s="95"/>
    </row>
    <row r="68" spans="2:44" ht="10.5" customHeight="1">
      <c r="B68" s="10"/>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row>
    <row r="69" spans="2:44" ht="10.5" customHeight="1">
      <c r="B69" s="95"/>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row>
    <row r="70" spans="2:44" ht="10.5" customHeight="1">
      <c r="B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row>
    <row r="71" spans="2:44" ht="10.5" customHeight="1">
      <c r="B71" s="97"/>
      <c r="E71" s="95"/>
      <c r="F71" s="95"/>
      <c r="G71" s="95"/>
      <c r="H71" s="95"/>
      <c r="I71" s="95"/>
      <c r="J71" s="95"/>
      <c r="K71" s="95"/>
      <c r="L71" s="95"/>
      <c r="M71" s="95"/>
      <c r="N71" s="95"/>
      <c r="O71" s="95"/>
      <c r="P71" s="95"/>
      <c r="Q71" s="95"/>
      <c r="R71" s="95"/>
      <c r="S71" s="95"/>
      <c r="T71" s="95"/>
      <c r="U71" s="95"/>
      <c r="V71" s="95"/>
      <c r="W71" s="95"/>
      <c r="X71" s="95"/>
      <c r="Y71" s="95"/>
      <c r="Z71" s="774"/>
      <c r="AA71" s="774"/>
      <c r="AB71" s="769"/>
      <c r="AC71" s="769"/>
      <c r="AD71" s="769"/>
      <c r="AE71" s="769"/>
      <c r="AF71" s="769"/>
      <c r="AG71" s="769"/>
      <c r="AH71" s="769"/>
      <c r="AI71" s="769"/>
      <c r="AJ71" s="769"/>
      <c r="AK71" s="769"/>
      <c r="AL71" s="769"/>
      <c r="AM71" s="769"/>
      <c r="AN71" s="769"/>
      <c r="AO71" s="769"/>
      <c r="AP71" s="10"/>
      <c r="AQ71" s="10"/>
      <c r="AR71" s="10"/>
    </row>
    <row r="72" spans="2:44" ht="10.5" customHeight="1">
      <c r="B72" s="95"/>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row>
    <row r="73" spans="2:44" ht="10.5" customHeight="1">
      <c r="B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row>
    <row r="74" spans="2:44" ht="10.5" customHeight="1">
      <c r="B74" s="97"/>
    </row>
  </sheetData>
  <sheetProtection formatCells="0" formatColumns="0" formatRows="0" insertColumns="0" insertRows="0" insertHyperlinks="0" deleteColumns="0" deleteRows="0" selectLockedCells="1" sort="0" autoFilter="0" pivotTables="0"/>
  <mergeCells count="412">
    <mergeCell ref="BI2:CF7"/>
    <mergeCell ref="AB13:AE13"/>
    <mergeCell ref="AB14:AE14"/>
    <mergeCell ref="AB15:AE15"/>
    <mergeCell ref="AB16:AE16"/>
    <mergeCell ref="AB17:AE17"/>
    <mergeCell ref="AB18:AE18"/>
    <mergeCell ref="AB19:AE19"/>
    <mergeCell ref="Y25:AR25"/>
    <mergeCell ref="W14:AA14"/>
    <mergeCell ref="W15:AA15"/>
    <mergeCell ref="W16:AA16"/>
    <mergeCell ref="W17:AA17"/>
    <mergeCell ref="W18:AA18"/>
    <mergeCell ref="W19:AA19"/>
    <mergeCell ref="W20:AA20"/>
    <mergeCell ref="W21:AA21"/>
    <mergeCell ref="AB20:AE20"/>
    <mergeCell ref="AB21:AE21"/>
    <mergeCell ref="BA42:BC42"/>
    <mergeCell ref="BA43:BC43"/>
    <mergeCell ref="BA44:BC44"/>
    <mergeCell ref="BA45:BC45"/>
    <mergeCell ref="BA46:BC46"/>
    <mergeCell ref="BA47:BC47"/>
    <mergeCell ref="BA48:BC48"/>
    <mergeCell ref="BA49:BC49"/>
    <mergeCell ref="C53:F53"/>
    <mergeCell ref="G53:Y53"/>
    <mergeCell ref="Z53:AC53"/>
    <mergeCell ref="AD53:AW53"/>
    <mergeCell ref="AR48:AT48"/>
    <mergeCell ref="AU48:AW48"/>
    <mergeCell ref="AX48:AZ48"/>
    <mergeCell ref="AR47:AT47"/>
    <mergeCell ref="AU47:AW47"/>
    <mergeCell ref="AX47:AZ47"/>
    <mergeCell ref="C47:D47"/>
    <mergeCell ref="E47:H47"/>
    <mergeCell ref="I47:J47"/>
    <mergeCell ref="K47:M47"/>
    <mergeCell ref="N47:Q47"/>
    <mergeCell ref="C46:D46"/>
    <mergeCell ref="BA31:BC32"/>
    <mergeCell ref="BA33:BC33"/>
    <mergeCell ref="BA34:BC34"/>
    <mergeCell ref="BA35:BC35"/>
    <mergeCell ref="BA36:BC36"/>
    <mergeCell ref="BA37:BC37"/>
    <mergeCell ref="BA38:BC38"/>
    <mergeCell ref="BA39:BC39"/>
    <mergeCell ref="BA40:BC40"/>
    <mergeCell ref="AJ71:AK71"/>
    <mergeCell ref="AL71:AM71"/>
    <mergeCell ref="AN71:AO71"/>
    <mergeCell ref="C2:BF3"/>
    <mergeCell ref="C52:F52"/>
    <mergeCell ref="G52:Y52"/>
    <mergeCell ref="BD49:BF49"/>
    <mergeCell ref="C51:AO51"/>
    <mergeCell ref="Z52:AC52"/>
    <mergeCell ref="AD52:AW52"/>
    <mergeCell ref="Z71:AA71"/>
    <mergeCell ref="AB71:AC71"/>
    <mergeCell ref="AD71:AE71"/>
    <mergeCell ref="AF71:AG71"/>
    <mergeCell ref="AH71:AI71"/>
    <mergeCell ref="AF49:AI49"/>
    <mergeCell ref="AJ49:AM49"/>
    <mergeCell ref="AN49:AQ49"/>
    <mergeCell ref="AR49:AT49"/>
    <mergeCell ref="AU49:AW49"/>
    <mergeCell ref="AX49:AZ49"/>
    <mergeCell ref="AJ48:AM48"/>
    <mergeCell ref="AN48:AQ48"/>
    <mergeCell ref="BD48:BF48"/>
    <mergeCell ref="C48:Q49"/>
    <mergeCell ref="R48:Y48"/>
    <mergeCell ref="Z48:AA48"/>
    <mergeCell ref="AB48:AC48"/>
    <mergeCell ref="AD48:AE48"/>
    <mergeCell ref="AF48:AI48"/>
    <mergeCell ref="R49:Y49"/>
    <mergeCell ref="Z49:AA49"/>
    <mergeCell ref="AB49:AC49"/>
    <mergeCell ref="AD49:AE49"/>
    <mergeCell ref="BD47:BF47"/>
    <mergeCell ref="R47:V47"/>
    <mergeCell ref="W47:Y47"/>
    <mergeCell ref="Z47:AA47"/>
    <mergeCell ref="AB47:AC47"/>
    <mergeCell ref="AD47:AE47"/>
    <mergeCell ref="AF47:AI47"/>
    <mergeCell ref="AN46:AQ46"/>
    <mergeCell ref="AR46:AT46"/>
    <mergeCell ref="AU46:AW46"/>
    <mergeCell ref="AX46:AZ46"/>
    <mergeCell ref="BD46:BF46"/>
    <mergeCell ref="W46:Y46"/>
    <mergeCell ref="Z46:AA46"/>
    <mergeCell ref="AB46:AC46"/>
    <mergeCell ref="AD46:AE46"/>
    <mergeCell ref="AF46:AI46"/>
    <mergeCell ref="AJ46:AM46"/>
    <mergeCell ref="E46:H46"/>
    <mergeCell ref="I46:J46"/>
    <mergeCell ref="K46:M46"/>
    <mergeCell ref="N46:Q46"/>
    <mergeCell ref="R46:V46"/>
    <mergeCell ref="AJ47:AM47"/>
    <mergeCell ref="AN47:AQ47"/>
    <mergeCell ref="AR45:AT45"/>
    <mergeCell ref="AU45:AW45"/>
    <mergeCell ref="AX45:AZ45"/>
    <mergeCell ref="BD45:BF45"/>
    <mergeCell ref="R45:V45"/>
    <mergeCell ref="W45:Y45"/>
    <mergeCell ref="Z45:AA45"/>
    <mergeCell ref="AB45:AC45"/>
    <mergeCell ref="AD45:AE45"/>
    <mergeCell ref="AF45:AI45"/>
    <mergeCell ref="AN44:AQ44"/>
    <mergeCell ref="AR44:AT44"/>
    <mergeCell ref="AU44:AW44"/>
    <mergeCell ref="AX44:AZ44"/>
    <mergeCell ref="BD44:BF44"/>
    <mergeCell ref="AF44:AI44"/>
    <mergeCell ref="AJ44:AM44"/>
    <mergeCell ref="AJ45:AM45"/>
    <mergeCell ref="AN45:AQ45"/>
    <mergeCell ref="C45:D45"/>
    <mergeCell ref="E45:H45"/>
    <mergeCell ref="I45:J45"/>
    <mergeCell ref="K45:M45"/>
    <mergeCell ref="N45:Q45"/>
    <mergeCell ref="W44:Y44"/>
    <mergeCell ref="Z44:AA44"/>
    <mergeCell ref="AB44:AC44"/>
    <mergeCell ref="AD44:AE44"/>
    <mergeCell ref="C44:D44"/>
    <mergeCell ref="E44:H44"/>
    <mergeCell ref="I44:J44"/>
    <mergeCell ref="K44:M44"/>
    <mergeCell ref="N44:Q44"/>
    <mergeCell ref="R44:V44"/>
    <mergeCell ref="AR43:AT43"/>
    <mergeCell ref="AU43:AW43"/>
    <mergeCell ref="AX43:AZ43"/>
    <mergeCell ref="BD43:BF43"/>
    <mergeCell ref="R43:V43"/>
    <mergeCell ref="W43:Y43"/>
    <mergeCell ref="Z43:AA43"/>
    <mergeCell ref="AB43:AC43"/>
    <mergeCell ref="AD43:AE43"/>
    <mergeCell ref="AF43:AI43"/>
    <mergeCell ref="AN42:AQ42"/>
    <mergeCell ref="AR42:AT42"/>
    <mergeCell ref="AU42:AW42"/>
    <mergeCell ref="AX42:AZ42"/>
    <mergeCell ref="BD42:BF42"/>
    <mergeCell ref="C43:D43"/>
    <mergeCell ref="E43:H43"/>
    <mergeCell ref="I43:J43"/>
    <mergeCell ref="K43:M43"/>
    <mergeCell ref="N43:Q43"/>
    <mergeCell ref="W42:Y42"/>
    <mergeCell ref="Z42:AA42"/>
    <mergeCell ref="AB42:AC42"/>
    <mergeCell ref="AD42:AE42"/>
    <mergeCell ref="AF42:AI42"/>
    <mergeCell ref="AJ42:AM42"/>
    <mergeCell ref="C42:D42"/>
    <mergeCell ref="E42:H42"/>
    <mergeCell ref="I42:J42"/>
    <mergeCell ref="K42:M42"/>
    <mergeCell ref="N42:Q42"/>
    <mergeCell ref="R42:V42"/>
    <mergeCell ref="AJ43:AM43"/>
    <mergeCell ref="AN43:AQ43"/>
    <mergeCell ref="AR41:AT41"/>
    <mergeCell ref="AU41:AW41"/>
    <mergeCell ref="AX41:AZ41"/>
    <mergeCell ref="BD41:BF41"/>
    <mergeCell ref="R41:V41"/>
    <mergeCell ref="W41:Y41"/>
    <mergeCell ref="Z41:AA41"/>
    <mergeCell ref="AB41:AC41"/>
    <mergeCell ref="AD41:AE41"/>
    <mergeCell ref="AF41:AI41"/>
    <mergeCell ref="BA41:BC41"/>
    <mergeCell ref="AN40:AQ40"/>
    <mergeCell ref="AR40:AT40"/>
    <mergeCell ref="AU40:AW40"/>
    <mergeCell ref="AX40:AZ40"/>
    <mergeCell ref="BD40:BF40"/>
    <mergeCell ref="C41:D41"/>
    <mergeCell ref="E41:H41"/>
    <mergeCell ref="I41:J41"/>
    <mergeCell ref="K41:M41"/>
    <mergeCell ref="N41:Q41"/>
    <mergeCell ref="W40:Y40"/>
    <mergeCell ref="Z40:AA40"/>
    <mergeCell ref="AB40:AC40"/>
    <mergeCell ref="AD40:AE40"/>
    <mergeCell ref="AF40:AI40"/>
    <mergeCell ref="AJ40:AM40"/>
    <mergeCell ref="C40:D40"/>
    <mergeCell ref="E40:H40"/>
    <mergeCell ref="I40:J40"/>
    <mergeCell ref="K40:M40"/>
    <mergeCell ref="N40:Q40"/>
    <mergeCell ref="R40:V40"/>
    <mergeCell ref="AJ41:AM41"/>
    <mergeCell ref="AN41:AQ41"/>
    <mergeCell ref="AR39:AT39"/>
    <mergeCell ref="AU39:AW39"/>
    <mergeCell ref="AX39:AZ39"/>
    <mergeCell ref="BD39:BF39"/>
    <mergeCell ref="R39:V39"/>
    <mergeCell ref="W39:Y39"/>
    <mergeCell ref="Z39:AA39"/>
    <mergeCell ref="AB39:AC39"/>
    <mergeCell ref="AD39:AE39"/>
    <mergeCell ref="AF39:AI39"/>
    <mergeCell ref="AN38:AQ38"/>
    <mergeCell ref="AR38:AT38"/>
    <mergeCell ref="AU38:AW38"/>
    <mergeCell ref="AX38:AZ38"/>
    <mergeCell ref="BD38:BF38"/>
    <mergeCell ref="C39:D39"/>
    <mergeCell ref="E39:H39"/>
    <mergeCell ref="I39:J39"/>
    <mergeCell ref="K39:M39"/>
    <mergeCell ref="N39:Q39"/>
    <mergeCell ref="W38:Y38"/>
    <mergeCell ref="Z38:AA38"/>
    <mergeCell ref="AB38:AC38"/>
    <mergeCell ref="AD38:AE38"/>
    <mergeCell ref="AF38:AI38"/>
    <mergeCell ref="AJ38:AM38"/>
    <mergeCell ref="C38:D38"/>
    <mergeCell ref="E38:H38"/>
    <mergeCell ref="I38:J38"/>
    <mergeCell ref="K38:M38"/>
    <mergeCell ref="N38:Q38"/>
    <mergeCell ref="R38:V38"/>
    <mergeCell ref="AJ39:AM39"/>
    <mergeCell ref="AN39:AQ39"/>
    <mergeCell ref="AJ37:AM37"/>
    <mergeCell ref="AN37:AQ37"/>
    <mergeCell ref="AR37:AT37"/>
    <mergeCell ref="AU37:AW37"/>
    <mergeCell ref="AX37:AZ37"/>
    <mergeCell ref="BD37:BF37"/>
    <mergeCell ref="R37:V37"/>
    <mergeCell ref="W37:Y37"/>
    <mergeCell ref="Z37:AA37"/>
    <mergeCell ref="AB37:AC37"/>
    <mergeCell ref="AD37:AE37"/>
    <mergeCell ref="AF37:AI37"/>
    <mergeCell ref="C37:D37"/>
    <mergeCell ref="E37:H37"/>
    <mergeCell ref="I37:J37"/>
    <mergeCell ref="K37:M37"/>
    <mergeCell ref="N37:Q37"/>
    <mergeCell ref="W36:Y36"/>
    <mergeCell ref="Z36:AA36"/>
    <mergeCell ref="AB36:AC36"/>
    <mergeCell ref="AD36:AE36"/>
    <mergeCell ref="C36:D36"/>
    <mergeCell ref="E36:H36"/>
    <mergeCell ref="I36:J36"/>
    <mergeCell ref="K36:M36"/>
    <mergeCell ref="N36:Q36"/>
    <mergeCell ref="R36:V36"/>
    <mergeCell ref="BD35:BF35"/>
    <mergeCell ref="R35:V35"/>
    <mergeCell ref="W35:Y35"/>
    <mergeCell ref="Z35:AA35"/>
    <mergeCell ref="AB35:AC35"/>
    <mergeCell ref="AD35:AE35"/>
    <mergeCell ref="AF35:AI35"/>
    <mergeCell ref="AN36:AQ36"/>
    <mergeCell ref="AR36:AT36"/>
    <mergeCell ref="AU36:AW36"/>
    <mergeCell ref="AX36:AZ36"/>
    <mergeCell ref="BD36:BF36"/>
    <mergeCell ref="AF36:AI36"/>
    <mergeCell ref="AJ36:AM36"/>
    <mergeCell ref="AX34:AZ34"/>
    <mergeCell ref="BD34:BF34"/>
    <mergeCell ref="AF34:AI34"/>
    <mergeCell ref="AJ34:AM34"/>
    <mergeCell ref="C35:D35"/>
    <mergeCell ref="E35:H35"/>
    <mergeCell ref="I35:J35"/>
    <mergeCell ref="K35:M35"/>
    <mergeCell ref="N35:Q35"/>
    <mergeCell ref="W34:Y34"/>
    <mergeCell ref="Z34:AA34"/>
    <mergeCell ref="AB34:AC34"/>
    <mergeCell ref="AD34:AE34"/>
    <mergeCell ref="C34:D34"/>
    <mergeCell ref="E34:H34"/>
    <mergeCell ref="I34:J34"/>
    <mergeCell ref="K34:M34"/>
    <mergeCell ref="N34:Q34"/>
    <mergeCell ref="R34:V34"/>
    <mergeCell ref="AJ35:AM35"/>
    <mergeCell ref="AN35:AQ35"/>
    <mergeCell ref="AR35:AT35"/>
    <mergeCell ref="AU35:AW35"/>
    <mergeCell ref="AX35:AZ35"/>
    <mergeCell ref="R33:V33"/>
    <mergeCell ref="W33:Y33"/>
    <mergeCell ref="Z33:AA33"/>
    <mergeCell ref="AB33:AC33"/>
    <mergeCell ref="AD33:AE33"/>
    <mergeCell ref="AF33:AI33"/>
    <mergeCell ref="AN34:AQ34"/>
    <mergeCell ref="AR34:AT34"/>
    <mergeCell ref="AU34:AW34"/>
    <mergeCell ref="AU31:AW32"/>
    <mergeCell ref="AX31:AZ32"/>
    <mergeCell ref="BD31:BF32"/>
    <mergeCell ref="C33:D33"/>
    <mergeCell ref="E33:H33"/>
    <mergeCell ref="I33:J33"/>
    <mergeCell ref="K33:M33"/>
    <mergeCell ref="N33:Q33"/>
    <mergeCell ref="Z29:AA32"/>
    <mergeCell ref="AB29:AE30"/>
    <mergeCell ref="AF29:AQ29"/>
    <mergeCell ref="AR29:BF29"/>
    <mergeCell ref="AF30:AQ30"/>
    <mergeCell ref="AR30:BF30"/>
    <mergeCell ref="AB31:AC32"/>
    <mergeCell ref="AD31:AE32"/>
    <mergeCell ref="AF31:AI32"/>
    <mergeCell ref="AJ31:AM32"/>
    <mergeCell ref="AJ33:AM33"/>
    <mergeCell ref="AN33:AQ33"/>
    <mergeCell ref="AR33:AT33"/>
    <mergeCell ref="AU33:AW33"/>
    <mergeCell ref="AX33:AZ33"/>
    <mergeCell ref="BD33:BF33"/>
    <mergeCell ref="C29:D32"/>
    <mergeCell ref="E29:H32"/>
    <mergeCell ref="I29:J32"/>
    <mergeCell ref="K29:M32"/>
    <mergeCell ref="N29:Q32"/>
    <mergeCell ref="R29:V32"/>
    <mergeCell ref="W29:Y32"/>
    <mergeCell ref="AN31:AQ32"/>
    <mergeCell ref="AR31:AT32"/>
    <mergeCell ref="R20:V20"/>
    <mergeCell ref="R21:V21"/>
    <mergeCell ref="C23:AS23"/>
    <mergeCell ref="F24:U24"/>
    <mergeCell ref="V24:X24"/>
    <mergeCell ref="F25:U25"/>
    <mergeCell ref="V25:X25"/>
    <mergeCell ref="Y24:AR24"/>
    <mergeCell ref="C21:K21"/>
    <mergeCell ref="L21:O21"/>
    <mergeCell ref="P21:Q21"/>
    <mergeCell ref="C20:K20"/>
    <mergeCell ref="L20:O20"/>
    <mergeCell ref="P20:Q20"/>
    <mergeCell ref="R17:V17"/>
    <mergeCell ref="C15:K15"/>
    <mergeCell ref="L15:O15"/>
    <mergeCell ref="P15:Q15"/>
    <mergeCell ref="C14:K14"/>
    <mergeCell ref="L14:O14"/>
    <mergeCell ref="P14:Q14"/>
    <mergeCell ref="C19:K19"/>
    <mergeCell ref="L19:O19"/>
    <mergeCell ref="P19:Q19"/>
    <mergeCell ref="C18:K18"/>
    <mergeCell ref="L18:O18"/>
    <mergeCell ref="P18:Q18"/>
    <mergeCell ref="R18:V18"/>
    <mergeCell ref="R19:V19"/>
    <mergeCell ref="C17:K17"/>
    <mergeCell ref="L17:O17"/>
    <mergeCell ref="P17:Q17"/>
    <mergeCell ref="C13:K13"/>
    <mergeCell ref="L13:O13"/>
    <mergeCell ref="P13:Q13"/>
    <mergeCell ref="R12:V12"/>
    <mergeCell ref="R13:V13"/>
    <mergeCell ref="W12:AA12"/>
    <mergeCell ref="W13:AA13"/>
    <mergeCell ref="C16:K16"/>
    <mergeCell ref="L16:O16"/>
    <mergeCell ref="P16:Q16"/>
    <mergeCell ref="R14:V14"/>
    <mergeCell ref="R15:V15"/>
    <mergeCell ref="R16:V16"/>
    <mergeCell ref="C5:H6"/>
    <mergeCell ref="I5:AQ6"/>
    <mergeCell ref="C10:K11"/>
    <mergeCell ref="L10:O11"/>
    <mergeCell ref="P10:Q11"/>
    <mergeCell ref="R10:V11"/>
    <mergeCell ref="W10:AA11"/>
    <mergeCell ref="C12:K12"/>
    <mergeCell ref="L12:O12"/>
    <mergeCell ref="P12:Q12"/>
    <mergeCell ref="AB10:AE11"/>
    <mergeCell ref="AB12:AE12"/>
  </mergeCells>
  <phoneticPr fontId="3"/>
  <conditionalFormatting sqref="C12:AA21 F24:U25 Y24:AR25 E33:BF47 G52:Y53 AD52:AW53">
    <cfRule type="containsBlanks" dxfId="38" priority="65">
      <formula>LEN(TRIM(C12))=0</formula>
    </cfRule>
  </conditionalFormatting>
  <conditionalFormatting sqref="I33:M47 AB33:AE47">
    <cfRule type="expression" dxfId="37" priority="2">
      <formula>$E33="模擬装置"</formula>
    </cfRule>
  </conditionalFormatting>
  <conditionalFormatting sqref="AF33:BF47">
    <cfRule type="expression" dxfId="36" priority="64">
      <formula>OR($E33="実機(仮想出力)",$E33="模擬装置")</formula>
    </cfRule>
  </conditionalFormatting>
  <dataValidations count="4">
    <dataValidation type="list" allowBlank="1" showInputMessage="1" showErrorMessage="1" sqref="N33:Q47" xr:uid="{C3F75777-2E8A-4FD3-B851-BF4D6DB238EC}">
      <formula1>"変動電源,調整電源"</formula1>
    </dataValidation>
    <dataValidation type="list" allowBlank="1" showInputMessage="1" showErrorMessage="1" sqref="E33:H47" xr:uid="{94E3239F-2ED1-47D1-B3CC-91E02B3DB344}">
      <formula1>"実機,実機(仮想出力),模擬装置"</formula1>
    </dataValidation>
    <dataValidation type="list" allowBlank="1" showInputMessage="1" showErrorMessage="1" sqref="I33:J47" xr:uid="{D8591739-7649-48FC-9670-F86D953A9A24}">
      <formula1>"個人,法人"</formula1>
    </dataValidation>
    <dataValidation imeMode="halfAlpha" allowBlank="1" showInputMessage="1" showErrorMessage="1" sqref="Z33:AC47 AF33:BF47 P12:AA21" xr:uid="{921B663B-772C-4D75-AC28-A590547BE08E}"/>
  </dataValidations>
  <printOptions horizontalCentered="1"/>
  <pageMargins left="0.25" right="0.25" top="0.75" bottom="0.75" header="0.3" footer="0.3"/>
  <pageSetup paperSize="9" scale="61" orientation="portrait" r:id="rId1"/>
  <rowBreaks count="1" manualBreakCount="1">
    <brk id="58" max="42" man="1"/>
  </rowBreaks>
  <extLst>
    <ext xmlns:x14="http://schemas.microsoft.com/office/spreadsheetml/2009/9/main" uri="{78C0D931-6437-407d-A8EE-F0AAD7539E65}">
      <x14:conditionalFormattings>
        <x14:conditionalFormatting xmlns:xm="http://schemas.microsoft.com/office/excel/2006/main">
          <x14:cfRule type="expression" priority="3" id="{EE9E6C8D-220A-46C4-8945-B1397352C0B8}">
            <xm:f>NOT(OR($C12=リスト!$I$2,$C12=""))</xm:f>
            <x14:dxf>
              <fill>
                <patternFill>
                  <bgColor theme="0" tint="-0.24994659260841701"/>
                </patternFill>
              </fill>
            </x14:dxf>
          </x14:cfRule>
          <xm:sqref>R12:V21</xm:sqref>
        </x14:conditionalFormatting>
        <x14:conditionalFormatting xmlns:xm="http://schemas.microsoft.com/office/excel/2006/main">
          <x14:cfRule type="expression" priority="1" id="{F877BC16-37B0-44F1-AB13-BAE221E7BD2E}">
            <xm:f>$C12=リスト!$I$5</xm:f>
            <x14:dxf>
              <fill>
                <patternFill>
                  <bgColor theme="0" tint="-0.24994659260841701"/>
                </patternFill>
              </fill>
            </x14:dxf>
          </x14:cfRule>
          <xm:sqref>W12:AE21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A811CE61-59A7-4C79-A4FE-B57FA2C8788D}">
          <x14:formula1>
            <xm:f>リスト!$J$2:$J$11</xm:f>
          </x14:formula1>
          <xm:sqref>W33:Y47 L12:O21</xm:sqref>
        </x14:dataValidation>
        <x14:dataValidation type="list" allowBlank="1" showInputMessage="1" showErrorMessage="1" xr:uid="{386D0E7B-4686-4FB3-BE3A-FDFFD8A31B86}">
          <x14:formula1>
            <xm:f>リスト!$I$2:$I$17</xm:f>
          </x14:formula1>
          <xm:sqref>R33:V47 C12:K21</xm:sqref>
        </x14:dataValidation>
        <x14:dataValidation type="list" allowBlank="1" showInputMessage="1" showErrorMessage="1" xr:uid="{FE5AE8BA-D2DA-404F-AE43-B62BA16BDDA9}">
          <x14:formula1>
            <xm:f>リスト!#REF!</xm:f>
          </x14:formula1>
          <xm:sqref>C22:K22</xm:sqref>
        </x14:dataValidation>
        <x14:dataValidation type="list" allowBlank="1" showInputMessage="1" showErrorMessage="1" xr:uid="{5DD954FF-18DD-44DE-841B-8CD27DFB2595}">
          <x14:formula1>
            <xm:f>リスト!$K$2:$K$3</xm:f>
          </x14:formula1>
          <xm:sqref>K33:M47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E6405-C16A-4205-8E32-5A841CE40CC4}">
  <sheetPr>
    <pageSetUpPr fitToPage="1"/>
  </sheetPr>
  <dimension ref="A1:DC74"/>
  <sheetViews>
    <sheetView zoomScaleNormal="100" zoomScaleSheetLayoutView="100" workbookViewId="0"/>
  </sheetViews>
  <sheetFormatPr defaultColWidth="2.625" defaultRowHeight="10.5" customHeight="1"/>
  <cols>
    <col min="1" max="1" width="1" style="1" customWidth="1"/>
    <col min="2" max="2" width="2.875" style="1" customWidth="1"/>
    <col min="3" max="3" width="2.75" style="5" customWidth="1"/>
    <col min="4" max="8" width="2.625" style="1" customWidth="1"/>
    <col min="9" max="9" width="2.625" style="6" customWidth="1"/>
    <col min="10" max="10" width="3.5" style="6" customWidth="1"/>
    <col min="11" max="12" width="3.5" style="1" customWidth="1"/>
    <col min="13" max="23" width="2.625" style="1" customWidth="1"/>
    <col min="24" max="24" width="3.125" style="1" customWidth="1"/>
    <col min="25" max="25" width="2.625" style="1" customWidth="1"/>
    <col min="26" max="26" width="3.375" style="1" customWidth="1"/>
    <col min="27" max="27" width="2.625" style="1" customWidth="1"/>
    <col min="28" max="31" width="3.625" style="1" customWidth="1"/>
    <col min="32" max="42" width="2.625" style="1" customWidth="1"/>
    <col min="43" max="16384" width="2.625" style="1"/>
  </cols>
  <sheetData>
    <row r="1" spans="2:107" ht="18" customHeight="1">
      <c r="B1" s="5" t="s">
        <v>262</v>
      </c>
      <c r="D1" s="40"/>
      <c r="E1" s="40"/>
      <c r="G1" s="8"/>
      <c r="H1" s="8"/>
      <c r="I1" s="8"/>
      <c r="J1" s="8"/>
      <c r="K1" s="8"/>
      <c r="L1" s="8"/>
      <c r="M1" s="8"/>
      <c r="N1" s="8"/>
      <c r="O1" s="8"/>
      <c r="P1" s="8"/>
      <c r="Q1" s="8"/>
      <c r="R1" s="8"/>
      <c r="S1" s="8"/>
      <c r="T1" s="8"/>
      <c r="U1" s="8"/>
      <c r="V1" s="8"/>
      <c r="W1" s="8"/>
      <c r="X1" s="8"/>
      <c r="Y1" s="8"/>
      <c r="Z1" s="8"/>
      <c r="AA1" s="8"/>
      <c r="AB1" s="8"/>
      <c r="AC1" s="8"/>
      <c r="AD1" s="8"/>
      <c r="BH1" s="281"/>
      <c r="BI1" s="281"/>
      <c r="BJ1" s="281"/>
      <c r="BK1" s="281"/>
      <c r="BL1" s="281"/>
      <c r="CB1" s="281"/>
      <c r="CC1" s="281"/>
      <c r="CD1" s="281"/>
      <c r="CE1" s="281"/>
      <c r="CF1" s="281"/>
      <c r="CG1" s="281"/>
      <c r="CH1" s="281"/>
      <c r="CI1" s="281"/>
      <c r="CJ1" s="281"/>
      <c r="CK1" s="281"/>
      <c r="CL1" s="281"/>
      <c r="CM1" s="281"/>
    </row>
    <row r="2" spans="2:107" ht="12" customHeight="1">
      <c r="B2" s="46"/>
      <c r="C2" s="480" t="s">
        <v>518</v>
      </c>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6"/>
      <c r="BH2" s="46"/>
      <c r="BI2" s="791" t="s">
        <v>329</v>
      </c>
      <c r="BJ2" s="791"/>
      <c r="BK2" s="791"/>
      <c r="BL2" s="791"/>
      <c r="BM2" s="791"/>
      <c r="BN2" s="791"/>
      <c r="BO2" s="791"/>
      <c r="BP2" s="791"/>
      <c r="BQ2" s="791"/>
      <c r="BR2" s="791"/>
      <c r="BS2" s="791"/>
      <c r="BT2" s="791"/>
      <c r="BU2" s="791"/>
      <c r="BV2" s="791"/>
      <c r="BW2" s="791"/>
      <c r="BX2" s="791"/>
      <c r="BY2" s="791"/>
      <c r="BZ2" s="791"/>
      <c r="CA2" s="791"/>
      <c r="CB2" s="791"/>
      <c r="CC2" s="791"/>
      <c r="CD2" s="791"/>
      <c r="CE2" s="791"/>
      <c r="CF2" s="791"/>
      <c r="CG2" s="791"/>
      <c r="CH2" s="791"/>
      <c r="CI2" s="791"/>
      <c r="CJ2" s="791"/>
      <c r="CK2" s="791"/>
      <c r="CL2" s="791"/>
      <c r="CM2" s="791"/>
      <c r="CN2" s="791"/>
      <c r="CO2" s="791"/>
      <c r="CP2" s="791"/>
      <c r="CQ2" s="791"/>
      <c r="CR2" s="791"/>
      <c r="CS2" s="791"/>
      <c r="CT2" s="791"/>
      <c r="CU2" s="791"/>
      <c r="CV2" s="791"/>
      <c r="CW2" s="791"/>
      <c r="CX2" s="791"/>
      <c r="CY2" s="791"/>
      <c r="CZ2" s="791"/>
      <c r="DA2" s="791"/>
      <c r="DB2" s="791"/>
      <c r="DC2" s="791"/>
    </row>
    <row r="3" spans="2:107" ht="12" customHeight="1">
      <c r="B3" s="46"/>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6"/>
      <c r="BH3" s="46"/>
      <c r="BI3" s="791"/>
      <c r="BJ3" s="791"/>
      <c r="BK3" s="791"/>
      <c r="BL3" s="791"/>
      <c r="BM3" s="791"/>
      <c r="BN3" s="791"/>
      <c r="BO3" s="791"/>
      <c r="BP3" s="791"/>
      <c r="BQ3" s="791"/>
      <c r="BR3" s="791"/>
      <c r="BS3" s="791"/>
      <c r="BT3" s="791"/>
      <c r="BU3" s="791"/>
      <c r="BV3" s="791"/>
      <c r="BW3" s="791"/>
      <c r="BX3" s="791"/>
      <c r="BY3" s="791"/>
      <c r="BZ3" s="791"/>
      <c r="CA3" s="791"/>
      <c r="CB3" s="791"/>
      <c r="CC3" s="791"/>
      <c r="CD3" s="791"/>
      <c r="CE3" s="791"/>
      <c r="CF3" s="791"/>
      <c r="CG3" s="791"/>
      <c r="CH3" s="791"/>
      <c r="CI3" s="791"/>
      <c r="CJ3" s="791"/>
      <c r="CK3" s="791"/>
      <c r="CL3" s="791"/>
      <c r="CM3" s="791"/>
      <c r="CN3" s="791"/>
      <c r="CO3" s="791"/>
      <c r="CP3" s="791"/>
      <c r="CQ3" s="791"/>
      <c r="CR3" s="791"/>
      <c r="CS3" s="791"/>
      <c r="CT3" s="791"/>
      <c r="CU3" s="791"/>
      <c r="CV3" s="791"/>
      <c r="CW3" s="791"/>
      <c r="CX3" s="791"/>
      <c r="CY3" s="791"/>
      <c r="CZ3" s="791"/>
      <c r="DA3" s="791"/>
      <c r="DB3" s="791"/>
      <c r="DC3" s="791"/>
    </row>
    <row r="4" spans="2:107" ht="12" customHeight="1">
      <c r="B4" s="4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BH4" s="281"/>
      <c r="BI4" s="791"/>
      <c r="BJ4" s="791"/>
      <c r="BK4" s="791"/>
      <c r="BL4" s="791"/>
      <c r="BM4" s="791"/>
      <c r="BN4" s="791"/>
      <c r="BO4" s="791"/>
      <c r="BP4" s="791"/>
      <c r="BQ4" s="791"/>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row>
    <row r="5" spans="2:107" ht="12" customHeight="1">
      <c r="B5" s="46"/>
      <c r="C5" s="704" t="s">
        <v>493</v>
      </c>
      <c r="D5" s="481"/>
      <c r="E5" s="481"/>
      <c r="F5" s="481"/>
      <c r="G5" s="481"/>
      <c r="H5" s="481"/>
      <c r="I5" s="705" t="str">
        <f>IF(申請者情報入力シート!D9="","",申請者情報入力シート!D9)</f>
        <v/>
      </c>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BI5" s="791"/>
      <c r="BJ5" s="791"/>
      <c r="BK5" s="791"/>
      <c r="BL5" s="791"/>
      <c r="BM5" s="791"/>
      <c r="BN5" s="791"/>
      <c r="BO5" s="791"/>
      <c r="BP5" s="791"/>
      <c r="BQ5" s="791"/>
      <c r="BR5" s="791"/>
      <c r="BS5" s="791"/>
      <c r="BT5" s="791"/>
      <c r="BU5" s="791"/>
      <c r="BV5" s="791"/>
      <c r="BW5" s="791"/>
      <c r="BX5" s="791"/>
      <c r="BY5" s="791"/>
      <c r="BZ5" s="791"/>
      <c r="CA5" s="791"/>
      <c r="CB5" s="791"/>
      <c r="CC5" s="791"/>
      <c r="CD5" s="791"/>
      <c r="CE5" s="791"/>
      <c r="CF5" s="791"/>
      <c r="CG5" s="791"/>
      <c r="CH5" s="791"/>
      <c r="CI5" s="791"/>
      <c r="CJ5" s="791"/>
      <c r="CK5" s="791"/>
      <c r="CL5" s="791"/>
      <c r="CM5" s="791"/>
      <c r="CN5" s="791"/>
      <c r="CO5" s="791"/>
      <c r="CP5" s="791"/>
      <c r="CQ5" s="791"/>
      <c r="CR5" s="791"/>
      <c r="CS5" s="791"/>
      <c r="CT5" s="791"/>
      <c r="CU5" s="791"/>
      <c r="CV5" s="791"/>
      <c r="CW5" s="791"/>
      <c r="CX5" s="791"/>
      <c r="CY5" s="791"/>
      <c r="CZ5" s="791"/>
      <c r="DA5" s="791"/>
      <c r="DB5" s="791"/>
      <c r="DC5" s="791"/>
    </row>
    <row r="6" spans="2:107" ht="12" customHeight="1">
      <c r="B6" s="46"/>
      <c r="C6" s="481"/>
      <c r="D6" s="481"/>
      <c r="E6" s="481"/>
      <c r="F6" s="481"/>
      <c r="G6" s="481"/>
      <c r="H6" s="481"/>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BI6" s="791"/>
      <c r="BJ6" s="791"/>
      <c r="BK6" s="791"/>
      <c r="BL6" s="791"/>
      <c r="BM6" s="791"/>
      <c r="BN6" s="791"/>
      <c r="BO6" s="791"/>
      <c r="BP6" s="791"/>
      <c r="BQ6" s="791"/>
      <c r="BR6" s="791"/>
      <c r="BS6" s="791"/>
      <c r="BT6" s="791"/>
      <c r="BU6" s="791"/>
      <c r="BV6" s="791"/>
      <c r="BW6" s="791"/>
      <c r="BX6" s="791"/>
      <c r="BY6" s="791"/>
      <c r="BZ6" s="791"/>
      <c r="CA6" s="791"/>
      <c r="CB6" s="791"/>
      <c r="CC6" s="791"/>
      <c r="CD6" s="791"/>
      <c r="CE6" s="791"/>
      <c r="CF6" s="791"/>
      <c r="CG6" s="791"/>
      <c r="CH6" s="791"/>
      <c r="CI6" s="791"/>
      <c r="CJ6" s="791"/>
      <c r="CK6" s="791"/>
      <c r="CL6" s="791"/>
      <c r="CM6" s="791"/>
      <c r="CN6" s="791"/>
      <c r="CO6" s="791"/>
      <c r="CP6" s="791"/>
      <c r="CQ6" s="791"/>
      <c r="CR6" s="791"/>
      <c r="CS6" s="791"/>
      <c r="CT6" s="791"/>
      <c r="CU6" s="791"/>
      <c r="CV6" s="791"/>
      <c r="CW6" s="791"/>
      <c r="CX6" s="791"/>
      <c r="CY6" s="791"/>
      <c r="CZ6" s="791"/>
      <c r="DA6" s="791"/>
      <c r="DB6" s="791"/>
      <c r="DC6" s="791"/>
    </row>
    <row r="7" spans="2:107" ht="12" customHeight="1">
      <c r="B7" s="46"/>
      <c r="C7" s="106"/>
      <c r="D7" s="106"/>
      <c r="E7" s="106"/>
      <c r="F7" s="106"/>
      <c r="G7" s="106"/>
      <c r="H7" s="106"/>
      <c r="I7" s="106"/>
      <c r="J7" s="106"/>
      <c r="K7" s="282"/>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BI7" s="791"/>
      <c r="BJ7" s="791"/>
      <c r="BK7" s="791"/>
      <c r="BL7" s="791"/>
      <c r="BM7" s="791"/>
      <c r="BN7" s="791"/>
      <c r="BO7" s="791"/>
      <c r="BP7" s="791"/>
      <c r="BQ7" s="791"/>
      <c r="BR7" s="791"/>
      <c r="BS7" s="791"/>
      <c r="BT7" s="791"/>
      <c r="BU7" s="791"/>
      <c r="BV7" s="791"/>
      <c r="BW7" s="791"/>
      <c r="BX7" s="791"/>
      <c r="BY7" s="791"/>
      <c r="BZ7" s="791"/>
      <c r="CA7" s="791"/>
      <c r="CB7" s="791"/>
      <c r="CC7" s="791"/>
      <c r="CD7" s="791"/>
      <c r="CE7" s="791"/>
      <c r="CF7" s="791"/>
      <c r="CG7" s="791"/>
      <c r="CH7" s="791"/>
      <c r="CI7" s="791"/>
      <c r="CJ7" s="791"/>
      <c r="CK7" s="791"/>
      <c r="CL7" s="791"/>
      <c r="CM7" s="791"/>
      <c r="CN7" s="791"/>
      <c r="CO7" s="791"/>
      <c r="CP7" s="791"/>
      <c r="CQ7" s="791"/>
      <c r="CR7" s="791"/>
      <c r="CS7" s="791"/>
      <c r="CT7" s="791"/>
      <c r="CU7" s="791"/>
      <c r="CV7" s="791"/>
      <c r="CW7" s="791"/>
      <c r="CX7" s="791"/>
      <c r="CY7" s="791"/>
      <c r="CZ7" s="791"/>
      <c r="DA7" s="791"/>
      <c r="DB7" s="791"/>
      <c r="DC7" s="791"/>
    </row>
    <row r="8" spans="2:107" ht="15" customHeight="1">
      <c r="B8" s="324" t="s">
        <v>489</v>
      </c>
      <c r="C8" s="324"/>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254"/>
      <c r="AQ8" s="254"/>
      <c r="AR8" s="254"/>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row>
    <row r="9" spans="2:107" ht="15" customHeight="1">
      <c r="B9" s="324"/>
      <c r="C9" s="324" t="s">
        <v>520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254"/>
      <c r="AQ9" s="254"/>
      <c r="AR9" s="254"/>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row>
    <row r="10" spans="2:107" ht="15" customHeight="1">
      <c r="B10" s="108"/>
      <c r="C10" s="706" t="s">
        <v>517</v>
      </c>
      <c r="D10" s="706"/>
      <c r="E10" s="706"/>
      <c r="F10" s="706"/>
      <c r="G10" s="706"/>
      <c r="H10" s="706"/>
      <c r="I10" s="706"/>
      <c r="J10" s="706"/>
      <c r="K10" s="706"/>
      <c r="L10" s="707" t="s">
        <v>366</v>
      </c>
      <c r="M10" s="707"/>
      <c r="N10" s="707"/>
      <c r="O10" s="708"/>
      <c r="P10" s="709" t="s">
        <v>44</v>
      </c>
      <c r="Q10" s="710"/>
      <c r="R10" s="713" t="s">
        <v>494</v>
      </c>
      <c r="S10" s="713"/>
      <c r="T10" s="713"/>
      <c r="U10" s="713"/>
      <c r="V10" s="713"/>
      <c r="W10" s="714" t="s">
        <v>277</v>
      </c>
      <c r="X10" s="714"/>
      <c r="Y10" s="714"/>
      <c r="Z10" s="714"/>
      <c r="AA10" s="714"/>
      <c r="AB10" s="714" t="s">
        <v>519</v>
      </c>
      <c r="AC10" s="714"/>
      <c r="AD10" s="714"/>
      <c r="AE10" s="714"/>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row>
    <row r="11" spans="2:107" ht="15" customHeight="1">
      <c r="B11" s="108"/>
      <c r="C11" s="706"/>
      <c r="D11" s="706"/>
      <c r="E11" s="706"/>
      <c r="F11" s="706"/>
      <c r="G11" s="706"/>
      <c r="H11" s="706"/>
      <c r="I11" s="706"/>
      <c r="J11" s="706"/>
      <c r="K11" s="706"/>
      <c r="L11" s="707"/>
      <c r="M11" s="707"/>
      <c r="N11" s="707"/>
      <c r="O11" s="707"/>
      <c r="P11" s="711"/>
      <c r="Q11" s="712"/>
      <c r="R11" s="713"/>
      <c r="S11" s="713"/>
      <c r="T11" s="713"/>
      <c r="U11" s="713"/>
      <c r="V11" s="713"/>
      <c r="W11" s="714"/>
      <c r="X11" s="714"/>
      <c r="Y11" s="714"/>
      <c r="Z11" s="714"/>
      <c r="AA11" s="714"/>
      <c r="AB11" s="714"/>
      <c r="AC11" s="714"/>
      <c r="AD11" s="714"/>
      <c r="AE11" s="714"/>
      <c r="AN11" s="107"/>
      <c r="AU11" s="107"/>
      <c r="AV11" s="107"/>
      <c r="AW11" s="107"/>
      <c r="AX11" s="107"/>
      <c r="AY11" s="107"/>
      <c r="AZ11" s="107"/>
      <c r="BH11" s="107"/>
      <c r="BI11" s="107"/>
      <c r="BJ11" s="107"/>
      <c r="BK11" s="107"/>
      <c r="BL11" s="107"/>
      <c r="BM11" s="107"/>
      <c r="BN11" s="107"/>
      <c r="BO11" s="107"/>
      <c r="BP11" s="107"/>
      <c r="BQ11" s="107"/>
      <c r="BR11" s="107"/>
      <c r="BS11" s="107"/>
    </row>
    <row r="12" spans="2:107" ht="15" customHeight="1">
      <c r="B12" s="7"/>
      <c r="C12" s="715" t="s">
        <v>288</v>
      </c>
      <c r="D12" s="715"/>
      <c r="E12" s="715"/>
      <c r="F12" s="715"/>
      <c r="G12" s="715"/>
      <c r="H12" s="715"/>
      <c r="I12" s="715"/>
      <c r="J12" s="715"/>
      <c r="K12" s="715"/>
      <c r="L12" s="716" t="s">
        <v>264</v>
      </c>
      <c r="M12" s="716"/>
      <c r="N12" s="716"/>
      <c r="O12" s="716"/>
      <c r="P12" s="717">
        <v>2</v>
      </c>
      <c r="Q12" s="717"/>
      <c r="R12" s="718"/>
      <c r="S12" s="718"/>
      <c r="T12" s="718"/>
      <c r="U12" s="718"/>
      <c r="V12" s="718"/>
      <c r="W12" s="717">
        <v>50000</v>
      </c>
      <c r="X12" s="717"/>
      <c r="Y12" s="717"/>
      <c r="Z12" s="717"/>
      <c r="AA12" s="717"/>
      <c r="AB12" s="717">
        <f>IF(OR(NOT(ISNUMBER(P12)), NOT(ISNUMBER(W12))),"",P12*W12)</f>
        <v>100000</v>
      </c>
      <c r="AC12" s="717"/>
      <c r="AD12" s="717"/>
      <c r="AE12" s="717"/>
      <c r="AN12" s="107"/>
      <c r="AU12" s="107"/>
      <c r="AV12" s="107"/>
      <c r="AW12" s="107"/>
      <c r="AX12" s="107"/>
      <c r="AY12" s="107"/>
      <c r="AZ12" s="107"/>
      <c r="BA12" s="107"/>
      <c r="BB12" s="107"/>
      <c r="BC12" s="107"/>
      <c r="BD12" s="107"/>
      <c r="BE12" s="107"/>
      <c r="BF12" s="107"/>
      <c r="BG12" s="107"/>
      <c r="BH12" s="255"/>
      <c r="BI12" s="255"/>
      <c r="BJ12" s="107"/>
      <c r="BK12" s="107"/>
      <c r="BL12" s="107"/>
      <c r="BM12" s="107"/>
      <c r="BN12" s="107"/>
      <c r="BO12" s="107"/>
      <c r="BP12" s="107"/>
      <c r="BQ12" s="107"/>
      <c r="BR12" s="107"/>
      <c r="BS12" s="107"/>
    </row>
    <row r="13" spans="2:107" ht="15" customHeight="1">
      <c r="B13" s="7"/>
      <c r="C13" s="715" t="s">
        <v>290</v>
      </c>
      <c r="D13" s="715"/>
      <c r="E13" s="715"/>
      <c r="F13" s="715"/>
      <c r="G13" s="715"/>
      <c r="H13" s="715"/>
      <c r="I13" s="715"/>
      <c r="J13" s="715"/>
      <c r="K13" s="715"/>
      <c r="L13" s="716" t="s">
        <v>264</v>
      </c>
      <c r="M13" s="716"/>
      <c r="N13" s="716"/>
      <c r="O13" s="716"/>
      <c r="P13" s="717">
        <v>2</v>
      </c>
      <c r="Q13" s="717"/>
      <c r="R13" s="718">
        <v>1000</v>
      </c>
      <c r="S13" s="718"/>
      <c r="T13" s="718"/>
      <c r="U13" s="718"/>
      <c r="V13" s="718"/>
      <c r="W13" s="717">
        <v>1000</v>
      </c>
      <c r="X13" s="717"/>
      <c r="Y13" s="717"/>
      <c r="Z13" s="717"/>
      <c r="AA13" s="717"/>
      <c r="AB13" s="717">
        <f t="shared" ref="AB13:AB21" si="0">IF(OR(NOT(ISNUMBER(P13)), NOT(ISNUMBER(W13))),"",P13*W13)</f>
        <v>2000</v>
      </c>
      <c r="AC13" s="717"/>
      <c r="AD13" s="717"/>
      <c r="AE13" s="717"/>
      <c r="AN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row>
    <row r="14" spans="2:107" ht="15" customHeight="1">
      <c r="B14" s="7"/>
      <c r="C14" s="715" t="s">
        <v>265</v>
      </c>
      <c r="D14" s="715"/>
      <c r="E14" s="715"/>
      <c r="F14" s="715"/>
      <c r="G14" s="715"/>
      <c r="H14" s="715"/>
      <c r="I14" s="715"/>
      <c r="J14" s="715"/>
      <c r="K14" s="715"/>
      <c r="L14" s="716" t="s">
        <v>266</v>
      </c>
      <c r="M14" s="716"/>
      <c r="N14" s="716"/>
      <c r="O14" s="716"/>
      <c r="P14" s="717">
        <v>1</v>
      </c>
      <c r="Q14" s="717"/>
      <c r="R14" s="718"/>
      <c r="S14" s="718"/>
      <c r="T14" s="718"/>
      <c r="U14" s="718"/>
      <c r="V14" s="718"/>
      <c r="W14" s="717"/>
      <c r="X14" s="717"/>
      <c r="Y14" s="717"/>
      <c r="Z14" s="717"/>
      <c r="AA14" s="717"/>
      <c r="AB14" s="717" t="str">
        <f t="shared" si="0"/>
        <v/>
      </c>
      <c r="AC14" s="717"/>
      <c r="AD14" s="717"/>
      <c r="AE14" s="717"/>
      <c r="AN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row>
    <row r="15" spans="2:107" ht="15" customHeight="1">
      <c r="B15" s="7"/>
      <c r="C15" s="715"/>
      <c r="D15" s="715"/>
      <c r="E15" s="715"/>
      <c r="F15" s="715"/>
      <c r="G15" s="715"/>
      <c r="H15" s="715"/>
      <c r="I15" s="715"/>
      <c r="J15" s="715"/>
      <c r="K15" s="715"/>
      <c r="L15" s="716"/>
      <c r="M15" s="716"/>
      <c r="N15" s="716"/>
      <c r="O15" s="716"/>
      <c r="P15" s="717"/>
      <c r="Q15" s="717"/>
      <c r="R15" s="718"/>
      <c r="S15" s="718"/>
      <c r="T15" s="718"/>
      <c r="U15" s="718"/>
      <c r="V15" s="718"/>
      <c r="W15" s="717"/>
      <c r="X15" s="717"/>
      <c r="Y15" s="717"/>
      <c r="Z15" s="717"/>
      <c r="AA15" s="717"/>
      <c r="AB15" s="717" t="str">
        <f t="shared" si="0"/>
        <v/>
      </c>
      <c r="AC15" s="717"/>
      <c r="AD15" s="717"/>
      <c r="AE15" s="717"/>
      <c r="AN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row>
    <row r="16" spans="2:107" ht="15" customHeight="1">
      <c r="B16" s="7"/>
      <c r="C16" s="715"/>
      <c r="D16" s="715"/>
      <c r="E16" s="715"/>
      <c r="F16" s="715"/>
      <c r="G16" s="715"/>
      <c r="H16" s="715"/>
      <c r="I16" s="715"/>
      <c r="J16" s="715"/>
      <c r="K16" s="715"/>
      <c r="L16" s="716"/>
      <c r="M16" s="716"/>
      <c r="N16" s="716"/>
      <c r="O16" s="716"/>
      <c r="P16" s="717"/>
      <c r="Q16" s="717"/>
      <c r="R16" s="718"/>
      <c r="S16" s="718"/>
      <c r="T16" s="718"/>
      <c r="U16" s="718"/>
      <c r="V16" s="718"/>
      <c r="W16" s="717"/>
      <c r="X16" s="717"/>
      <c r="Y16" s="717"/>
      <c r="Z16" s="717"/>
      <c r="AA16" s="717"/>
      <c r="AB16" s="717" t="str">
        <f t="shared" si="0"/>
        <v/>
      </c>
      <c r="AC16" s="717"/>
      <c r="AD16" s="717"/>
      <c r="AE16" s="717"/>
      <c r="AN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row>
    <row r="17" spans="1:91" ht="15" customHeight="1">
      <c r="B17" s="7"/>
      <c r="C17" s="715"/>
      <c r="D17" s="715"/>
      <c r="E17" s="715"/>
      <c r="F17" s="715"/>
      <c r="G17" s="715"/>
      <c r="H17" s="715"/>
      <c r="I17" s="715"/>
      <c r="J17" s="715"/>
      <c r="K17" s="715"/>
      <c r="L17" s="716"/>
      <c r="M17" s="716"/>
      <c r="N17" s="716"/>
      <c r="O17" s="716"/>
      <c r="P17" s="717"/>
      <c r="Q17" s="717"/>
      <c r="R17" s="718"/>
      <c r="S17" s="718"/>
      <c r="T17" s="718"/>
      <c r="U17" s="718"/>
      <c r="V17" s="718"/>
      <c r="W17" s="717"/>
      <c r="X17" s="717"/>
      <c r="Y17" s="717"/>
      <c r="Z17" s="717"/>
      <c r="AA17" s="717"/>
      <c r="AB17" s="717" t="str">
        <f t="shared" si="0"/>
        <v/>
      </c>
      <c r="AC17" s="717"/>
      <c r="AD17" s="717"/>
      <c r="AE17" s="717"/>
      <c r="AN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row>
    <row r="18" spans="1:91" ht="15" customHeight="1">
      <c r="A18" s="22"/>
      <c r="B18" s="7"/>
      <c r="C18" s="715"/>
      <c r="D18" s="715"/>
      <c r="E18" s="715"/>
      <c r="F18" s="715"/>
      <c r="G18" s="715"/>
      <c r="H18" s="715"/>
      <c r="I18" s="715"/>
      <c r="J18" s="715"/>
      <c r="K18" s="715"/>
      <c r="L18" s="716"/>
      <c r="M18" s="716"/>
      <c r="N18" s="716"/>
      <c r="O18" s="716"/>
      <c r="P18" s="717"/>
      <c r="Q18" s="717"/>
      <c r="R18" s="718"/>
      <c r="S18" s="718"/>
      <c r="T18" s="718"/>
      <c r="U18" s="718"/>
      <c r="V18" s="718"/>
      <c r="W18" s="717"/>
      <c r="X18" s="717"/>
      <c r="Y18" s="717"/>
      <c r="Z18" s="717"/>
      <c r="AA18" s="717"/>
      <c r="AB18" s="717" t="str">
        <f t="shared" si="0"/>
        <v/>
      </c>
      <c r="AC18" s="717"/>
      <c r="AD18" s="717"/>
      <c r="AE18" s="717"/>
      <c r="AN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row>
    <row r="19" spans="1:91" ht="15" customHeight="1">
      <c r="A19" s="22"/>
      <c r="B19" s="7"/>
      <c r="C19" s="715"/>
      <c r="D19" s="715"/>
      <c r="E19" s="715"/>
      <c r="F19" s="715"/>
      <c r="G19" s="715"/>
      <c r="H19" s="715"/>
      <c r="I19" s="715"/>
      <c r="J19" s="715"/>
      <c r="K19" s="715"/>
      <c r="L19" s="716"/>
      <c r="M19" s="716"/>
      <c r="N19" s="716"/>
      <c r="O19" s="716"/>
      <c r="P19" s="717"/>
      <c r="Q19" s="717"/>
      <c r="R19" s="718"/>
      <c r="S19" s="718"/>
      <c r="T19" s="718"/>
      <c r="U19" s="718"/>
      <c r="V19" s="718"/>
      <c r="W19" s="717"/>
      <c r="X19" s="717"/>
      <c r="Y19" s="717"/>
      <c r="Z19" s="717"/>
      <c r="AA19" s="717"/>
      <c r="AB19" s="717" t="str">
        <f t="shared" si="0"/>
        <v/>
      </c>
      <c r="AC19" s="717"/>
      <c r="AD19" s="717"/>
      <c r="AE19" s="717"/>
      <c r="AN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row>
    <row r="20" spans="1:91" ht="15" customHeight="1">
      <c r="A20" s="22"/>
      <c r="B20" s="7"/>
      <c r="C20" s="715"/>
      <c r="D20" s="715"/>
      <c r="E20" s="715"/>
      <c r="F20" s="715"/>
      <c r="G20" s="715"/>
      <c r="H20" s="715"/>
      <c r="I20" s="715"/>
      <c r="J20" s="715"/>
      <c r="K20" s="715"/>
      <c r="L20" s="716"/>
      <c r="M20" s="716"/>
      <c r="N20" s="716"/>
      <c r="O20" s="716"/>
      <c r="P20" s="717"/>
      <c r="Q20" s="717"/>
      <c r="R20" s="718"/>
      <c r="S20" s="718"/>
      <c r="T20" s="718"/>
      <c r="U20" s="718"/>
      <c r="V20" s="718"/>
      <c r="W20" s="717"/>
      <c r="X20" s="717"/>
      <c r="Y20" s="717"/>
      <c r="Z20" s="717"/>
      <c r="AA20" s="717"/>
      <c r="AB20" s="717" t="str">
        <f t="shared" si="0"/>
        <v/>
      </c>
      <c r="AC20" s="717"/>
      <c r="AD20" s="717"/>
      <c r="AE20" s="717"/>
      <c r="AN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1:91" ht="15" customHeight="1">
      <c r="B21" s="7"/>
      <c r="C21" s="715"/>
      <c r="D21" s="715"/>
      <c r="E21" s="715"/>
      <c r="F21" s="715"/>
      <c r="G21" s="715"/>
      <c r="H21" s="715"/>
      <c r="I21" s="715"/>
      <c r="J21" s="715"/>
      <c r="K21" s="715"/>
      <c r="L21" s="716"/>
      <c r="M21" s="716"/>
      <c r="N21" s="716"/>
      <c r="O21" s="716"/>
      <c r="P21" s="717"/>
      <c r="Q21" s="717"/>
      <c r="R21" s="718"/>
      <c r="S21" s="718"/>
      <c r="T21" s="718"/>
      <c r="U21" s="718"/>
      <c r="V21" s="718"/>
      <c r="W21" s="717"/>
      <c r="X21" s="717"/>
      <c r="Y21" s="717"/>
      <c r="Z21" s="717"/>
      <c r="AA21" s="717"/>
      <c r="AB21" s="717" t="str">
        <f t="shared" si="0"/>
        <v/>
      </c>
      <c r="AC21" s="717"/>
      <c r="AD21" s="717"/>
      <c r="AE21" s="717"/>
      <c r="AN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1:91" ht="15" customHeight="1">
      <c r="B22" s="7"/>
      <c r="C22" s="327"/>
      <c r="D22" s="327"/>
      <c r="E22" s="327"/>
      <c r="F22" s="327"/>
      <c r="G22" s="327"/>
      <c r="H22" s="327"/>
      <c r="I22" s="327"/>
      <c r="J22" s="327"/>
      <c r="K22" s="327"/>
      <c r="L22" s="327"/>
      <c r="M22" s="327"/>
      <c r="N22" s="327"/>
      <c r="O22" s="327"/>
      <c r="P22" s="328"/>
      <c r="Q22" s="328"/>
      <c r="R22" s="6"/>
      <c r="S22" s="6"/>
      <c r="T22" s="6"/>
      <c r="U22" s="6"/>
      <c r="V22" s="6"/>
      <c r="W22" s="329"/>
      <c r="X22" s="329"/>
      <c r="Y22" s="329"/>
      <c r="Z22" s="329"/>
      <c r="AA22" s="329"/>
      <c r="AB22" s="330"/>
      <c r="AC22" s="330"/>
      <c r="AD22" s="330"/>
      <c r="AE22" s="330"/>
      <c r="AN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1:91" ht="17.25" customHeight="1">
      <c r="B23" s="7"/>
      <c r="C23" s="719" t="s">
        <v>521</v>
      </c>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107"/>
      <c r="AU23" s="107"/>
      <c r="AV23" s="255"/>
      <c r="AW23" s="255"/>
      <c r="AX23" s="255"/>
      <c r="AY23" s="255"/>
    </row>
    <row r="24" spans="1:91" ht="18" customHeight="1">
      <c r="B24" s="7"/>
      <c r="C24" s="326" t="s">
        <v>149</v>
      </c>
      <c r="D24" s="326"/>
      <c r="E24" s="326"/>
      <c r="F24" s="793"/>
      <c r="G24" s="794"/>
      <c r="H24" s="794"/>
      <c r="I24" s="794"/>
      <c r="J24" s="794"/>
      <c r="K24" s="794"/>
      <c r="L24" s="794"/>
      <c r="M24" s="794"/>
      <c r="N24" s="794"/>
      <c r="O24" s="794"/>
      <c r="P24" s="794"/>
      <c r="Q24" s="794"/>
      <c r="R24" s="794"/>
      <c r="S24" s="794"/>
      <c r="T24" s="794"/>
      <c r="U24" s="795"/>
      <c r="V24" s="723" t="s">
        <v>314</v>
      </c>
      <c r="W24" s="724"/>
      <c r="X24" s="725"/>
      <c r="Y24" s="726"/>
      <c r="Z24" s="726"/>
      <c r="AA24" s="726"/>
      <c r="AB24" s="726"/>
      <c r="AC24" s="726"/>
      <c r="AD24" s="726"/>
      <c r="AE24" s="726"/>
      <c r="AF24" s="726"/>
      <c r="AG24" s="726"/>
      <c r="AH24" s="726"/>
      <c r="AI24" s="726"/>
      <c r="AJ24" s="726"/>
      <c r="AK24" s="726"/>
      <c r="AL24" s="726"/>
      <c r="AM24" s="726"/>
      <c r="AN24" s="726"/>
      <c r="AO24" s="726"/>
      <c r="AP24" s="726"/>
      <c r="AQ24" s="726"/>
      <c r="AR24" s="726"/>
      <c r="AS24" s="331"/>
      <c r="AT24" s="42"/>
      <c r="AU24" s="42"/>
      <c r="AV24" s="255"/>
      <c r="AW24" s="255"/>
      <c r="AX24" s="255"/>
      <c r="AY24" s="255"/>
    </row>
    <row r="25" spans="1:91" ht="18" customHeight="1">
      <c r="B25" s="111"/>
      <c r="C25" s="326" t="s">
        <v>313</v>
      </c>
      <c r="D25" s="326"/>
      <c r="E25" s="326"/>
      <c r="F25" s="793"/>
      <c r="G25" s="794"/>
      <c r="H25" s="794"/>
      <c r="I25" s="794"/>
      <c r="J25" s="794"/>
      <c r="K25" s="794"/>
      <c r="L25" s="794"/>
      <c r="M25" s="794"/>
      <c r="N25" s="794"/>
      <c r="O25" s="794"/>
      <c r="P25" s="794"/>
      <c r="Q25" s="794"/>
      <c r="R25" s="794"/>
      <c r="S25" s="794"/>
      <c r="T25" s="794"/>
      <c r="U25" s="795"/>
      <c r="V25" s="723" t="s">
        <v>371</v>
      </c>
      <c r="W25" s="724"/>
      <c r="X25" s="725"/>
      <c r="Y25" s="726"/>
      <c r="Z25" s="726"/>
      <c r="AA25" s="726"/>
      <c r="AB25" s="726"/>
      <c r="AC25" s="726"/>
      <c r="AD25" s="726"/>
      <c r="AE25" s="726"/>
      <c r="AF25" s="726"/>
      <c r="AG25" s="726"/>
      <c r="AH25" s="726"/>
      <c r="AI25" s="726"/>
      <c r="AJ25" s="726"/>
      <c r="AK25" s="726"/>
      <c r="AL25" s="726"/>
      <c r="AM25" s="726"/>
      <c r="AN25" s="726"/>
      <c r="AO25" s="726"/>
      <c r="AP25" s="726"/>
      <c r="AQ25" s="726"/>
      <c r="AR25" s="726"/>
      <c r="AS25" s="331"/>
      <c r="AT25" s="42"/>
      <c r="AU25" s="42"/>
    </row>
    <row r="26" spans="1:91" ht="15" customHeight="1">
      <c r="B26" s="7"/>
      <c r="D26" s="79"/>
      <c r="E26" s="79"/>
      <c r="F26" s="79"/>
      <c r="G26" s="79"/>
      <c r="H26" s="79"/>
      <c r="I26" s="79"/>
      <c r="J26" s="79"/>
      <c r="K26" s="79"/>
      <c r="S26" s="79"/>
      <c r="T26" s="79"/>
      <c r="U26" s="79"/>
      <c r="V26" s="79"/>
      <c r="W26" s="79"/>
      <c r="X26" s="79"/>
      <c r="Y26" s="79"/>
      <c r="Z26" s="79"/>
      <c r="AA26" s="79"/>
      <c r="AB26" s="79"/>
      <c r="AC26" s="8"/>
      <c r="AD26" s="8"/>
      <c r="AE26" s="8"/>
      <c r="AF26" s="8"/>
      <c r="AG26" s="8"/>
      <c r="AH26" s="8"/>
      <c r="AI26" s="79"/>
      <c r="AJ26" s="79"/>
      <c r="AK26" s="79"/>
      <c r="AL26" s="79"/>
      <c r="AM26" s="79"/>
      <c r="AN26" s="283"/>
      <c r="AO26" s="79"/>
      <c r="AP26" s="107"/>
      <c r="AQ26" s="107"/>
      <c r="AR26" s="107"/>
      <c r="BH26" s="107"/>
      <c r="BI26" s="107"/>
      <c r="BJ26" s="107"/>
      <c r="BK26" s="107"/>
      <c r="BL26" s="107"/>
      <c r="BM26" s="107"/>
      <c r="BN26" s="107"/>
      <c r="BO26" s="107"/>
      <c r="BP26" s="107"/>
      <c r="BQ26" s="107"/>
      <c r="BR26" s="107"/>
      <c r="BS26" s="107"/>
      <c r="BT26" s="107"/>
      <c r="BU26" s="107"/>
      <c r="CB26" s="107"/>
      <c r="CC26" s="107"/>
      <c r="CD26" s="107"/>
      <c r="CE26" s="107"/>
      <c r="CF26" s="107"/>
      <c r="CG26" s="107"/>
      <c r="CH26" s="107"/>
      <c r="CI26" s="107"/>
      <c r="CJ26" s="107"/>
      <c r="CK26" s="107"/>
      <c r="CL26" s="107"/>
      <c r="CM26" s="107"/>
    </row>
    <row r="27" spans="1:91" ht="15" customHeight="1">
      <c r="B27" s="80" t="s">
        <v>267</v>
      </c>
      <c r="C27" s="1"/>
      <c r="D27" s="79"/>
      <c r="E27" s="79"/>
      <c r="F27" s="79"/>
      <c r="G27" s="79"/>
      <c r="H27" s="79"/>
      <c r="I27" s="79"/>
      <c r="J27" s="79"/>
      <c r="K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107"/>
      <c r="AQ27" s="107"/>
      <c r="AR27" s="107"/>
      <c r="BH27" s="107"/>
      <c r="BI27" s="107"/>
      <c r="BJ27" s="107"/>
      <c r="BK27" s="107"/>
      <c r="BL27" s="107"/>
      <c r="BM27" s="107"/>
      <c r="BN27" s="107"/>
      <c r="BO27" s="107"/>
      <c r="BP27" s="107"/>
      <c r="BQ27" s="107"/>
      <c r="BR27" s="107"/>
      <c r="BS27" s="107"/>
      <c r="BT27" s="107"/>
      <c r="BU27" s="107"/>
      <c r="CB27" s="107"/>
      <c r="CC27" s="107"/>
      <c r="CD27" s="107"/>
      <c r="CE27" s="107"/>
      <c r="CF27" s="107"/>
      <c r="CG27" s="107"/>
      <c r="CH27" s="107"/>
      <c r="CI27" s="107"/>
      <c r="CJ27" s="107"/>
      <c r="CK27" s="107"/>
      <c r="CL27" s="107"/>
      <c r="CM27" s="107"/>
    </row>
    <row r="28" spans="1:91" customFormat="1" ht="20.45" customHeight="1">
      <c r="B28" s="284"/>
      <c r="C28" s="80" t="s">
        <v>268</v>
      </c>
      <c r="D28" s="285"/>
      <c r="E28" s="285"/>
      <c r="F28" s="285"/>
      <c r="G28" s="285"/>
      <c r="H28" s="285"/>
      <c r="I28" s="285"/>
      <c r="J28" s="285"/>
      <c r="K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6"/>
      <c r="AQ28" s="286"/>
      <c r="AR28" s="286"/>
      <c r="BH28" s="286"/>
      <c r="BI28" s="286"/>
      <c r="BJ28" s="286"/>
      <c r="BK28" s="286"/>
      <c r="CB28" s="286"/>
      <c r="CC28" s="286"/>
      <c r="CD28" s="286"/>
      <c r="CE28" s="286"/>
      <c r="CF28" s="286"/>
      <c r="CG28" s="286"/>
      <c r="CH28" s="286"/>
      <c r="CI28" s="286"/>
      <c r="CJ28" s="286"/>
      <c r="CK28" s="286"/>
      <c r="CL28" s="286"/>
      <c r="CM28" s="286"/>
    </row>
    <row r="29" spans="1:91" ht="15" customHeight="1">
      <c r="B29" s="7"/>
      <c r="C29" s="707" t="s">
        <v>269</v>
      </c>
      <c r="D29" s="707"/>
      <c r="E29" s="727" t="s">
        <v>270</v>
      </c>
      <c r="F29" s="727"/>
      <c r="G29" s="727"/>
      <c r="H29" s="727"/>
      <c r="I29" s="707" t="s">
        <v>271</v>
      </c>
      <c r="J29" s="707"/>
      <c r="K29" s="707" t="s">
        <v>367</v>
      </c>
      <c r="L29" s="707"/>
      <c r="M29" s="707"/>
      <c r="N29" s="707" t="s">
        <v>272</v>
      </c>
      <c r="O29" s="707"/>
      <c r="P29" s="707"/>
      <c r="Q29" s="707"/>
      <c r="R29" s="728" t="s">
        <v>273</v>
      </c>
      <c r="S29" s="728"/>
      <c r="T29" s="728"/>
      <c r="U29" s="728"/>
      <c r="V29" s="728"/>
      <c r="W29" s="707" t="s">
        <v>274</v>
      </c>
      <c r="X29" s="707"/>
      <c r="Y29" s="707"/>
      <c r="Z29" s="738" t="s">
        <v>44</v>
      </c>
      <c r="AA29" s="738"/>
      <c r="AB29" s="739" t="s">
        <v>275</v>
      </c>
      <c r="AC29" s="740"/>
      <c r="AD29" s="740"/>
      <c r="AE29" s="741"/>
      <c r="AF29" s="745" t="s">
        <v>45</v>
      </c>
      <c r="AG29" s="745"/>
      <c r="AH29" s="745"/>
      <c r="AI29" s="745"/>
      <c r="AJ29" s="745"/>
      <c r="AK29" s="745"/>
      <c r="AL29" s="745"/>
      <c r="AM29" s="745"/>
      <c r="AN29" s="745"/>
      <c r="AO29" s="745"/>
      <c r="AP29" s="745"/>
      <c r="AQ29" s="745"/>
      <c r="AR29" s="746" t="s">
        <v>46</v>
      </c>
      <c r="AS29" s="746"/>
      <c r="AT29" s="746"/>
      <c r="AU29" s="746"/>
      <c r="AV29" s="746"/>
      <c r="AW29" s="746"/>
      <c r="AX29" s="746"/>
      <c r="AY29" s="746"/>
      <c r="AZ29" s="746"/>
      <c r="BA29" s="746"/>
      <c r="BB29" s="746"/>
      <c r="BC29" s="746"/>
      <c r="BD29" s="746"/>
      <c r="BE29" s="746"/>
      <c r="BF29" s="746"/>
      <c r="BH29" s="107"/>
      <c r="BI29" s="107"/>
      <c r="BJ29" s="107"/>
      <c r="BK29" s="107"/>
      <c r="CB29" s="107"/>
      <c r="CC29" s="107"/>
      <c r="CD29" s="107"/>
      <c r="CE29" s="107"/>
      <c r="CF29" s="107"/>
      <c r="CG29" s="107"/>
      <c r="CH29" s="107"/>
      <c r="CI29" s="107"/>
      <c r="CJ29" s="107"/>
      <c r="CK29" s="107"/>
      <c r="CL29" s="107"/>
      <c r="CM29" s="107"/>
    </row>
    <row r="30" spans="1:91" ht="15" customHeight="1">
      <c r="B30" s="7"/>
      <c r="C30" s="707"/>
      <c r="D30" s="707"/>
      <c r="E30" s="727"/>
      <c r="F30" s="727"/>
      <c r="G30" s="727"/>
      <c r="H30" s="727"/>
      <c r="I30" s="707"/>
      <c r="J30" s="707"/>
      <c r="K30" s="707"/>
      <c r="L30" s="707"/>
      <c r="M30" s="707"/>
      <c r="N30" s="707"/>
      <c r="O30" s="707"/>
      <c r="P30" s="707"/>
      <c r="Q30" s="707"/>
      <c r="R30" s="728"/>
      <c r="S30" s="728"/>
      <c r="T30" s="728"/>
      <c r="U30" s="728"/>
      <c r="V30" s="728"/>
      <c r="W30" s="707"/>
      <c r="X30" s="707"/>
      <c r="Y30" s="707"/>
      <c r="Z30" s="738"/>
      <c r="AA30" s="738"/>
      <c r="AB30" s="742"/>
      <c r="AC30" s="743"/>
      <c r="AD30" s="743"/>
      <c r="AE30" s="744"/>
      <c r="AF30" s="747" t="s">
        <v>276</v>
      </c>
      <c r="AG30" s="747"/>
      <c r="AH30" s="747"/>
      <c r="AI30" s="747"/>
      <c r="AJ30" s="747"/>
      <c r="AK30" s="747"/>
      <c r="AL30" s="747"/>
      <c r="AM30" s="747"/>
      <c r="AN30" s="747"/>
      <c r="AO30" s="747"/>
      <c r="AP30" s="747"/>
      <c r="AQ30" s="747"/>
      <c r="AR30" s="748" t="s">
        <v>276</v>
      </c>
      <c r="AS30" s="748"/>
      <c r="AT30" s="748"/>
      <c r="AU30" s="748"/>
      <c r="AV30" s="748"/>
      <c r="AW30" s="748"/>
      <c r="AX30" s="748"/>
      <c r="AY30" s="748"/>
      <c r="AZ30" s="748"/>
      <c r="BA30" s="748"/>
      <c r="BB30" s="748"/>
      <c r="BC30" s="748"/>
      <c r="BD30" s="748"/>
      <c r="BE30" s="748"/>
      <c r="BF30" s="748"/>
      <c r="BH30" s="107"/>
      <c r="BI30" s="107"/>
      <c r="BJ30" s="107"/>
      <c r="BK30" s="107"/>
      <c r="CB30" s="107"/>
      <c r="CC30" s="107"/>
      <c r="CD30" s="107"/>
      <c r="CE30" s="107"/>
      <c r="CF30" s="107"/>
      <c r="CG30" s="107"/>
      <c r="CH30" s="107"/>
      <c r="CI30" s="107"/>
      <c r="CJ30" s="107"/>
      <c r="CK30" s="107"/>
      <c r="CL30" s="107"/>
      <c r="CM30" s="107"/>
    </row>
    <row r="31" spans="1:91" ht="15" customHeight="1">
      <c r="B31" s="7"/>
      <c r="C31" s="707"/>
      <c r="D31" s="707"/>
      <c r="E31" s="727"/>
      <c r="F31" s="727"/>
      <c r="G31" s="727"/>
      <c r="H31" s="727"/>
      <c r="I31" s="707"/>
      <c r="J31" s="707"/>
      <c r="K31" s="707"/>
      <c r="L31" s="707"/>
      <c r="M31" s="707"/>
      <c r="N31" s="707"/>
      <c r="O31" s="707"/>
      <c r="P31" s="707"/>
      <c r="Q31" s="707"/>
      <c r="R31" s="728"/>
      <c r="S31" s="728"/>
      <c r="T31" s="728"/>
      <c r="U31" s="728"/>
      <c r="V31" s="728"/>
      <c r="W31" s="707"/>
      <c r="X31" s="707"/>
      <c r="Y31" s="707"/>
      <c r="Z31" s="738"/>
      <c r="AA31" s="738"/>
      <c r="AB31" s="707" t="s">
        <v>277</v>
      </c>
      <c r="AC31" s="707"/>
      <c r="AD31" s="707" t="s">
        <v>263</v>
      </c>
      <c r="AE31" s="707"/>
      <c r="AF31" s="729" t="s">
        <v>278</v>
      </c>
      <c r="AG31" s="729"/>
      <c r="AH31" s="729"/>
      <c r="AI31" s="729"/>
      <c r="AJ31" s="729" t="s">
        <v>279</v>
      </c>
      <c r="AK31" s="729"/>
      <c r="AL31" s="729"/>
      <c r="AM31" s="729"/>
      <c r="AN31" s="729" t="s">
        <v>280</v>
      </c>
      <c r="AO31" s="729"/>
      <c r="AP31" s="729"/>
      <c r="AQ31" s="729"/>
      <c r="AR31" s="730" t="s">
        <v>281</v>
      </c>
      <c r="AS31" s="730"/>
      <c r="AT31" s="730"/>
      <c r="AU31" s="730" t="s">
        <v>282</v>
      </c>
      <c r="AV31" s="730"/>
      <c r="AW31" s="730"/>
      <c r="AX31" s="730" t="s">
        <v>283</v>
      </c>
      <c r="AY31" s="730"/>
      <c r="AZ31" s="730"/>
      <c r="BA31" s="783" t="s">
        <v>372</v>
      </c>
      <c r="BB31" s="784"/>
      <c r="BC31" s="785"/>
      <c r="BD31" s="731" t="s">
        <v>284</v>
      </c>
      <c r="BE31" s="732"/>
      <c r="BF31" s="733"/>
      <c r="BH31" s="107"/>
      <c r="BI31" s="107"/>
      <c r="CB31" s="107"/>
      <c r="CC31" s="107"/>
      <c r="CD31" s="107"/>
      <c r="CE31" s="107"/>
      <c r="CF31" s="107"/>
      <c r="CG31" s="107"/>
      <c r="CH31" s="107"/>
      <c r="CI31" s="107"/>
      <c r="CJ31" s="107"/>
      <c r="CK31" s="107"/>
      <c r="CL31" s="107"/>
      <c r="CM31" s="107"/>
    </row>
    <row r="32" spans="1:91" ht="25.5" customHeight="1">
      <c r="B32" s="7"/>
      <c r="C32" s="707"/>
      <c r="D32" s="707"/>
      <c r="E32" s="727"/>
      <c r="F32" s="727"/>
      <c r="G32" s="727"/>
      <c r="H32" s="727"/>
      <c r="I32" s="707"/>
      <c r="J32" s="707"/>
      <c r="K32" s="707"/>
      <c r="L32" s="707"/>
      <c r="M32" s="707"/>
      <c r="N32" s="707"/>
      <c r="O32" s="707"/>
      <c r="P32" s="707"/>
      <c r="Q32" s="707"/>
      <c r="R32" s="728"/>
      <c r="S32" s="728"/>
      <c r="T32" s="728"/>
      <c r="U32" s="728"/>
      <c r="V32" s="728"/>
      <c r="W32" s="707"/>
      <c r="X32" s="707"/>
      <c r="Y32" s="707"/>
      <c r="Z32" s="738"/>
      <c r="AA32" s="738"/>
      <c r="AB32" s="707"/>
      <c r="AC32" s="707"/>
      <c r="AD32" s="707"/>
      <c r="AE32" s="707"/>
      <c r="AF32" s="729"/>
      <c r="AG32" s="729"/>
      <c r="AH32" s="729"/>
      <c r="AI32" s="729"/>
      <c r="AJ32" s="729"/>
      <c r="AK32" s="729"/>
      <c r="AL32" s="729"/>
      <c r="AM32" s="729"/>
      <c r="AN32" s="729"/>
      <c r="AO32" s="729"/>
      <c r="AP32" s="729"/>
      <c r="AQ32" s="729"/>
      <c r="AR32" s="730"/>
      <c r="AS32" s="730"/>
      <c r="AT32" s="730"/>
      <c r="AU32" s="730"/>
      <c r="AV32" s="730"/>
      <c r="AW32" s="730"/>
      <c r="AX32" s="730"/>
      <c r="AY32" s="730"/>
      <c r="AZ32" s="730"/>
      <c r="BA32" s="786"/>
      <c r="BB32" s="787"/>
      <c r="BC32" s="788"/>
      <c r="BD32" s="734"/>
      <c r="BE32" s="735"/>
      <c r="BF32" s="736"/>
      <c r="BH32" s="107"/>
      <c r="BI32" s="107"/>
      <c r="CB32" s="107"/>
      <c r="CC32" s="107"/>
      <c r="CD32" s="107"/>
      <c r="CE32" s="107"/>
      <c r="CF32" s="107"/>
      <c r="CG32" s="107"/>
      <c r="CH32" s="107"/>
      <c r="CI32" s="107"/>
      <c r="CJ32" s="107"/>
      <c r="CK32" s="107"/>
      <c r="CL32" s="107"/>
      <c r="CM32" s="107"/>
    </row>
    <row r="33" spans="2:91" ht="17.25" customHeight="1">
      <c r="B33" s="7"/>
      <c r="C33" s="737">
        <v>1</v>
      </c>
      <c r="D33" s="737"/>
      <c r="E33" s="716" t="s">
        <v>285</v>
      </c>
      <c r="F33" s="716"/>
      <c r="G33" s="716"/>
      <c r="H33" s="716"/>
      <c r="I33" s="716" t="s">
        <v>286</v>
      </c>
      <c r="J33" s="716"/>
      <c r="K33" s="716" t="s">
        <v>545</v>
      </c>
      <c r="L33" s="716"/>
      <c r="M33" s="716"/>
      <c r="N33" s="716" t="s">
        <v>287</v>
      </c>
      <c r="O33" s="716"/>
      <c r="P33" s="716"/>
      <c r="Q33" s="716"/>
      <c r="R33" s="753" t="s">
        <v>288</v>
      </c>
      <c r="S33" s="754"/>
      <c r="T33" s="754"/>
      <c r="U33" s="754"/>
      <c r="V33" s="755"/>
      <c r="W33" s="756" t="s">
        <v>264</v>
      </c>
      <c r="X33" s="756"/>
      <c r="Y33" s="756"/>
      <c r="Z33" s="737">
        <v>2</v>
      </c>
      <c r="AA33" s="737"/>
      <c r="AB33" s="717">
        <v>5000</v>
      </c>
      <c r="AC33" s="717"/>
      <c r="AD33" s="717">
        <f>IF(OR(NOT(ISNUMBER(Z33)), NOT(ISNUMBER(AB33))),"",Z33*AB33)</f>
        <v>10000</v>
      </c>
      <c r="AE33" s="717"/>
      <c r="AF33" s="749">
        <v>100000</v>
      </c>
      <c r="AG33" s="749"/>
      <c r="AH33" s="749"/>
      <c r="AI33" s="749"/>
      <c r="AJ33" s="749">
        <v>100000</v>
      </c>
      <c r="AK33" s="749"/>
      <c r="AL33" s="749"/>
      <c r="AM33" s="749"/>
      <c r="AN33" s="749">
        <v>100000</v>
      </c>
      <c r="AO33" s="749"/>
      <c r="AP33" s="749"/>
      <c r="AQ33" s="749"/>
      <c r="AR33" s="750">
        <v>100000</v>
      </c>
      <c r="AS33" s="751"/>
      <c r="AT33" s="752"/>
      <c r="AU33" s="750">
        <v>100000</v>
      </c>
      <c r="AV33" s="751"/>
      <c r="AW33" s="752"/>
      <c r="AX33" s="750">
        <v>100000</v>
      </c>
      <c r="AY33" s="751"/>
      <c r="AZ33" s="752"/>
      <c r="BA33" s="750">
        <v>100000</v>
      </c>
      <c r="BB33" s="751"/>
      <c r="BC33" s="752"/>
      <c r="BD33" s="750"/>
      <c r="BE33" s="751"/>
      <c r="BF33" s="752"/>
      <c r="BH33" s="255"/>
      <c r="BI33" s="255"/>
      <c r="CB33" s="255"/>
      <c r="CC33" s="255"/>
      <c r="CD33" s="255"/>
      <c r="CE33" s="255"/>
      <c r="CF33" s="255"/>
      <c r="CG33" s="255"/>
      <c r="CH33" s="255"/>
      <c r="CI33" s="255"/>
      <c r="CJ33" s="255"/>
      <c r="CK33" s="255"/>
      <c r="CL33" s="255"/>
      <c r="CM33" s="255"/>
    </row>
    <row r="34" spans="2:91" ht="17.25" customHeight="1">
      <c r="B34" s="7"/>
      <c r="C34" s="737">
        <v>2</v>
      </c>
      <c r="D34" s="737"/>
      <c r="E34" s="716" t="s">
        <v>544</v>
      </c>
      <c r="F34" s="716"/>
      <c r="G34" s="716"/>
      <c r="H34" s="716"/>
      <c r="I34" s="716" t="s">
        <v>286</v>
      </c>
      <c r="J34" s="716"/>
      <c r="K34" s="716" t="s">
        <v>545</v>
      </c>
      <c r="L34" s="716"/>
      <c r="M34" s="716"/>
      <c r="N34" s="716" t="s">
        <v>289</v>
      </c>
      <c r="O34" s="716"/>
      <c r="P34" s="716"/>
      <c r="Q34" s="716"/>
      <c r="R34" s="753" t="s">
        <v>290</v>
      </c>
      <c r="S34" s="754"/>
      <c r="T34" s="754"/>
      <c r="U34" s="754"/>
      <c r="V34" s="755"/>
      <c r="W34" s="756" t="s">
        <v>264</v>
      </c>
      <c r="X34" s="756"/>
      <c r="Y34" s="756"/>
      <c r="Z34" s="737">
        <v>1</v>
      </c>
      <c r="AA34" s="737"/>
      <c r="AB34" s="717">
        <v>1000</v>
      </c>
      <c r="AC34" s="717"/>
      <c r="AD34" s="717">
        <f t="shared" ref="AD34:AD47" si="1">IF(OR(NOT(ISNUMBER(Z34)), NOT(ISNUMBER(AB34))),"",Z34*AB34)</f>
        <v>1000</v>
      </c>
      <c r="AE34" s="717"/>
      <c r="AF34" s="749">
        <v>10000</v>
      </c>
      <c r="AG34" s="749"/>
      <c r="AH34" s="749"/>
      <c r="AI34" s="749"/>
      <c r="AJ34" s="749">
        <v>10000</v>
      </c>
      <c r="AK34" s="749"/>
      <c r="AL34" s="749"/>
      <c r="AM34" s="749"/>
      <c r="AN34" s="749"/>
      <c r="AO34" s="749"/>
      <c r="AP34" s="749"/>
      <c r="AQ34" s="749"/>
      <c r="AR34" s="750">
        <v>10000</v>
      </c>
      <c r="AS34" s="751"/>
      <c r="AT34" s="752"/>
      <c r="AU34" s="750">
        <v>10000</v>
      </c>
      <c r="AV34" s="751"/>
      <c r="AW34" s="752"/>
      <c r="AX34" s="750">
        <v>10000</v>
      </c>
      <c r="AY34" s="751"/>
      <c r="AZ34" s="752"/>
      <c r="BA34" s="750">
        <v>10000</v>
      </c>
      <c r="BB34" s="751"/>
      <c r="BC34" s="752"/>
      <c r="BD34" s="750"/>
      <c r="BE34" s="751"/>
      <c r="BF34" s="752"/>
      <c r="CB34" s="255"/>
    </row>
    <row r="35" spans="2:91" ht="17.25" customHeight="1">
      <c r="B35" s="7"/>
      <c r="C35" s="737">
        <v>3</v>
      </c>
      <c r="D35" s="737"/>
      <c r="E35" s="716" t="s">
        <v>285</v>
      </c>
      <c r="F35" s="716"/>
      <c r="G35" s="716"/>
      <c r="H35" s="716"/>
      <c r="I35" s="716" t="s">
        <v>286</v>
      </c>
      <c r="J35" s="716"/>
      <c r="K35" s="716" t="s">
        <v>546</v>
      </c>
      <c r="L35" s="716"/>
      <c r="M35" s="716"/>
      <c r="N35" s="716" t="s">
        <v>287</v>
      </c>
      <c r="O35" s="716"/>
      <c r="P35" s="716"/>
      <c r="Q35" s="716"/>
      <c r="R35" s="753" t="s">
        <v>292</v>
      </c>
      <c r="S35" s="754"/>
      <c r="T35" s="754"/>
      <c r="U35" s="754"/>
      <c r="V35" s="755"/>
      <c r="W35" s="756" t="s">
        <v>266</v>
      </c>
      <c r="X35" s="756"/>
      <c r="Y35" s="756"/>
      <c r="Z35" s="737">
        <v>2</v>
      </c>
      <c r="AA35" s="737"/>
      <c r="AB35" s="717">
        <v>30000</v>
      </c>
      <c r="AC35" s="717"/>
      <c r="AD35" s="717">
        <f t="shared" si="1"/>
        <v>60000</v>
      </c>
      <c r="AE35" s="717"/>
      <c r="AF35" s="749">
        <v>60000</v>
      </c>
      <c r="AG35" s="749"/>
      <c r="AH35" s="749"/>
      <c r="AI35" s="749"/>
      <c r="AJ35" s="749">
        <v>60000</v>
      </c>
      <c r="AK35" s="749"/>
      <c r="AL35" s="749"/>
      <c r="AM35" s="749"/>
      <c r="AN35" s="749">
        <v>60000</v>
      </c>
      <c r="AO35" s="749"/>
      <c r="AP35" s="749"/>
      <c r="AQ35" s="749"/>
      <c r="AR35" s="750">
        <v>60000</v>
      </c>
      <c r="AS35" s="751"/>
      <c r="AT35" s="752"/>
      <c r="AU35" s="750">
        <v>60000</v>
      </c>
      <c r="AV35" s="751"/>
      <c r="AW35" s="752"/>
      <c r="AX35" s="750">
        <v>60000</v>
      </c>
      <c r="AY35" s="751"/>
      <c r="AZ35" s="752"/>
      <c r="BA35" s="750">
        <v>60000</v>
      </c>
      <c r="BB35" s="751"/>
      <c r="BC35" s="752"/>
      <c r="BD35" s="750"/>
      <c r="BE35" s="751"/>
      <c r="BF35" s="752"/>
      <c r="CB35" s="255"/>
    </row>
    <row r="36" spans="2:91" ht="17.25" customHeight="1">
      <c r="B36" s="7"/>
      <c r="C36" s="737">
        <v>4</v>
      </c>
      <c r="D36" s="737"/>
      <c r="E36" s="716" t="s">
        <v>293</v>
      </c>
      <c r="F36" s="716"/>
      <c r="G36" s="716"/>
      <c r="H36" s="716"/>
      <c r="I36" s="716"/>
      <c r="J36" s="716"/>
      <c r="K36" s="716"/>
      <c r="L36" s="716"/>
      <c r="M36" s="716"/>
      <c r="N36" s="716" t="s">
        <v>289</v>
      </c>
      <c r="O36" s="716"/>
      <c r="P36" s="716"/>
      <c r="Q36" s="716"/>
      <c r="R36" s="753" t="s">
        <v>290</v>
      </c>
      <c r="S36" s="754"/>
      <c r="T36" s="754"/>
      <c r="U36" s="754"/>
      <c r="V36" s="755"/>
      <c r="W36" s="756" t="s">
        <v>266</v>
      </c>
      <c r="X36" s="756"/>
      <c r="Y36" s="756"/>
      <c r="Z36" s="737">
        <v>1</v>
      </c>
      <c r="AA36" s="737"/>
      <c r="AB36" s="717"/>
      <c r="AC36" s="717"/>
      <c r="AD36" s="717" t="str">
        <f t="shared" si="1"/>
        <v/>
      </c>
      <c r="AE36" s="717"/>
      <c r="AF36" s="749">
        <v>5000</v>
      </c>
      <c r="AG36" s="749"/>
      <c r="AH36" s="749"/>
      <c r="AI36" s="749"/>
      <c r="AJ36" s="749">
        <v>5000</v>
      </c>
      <c r="AK36" s="749"/>
      <c r="AL36" s="749"/>
      <c r="AM36" s="749"/>
      <c r="AN36" s="749"/>
      <c r="AO36" s="749"/>
      <c r="AP36" s="749"/>
      <c r="AQ36" s="749"/>
      <c r="AR36" s="750">
        <v>5000</v>
      </c>
      <c r="AS36" s="751"/>
      <c r="AT36" s="752"/>
      <c r="AU36" s="750">
        <v>5000</v>
      </c>
      <c r="AV36" s="751"/>
      <c r="AW36" s="752"/>
      <c r="AX36" s="750">
        <v>5000</v>
      </c>
      <c r="AY36" s="751"/>
      <c r="AZ36" s="752"/>
      <c r="BA36" s="750">
        <v>5000</v>
      </c>
      <c r="BB36" s="751"/>
      <c r="BC36" s="752"/>
      <c r="BD36" s="750"/>
      <c r="BE36" s="751"/>
      <c r="BF36" s="752"/>
      <c r="CB36" s="255"/>
    </row>
    <row r="37" spans="2:91" ht="17.25" customHeight="1">
      <c r="B37" s="7"/>
      <c r="C37" s="737">
        <v>5</v>
      </c>
      <c r="D37" s="737"/>
      <c r="E37" s="716"/>
      <c r="F37" s="716"/>
      <c r="G37" s="716"/>
      <c r="H37" s="716"/>
      <c r="I37" s="716"/>
      <c r="J37" s="716"/>
      <c r="K37" s="716"/>
      <c r="L37" s="716"/>
      <c r="M37" s="716"/>
      <c r="N37" s="716"/>
      <c r="O37" s="716"/>
      <c r="P37" s="716"/>
      <c r="Q37" s="716"/>
      <c r="R37" s="753"/>
      <c r="S37" s="754"/>
      <c r="T37" s="754"/>
      <c r="U37" s="754"/>
      <c r="V37" s="755"/>
      <c r="W37" s="756"/>
      <c r="X37" s="756"/>
      <c r="Y37" s="756"/>
      <c r="Z37" s="737"/>
      <c r="AA37" s="737"/>
      <c r="AB37" s="717"/>
      <c r="AC37" s="717"/>
      <c r="AD37" s="717" t="str">
        <f t="shared" si="1"/>
        <v/>
      </c>
      <c r="AE37" s="717"/>
      <c r="AF37" s="749"/>
      <c r="AG37" s="749"/>
      <c r="AH37" s="749"/>
      <c r="AI37" s="749"/>
      <c r="AJ37" s="749"/>
      <c r="AK37" s="749"/>
      <c r="AL37" s="749"/>
      <c r="AM37" s="749"/>
      <c r="AN37" s="749"/>
      <c r="AO37" s="749"/>
      <c r="AP37" s="749"/>
      <c r="AQ37" s="749"/>
      <c r="AR37" s="750"/>
      <c r="AS37" s="751"/>
      <c r="AT37" s="752"/>
      <c r="AU37" s="750"/>
      <c r="AV37" s="751"/>
      <c r="AW37" s="752"/>
      <c r="AX37" s="750"/>
      <c r="AY37" s="751"/>
      <c r="AZ37" s="752"/>
      <c r="BA37" s="750"/>
      <c r="BB37" s="751"/>
      <c r="BC37" s="752"/>
      <c r="BD37" s="750"/>
      <c r="BE37" s="751"/>
      <c r="BF37" s="752"/>
      <c r="CB37" s="255"/>
    </row>
    <row r="38" spans="2:91" ht="17.25" customHeight="1">
      <c r="B38" s="7"/>
      <c r="C38" s="737">
        <v>6</v>
      </c>
      <c r="D38" s="737"/>
      <c r="E38" s="716"/>
      <c r="F38" s="716"/>
      <c r="G38" s="716"/>
      <c r="H38" s="716"/>
      <c r="I38" s="716"/>
      <c r="J38" s="716"/>
      <c r="K38" s="716"/>
      <c r="L38" s="716"/>
      <c r="M38" s="716"/>
      <c r="N38" s="716"/>
      <c r="O38" s="716"/>
      <c r="P38" s="716"/>
      <c r="Q38" s="716"/>
      <c r="R38" s="753"/>
      <c r="S38" s="754"/>
      <c r="T38" s="754"/>
      <c r="U38" s="754"/>
      <c r="V38" s="755"/>
      <c r="W38" s="756"/>
      <c r="X38" s="756"/>
      <c r="Y38" s="756"/>
      <c r="Z38" s="737"/>
      <c r="AA38" s="737"/>
      <c r="AB38" s="717"/>
      <c r="AC38" s="717"/>
      <c r="AD38" s="717" t="str">
        <f t="shared" si="1"/>
        <v/>
      </c>
      <c r="AE38" s="717"/>
      <c r="AF38" s="749"/>
      <c r="AG38" s="749"/>
      <c r="AH38" s="749"/>
      <c r="AI38" s="749"/>
      <c r="AJ38" s="749"/>
      <c r="AK38" s="749"/>
      <c r="AL38" s="749"/>
      <c r="AM38" s="749"/>
      <c r="AN38" s="749"/>
      <c r="AO38" s="749"/>
      <c r="AP38" s="749"/>
      <c r="AQ38" s="749"/>
      <c r="AR38" s="750"/>
      <c r="AS38" s="751"/>
      <c r="AT38" s="752"/>
      <c r="AU38" s="750"/>
      <c r="AV38" s="751"/>
      <c r="AW38" s="752"/>
      <c r="AX38" s="750"/>
      <c r="AY38" s="751"/>
      <c r="AZ38" s="752"/>
      <c r="BA38" s="750"/>
      <c r="BB38" s="751"/>
      <c r="BC38" s="752"/>
      <c r="BD38" s="750"/>
      <c r="BE38" s="751"/>
      <c r="BF38" s="752"/>
      <c r="CB38" s="255"/>
    </row>
    <row r="39" spans="2:91" ht="17.25" customHeight="1">
      <c r="B39" s="7"/>
      <c r="C39" s="737">
        <v>7</v>
      </c>
      <c r="D39" s="737"/>
      <c r="E39" s="716"/>
      <c r="F39" s="716"/>
      <c r="G39" s="716"/>
      <c r="H39" s="716"/>
      <c r="I39" s="716"/>
      <c r="J39" s="716"/>
      <c r="K39" s="716"/>
      <c r="L39" s="716"/>
      <c r="M39" s="716"/>
      <c r="N39" s="716"/>
      <c r="O39" s="716"/>
      <c r="P39" s="716"/>
      <c r="Q39" s="716"/>
      <c r="R39" s="753"/>
      <c r="S39" s="754"/>
      <c r="T39" s="754"/>
      <c r="U39" s="754"/>
      <c r="V39" s="755"/>
      <c r="W39" s="756"/>
      <c r="X39" s="756"/>
      <c r="Y39" s="756"/>
      <c r="Z39" s="737"/>
      <c r="AA39" s="737"/>
      <c r="AB39" s="717"/>
      <c r="AC39" s="717"/>
      <c r="AD39" s="717" t="str">
        <f t="shared" si="1"/>
        <v/>
      </c>
      <c r="AE39" s="717"/>
      <c r="AF39" s="749"/>
      <c r="AG39" s="749"/>
      <c r="AH39" s="749"/>
      <c r="AI39" s="749"/>
      <c r="AJ39" s="749"/>
      <c r="AK39" s="749"/>
      <c r="AL39" s="749"/>
      <c r="AM39" s="749"/>
      <c r="AN39" s="749"/>
      <c r="AO39" s="749"/>
      <c r="AP39" s="749"/>
      <c r="AQ39" s="749"/>
      <c r="AR39" s="750"/>
      <c r="AS39" s="751"/>
      <c r="AT39" s="752"/>
      <c r="AU39" s="750"/>
      <c r="AV39" s="751"/>
      <c r="AW39" s="752"/>
      <c r="AX39" s="750"/>
      <c r="AY39" s="751"/>
      <c r="AZ39" s="752"/>
      <c r="BA39" s="750"/>
      <c r="BB39" s="751"/>
      <c r="BC39" s="752"/>
      <c r="BD39" s="750"/>
      <c r="BE39" s="751"/>
      <c r="BF39" s="752"/>
      <c r="CB39" s="255"/>
    </row>
    <row r="40" spans="2:91" ht="17.25" customHeight="1">
      <c r="B40" s="7"/>
      <c r="C40" s="737">
        <v>8</v>
      </c>
      <c r="D40" s="737"/>
      <c r="E40" s="716"/>
      <c r="F40" s="716"/>
      <c r="G40" s="716"/>
      <c r="H40" s="716"/>
      <c r="I40" s="716"/>
      <c r="J40" s="716"/>
      <c r="K40" s="716"/>
      <c r="L40" s="716"/>
      <c r="M40" s="716"/>
      <c r="N40" s="716"/>
      <c r="O40" s="716"/>
      <c r="P40" s="716"/>
      <c r="Q40" s="716"/>
      <c r="R40" s="753"/>
      <c r="S40" s="754"/>
      <c r="T40" s="754"/>
      <c r="U40" s="754"/>
      <c r="V40" s="755"/>
      <c r="W40" s="756"/>
      <c r="X40" s="756"/>
      <c r="Y40" s="756"/>
      <c r="Z40" s="737"/>
      <c r="AA40" s="737"/>
      <c r="AB40" s="717"/>
      <c r="AC40" s="717"/>
      <c r="AD40" s="717" t="str">
        <f t="shared" si="1"/>
        <v/>
      </c>
      <c r="AE40" s="717"/>
      <c r="AF40" s="749"/>
      <c r="AG40" s="749"/>
      <c r="AH40" s="749"/>
      <c r="AI40" s="749"/>
      <c r="AJ40" s="749"/>
      <c r="AK40" s="749"/>
      <c r="AL40" s="749"/>
      <c r="AM40" s="749"/>
      <c r="AN40" s="749"/>
      <c r="AO40" s="749"/>
      <c r="AP40" s="749"/>
      <c r="AQ40" s="749"/>
      <c r="AR40" s="750"/>
      <c r="AS40" s="751"/>
      <c r="AT40" s="752"/>
      <c r="AU40" s="750"/>
      <c r="AV40" s="751"/>
      <c r="AW40" s="752"/>
      <c r="AX40" s="750"/>
      <c r="AY40" s="751"/>
      <c r="AZ40" s="752"/>
      <c r="BA40" s="750"/>
      <c r="BB40" s="751"/>
      <c r="BC40" s="752"/>
      <c r="BD40" s="750"/>
      <c r="BE40" s="751"/>
      <c r="BF40" s="752"/>
      <c r="CB40" s="255"/>
    </row>
    <row r="41" spans="2:91" ht="17.25" customHeight="1">
      <c r="B41" s="7"/>
      <c r="C41" s="737">
        <v>9</v>
      </c>
      <c r="D41" s="737"/>
      <c r="E41" s="716"/>
      <c r="F41" s="716"/>
      <c r="G41" s="716"/>
      <c r="H41" s="716"/>
      <c r="I41" s="716"/>
      <c r="J41" s="716"/>
      <c r="K41" s="716"/>
      <c r="L41" s="716"/>
      <c r="M41" s="716"/>
      <c r="N41" s="716"/>
      <c r="O41" s="716"/>
      <c r="P41" s="716"/>
      <c r="Q41" s="716"/>
      <c r="R41" s="753"/>
      <c r="S41" s="754"/>
      <c r="T41" s="754"/>
      <c r="U41" s="754"/>
      <c r="V41" s="755"/>
      <c r="W41" s="756"/>
      <c r="X41" s="756"/>
      <c r="Y41" s="756"/>
      <c r="Z41" s="737"/>
      <c r="AA41" s="737"/>
      <c r="AB41" s="717"/>
      <c r="AC41" s="717"/>
      <c r="AD41" s="717" t="str">
        <f t="shared" si="1"/>
        <v/>
      </c>
      <c r="AE41" s="717"/>
      <c r="AF41" s="749"/>
      <c r="AG41" s="749"/>
      <c r="AH41" s="749"/>
      <c r="AI41" s="749"/>
      <c r="AJ41" s="749"/>
      <c r="AK41" s="749"/>
      <c r="AL41" s="749"/>
      <c r="AM41" s="749"/>
      <c r="AN41" s="749"/>
      <c r="AO41" s="749"/>
      <c r="AP41" s="749"/>
      <c r="AQ41" s="749"/>
      <c r="AR41" s="750"/>
      <c r="AS41" s="751"/>
      <c r="AT41" s="752"/>
      <c r="AU41" s="750"/>
      <c r="AV41" s="751"/>
      <c r="AW41" s="752"/>
      <c r="AX41" s="750"/>
      <c r="AY41" s="751"/>
      <c r="AZ41" s="752"/>
      <c r="BA41" s="750"/>
      <c r="BB41" s="751"/>
      <c r="BC41" s="752"/>
      <c r="BD41" s="750"/>
      <c r="BE41" s="751"/>
      <c r="BF41" s="752"/>
      <c r="CB41" s="255"/>
    </row>
    <row r="42" spans="2:91" ht="17.25" customHeight="1">
      <c r="B42" s="7"/>
      <c r="C42" s="737">
        <v>10</v>
      </c>
      <c r="D42" s="737"/>
      <c r="E42" s="716"/>
      <c r="F42" s="716"/>
      <c r="G42" s="716"/>
      <c r="H42" s="716"/>
      <c r="I42" s="716"/>
      <c r="J42" s="716"/>
      <c r="K42" s="716"/>
      <c r="L42" s="716"/>
      <c r="M42" s="716"/>
      <c r="N42" s="716"/>
      <c r="O42" s="716"/>
      <c r="P42" s="716"/>
      <c r="Q42" s="716"/>
      <c r="R42" s="753"/>
      <c r="S42" s="754"/>
      <c r="T42" s="754"/>
      <c r="U42" s="754"/>
      <c r="V42" s="755"/>
      <c r="W42" s="756"/>
      <c r="X42" s="756"/>
      <c r="Y42" s="756"/>
      <c r="Z42" s="737"/>
      <c r="AA42" s="737"/>
      <c r="AB42" s="717"/>
      <c r="AC42" s="717"/>
      <c r="AD42" s="717" t="str">
        <f t="shared" si="1"/>
        <v/>
      </c>
      <c r="AE42" s="717"/>
      <c r="AF42" s="749"/>
      <c r="AG42" s="749"/>
      <c r="AH42" s="749"/>
      <c r="AI42" s="749"/>
      <c r="AJ42" s="749"/>
      <c r="AK42" s="749"/>
      <c r="AL42" s="749"/>
      <c r="AM42" s="749"/>
      <c r="AN42" s="749"/>
      <c r="AO42" s="749"/>
      <c r="AP42" s="749"/>
      <c r="AQ42" s="749"/>
      <c r="AR42" s="750"/>
      <c r="AS42" s="751"/>
      <c r="AT42" s="752"/>
      <c r="AU42" s="750"/>
      <c r="AV42" s="751"/>
      <c r="AW42" s="752"/>
      <c r="AX42" s="750"/>
      <c r="AY42" s="751"/>
      <c r="AZ42" s="752"/>
      <c r="BA42" s="750"/>
      <c r="BB42" s="751"/>
      <c r="BC42" s="752"/>
      <c r="BD42" s="750"/>
      <c r="BE42" s="751"/>
      <c r="BF42" s="752"/>
      <c r="CB42" s="255"/>
    </row>
    <row r="43" spans="2:91" ht="17.25" customHeight="1">
      <c r="B43" s="7"/>
      <c r="C43" s="737">
        <v>11</v>
      </c>
      <c r="D43" s="737"/>
      <c r="E43" s="716"/>
      <c r="F43" s="716"/>
      <c r="G43" s="716"/>
      <c r="H43" s="716"/>
      <c r="I43" s="716"/>
      <c r="J43" s="716"/>
      <c r="K43" s="716"/>
      <c r="L43" s="716"/>
      <c r="M43" s="716"/>
      <c r="N43" s="716"/>
      <c r="O43" s="716"/>
      <c r="P43" s="716"/>
      <c r="Q43" s="716"/>
      <c r="R43" s="753"/>
      <c r="S43" s="754"/>
      <c r="T43" s="754"/>
      <c r="U43" s="754"/>
      <c r="V43" s="755"/>
      <c r="W43" s="756"/>
      <c r="X43" s="756"/>
      <c r="Y43" s="756"/>
      <c r="Z43" s="737"/>
      <c r="AA43" s="737"/>
      <c r="AB43" s="717"/>
      <c r="AC43" s="717"/>
      <c r="AD43" s="717" t="str">
        <f t="shared" si="1"/>
        <v/>
      </c>
      <c r="AE43" s="717"/>
      <c r="AF43" s="749"/>
      <c r="AG43" s="749"/>
      <c r="AH43" s="749"/>
      <c r="AI43" s="749"/>
      <c r="AJ43" s="749"/>
      <c r="AK43" s="749"/>
      <c r="AL43" s="749"/>
      <c r="AM43" s="749"/>
      <c r="AN43" s="749"/>
      <c r="AO43" s="749"/>
      <c r="AP43" s="749"/>
      <c r="AQ43" s="749"/>
      <c r="AR43" s="750"/>
      <c r="AS43" s="751"/>
      <c r="AT43" s="752"/>
      <c r="AU43" s="750"/>
      <c r="AV43" s="751"/>
      <c r="AW43" s="752"/>
      <c r="AX43" s="750"/>
      <c r="AY43" s="751"/>
      <c r="AZ43" s="752"/>
      <c r="BA43" s="750"/>
      <c r="BB43" s="751"/>
      <c r="BC43" s="752"/>
      <c r="BD43" s="750"/>
      <c r="BE43" s="751"/>
      <c r="BF43" s="752"/>
      <c r="CB43" s="255"/>
    </row>
    <row r="44" spans="2:91" ht="17.25" customHeight="1">
      <c r="B44" s="7"/>
      <c r="C44" s="737">
        <v>12</v>
      </c>
      <c r="D44" s="737"/>
      <c r="E44" s="716"/>
      <c r="F44" s="716"/>
      <c r="G44" s="716"/>
      <c r="H44" s="716"/>
      <c r="I44" s="716"/>
      <c r="J44" s="716"/>
      <c r="K44" s="716"/>
      <c r="L44" s="716"/>
      <c r="M44" s="716"/>
      <c r="N44" s="716"/>
      <c r="O44" s="716"/>
      <c r="P44" s="716"/>
      <c r="Q44" s="716"/>
      <c r="R44" s="753"/>
      <c r="S44" s="754"/>
      <c r="T44" s="754"/>
      <c r="U44" s="754"/>
      <c r="V44" s="755"/>
      <c r="W44" s="756"/>
      <c r="X44" s="756"/>
      <c r="Y44" s="756"/>
      <c r="Z44" s="737"/>
      <c r="AA44" s="737"/>
      <c r="AB44" s="717"/>
      <c r="AC44" s="717"/>
      <c r="AD44" s="717" t="str">
        <f t="shared" si="1"/>
        <v/>
      </c>
      <c r="AE44" s="717"/>
      <c r="AF44" s="749"/>
      <c r="AG44" s="749"/>
      <c r="AH44" s="749"/>
      <c r="AI44" s="749"/>
      <c r="AJ44" s="749"/>
      <c r="AK44" s="749"/>
      <c r="AL44" s="749"/>
      <c r="AM44" s="749"/>
      <c r="AN44" s="749"/>
      <c r="AO44" s="749"/>
      <c r="AP44" s="749"/>
      <c r="AQ44" s="749"/>
      <c r="AR44" s="750"/>
      <c r="AS44" s="751"/>
      <c r="AT44" s="752"/>
      <c r="AU44" s="750"/>
      <c r="AV44" s="751"/>
      <c r="AW44" s="752"/>
      <c r="AX44" s="750"/>
      <c r="AY44" s="751"/>
      <c r="AZ44" s="752"/>
      <c r="BA44" s="750"/>
      <c r="BB44" s="751"/>
      <c r="BC44" s="752"/>
      <c r="BD44" s="750"/>
      <c r="BE44" s="751"/>
      <c r="BF44" s="752"/>
      <c r="CB44" s="255"/>
    </row>
    <row r="45" spans="2:91" ht="17.25" customHeight="1">
      <c r="B45" s="7"/>
      <c r="C45" s="737">
        <v>13</v>
      </c>
      <c r="D45" s="737"/>
      <c r="E45" s="716"/>
      <c r="F45" s="716"/>
      <c r="G45" s="716"/>
      <c r="H45" s="716"/>
      <c r="I45" s="716"/>
      <c r="J45" s="716"/>
      <c r="K45" s="716"/>
      <c r="L45" s="716"/>
      <c r="M45" s="716"/>
      <c r="N45" s="716"/>
      <c r="O45" s="716"/>
      <c r="P45" s="716"/>
      <c r="Q45" s="716"/>
      <c r="R45" s="753"/>
      <c r="S45" s="754"/>
      <c r="T45" s="754"/>
      <c r="U45" s="754"/>
      <c r="V45" s="755"/>
      <c r="W45" s="756"/>
      <c r="X45" s="756"/>
      <c r="Y45" s="756"/>
      <c r="Z45" s="737"/>
      <c r="AA45" s="737"/>
      <c r="AB45" s="717"/>
      <c r="AC45" s="717"/>
      <c r="AD45" s="717" t="str">
        <f t="shared" si="1"/>
        <v/>
      </c>
      <c r="AE45" s="717"/>
      <c r="AF45" s="749"/>
      <c r="AG45" s="749"/>
      <c r="AH45" s="749"/>
      <c r="AI45" s="749"/>
      <c r="AJ45" s="749"/>
      <c r="AK45" s="749"/>
      <c r="AL45" s="749"/>
      <c r="AM45" s="749"/>
      <c r="AN45" s="749"/>
      <c r="AO45" s="749"/>
      <c r="AP45" s="749"/>
      <c r="AQ45" s="749"/>
      <c r="AR45" s="750"/>
      <c r="AS45" s="751"/>
      <c r="AT45" s="752"/>
      <c r="AU45" s="750"/>
      <c r="AV45" s="751"/>
      <c r="AW45" s="752"/>
      <c r="AX45" s="750"/>
      <c r="AY45" s="751"/>
      <c r="AZ45" s="752"/>
      <c r="BA45" s="750"/>
      <c r="BB45" s="751"/>
      <c r="BC45" s="752"/>
      <c r="BD45" s="750"/>
      <c r="BE45" s="751"/>
      <c r="BF45" s="752"/>
      <c r="CB45" s="255"/>
    </row>
    <row r="46" spans="2:91" ht="17.25" customHeight="1">
      <c r="B46" s="7"/>
      <c r="C46" s="737">
        <v>14</v>
      </c>
      <c r="D46" s="737"/>
      <c r="E46" s="716"/>
      <c r="F46" s="716"/>
      <c r="G46" s="716"/>
      <c r="H46" s="716"/>
      <c r="I46" s="716"/>
      <c r="J46" s="716"/>
      <c r="K46" s="716"/>
      <c r="L46" s="716"/>
      <c r="M46" s="716"/>
      <c r="N46" s="716"/>
      <c r="O46" s="716"/>
      <c r="P46" s="716"/>
      <c r="Q46" s="716"/>
      <c r="R46" s="753"/>
      <c r="S46" s="754"/>
      <c r="T46" s="754"/>
      <c r="U46" s="754"/>
      <c r="V46" s="755"/>
      <c r="W46" s="756"/>
      <c r="X46" s="756"/>
      <c r="Y46" s="756"/>
      <c r="Z46" s="737"/>
      <c r="AA46" s="737"/>
      <c r="AB46" s="717"/>
      <c r="AC46" s="717"/>
      <c r="AD46" s="717" t="str">
        <f t="shared" si="1"/>
        <v/>
      </c>
      <c r="AE46" s="717"/>
      <c r="AF46" s="749"/>
      <c r="AG46" s="749"/>
      <c r="AH46" s="749"/>
      <c r="AI46" s="749"/>
      <c r="AJ46" s="749"/>
      <c r="AK46" s="749"/>
      <c r="AL46" s="749"/>
      <c r="AM46" s="749"/>
      <c r="AN46" s="749"/>
      <c r="AO46" s="749"/>
      <c r="AP46" s="749"/>
      <c r="AQ46" s="749"/>
      <c r="AR46" s="750"/>
      <c r="AS46" s="751"/>
      <c r="AT46" s="752"/>
      <c r="AU46" s="750"/>
      <c r="AV46" s="751"/>
      <c r="AW46" s="752"/>
      <c r="AX46" s="750"/>
      <c r="AY46" s="751"/>
      <c r="AZ46" s="752"/>
      <c r="BA46" s="750"/>
      <c r="BB46" s="751"/>
      <c r="BC46" s="752"/>
      <c r="BD46" s="750"/>
      <c r="BE46" s="751"/>
      <c r="BF46" s="752"/>
      <c r="CB46" s="255"/>
    </row>
    <row r="47" spans="2:91" ht="17.25" customHeight="1" thickBot="1">
      <c r="B47" s="7"/>
      <c r="C47" s="737">
        <v>15</v>
      </c>
      <c r="D47" s="737"/>
      <c r="E47" s="716"/>
      <c r="F47" s="716"/>
      <c r="G47" s="716"/>
      <c r="H47" s="716"/>
      <c r="I47" s="716"/>
      <c r="J47" s="716"/>
      <c r="K47" s="716"/>
      <c r="L47" s="716"/>
      <c r="M47" s="716"/>
      <c r="N47" s="716"/>
      <c r="O47" s="716"/>
      <c r="P47" s="716"/>
      <c r="Q47" s="716"/>
      <c r="R47" s="753"/>
      <c r="S47" s="754"/>
      <c r="T47" s="754"/>
      <c r="U47" s="754"/>
      <c r="V47" s="755"/>
      <c r="W47" s="756"/>
      <c r="X47" s="756"/>
      <c r="Y47" s="756"/>
      <c r="Z47" s="737"/>
      <c r="AA47" s="737"/>
      <c r="AB47" s="717"/>
      <c r="AC47" s="717"/>
      <c r="AD47" s="717" t="str">
        <f t="shared" si="1"/>
        <v/>
      </c>
      <c r="AE47" s="717"/>
      <c r="AF47" s="749"/>
      <c r="AG47" s="749"/>
      <c r="AH47" s="749"/>
      <c r="AI47" s="749"/>
      <c r="AJ47" s="749"/>
      <c r="AK47" s="749"/>
      <c r="AL47" s="749"/>
      <c r="AM47" s="749"/>
      <c r="AN47" s="749"/>
      <c r="AO47" s="749"/>
      <c r="AP47" s="749"/>
      <c r="AQ47" s="749"/>
      <c r="AR47" s="750"/>
      <c r="AS47" s="751"/>
      <c r="AT47" s="752"/>
      <c r="AU47" s="750"/>
      <c r="AV47" s="751"/>
      <c r="AW47" s="752"/>
      <c r="AX47" s="750"/>
      <c r="AY47" s="751"/>
      <c r="AZ47" s="752"/>
      <c r="BA47" s="750"/>
      <c r="BB47" s="751"/>
      <c r="BC47" s="752"/>
      <c r="BD47" s="750"/>
      <c r="BE47" s="751"/>
      <c r="BF47" s="752"/>
      <c r="CB47" s="255"/>
    </row>
    <row r="48" spans="2:91" ht="17.25" customHeight="1" thickTop="1">
      <c r="B48" s="7"/>
      <c r="C48" s="757" t="s">
        <v>49</v>
      </c>
      <c r="D48" s="758"/>
      <c r="E48" s="758"/>
      <c r="F48" s="758"/>
      <c r="G48" s="758"/>
      <c r="H48" s="758"/>
      <c r="I48" s="758"/>
      <c r="J48" s="758"/>
      <c r="K48" s="758"/>
      <c r="L48" s="758"/>
      <c r="M48" s="758"/>
      <c r="N48" s="758"/>
      <c r="O48" s="758"/>
      <c r="P48" s="758"/>
      <c r="Q48" s="758"/>
      <c r="R48" s="761" t="s">
        <v>294</v>
      </c>
      <c r="S48" s="761"/>
      <c r="T48" s="761"/>
      <c r="U48" s="761"/>
      <c r="V48" s="761"/>
      <c r="W48" s="761"/>
      <c r="X48" s="761"/>
      <c r="Y48" s="761"/>
      <c r="Z48" s="762">
        <f ca="1">SUMIF($E33:$H47,"=実機",Z33:AA47)</f>
        <v>4</v>
      </c>
      <c r="AA48" s="762"/>
      <c r="AB48" s="762" t="s">
        <v>295</v>
      </c>
      <c r="AC48" s="762"/>
      <c r="AD48" s="763">
        <f ca="1">SUMIF($E33:$H47,"=実機",AD33:AE47)</f>
        <v>70000</v>
      </c>
      <c r="AE48" s="763"/>
      <c r="AF48" s="764">
        <f>SUMIF($E33:$H47,"=実機",AF33:AI47)</f>
        <v>160000</v>
      </c>
      <c r="AG48" s="765"/>
      <c r="AH48" s="765"/>
      <c r="AI48" s="765"/>
      <c r="AJ48" s="764">
        <f>SUMIF($E33:$H47,"=実機",AJ33:AM47)</f>
        <v>160000</v>
      </c>
      <c r="AK48" s="765"/>
      <c r="AL48" s="765"/>
      <c r="AM48" s="765"/>
      <c r="AN48" s="764">
        <f>SUMIF($E33:$H47,"=実機",AN33:AQ47)</f>
        <v>160000</v>
      </c>
      <c r="AO48" s="765"/>
      <c r="AP48" s="765"/>
      <c r="AQ48" s="779"/>
      <c r="AR48" s="780">
        <f ca="1">SUMIF($E33:$H47,"=実機",AR33:AT47)</f>
        <v>160000</v>
      </c>
      <c r="AS48" s="781"/>
      <c r="AT48" s="789"/>
      <c r="AU48" s="780">
        <f ca="1">SUMIF($E33:$H47,"=実機",AU33:AW47)</f>
        <v>160000</v>
      </c>
      <c r="AV48" s="781"/>
      <c r="AW48" s="789"/>
      <c r="AX48" s="780">
        <f ca="1">SUMIF($E33:$H47,"=実機",AX33:AZ47)</f>
        <v>160000</v>
      </c>
      <c r="AY48" s="781"/>
      <c r="AZ48" s="789"/>
      <c r="BA48" s="780">
        <f ca="1">SUMIF($E33:$H47,"=実機",BA33:BC47)</f>
        <v>160000</v>
      </c>
      <c r="BB48" s="781"/>
      <c r="BC48" s="789"/>
      <c r="BD48" s="780">
        <f ca="1">SUMIF($E33:$H47,"=実機",BD33:BF47)</f>
        <v>0</v>
      </c>
      <c r="BE48" s="781"/>
      <c r="BF48" s="782"/>
      <c r="CB48" s="255"/>
    </row>
    <row r="49" spans="2:81" ht="17.25" customHeight="1" thickBot="1">
      <c r="B49" s="7"/>
      <c r="C49" s="759"/>
      <c r="D49" s="760"/>
      <c r="E49" s="760"/>
      <c r="F49" s="760"/>
      <c r="G49" s="760"/>
      <c r="H49" s="760"/>
      <c r="I49" s="760"/>
      <c r="J49" s="760"/>
      <c r="K49" s="760"/>
      <c r="L49" s="760"/>
      <c r="M49" s="760"/>
      <c r="N49" s="760"/>
      <c r="O49" s="760"/>
      <c r="P49" s="760"/>
      <c r="Q49" s="760"/>
      <c r="R49" s="766" t="s">
        <v>296</v>
      </c>
      <c r="S49" s="766"/>
      <c r="T49" s="766"/>
      <c r="U49" s="766"/>
      <c r="V49" s="766"/>
      <c r="W49" s="766"/>
      <c r="X49" s="766"/>
      <c r="Y49" s="766"/>
      <c r="Z49" s="767">
        <f>SUM(Z33:AA47)</f>
        <v>6</v>
      </c>
      <c r="AA49" s="767"/>
      <c r="AB49" s="767" t="s">
        <v>295</v>
      </c>
      <c r="AC49" s="767"/>
      <c r="AD49" s="768">
        <f>SUM(AD33:AE47)</f>
        <v>71000</v>
      </c>
      <c r="AE49" s="768"/>
      <c r="AF49" s="775">
        <f>SUM(AF33:AI47)</f>
        <v>175000</v>
      </c>
      <c r="AG49" s="776"/>
      <c r="AH49" s="776"/>
      <c r="AI49" s="776"/>
      <c r="AJ49" s="775">
        <f>SUM(AJ33:AM47)</f>
        <v>175000</v>
      </c>
      <c r="AK49" s="776"/>
      <c r="AL49" s="776"/>
      <c r="AM49" s="776"/>
      <c r="AN49" s="775">
        <f>SUM(AN33:AQ47)</f>
        <v>160000</v>
      </c>
      <c r="AO49" s="776"/>
      <c r="AP49" s="776"/>
      <c r="AQ49" s="777"/>
      <c r="AR49" s="771">
        <f>SUM(AR33:AT47)</f>
        <v>175000</v>
      </c>
      <c r="AS49" s="772"/>
      <c r="AT49" s="778"/>
      <c r="AU49" s="771">
        <f>SUM(AU33:AW47)</f>
        <v>175000</v>
      </c>
      <c r="AV49" s="772"/>
      <c r="AW49" s="778"/>
      <c r="AX49" s="771">
        <f>SUM(AX33:AZ47)</f>
        <v>175000</v>
      </c>
      <c r="AY49" s="772"/>
      <c r="AZ49" s="778"/>
      <c r="BA49" s="771">
        <f>SUM(BA33:BC47)</f>
        <v>175000</v>
      </c>
      <c r="BB49" s="772"/>
      <c r="BC49" s="778"/>
      <c r="BD49" s="771">
        <f>SUM(BD33:BF47)</f>
        <v>0</v>
      </c>
      <c r="BE49" s="772"/>
      <c r="BF49" s="773"/>
      <c r="CB49" s="255"/>
    </row>
    <row r="50" spans="2:81" ht="7.35" customHeight="1" thickTop="1">
      <c r="B50" s="96"/>
      <c r="C50" s="287"/>
      <c r="D50" s="287"/>
      <c r="E50" s="288"/>
      <c r="F50" s="288"/>
      <c r="G50" s="288"/>
      <c r="H50" s="288"/>
      <c r="I50" s="288"/>
      <c r="J50" s="288"/>
      <c r="K50" s="288"/>
      <c r="L50" s="288"/>
      <c r="M50" s="288"/>
      <c r="N50" s="288"/>
      <c r="O50" s="288"/>
      <c r="P50" s="288"/>
      <c r="Q50" s="288"/>
      <c r="R50" s="288"/>
      <c r="S50" s="288"/>
      <c r="T50" s="288"/>
      <c r="U50" s="288"/>
      <c r="V50" s="288"/>
      <c r="W50" s="288"/>
      <c r="X50" s="10"/>
      <c r="Y50" s="10"/>
      <c r="Z50" s="10"/>
      <c r="AA50" s="10"/>
      <c r="AB50" s="10"/>
      <c r="AC50" s="10"/>
      <c r="AD50" s="10"/>
    </row>
    <row r="51" spans="2:81" ht="17.25" customHeight="1">
      <c r="B51" s="7"/>
      <c r="C51" s="719" t="s">
        <v>502</v>
      </c>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107"/>
      <c r="AQ51" s="107"/>
      <c r="AR51" s="255"/>
      <c r="CB51" s="255"/>
      <c r="CC51" s="255"/>
    </row>
    <row r="52" spans="2:81" ht="17.25" customHeight="1">
      <c r="B52" s="7"/>
      <c r="C52" s="770" t="s">
        <v>149</v>
      </c>
      <c r="D52" s="770"/>
      <c r="E52" s="770"/>
      <c r="F52" s="770"/>
      <c r="G52" s="792"/>
      <c r="H52" s="792"/>
      <c r="I52" s="792"/>
      <c r="J52" s="792"/>
      <c r="K52" s="792"/>
      <c r="L52" s="792"/>
      <c r="M52" s="792"/>
      <c r="N52" s="792"/>
      <c r="O52" s="792"/>
      <c r="P52" s="792"/>
      <c r="Q52" s="792"/>
      <c r="R52" s="792"/>
      <c r="S52" s="792"/>
      <c r="T52" s="792"/>
      <c r="U52" s="792"/>
      <c r="V52" s="792"/>
      <c r="W52" s="792"/>
      <c r="X52" s="792"/>
      <c r="Y52" s="792"/>
      <c r="Z52" s="723" t="s">
        <v>314</v>
      </c>
      <c r="AA52" s="724"/>
      <c r="AB52" s="724"/>
      <c r="AC52" s="725"/>
      <c r="AD52" s="720"/>
      <c r="AE52" s="721"/>
      <c r="AF52" s="721"/>
      <c r="AG52" s="721"/>
      <c r="AH52" s="721"/>
      <c r="AI52" s="721"/>
      <c r="AJ52" s="721"/>
      <c r="AK52" s="721"/>
      <c r="AL52" s="721"/>
      <c r="AM52" s="721"/>
      <c r="AN52" s="721"/>
      <c r="AO52" s="721"/>
      <c r="AP52" s="721"/>
      <c r="AQ52" s="721"/>
      <c r="AR52" s="721"/>
      <c r="AS52" s="721"/>
      <c r="AT52" s="721"/>
      <c r="AU52" s="721"/>
      <c r="AV52" s="721"/>
      <c r="AW52" s="722"/>
      <c r="CB52" s="255"/>
    </row>
    <row r="53" spans="2:81" ht="17.25" customHeight="1">
      <c r="B53" s="7"/>
      <c r="C53" s="770" t="s">
        <v>313</v>
      </c>
      <c r="D53" s="770"/>
      <c r="E53" s="770"/>
      <c r="F53" s="770"/>
      <c r="G53" s="792"/>
      <c r="H53" s="792"/>
      <c r="I53" s="792"/>
      <c r="J53" s="792"/>
      <c r="K53" s="792"/>
      <c r="L53" s="792"/>
      <c r="M53" s="792"/>
      <c r="N53" s="792"/>
      <c r="O53" s="792"/>
      <c r="P53" s="792"/>
      <c r="Q53" s="792"/>
      <c r="R53" s="792"/>
      <c r="S53" s="792"/>
      <c r="T53" s="792"/>
      <c r="U53" s="792"/>
      <c r="V53" s="792"/>
      <c r="W53" s="792"/>
      <c r="X53" s="792"/>
      <c r="Y53" s="792"/>
      <c r="Z53" s="723" t="s">
        <v>371</v>
      </c>
      <c r="AA53" s="724"/>
      <c r="AB53" s="724"/>
      <c r="AC53" s="725"/>
      <c r="AD53" s="720"/>
      <c r="AE53" s="721"/>
      <c r="AF53" s="721"/>
      <c r="AG53" s="721"/>
      <c r="AH53" s="721"/>
      <c r="AI53" s="721"/>
      <c r="AJ53" s="721"/>
      <c r="AK53" s="721"/>
      <c r="AL53" s="721"/>
      <c r="AM53" s="721"/>
      <c r="AN53" s="721"/>
      <c r="AO53" s="721"/>
      <c r="AP53" s="721"/>
      <c r="AQ53" s="721"/>
      <c r="AR53" s="721"/>
      <c r="AS53" s="721"/>
      <c r="AT53" s="721"/>
      <c r="AU53" s="721"/>
      <c r="AV53" s="721"/>
      <c r="AW53" s="722"/>
      <c r="CB53" s="255"/>
    </row>
    <row r="54" spans="2:81" ht="12" customHeight="1">
      <c r="B54" s="96"/>
      <c r="C54" s="289" t="s">
        <v>298</v>
      </c>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row>
    <row r="55" spans="2:81" ht="12" customHeight="1">
      <c r="B55" s="96"/>
      <c r="C55" s="289" t="s">
        <v>299</v>
      </c>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row>
    <row r="56" spans="2:81" ht="12" customHeight="1">
      <c r="B56" s="96"/>
      <c r="C56" s="289" t="s">
        <v>300</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row>
    <row r="57" spans="2:81" ht="15" customHeight="1">
      <c r="B57" s="7"/>
      <c r="C57" s="253"/>
      <c r="D57" s="79"/>
      <c r="E57" s="79"/>
      <c r="F57" s="79"/>
      <c r="G57" s="79"/>
      <c r="H57" s="79"/>
      <c r="I57" s="79"/>
      <c r="J57" s="79"/>
      <c r="K57" s="79"/>
      <c r="S57" s="79"/>
      <c r="T57" s="79"/>
      <c r="U57" s="79"/>
      <c r="V57" s="79"/>
      <c r="W57" s="79"/>
      <c r="X57" s="79"/>
      <c r="Y57" s="79"/>
      <c r="Z57" s="79"/>
      <c r="AA57" s="79"/>
      <c r="AB57" s="79"/>
      <c r="AC57" s="8"/>
      <c r="AD57" s="8"/>
      <c r="AE57" s="8"/>
      <c r="AF57" s="8"/>
      <c r="AG57" s="8"/>
      <c r="AH57" s="8"/>
      <c r="AI57" s="79"/>
      <c r="AJ57" s="79"/>
      <c r="AK57" s="79"/>
      <c r="AL57" s="79"/>
      <c r="AM57" s="79"/>
      <c r="AN57" s="79"/>
      <c r="AO57" s="79"/>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row>
    <row r="58" spans="2:81" ht="10.5" customHeight="1">
      <c r="B58" s="111"/>
      <c r="E58" s="95"/>
      <c r="F58" s="95"/>
      <c r="G58" s="95"/>
      <c r="H58" s="95"/>
      <c r="I58" s="109"/>
      <c r="J58" s="109"/>
      <c r="K58" s="109"/>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row>
    <row r="59" spans="2:81" ht="10.5" customHeight="1">
      <c r="B59" s="111"/>
      <c r="E59" s="95"/>
      <c r="F59" s="95"/>
      <c r="G59" s="95"/>
      <c r="H59" s="95"/>
      <c r="I59" s="109"/>
      <c r="J59" s="109"/>
      <c r="K59" s="109"/>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row>
    <row r="60" spans="2:81" ht="10.5" customHeight="1">
      <c r="B60" s="111"/>
      <c r="E60" s="95"/>
      <c r="F60" s="95"/>
      <c r="G60" s="95"/>
      <c r="H60" s="95"/>
      <c r="I60" s="95"/>
      <c r="J60" s="95"/>
      <c r="K60" s="95"/>
      <c r="L60" s="10"/>
      <c r="M60" s="10"/>
      <c r="N60" s="10"/>
      <c r="O60" s="10"/>
      <c r="P60" s="10"/>
      <c r="Q60" s="95"/>
      <c r="R60" s="95"/>
      <c r="S60" s="95"/>
      <c r="T60" s="95"/>
      <c r="U60" s="95"/>
      <c r="V60" s="95"/>
      <c r="W60" s="95"/>
      <c r="X60" s="95"/>
      <c r="Y60" s="95"/>
      <c r="Z60" s="95"/>
      <c r="AA60" s="95"/>
      <c r="AB60" s="95"/>
      <c r="AC60" s="95"/>
      <c r="AD60" s="98"/>
      <c r="AE60" s="8"/>
      <c r="AF60" s="8"/>
      <c r="AG60" s="8"/>
      <c r="AH60" s="8"/>
      <c r="AI60" s="56"/>
      <c r="AJ60" s="56"/>
      <c r="AK60" s="56"/>
      <c r="AL60" s="56"/>
      <c r="AM60" s="56"/>
      <c r="AN60" s="95"/>
      <c r="AO60" s="95"/>
    </row>
    <row r="61" spans="2:81" ht="10.5" customHeight="1">
      <c r="B61" s="10"/>
      <c r="E61" s="95"/>
      <c r="F61" s="95"/>
      <c r="G61" s="95"/>
      <c r="H61" s="95"/>
      <c r="I61" s="95"/>
      <c r="J61" s="95"/>
      <c r="K61" s="95"/>
      <c r="L61" s="10"/>
      <c r="M61" s="10"/>
      <c r="N61" s="10"/>
      <c r="O61" s="10"/>
      <c r="P61" s="10"/>
      <c r="Q61" s="95"/>
      <c r="R61" s="95"/>
      <c r="S61" s="95"/>
      <c r="T61" s="95"/>
      <c r="U61" s="95"/>
      <c r="V61" s="95"/>
      <c r="W61" s="95"/>
      <c r="X61" s="95"/>
      <c r="Y61" s="95"/>
      <c r="Z61" s="95"/>
      <c r="AA61" s="95"/>
      <c r="AB61" s="95"/>
      <c r="AC61" s="95"/>
      <c r="AD61" s="8"/>
      <c r="AE61" s="8"/>
      <c r="AF61" s="8"/>
      <c r="AG61" s="8"/>
      <c r="AH61" s="8"/>
      <c r="AI61" s="56"/>
      <c r="AJ61" s="56"/>
      <c r="AK61" s="56"/>
      <c r="AL61" s="56"/>
      <c r="AM61" s="56"/>
      <c r="AN61" s="95"/>
      <c r="AO61" s="95"/>
    </row>
    <row r="62" spans="2:81" ht="10.5" customHeight="1">
      <c r="B62" s="10"/>
      <c r="E62" s="95"/>
      <c r="F62" s="95"/>
      <c r="G62" s="95"/>
      <c r="H62" s="95"/>
      <c r="I62" s="95"/>
      <c r="J62" s="95"/>
      <c r="K62" s="95"/>
      <c r="L62" s="52"/>
      <c r="M62" s="52"/>
      <c r="N62" s="52"/>
      <c r="O62" s="52"/>
      <c r="P62" s="52"/>
      <c r="Q62" s="95"/>
      <c r="R62" s="95"/>
      <c r="S62" s="95"/>
      <c r="T62" s="95"/>
      <c r="U62" s="95"/>
      <c r="V62" s="95"/>
      <c r="W62" s="95"/>
      <c r="X62" s="95"/>
      <c r="Y62" s="95"/>
      <c r="Z62" s="95"/>
      <c r="AA62" s="95"/>
      <c r="AB62" s="95"/>
      <c r="AC62" s="95"/>
      <c r="AD62" s="98"/>
      <c r="AE62" s="8"/>
      <c r="AF62" s="8"/>
      <c r="AG62" s="8"/>
      <c r="AH62" s="8"/>
      <c r="AI62" s="56"/>
      <c r="AJ62" s="56"/>
      <c r="AK62" s="56"/>
      <c r="AL62" s="56"/>
      <c r="AM62" s="56"/>
      <c r="AN62" s="95"/>
      <c r="AO62" s="95"/>
    </row>
    <row r="63" spans="2:81" ht="10.5" customHeight="1">
      <c r="B63" s="10"/>
      <c r="E63" s="95"/>
      <c r="F63" s="95"/>
      <c r="G63" s="95"/>
      <c r="H63" s="95"/>
      <c r="I63" s="95"/>
      <c r="J63" s="95"/>
      <c r="K63" s="95"/>
      <c r="L63" s="10"/>
      <c r="M63" s="52"/>
      <c r="N63" s="52"/>
      <c r="O63" s="52"/>
      <c r="P63" s="52"/>
      <c r="Q63" s="95"/>
      <c r="R63" s="95"/>
      <c r="S63" s="95"/>
      <c r="T63" s="95"/>
      <c r="U63" s="95"/>
      <c r="V63" s="95"/>
      <c r="W63" s="95"/>
      <c r="X63" s="95"/>
      <c r="Y63" s="95"/>
      <c r="Z63" s="95"/>
      <c r="AA63" s="95"/>
      <c r="AB63" s="95"/>
      <c r="AC63" s="95"/>
      <c r="AD63" s="8"/>
      <c r="AE63" s="8"/>
      <c r="AF63" s="8"/>
      <c r="AG63" s="8"/>
      <c r="AH63" s="8"/>
      <c r="AI63" s="56"/>
      <c r="AJ63" s="56"/>
      <c r="AK63" s="56"/>
      <c r="AL63" s="56"/>
      <c r="AM63" s="56"/>
      <c r="AN63" s="95"/>
      <c r="AO63" s="95"/>
    </row>
    <row r="64" spans="2:81" ht="10.5" customHeight="1">
      <c r="B64" s="10"/>
      <c r="E64" s="95"/>
      <c r="F64" s="95"/>
      <c r="G64" s="95"/>
      <c r="H64" s="95"/>
      <c r="I64" s="95"/>
      <c r="J64" s="95"/>
      <c r="K64" s="95"/>
      <c r="L64" s="10"/>
      <c r="M64" s="10"/>
      <c r="N64" s="10"/>
      <c r="O64" s="10"/>
      <c r="P64" s="10"/>
      <c r="Q64" s="95"/>
      <c r="R64" s="95"/>
      <c r="S64" s="95"/>
      <c r="T64" s="95"/>
      <c r="U64" s="95"/>
      <c r="V64" s="95"/>
      <c r="W64" s="95"/>
      <c r="X64" s="95"/>
      <c r="Y64" s="95"/>
      <c r="Z64" s="95"/>
      <c r="AA64" s="95"/>
      <c r="AB64" s="95"/>
      <c r="AC64" s="95"/>
      <c r="AD64" s="98"/>
      <c r="AE64" s="8"/>
      <c r="AF64" s="8"/>
      <c r="AG64" s="8"/>
      <c r="AH64" s="8"/>
      <c r="AI64" s="56"/>
      <c r="AJ64" s="56"/>
      <c r="AK64" s="56"/>
      <c r="AL64" s="56"/>
      <c r="AM64" s="56"/>
      <c r="AN64" s="95"/>
      <c r="AO64" s="95"/>
    </row>
    <row r="65" spans="2:44" ht="10.5" customHeight="1">
      <c r="B65" s="10"/>
      <c r="E65" s="95"/>
      <c r="F65" s="95"/>
      <c r="G65" s="95"/>
      <c r="H65" s="95"/>
      <c r="I65" s="95"/>
      <c r="J65" s="95"/>
      <c r="K65" s="95"/>
      <c r="L65" s="10"/>
      <c r="M65" s="10"/>
      <c r="N65" s="10"/>
      <c r="O65" s="10"/>
      <c r="P65" s="10"/>
      <c r="Q65" s="95"/>
      <c r="R65" s="95"/>
      <c r="S65" s="95"/>
      <c r="T65" s="95"/>
      <c r="U65" s="95"/>
      <c r="V65" s="95"/>
      <c r="W65" s="95"/>
      <c r="X65" s="95"/>
      <c r="Y65" s="95"/>
      <c r="Z65" s="95"/>
      <c r="AA65" s="95"/>
      <c r="AB65" s="95"/>
      <c r="AC65" s="95"/>
      <c r="AD65" s="8"/>
      <c r="AE65" s="8"/>
      <c r="AF65" s="8"/>
      <c r="AG65" s="8"/>
      <c r="AH65" s="8"/>
      <c r="AI65" s="56"/>
      <c r="AJ65" s="56"/>
      <c r="AK65" s="56"/>
      <c r="AL65" s="56"/>
      <c r="AM65" s="56"/>
      <c r="AN65" s="95"/>
      <c r="AO65" s="95"/>
    </row>
    <row r="66" spans="2:44" ht="10.5" customHeight="1">
      <c r="B66" s="10"/>
      <c r="E66" s="95"/>
      <c r="F66" s="95"/>
      <c r="G66" s="95"/>
      <c r="H66" s="95"/>
      <c r="I66" s="95"/>
      <c r="J66" s="95"/>
      <c r="K66" s="95"/>
      <c r="L66" s="52"/>
      <c r="M66" s="52"/>
      <c r="N66" s="52"/>
      <c r="O66" s="52"/>
      <c r="P66" s="52"/>
      <c r="Q66" s="95"/>
      <c r="R66" s="95"/>
      <c r="S66" s="95"/>
      <c r="T66" s="95"/>
      <c r="U66" s="95"/>
      <c r="V66" s="95"/>
      <c r="W66" s="95"/>
      <c r="X66" s="95"/>
      <c r="Y66" s="95"/>
      <c r="Z66" s="95"/>
      <c r="AA66" s="95"/>
      <c r="AB66" s="95"/>
      <c r="AC66" s="95"/>
      <c r="AD66" s="98"/>
      <c r="AE66" s="8"/>
      <c r="AF66" s="8"/>
      <c r="AG66" s="8"/>
      <c r="AH66" s="8"/>
      <c r="AI66" s="56"/>
      <c r="AJ66" s="56"/>
      <c r="AK66" s="56"/>
      <c r="AL66" s="56"/>
      <c r="AM66" s="56"/>
      <c r="AN66" s="95"/>
      <c r="AO66" s="95"/>
    </row>
    <row r="67" spans="2:44" ht="10.5" customHeight="1">
      <c r="B67" s="10"/>
      <c r="E67" s="95"/>
      <c r="F67" s="95"/>
      <c r="G67" s="95"/>
      <c r="H67" s="95"/>
      <c r="I67" s="95"/>
      <c r="J67" s="95"/>
      <c r="K67" s="95"/>
      <c r="L67" s="10"/>
      <c r="M67" s="52"/>
      <c r="N67" s="52"/>
      <c r="O67" s="52"/>
      <c r="P67" s="52"/>
      <c r="Q67" s="95"/>
      <c r="R67" s="95"/>
      <c r="S67" s="95"/>
      <c r="T67" s="95"/>
      <c r="U67" s="95"/>
      <c r="V67" s="95"/>
      <c r="W67" s="95"/>
      <c r="X67" s="95"/>
      <c r="Y67" s="95"/>
      <c r="Z67" s="95"/>
      <c r="AA67" s="95"/>
      <c r="AB67" s="95"/>
      <c r="AC67" s="95"/>
      <c r="AD67" s="8"/>
      <c r="AE67" s="8"/>
      <c r="AF67" s="8"/>
      <c r="AG67" s="8"/>
      <c r="AH67" s="8"/>
      <c r="AI67" s="56"/>
      <c r="AJ67" s="56"/>
      <c r="AK67" s="56"/>
      <c r="AL67" s="56"/>
      <c r="AM67" s="56"/>
      <c r="AN67" s="95"/>
      <c r="AO67" s="95"/>
    </row>
    <row r="68" spans="2:44" ht="10.5" customHeight="1">
      <c r="B68" s="10"/>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row>
    <row r="69" spans="2:44" ht="10.5" customHeight="1">
      <c r="B69" s="95"/>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row>
    <row r="70" spans="2:44" ht="10.5" customHeight="1">
      <c r="B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row>
    <row r="71" spans="2:44" ht="10.5" customHeight="1">
      <c r="B71" s="97"/>
      <c r="E71" s="95"/>
      <c r="F71" s="95"/>
      <c r="G71" s="95"/>
      <c r="H71" s="95"/>
      <c r="I71" s="95"/>
      <c r="J71" s="95"/>
      <c r="K71" s="95"/>
      <c r="L71" s="95"/>
      <c r="M71" s="95"/>
      <c r="N71" s="95"/>
      <c r="O71" s="95"/>
      <c r="P71" s="95"/>
      <c r="Q71" s="95"/>
      <c r="R71" s="95"/>
      <c r="S71" s="95"/>
      <c r="T71" s="95"/>
      <c r="U71" s="95"/>
      <c r="V71" s="95"/>
      <c r="W71" s="95"/>
      <c r="X71" s="95"/>
      <c r="Y71" s="95"/>
      <c r="Z71" s="774"/>
      <c r="AA71" s="774"/>
      <c r="AB71" s="769"/>
      <c r="AC71" s="769"/>
      <c r="AD71" s="769"/>
      <c r="AE71" s="769"/>
      <c r="AF71" s="769"/>
      <c r="AG71" s="769"/>
      <c r="AH71" s="769"/>
      <c r="AI71" s="769"/>
      <c r="AJ71" s="769"/>
      <c r="AK71" s="769"/>
      <c r="AL71" s="769"/>
      <c r="AM71" s="769"/>
      <c r="AN71" s="769"/>
      <c r="AO71" s="769"/>
      <c r="AP71" s="10"/>
      <c r="AQ71" s="10"/>
      <c r="AR71" s="10"/>
    </row>
    <row r="72" spans="2:44" ht="10.5" customHeight="1">
      <c r="B72" s="95"/>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row>
    <row r="73" spans="2:44" ht="10.5" customHeight="1">
      <c r="B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row>
    <row r="74" spans="2:44" ht="10.5" customHeight="1">
      <c r="B74" s="97"/>
    </row>
  </sheetData>
  <sheetProtection formatCells="0" formatColumns="0" formatRows="0" insertColumns="0" insertRows="0" insertHyperlinks="0" deleteColumns="0" deleteRows="0" selectLockedCells="1" sort="0" autoFilter="0" pivotTables="0"/>
  <mergeCells count="412">
    <mergeCell ref="C2:BF3"/>
    <mergeCell ref="C5:H6"/>
    <mergeCell ref="I5:AQ6"/>
    <mergeCell ref="C10:K11"/>
    <mergeCell ref="L10:O11"/>
    <mergeCell ref="P10:Q11"/>
    <mergeCell ref="R10:V11"/>
    <mergeCell ref="W10:AA11"/>
    <mergeCell ref="AB10:AE11"/>
    <mergeCell ref="C13:K13"/>
    <mergeCell ref="L13:O13"/>
    <mergeCell ref="P13:Q13"/>
    <mergeCell ref="R13:V13"/>
    <mergeCell ref="W13:AA13"/>
    <mergeCell ref="AB13:AE13"/>
    <mergeCell ref="C12:K12"/>
    <mergeCell ref="L12:O12"/>
    <mergeCell ref="P12:Q12"/>
    <mergeCell ref="R12:V12"/>
    <mergeCell ref="W12:AA12"/>
    <mergeCell ref="AB12:AE12"/>
    <mergeCell ref="C15:K15"/>
    <mergeCell ref="L15:O15"/>
    <mergeCell ref="P15:Q15"/>
    <mergeCell ref="R15:V15"/>
    <mergeCell ref="W15:AA15"/>
    <mergeCell ref="AB15:AE15"/>
    <mergeCell ref="C14:K14"/>
    <mergeCell ref="L14:O14"/>
    <mergeCell ref="P14:Q14"/>
    <mergeCell ref="R14:V14"/>
    <mergeCell ref="W14:AA14"/>
    <mergeCell ref="AB14:AE14"/>
    <mergeCell ref="C17:K17"/>
    <mergeCell ref="L17:O17"/>
    <mergeCell ref="P17:Q17"/>
    <mergeCell ref="R17:V17"/>
    <mergeCell ref="W17:AA17"/>
    <mergeCell ref="AB17:AE17"/>
    <mergeCell ref="C16:K16"/>
    <mergeCell ref="L16:O16"/>
    <mergeCell ref="P16:Q16"/>
    <mergeCell ref="R16:V16"/>
    <mergeCell ref="W16:AA16"/>
    <mergeCell ref="AB16:AE16"/>
    <mergeCell ref="C19:K19"/>
    <mergeCell ref="L19:O19"/>
    <mergeCell ref="P19:Q19"/>
    <mergeCell ref="R19:V19"/>
    <mergeCell ref="W19:AA19"/>
    <mergeCell ref="AB19:AE19"/>
    <mergeCell ref="C18:K18"/>
    <mergeCell ref="L18:O18"/>
    <mergeCell ref="P18:Q18"/>
    <mergeCell ref="R18:V18"/>
    <mergeCell ref="W18:AA18"/>
    <mergeCell ref="AB18:AE18"/>
    <mergeCell ref="C21:K21"/>
    <mergeCell ref="L21:O21"/>
    <mergeCell ref="P21:Q21"/>
    <mergeCell ref="R21:V21"/>
    <mergeCell ref="W21:AA21"/>
    <mergeCell ref="AB21:AE21"/>
    <mergeCell ref="C20:K20"/>
    <mergeCell ref="L20:O20"/>
    <mergeCell ref="P20:Q20"/>
    <mergeCell ref="R20:V20"/>
    <mergeCell ref="W20:AA20"/>
    <mergeCell ref="AB20:AE20"/>
    <mergeCell ref="AD31:AE32"/>
    <mergeCell ref="AF31:AI32"/>
    <mergeCell ref="C29:D32"/>
    <mergeCell ref="E29:H32"/>
    <mergeCell ref="I29:J32"/>
    <mergeCell ref="K29:M32"/>
    <mergeCell ref="N29:Q32"/>
    <mergeCell ref="R29:V32"/>
    <mergeCell ref="C23:AS23"/>
    <mergeCell ref="F24:U24"/>
    <mergeCell ref="V24:X24"/>
    <mergeCell ref="Y24:AR24"/>
    <mergeCell ref="F25:U25"/>
    <mergeCell ref="V25:X25"/>
    <mergeCell ref="Y25:AR25"/>
    <mergeCell ref="BD31:BF32"/>
    <mergeCell ref="C33:D33"/>
    <mergeCell ref="E33:H33"/>
    <mergeCell ref="I33:J33"/>
    <mergeCell ref="K33:M33"/>
    <mergeCell ref="N33:Q33"/>
    <mergeCell ref="R33:V33"/>
    <mergeCell ref="W33:Y33"/>
    <mergeCell ref="Z33:AA33"/>
    <mergeCell ref="AB33:AC33"/>
    <mergeCell ref="AJ31:AM32"/>
    <mergeCell ref="AN31:AQ32"/>
    <mergeCell ref="AR31:AT32"/>
    <mergeCell ref="AU31:AW32"/>
    <mergeCell ref="AX31:AZ32"/>
    <mergeCell ref="BA31:BC32"/>
    <mergeCell ref="W29:Y32"/>
    <mergeCell ref="Z29:AA32"/>
    <mergeCell ref="AB29:AE30"/>
    <mergeCell ref="AF29:AQ29"/>
    <mergeCell ref="AR29:BF29"/>
    <mergeCell ref="AF30:AQ30"/>
    <mergeCell ref="AR30:BF30"/>
    <mergeCell ref="AB31:AC32"/>
    <mergeCell ref="AX33:AZ33"/>
    <mergeCell ref="BA33:BC33"/>
    <mergeCell ref="BD33:BF33"/>
    <mergeCell ref="C34:D34"/>
    <mergeCell ref="E34:H34"/>
    <mergeCell ref="I34:J34"/>
    <mergeCell ref="K34:M34"/>
    <mergeCell ref="N34:Q34"/>
    <mergeCell ref="R34:V34"/>
    <mergeCell ref="W34:Y34"/>
    <mergeCell ref="AD33:AE33"/>
    <mergeCell ref="AF33:AI33"/>
    <mergeCell ref="AJ33:AM33"/>
    <mergeCell ref="AN33:AQ33"/>
    <mergeCell ref="AR33:AT33"/>
    <mergeCell ref="AU33:AW33"/>
    <mergeCell ref="AR34:AT34"/>
    <mergeCell ref="AU34:AW34"/>
    <mergeCell ref="AX34:AZ34"/>
    <mergeCell ref="BA34:BC34"/>
    <mergeCell ref="BD34:BF34"/>
    <mergeCell ref="AJ34:AM34"/>
    <mergeCell ref="AN34:AQ34"/>
    <mergeCell ref="C35:D35"/>
    <mergeCell ref="E35:H35"/>
    <mergeCell ref="I35:J35"/>
    <mergeCell ref="K35:M35"/>
    <mergeCell ref="N35:Q35"/>
    <mergeCell ref="Z34:AA34"/>
    <mergeCell ref="AB34:AC34"/>
    <mergeCell ref="AD34:AE34"/>
    <mergeCell ref="AF34:AI34"/>
    <mergeCell ref="BD35:BF35"/>
    <mergeCell ref="C36:D36"/>
    <mergeCell ref="E36:H36"/>
    <mergeCell ref="I36:J36"/>
    <mergeCell ref="K36:M36"/>
    <mergeCell ref="N36:Q36"/>
    <mergeCell ref="R36:V36"/>
    <mergeCell ref="W36:Y36"/>
    <mergeCell ref="Z36:AA36"/>
    <mergeCell ref="AB36:AC36"/>
    <mergeCell ref="AJ35:AM35"/>
    <mergeCell ref="AN35:AQ35"/>
    <mergeCell ref="AR35:AT35"/>
    <mergeCell ref="AU35:AW35"/>
    <mergeCell ref="AX35:AZ35"/>
    <mergeCell ref="BA35:BC35"/>
    <mergeCell ref="R35:V35"/>
    <mergeCell ref="W35:Y35"/>
    <mergeCell ref="Z35:AA35"/>
    <mergeCell ref="AB35:AC35"/>
    <mergeCell ref="AD35:AE35"/>
    <mergeCell ref="AF35:AI35"/>
    <mergeCell ref="AX36:AZ36"/>
    <mergeCell ref="BA36:BC36"/>
    <mergeCell ref="BD36:BF36"/>
    <mergeCell ref="C37:D37"/>
    <mergeCell ref="E37:H37"/>
    <mergeCell ref="I37:J37"/>
    <mergeCell ref="K37:M37"/>
    <mergeCell ref="N37:Q37"/>
    <mergeCell ref="R37:V37"/>
    <mergeCell ref="W37:Y37"/>
    <mergeCell ref="AD36:AE36"/>
    <mergeCell ref="AF36:AI36"/>
    <mergeCell ref="AJ36:AM36"/>
    <mergeCell ref="AN36:AQ36"/>
    <mergeCell ref="AR36:AT36"/>
    <mergeCell ref="AU36:AW36"/>
    <mergeCell ref="AR37:AT37"/>
    <mergeCell ref="AU37:AW37"/>
    <mergeCell ref="AX37:AZ37"/>
    <mergeCell ref="BA37:BC37"/>
    <mergeCell ref="BD37:BF37"/>
    <mergeCell ref="AJ37:AM37"/>
    <mergeCell ref="AN37:AQ37"/>
    <mergeCell ref="C38:D38"/>
    <mergeCell ref="E38:H38"/>
    <mergeCell ref="I38:J38"/>
    <mergeCell ref="K38:M38"/>
    <mergeCell ref="N38:Q38"/>
    <mergeCell ref="Z37:AA37"/>
    <mergeCell ref="AB37:AC37"/>
    <mergeCell ref="AD37:AE37"/>
    <mergeCell ref="AF37:AI37"/>
    <mergeCell ref="BD38:BF38"/>
    <mergeCell ref="C39:D39"/>
    <mergeCell ref="E39:H39"/>
    <mergeCell ref="I39:J39"/>
    <mergeCell ref="K39:M39"/>
    <mergeCell ref="N39:Q39"/>
    <mergeCell ref="R39:V39"/>
    <mergeCell ref="W39:Y39"/>
    <mergeCell ref="Z39:AA39"/>
    <mergeCell ref="AB39:AC39"/>
    <mergeCell ref="AJ38:AM38"/>
    <mergeCell ref="AN38:AQ38"/>
    <mergeCell ref="AR38:AT38"/>
    <mergeCell ref="AU38:AW38"/>
    <mergeCell ref="AX38:AZ38"/>
    <mergeCell ref="BA38:BC38"/>
    <mergeCell ref="R38:V38"/>
    <mergeCell ref="W38:Y38"/>
    <mergeCell ref="Z38:AA38"/>
    <mergeCell ref="AB38:AC38"/>
    <mergeCell ref="AD38:AE38"/>
    <mergeCell ref="AF38:AI38"/>
    <mergeCell ref="AX39:AZ39"/>
    <mergeCell ref="BA39:BC39"/>
    <mergeCell ref="BD39:BF39"/>
    <mergeCell ref="C40:D40"/>
    <mergeCell ref="E40:H40"/>
    <mergeCell ref="I40:J40"/>
    <mergeCell ref="K40:M40"/>
    <mergeCell ref="N40:Q40"/>
    <mergeCell ref="R40:V40"/>
    <mergeCell ref="W40:Y40"/>
    <mergeCell ref="AD39:AE39"/>
    <mergeCell ref="AF39:AI39"/>
    <mergeCell ref="AJ39:AM39"/>
    <mergeCell ref="AN39:AQ39"/>
    <mergeCell ref="AR39:AT39"/>
    <mergeCell ref="AU39:AW39"/>
    <mergeCell ref="AR40:AT40"/>
    <mergeCell ref="AU40:AW40"/>
    <mergeCell ref="AX40:AZ40"/>
    <mergeCell ref="BA40:BC40"/>
    <mergeCell ref="BD40:BF40"/>
    <mergeCell ref="AJ40:AM40"/>
    <mergeCell ref="AN40:AQ40"/>
    <mergeCell ref="C41:D41"/>
    <mergeCell ref="E41:H41"/>
    <mergeCell ref="I41:J41"/>
    <mergeCell ref="K41:M41"/>
    <mergeCell ref="N41:Q41"/>
    <mergeCell ref="Z40:AA40"/>
    <mergeCell ref="AB40:AC40"/>
    <mergeCell ref="AD40:AE40"/>
    <mergeCell ref="AF40:AI40"/>
    <mergeCell ref="BD41:BF41"/>
    <mergeCell ref="C42:D42"/>
    <mergeCell ref="E42:H42"/>
    <mergeCell ref="I42:J42"/>
    <mergeCell ref="K42:M42"/>
    <mergeCell ref="N42:Q42"/>
    <mergeCell ref="R42:V42"/>
    <mergeCell ref="W42:Y42"/>
    <mergeCell ref="Z42:AA42"/>
    <mergeCell ref="AB42:AC42"/>
    <mergeCell ref="AJ41:AM41"/>
    <mergeCell ref="AN41:AQ41"/>
    <mergeCell ref="AR41:AT41"/>
    <mergeCell ref="AU41:AW41"/>
    <mergeCell ref="AX41:AZ41"/>
    <mergeCell ref="BA41:BC41"/>
    <mergeCell ref="R41:V41"/>
    <mergeCell ref="W41:Y41"/>
    <mergeCell ref="Z41:AA41"/>
    <mergeCell ref="AB41:AC41"/>
    <mergeCell ref="AD41:AE41"/>
    <mergeCell ref="AF41:AI41"/>
    <mergeCell ref="AX42:AZ42"/>
    <mergeCell ref="BA42:BC42"/>
    <mergeCell ref="BD42:BF42"/>
    <mergeCell ref="C43:D43"/>
    <mergeCell ref="E43:H43"/>
    <mergeCell ref="I43:J43"/>
    <mergeCell ref="K43:M43"/>
    <mergeCell ref="N43:Q43"/>
    <mergeCell ref="R43:V43"/>
    <mergeCell ref="W43:Y43"/>
    <mergeCell ref="AD42:AE42"/>
    <mergeCell ref="AF42:AI42"/>
    <mergeCell ref="AJ42:AM42"/>
    <mergeCell ref="AN42:AQ42"/>
    <mergeCell ref="AR42:AT42"/>
    <mergeCell ref="AU42:AW42"/>
    <mergeCell ref="AR43:AT43"/>
    <mergeCell ref="AU43:AW43"/>
    <mergeCell ref="AX43:AZ43"/>
    <mergeCell ref="BA43:BC43"/>
    <mergeCell ref="BD43:BF43"/>
    <mergeCell ref="AJ43:AM43"/>
    <mergeCell ref="AN43:AQ43"/>
    <mergeCell ref="C44:D44"/>
    <mergeCell ref="E44:H44"/>
    <mergeCell ref="I44:J44"/>
    <mergeCell ref="K44:M44"/>
    <mergeCell ref="N44:Q44"/>
    <mergeCell ref="Z43:AA43"/>
    <mergeCell ref="AB43:AC43"/>
    <mergeCell ref="AD43:AE43"/>
    <mergeCell ref="AF43:AI43"/>
    <mergeCell ref="BD44:BF44"/>
    <mergeCell ref="C45:D45"/>
    <mergeCell ref="E45:H45"/>
    <mergeCell ref="I45:J45"/>
    <mergeCell ref="K45:M45"/>
    <mergeCell ref="N45:Q45"/>
    <mergeCell ref="R45:V45"/>
    <mergeCell ref="W45:Y45"/>
    <mergeCell ref="Z45:AA45"/>
    <mergeCell ref="AB45:AC45"/>
    <mergeCell ref="AJ44:AM44"/>
    <mergeCell ref="AN44:AQ44"/>
    <mergeCell ref="AR44:AT44"/>
    <mergeCell ref="AU44:AW44"/>
    <mergeCell ref="AX44:AZ44"/>
    <mergeCell ref="BA44:BC44"/>
    <mergeCell ref="R44:V44"/>
    <mergeCell ref="W44:Y44"/>
    <mergeCell ref="Z44:AA44"/>
    <mergeCell ref="AB44:AC44"/>
    <mergeCell ref="AD44:AE44"/>
    <mergeCell ref="AF44:AI44"/>
    <mergeCell ref="AX45:AZ45"/>
    <mergeCell ref="BA45:BC45"/>
    <mergeCell ref="C46:D46"/>
    <mergeCell ref="E46:H46"/>
    <mergeCell ref="I46:J46"/>
    <mergeCell ref="K46:M46"/>
    <mergeCell ref="N46:Q46"/>
    <mergeCell ref="R46:V46"/>
    <mergeCell ref="W46:Y46"/>
    <mergeCell ref="AD45:AE45"/>
    <mergeCell ref="AF45:AI45"/>
    <mergeCell ref="Z46:AA46"/>
    <mergeCell ref="AB46:AC46"/>
    <mergeCell ref="AD46:AE46"/>
    <mergeCell ref="AF46:AI46"/>
    <mergeCell ref="Z47:AA47"/>
    <mergeCell ref="AB47:AC47"/>
    <mergeCell ref="AD47:AE47"/>
    <mergeCell ref="AF47:AI47"/>
    <mergeCell ref="BD45:BF45"/>
    <mergeCell ref="AJ45:AM45"/>
    <mergeCell ref="AN45:AQ45"/>
    <mergeCell ref="AR45:AT45"/>
    <mergeCell ref="AU45:AW45"/>
    <mergeCell ref="AR46:AT46"/>
    <mergeCell ref="AU46:AW46"/>
    <mergeCell ref="AX46:AZ46"/>
    <mergeCell ref="BA46:BC46"/>
    <mergeCell ref="BD46:BF46"/>
    <mergeCell ref="AJ46:AM46"/>
    <mergeCell ref="AN46:AQ46"/>
    <mergeCell ref="BD47:BF47"/>
    <mergeCell ref="C48:Q49"/>
    <mergeCell ref="R48:Y48"/>
    <mergeCell ref="Z48:AA48"/>
    <mergeCell ref="AB48:AC48"/>
    <mergeCell ref="AD48:AE48"/>
    <mergeCell ref="AF48:AI48"/>
    <mergeCell ref="AJ48:AM48"/>
    <mergeCell ref="AN48:AQ48"/>
    <mergeCell ref="AR48:AT48"/>
    <mergeCell ref="AJ47:AM47"/>
    <mergeCell ref="AN47:AQ47"/>
    <mergeCell ref="AR47:AT47"/>
    <mergeCell ref="AU47:AW47"/>
    <mergeCell ref="AX47:AZ47"/>
    <mergeCell ref="BA47:BC47"/>
    <mergeCell ref="R47:V47"/>
    <mergeCell ref="W47:Y47"/>
    <mergeCell ref="C47:D47"/>
    <mergeCell ref="E47:H47"/>
    <mergeCell ref="I47:J47"/>
    <mergeCell ref="K47:M47"/>
    <mergeCell ref="N47:Q47"/>
    <mergeCell ref="AU48:AW48"/>
    <mergeCell ref="AX48:AZ48"/>
    <mergeCell ref="BA48:BC48"/>
    <mergeCell ref="BD48:BF48"/>
    <mergeCell ref="R49:Y49"/>
    <mergeCell ref="Z49:AA49"/>
    <mergeCell ref="AB49:AC49"/>
    <mergeCell ref="AD49:AE49"/>
    <mergeCell ref="AF49:AI49"/>
    <mergeCell ref="AJ49:AM49"/>
    <mergeCell ref="BI2:DC7"/>
    <mergeCell ref="AL71:AM71"/>
    <mergeCell ref="AN71:AO71"/>
    <mergeCell ref="Z71:AA71"/>
    <mergeCell ref="AB71:AC71"/>
    <mergeCell ref="AD71:AE71"/>
    <mergeCell ref="AF71:AG71"/>
    <mergeCell ref="AH71:AI71"/>
    <mergeCell ref="AJ71:AK71"/>
    <mergeCell ref="C51:AO51"/>
    <mergeCell ref="C52:F52"/>
    <mergeCell ref="G52:Y52"/>
    <mergeCell ref="Z52:AC52"/>
    <mergeCell ref="AD52:AW52"/>
    <mergeCell ref="C53:F53"/>
    <mergeCell ref="G53:Y53"/>
    <mergeCell ref="Z53:AC53"/>
    <mergeCell ref="AD53:AW53"/>
    <mergeCell ref="AN49:AQ49"/>
    <mergeCell ref="AR49:AT49"/>
    <mergeCell ref="AU49:AW49"/>
    <mergeCell ref="AX49:AZ49"/>
    <mergeCell ref="BA49:BC49"/>
    <mergeCell ref="BD49:BF49"/>
  </mergeCells>
  <phoneticPr fontId="3"/>
  <conditionalFormatting sqref="C12:AE21 F24:U25 Y24:AR25 E33:BF47">
    <cfRule type="containsBlanks" dxfId="33" priority="6">
      <formula>LEN(TRIM(C12))=0</formula>
    </cfRule>
  </conditionalFormatting>
  <conditionalFormatting sqref="G52:Y53 AD52:AW53">
    <cfRule type="containsBlanks" dxfId="32" priority="1">
      <formula>LEN(TRIM(G52))=0</formula>
    </cfRule>
  </conditionalFormatting>
  <conditionalFormatting sqref="I33:M47 AB33:AE47">
    <cfRule type="expression" dxfId="31" priority="3">
      <formula>$E33="模擬装置"</formula>
    </cfRule>
  </conditionalFormatting>
  <conditionalFormatting sqref="AF33:BF47">
    <cfRule type="expression" dxfId="30" priority="5">
      <formula>OR($E33="実機(仮想出力)",$E33="模擬装置")</formula>
    </cfRule>
  </conditionalFormatting>
  <dataValidations count="4">
    <dataValidation imeMode="halfAlpha" allowBlank="1" showInputMessage="1" showErrorMessage="1" sqref="Z33:AC47 AF33:BF47" xr:uid="{24815973-28F2-4736-8BA0-E7EEF995C838}"/>
    <dataValidation type="list" allowBlank="1" showInputMessage="1" showErrorMessage="1" sqref="I33:J47" xr:uid="{14CBF369-7ACB-4538-89E2-29306352CEA7}">
      <formula1>"個人,法人"</formula1>
    </dataValidation>
    <dataValidation type="list" allowBlank="1" showInputMessage="1" showErrorMessage="1" sqref="E33:H47" xr:uid="{11975406-936B-41C4-9CD5-5A8845A738CC}">
      <formula1>"実機,実機(仮想出力),模擬装置"</formula1>
    </dataValidation>
    <dataValidation type="list" allowBlank="1" showInputMessage="1" showErrorMessage="1" sqref="N33:Q47" xr:uid="{7AAA128D-AA80-4690-9B8D-7DDA1787875B}">
      <formula1>"変動電源,調整電源"</formula1>
    </dataValidation>
  </dataValidations>
  <printOptions horizontalCentered="1"/>
  <pageMargins left="0.25" right="0.25" top="0.75" bottom="0.75" header="0.3" footer="0.3"/>
  <pageSetup paperSize="9" scale="61" orientation="portrait" r:id="rId1"/>
  <rowBreaks count="1" manualBreakCount="1">
    <brk id="58" max="42" man="1"/>
  </rowBreaks>
  <drawing r:id="rId2"/>
  <extLst>
    <ext xmlns:x14="http://schemas.microsoft.com/office/spreadsheetml/2009/9/main" uri="{78C0D931-6437-407d-A8EE-F0AAD7539E65}">
      <x14:conditionalFormattings>
        <x14:conditionalFormatting xmlns:xm="http://schemas.microsoft.com/office/excel/2006/main">
          <x14:cfRule type="expression" priority="4" id="{1356A82E-7D70-46F2-A9A1-F003818FC327}">
            <xm:f>NOT(OR($C12=リスト!$I$2,$C12=""))</xm:f>
            <x14:dxf>
              <fill>
                <patternFill>
                  <bgColor theme="0" tint="-0.24994659260841701"/>
                </patternFill>
              </fill>
            </x14:dxf>
          </x14:cfRule>
          <xm:sqref>R12:V21</xm:sqref>
        </x14:conditionalFormatting>
        <x14:conditionalFormatting xmlns:xm="http://schemas.microsoft.com/office/excel/2006/main">
          <x14:cfRule type="expression" priority="2" id="{B4348857-B67E-4DF1-B841-10282C52D8F5}">
            <xm:f>$C12=リスト!$I$5</xm:f>
            <x14:dxf>
              <fill>
                <patternFill>
                  <bgColor theme="0" tint="-0.24994659260841701"/>
                </patternFill>
              </fill>
            </x14:dxf>
          </x14:cfRule>
          <xm:sqref>W12:AE21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F1C4EA32-E5B8-4504-850A-D696361DEF3C}">
          <x14:formula1>
            <xm:f>リスト!$K$2:$K$3</xm:f>
          </x14:formula1>
          <xm:sqref>K33:M47</xm:sqref>
        </x14:dataValidation>
        <x14:dataValidation type="list" allowBlank="1" showInputMessage="1" showErrorMessage="1" xr:uid="{DAFBA5C5-6CEC-410E-B048-980BAAECE572}">
          <x14:formula1>
            <xm:f>リスト!#REF!</xm:f>
          </x14:formula1>
          <xm:sqref>C22:K22</xm:sqref>
        </x14:dataValidation>
        <x14:dataValidation type="list" allowBlank="1" showInputMessage="1" showErrorMessage="1" xr:uid="{7AD879B5-1803-4D20-8A4C-B68BEF065268}">
          <x14:formula1>
            <xm:f>リスト!$I$2:$I$17</xm:f>
          </x14:formula1>
          <xm:sqref>R33:V47 C12:K21</xm:sqref>
        </x14:dataValidation>
        <x14:dataValidation type="list" allowBlank="1" showInputMessage="1" showErrorMessage="1" xr:uid="{96359249-9478-4E0B-BF98-57C5E0940D80}">
          <x14:formula1>
            <xm:f>リスト!$J$2:$J$11</xm:f>
          </x14:formula1>
          <xm:sqref>W33:Y47 L12:O21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C0E6A-C82F-48A0-80BB-A0356ACEB669}">
  <sheetPr>
    <tabColor rgb="FFFFFF00"/>
    <pageSetUpPr fitToPage="1"/>
  </sheetPr>
  <dimension ref="A1:BT68"/>
  <sheetViews>
    <sheetView view="pageBreakPreview" zoomScaleNormal="100" zoomScaleSheetLayoutView="100" workbookViewId="0"/>
  </sheetViews>
  <sheetFormatPr defaultColWidth="2.625" defaultRowHeight="10.5" customHeight="1"/>
  <cols>
    <col min="1" max="1" width="1" style="1" customWidth="1"/>
    <col min="2" max="2" width="2.875" style="1" customWidth="1"/>
    <col min="3" max="3" width="2.75" style="5" customWidth="1"/>
    <col min="4" max="8" width="2.625" style="1" customWidth="1"/>
    <col min="9" max="9" width="2.625" style="6" customWidth="1"/>
    <col min="10" max="10" width="3.5" style="6" customWidth="1"/>
    <col min="11" max="11" width="9.375" style="1" customWidth="1"/>
    <col min="12" max="12" width="3.5" style="1" customWidth="1"/>
    <col min="13" max="17" width="2.625" style="1" customWidth="1"/>
    <col min="18" max="18" width="12.375" style="1" customWidth="1"/>
    <col min="19" max="21" width="4" style="1" customWidth="1"/>
    <col min="22" max="24" width="4.875" style="1" customWidth="1"/>
    <col min="25" max="30" width="8" style="1" customWidth="1"/>
    <col min="31" max="16384" width="2.625" style="1"/>
  </cols>
  <sheetData>
    <row r="1" spans="1:72" ht="18" customHeight="1">
      <c r="B1" s="5" t="s">
        <v>301</v>
      </c>
      <c r="D1" s="40"/>
      <c r="E1" s="40"/>
      <c r="G1" s="8"/>
      <c r="H1" s="8"/>
      <c r="I1" s="8"/>
      <c r="J1" s="8"/>
      <c r="K1" s="8"/>
      <c r="L1" s="8"/>
      <c r="M1" s="8"/>
      <c r="N1" s="8"/>
      <c r="O1" s="8"/>
      <c r="P1" s="8"/>
      <c r="Q1" s="8"/>
      <c r="R1" s="8"/>
      <c r="S1" s="8"/>
      <c r="T1" s="8"/>
      <c r="U1" s="8"/>
      <c r="V1" s="8"/>
      <c r="W1" s="8"/>
      <c r="X1" s="8"/>
      <c r="Y1" s="8"/>
      <c r="Z1" s="8"/>
      <c r="AA1" s="8"/>
      <c r="AB1" s="8"/>
      <c r="AC1" s="8"/>
      <c r="AD1" s="8"/>
      <c r="AF1" s="798" t="s">
        <v>302</v>
      </c>
      <c r="AG1" s="798"/>
      <c r="AH1" s="798"/>
      <c r="AI1" s="798"/>
      <c r="AJ1" s="798"/>
      <c r="AK1" s="798"/>
      <c r="AL1" s="798"/>
      <c r="AM1" s="798"/>
      <c r="AN1" s="798"/>
      <c r="AO1" s="798"/>
      <c r="AP1" s="798"/>
      <c r="AQ1" s="798"/>
      <c r="AR1" s="798"/>
      <c r="AS1" s="798"/>
      <c r="AT1" s="798"/>
      <c r="AU1" s="798"/>
      <c r="AV1" s="281"/>
    </row>
    <row r="2" spans="1:72" ht="12" customHeight="1">
      <c r="B2" s="46"/>
      <c r="C2" s="803" t="s">
        <v>488</v>
      </c>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5"/>
      <c r="AF2" s="798"/>
      <c r="AG2" s="798"/>
      <c r="AH2" s="798"/>
      <c r="AI2" s="798"/>
      <c r="AJ2" s="798"/>
      <c r="AK2" s="798"/>
      <c r="AL2" s="798"/>
      <c r="AM2" s="798"/>
      <c r="AN2" s="798"/>
      <c r="AO2" s="798"/>
      <c r="AP2" s="798"/>
      <c r="AQ2" s="798"/>
      <c r="AR2" s="798"/>
      <c r="AS2" s="798"/>
      <c r="AT2" s="798"/>
      <c r="AU2" s="798"/>
      <c r="AV2" s="281"/>
    </row>
    <row r="3" spans="1:72" ht="12" customHeight="1">
      <c r="B3" s="46"/>
      <c r="C3" s="806"/>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8"/>
      <c r="AE3" s="281"/>
      <c r="AF3" s="799" t="s">
        <v>303</v>
      </c>
      <c r="AG3" s="799"/>
      <c r="AH3" s="799"/>
      <c r="AI3" s="799"/>
      <c r="AJ3" s="799"/>
      <c r="AK3" s="799"/>
      <c r="AL3" s="799"/>
      <c r="AM3" s="799"/>
      <c r="AN3" s="799"/>
      <c r="AO3" s="799"/>
      <c r="AP3" s="799"/>
      <c r="AQ3" s="799"/>
      <c r="AR3" s="799"/>
      <c r="AS3" s="799"/>
      <c r="AT3" s="799"/>
      <c r="AU3" s="799"/>
      <c r="AV3" s="799"/>
      <c r="AW3" s="799"/>
      <c r="AX3" s="799"/>
      <c r="AY3" s="799"/>
      <c r="AZ3" s="799"/>
      <c r="BA3" s="799"/>
      <c r="BB3" s="799"/>
      <c r="BC3" s="799"/>
      <c r="BD3" s="799"/>
      <c r="BE3" s="799"/>
      <c r="BF3" s="799"/>
      <c r="BG3" s="799"/>
      <c r="BH3" s="799"/>
      <c r="BI3" s="799"/>
      <c r="BJ3" s="799"/>
      <c r="BK3" s="799"/>
      <c r="BL3" s="799"/>
      <c r="BM3" s="799"/>
      <c r="BN3" s="799"/>
      <c r="BO3" s="799"/>
      <c r="BP3" s="799"/>
      <c r="BQ3" s="799"/>
      <c r="BR3" s="799"/>
      <c r="BS3" s="799"/>
      <c r="BT3" s="799"/>
    </row>
    <row r="4" spans="1:72" ht="12" customHeight="1">
      <c r="B4" s="46"/>
      <c r="C4" s="106"/>
      <c r="D4" s="106"/>
      <c r="E4" s="106"/>
      <c r="F4" s="106"/>
      <c r="G4" s="106"/>
      <c r="H4" s="106"/>
      <c r="I4" s="106"/>
      <c r="J4" s="106"/>
      <c r="K4" s="106"/>
      <c r="L4" s="106"/>
      <c r="M4" s="106"/>
      <c r="N4" s="106"/>
      <c r="O4" s="106"/>
      <c r="P4" s="106"/>
      <c r="Q4" s="106"/>
      <c r="R4" s="106"/>
      <c r="S4" s="292"/>
      <c r="T4" s="292"/>
      <c r="U4" s="292"/>
      <c r="V4" s="106"/>
      <c r="W4" s="106"/>
      <c r="X4" s="106"/>
      <c r="Y4" s="106"/>
      <c r="Z4" s="106"/>
      <c r="AA4" s="106"/>
      <c r="AB4" s="106"/>
      <c r="AC4" s="106"/>
      <c r="AD4" s="106"/>
      <c r="AE4" s="281"/>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799"/>
      <c r="BI4" s="799"/>
      <c r="BJ4" s="799"/>
      <c r="BK4" s="799"/>
      <c r="BL4" s="799"/>
      <c r="BM4" s="799"/>
      <c r="BN4" s="799"/>
      <c r="BO4" s="799"/>
      <c r="BP4" s="799"/>
      <c r="BQ4" s="799"/>
      <c r="BR4" s="799"/>
      <c r="BS4" s="799"/>
      <c r="BT4" s="799"/>
    </row>
    <row r="5" spans="1:72" ht="12" customHeight="1">
      <c r="B5" s="46"/>
      <c r="C5" s="800" t="s">
        <v>304</v>
      </c>
      <c r="D5" s="800"/>
      <c r="E5" s="800"/>
      <c r="F5" s="800"/>
      <c r="G5" s="800"/>
      <c r="H5" s="800"/>
      <c r="I5" s="809" t="str">
        <f>IF(No.6_実施計画書!I7="","",No.6_実施計画書!I7)</f>
        <v/>
      </c>
      <c r="J5" s="810"/>
      <c r="K5" s="810"/>
      <c r="L5" s="810"/>
      <c r="M5" s="810"/>
      <c r="N5" s="810"/>
      <c r="O5" s="810"/>
      <c r="P5" s="810"/>
      <c r="Q5" s="810"/>
      <c r="R5" s="810"/>
      <c r="S5" s="810"/>
      <c r="T5" s="810"/>
      <c r="U5" s="810"/>
      <c r="V5" s="810"/>
      <c r="W5" s="810"/>
      <c r="X5" s="810"/>
      <c r="Y5" s="810"/>
      <c r="Z5" s="810"/>
      <c r="AA5" s="810"/>
      <c r="AB5" s="810"/>
      <c r="AC5" s="810"/>
      <c r="AD5" s="811"/>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row>
    <row r="6" spans="1:72" ht="12" customHeight="1">
      <c r="B6" s="46"/>
      <c r="C6" s="800"/>
      <c r="D6" s="800"/>
      <c r="E6" s="800"/>
      <c r="F6" s="800"/>
      <c r="G6" s="800"/>
      <c r="H6" s="800"/>
      <c r="I6" s="812"/>
      <c r="J6" s="813"/>
      <c r="K6" s="813"/>
      <c r="L6" s="813"/>
      <c r="M6" s="813"/>
      <c r="N6" s="813"/>
      <c r="O6" s="813"/>
      <c r="P6" s="813"/>
      <c r="Q6" s="813"/>
      <c r="R6" s="813"/>
      <c r="S6" s="813"/>
      <c r="T6" s="813"/>
      <c r="U6" s="813"/>
      <c r="V6" s="813"/>
      <c r="W6" s="813"/>
      <c r="X6" s="813"/>
      <c r="Y6" s="813"/>
      <c r="Z6" s="813"/>
      <c r="AA6" s="813"/>
      <c r="AB6" s="813"/>
      <c r="AC6" s="813"/>
      <c r="AD6" s="814"/>
      <c r="AF6" s="799"/>
      <c r="AG6" s="799"/>
      <c r="AH6" s="799"/>
      <c r="AI6" s="799"/>
      <c r="AJ6" s="799"/>
      <c r="AK6" s="799"/>
      <c r="AL6" s="799"/>
      <c r="AM6" s="799"/>
      <c r="AN6" s="799"/>
      <c r="AO6" s="799"/>
      <c r="AP6" s="799"/>
      <c r="AQ6" s="799"/>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row>
    <row r="7" spans="1:72" ht="12" customHeight="1">
      <c r="B7" s="46"/>
      <c r="C7" s="106"/>
      <c r="D7" s="106"/>
      <c r="E7" s="106"/>
      <c r="F7" s="106"/>
      <c r="G7" s="106"/>
      <c r="H7" s="106"/>
      <c r="I7" s="106"/>
      <c r="J7" s="106"/>
      <c r="K7" s="282"/>
      <c r="L7" s="106"/>
      <c r="M7" s="106"/>
      <c r="N7" s="106"/>
      <c r="O7" s="106"/>
      <c r="P7" s="106"/>
      <c r="Q7" s="106"/>
      <c r="R7" s="106"/>
      <c r="S7" s="292"/>
      <c r="T7" s="292"/>
      <c r="U7" s="292"/>
      <c r="V7" s="106"/>
      <c r="W7" s="106"/>
      <c r="X7" s="106"/>
      <c r="Y7" s="106"/>
      <c r="Z7" s="106"/>
      <c r="AA7" s="106"/>
      <c r="AB7" s="106"/>
      <c r="AC7" s="106"/>
      <c r="AD7" s="106"/>
      <c r="AF7" s="799"/>
      <c r="AG7" s="799"/>
      <c r="AH7" s="799"/>
      <c r="AI7" s="799"/>
      <c r="AJ7" s="799"/>
      <c r="AK7" s="799"/>
      <c r="AL7" s="799"/>
      <c r="AM7" s="799"/>
      <c r="AN7" s="799"/>
      <c r="AO7" s="799"/>
      <c r="AP7" s="799"/>
      <c r="AQ7" s="799"/>
      <c r="AR7" s="799"/>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row>
    <row r="8" spans="1:72" ht="15" customHeight="1">
      <c r="B8" s="108"/>
      <c r="C8" s="706" t="s">
        <v>517</v>
      </c>
      <c r="D8" s="706"/>
      <c r="E8" s="706"/>
      <c r="F8" s="706"/>
      <c r="G8" s="706"/>
      <c r="H8" s="706"/>
      <c r="I8" s="706"/>
      <c r="J8" s="706"/>
      <c r="K8" s="706"/>
      <c r="L8" s="801" t="s">
        <v>366</v>
      </c>
      <c r="M8" s="801"/>
      <c r="N8" s="801"/>
      <c r="O8" s="801"/>
      <c r="P8" s="738" t="s">
        <v>44</v>
      </c>
      <c r="Q8" s="738"/>
      <c r="R8" s="714" t="s">
        <v>494</v>
      </c>
      <c r="S8" s="714" t="s">
        <v>277</v>
      </c>
      <c r="T8" s="714"/>
      <c r="U8" s="714"/>
      <c r="V8" s="714" t="s">
        <v>263</v>
      </c>
      <c r="W8" s="714"/>
      <c r="X8" s="714"/>
      <c r="Y8" s="714" t="s">
        <v>305</v>
      </c>
      <c r="Z8" s="714"/>
      <c r="AA8" s="714"/>
      <c r="AB8" s="714"/>
      <c r="AC8" s="714"/>
      <c r="AD8" s="714"/>
    </row>
    <row r="9" spans="1:72" ht="15" customHeight="1">
      <c r="B9" s="108"/>
      <c r="C9" s="706"/>
      <c r="D9" s="706"/>
      <c r="E9" s="706"/>
      <c r="F9" s="706"/>
      <c r="G9" s="706"/>
      <c r="H9" s="706"/>
      <c r="I9" s="706"/>
      <c r="J9" s="706"/>
      <c r="K9" s="706"/>
      <c r="L9" s="801"/>
      <c r="M9" s="801"/>
      <c r="N9" s="801"/>
      <c r="O9" s="801"/>
      <c r="P9" s="738"/>
      <c r="Q9" s="738"/>
      <c r="R9" s="802"/>
      <c r="S9" s="714"/>
      <c r="T9" s="714"/>
      <c r="U9" s="714"/>
      <c r="V9" s="714"/>
      <c r="W9" s="714"/>
      <c r="X9" s="714"/>
      <c r="Y9" s="714"/>
      <c r="Z9" s="714"/>
      <c r="AA9" s="714"/>
      <c r="AB9" s="714"/>
      <c r="AC9" s="714"/>
      <c r="AD9" s="714"/>
    </row>
    <row r="10" spans="1:72" ht="15" customHeight="1">
      <c r="B10" s="7"/>
      <c r="C10" s="715"/>
      <c r="D10" s="715"/>
      <c r="E10" s="715"/>
      <c r="F10" s="715"/>
      <c r="G10" s="715"/>
      <c r="H10" s="715"/>
      <c r="I10" s="715"/>
      <c r="J10" s="715"/>
      <c r="K10" s="715"/>
      <c r="L10" s="716"/>
      <c r="M10" s="716"/>
      <c r="N10" s="716"/>
      <c r="O10" s="716"/>
      <c r="P10" s="796"/>
      <c r="Q10" s="796"/>
      <c r="R10" s="325"/>
      <c r="S10" s="796"/>
      <c r="T10" s="796"/>
      <c r="U10" s="796"/>
      <c r="V10" s="796" t="str">
        <f>IF(S10="","",P10*S10)</f>
        <v/>
      </c>
      <c r="W10" s="796"/>
      <c r="X10" s="796"/>
      <c r="Y10" s="797"/>
      <c r="Z10" s="797"/>
      <c r="AA10" s="797"/>
      <c r="AB10" s="797"/>
      <c r="AC10" s="797"/>
      <c r="AD10" s="797"/>
      <c r="AF10" s="255" t="s">
        <v>306</v>
      </c>
      <c r="AG10" s="255" t="s">
        <v>307</v>
      </c>
    </row>
    <row r="11" spans="1:72" ht="15" customHeight="1">
      <c r="B11" s="7"/>
      <c r="C11" s="715"/>
      <c r="D11" s="715"/>
      <c r="E11" s="715"/>
      <c r="F11" s="715"/>
      <c r="G11" s="715"/>
      <c r="H11" s="715"/>
      <c r="I11" s="715"/>
      <c r="J11" s="715"/>
      <c r="K11" s="715"/>
      <c r="L11" s="716"/>
      <c r="M11" s="716"/>
      <c r="N11" s="716"/>
      <c r="O11" s="716"/>
      <c r="P11" s="796"/>
      <c r="Q11" s="796"/>
      <c r="R11" s="325"/>
      <c r="S11" s="796"/>
      <c r="T11" s="796"/>
      <c r="U11" s="796"/>
      <c r="V11" s="796" t="str">
        <f t="shared" ref="V11:V17" si="0">IF(S11="","",P11*S11)</f>
        <v/>
      </c>
      <c r="W11" s="796"/>
      <c r="X11" s="796"/>
      <c r="Y11" s="797"/>
      <c r="Z11" s="797"/>
      <c r="AA11" s="797"/>
      <c r="AB11" s="797"/>
      <c r="AC11" s="797"/>
      <c r="AD11" s="797"/>
      <c r="AE11" s="107"/>
      <c r="AF11" s="107"/>
      <c r="AG11" s="107"/>
      <c r="AH11" s="107"/>
      <c r="AI11" s="107"/>
      <c r="AJ11" s="107"/>
      <c r="AK11" s="107"/>
      <c r="AL11" s="107"/>
      <c r="AM11" s="107"/>
      <c r="AN11" s="107"/>
      <c r="AO11" s="107"/>
      <c r="AP11" s="107"/>
      <c r="AQ11" s="107"/>
      <c r="AR11" s="107"/>
      <c r="AS11" s="107"/>
      <c r="AT11" s="107"/>
      <c r="AU11" s="107"/>
    </row>
    <row r="12" spans="1:72" ht="15" customHeight="1">
      <c r="B12" s="7"/>
      <c r="C12" s="715"/>
      <c r="D12" s="715"/>
      <c r="E12" s="715"/>
      <c r="F12" s="715"/>
      <c r="G12" s="715"/>
      <c r="H12" s="715"/>
      <c r="I12" s="715"/>
      <c r="J12" s="715"/>
      <c r="K12" s="715"/>
      <c r="L12" s="716"/>
      <c r="M12" s="716"/>
      <c r="N12" s="716"/>
      <c r="O12" s="716"/>
      <c r="P12" s="796"/>
      <c r="Q12" s="796"/>
      <c r="R12" s="325"/>
      <c r="S12" s="796"/>
      <c r="T12" s="796"/>
      <c r="U12" s="796"/>
      <c r="V12" s="796" t="str">
        <f t="shared" si="0"/>
        <v/>
      </c>
      <c r="W12" s="796"/>
      <c r="X12" s="796"/>
      <c r="Y12" s="797"/>
      <c r="Z12" s="797"/>
      <c r="AA12" s="797"/>
      <c r="AB12" s="797"/>
      <c r="AC12" s="797"/>
      <c r="AD12" s="79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72" ht="15" customHeight="1">
      <c r="B13" s="7"/>
      <c r="C13" s="715"/>
      <c r="D13" s="715"/>
      <c r="E13" s="715"/>
      <c r="F13" s="715"/>
      <c r="G13" s="715"/>
      <c r="H13" s="715"/>
      <c r="I13" s="715"/>
      <c r="J13" s="715"/>
      <c r="K13" s="715"/>
      <c r="L13" s="716"/>
      <c r="M13" s="716"/>
      <c r="N13" s="716"/>
      <c r="O13" s="716"/>
      <c r="P13" s="796"/>
      <c r="Q13" s="796"/>
      <c r="R13" s="325"/>
      <c r="S13" s="796"/>
      <c r="T13" s="796"/>
      <c r="U13" s="796"/>
      <c r="V13" s="796" t="str">
        <f t="shared" si="0"/>
        <v/>
      </c>
      <c r="W13" s="796"/>
      <c r="X13" s="796"/>
      <c r="Y13" s="797"/>
      <c r="Z13" s="797"/>
      <c r="AA13" s="797"/>
      <c r="AB13" s="797"/>
      <c r="AC13" s="797"/>
      <c r="AD13" s="797"/>
      <c r="AE13" s="107"/>
      <c r="AF13" s="107"/>
      <c r="AG13" s="107"/>
      <c r="AH13" s="107"/>
      <c r="AI13" s="107"/>
      <c r="AJ13" s="107"/>
      <c r="AK13" s="107"/>
      <c r="AL13" s="107"/>
      <c r="AM13" s="107"/>
      <c r="AN13" s="107"/>
      <c r="AO13" s="107"/>
      <c r="AP13" s="107"/>
      <c r="AQ13" s="107"/>
      <c r="AR13" s="107"/>
    </row>
    <row r="14" spans="1:72" ht="15" customHeight="1">
      <c r="B14" s="7"/>
      <c r="C14" s="715"/>
      <c r="D14" s="715"/>
      <c r="E14" s="715"/>
      <c r="F14" s="715"/>
      <c r="G14" s="715"/>
      <c r="H14" s="715"/>
      <c r="I14" s="715"/>
      <c r="J14" s="715"/>
      <c r="K14" s="715"/>
      <c r="L14" s="716"/>
      <c r="M14" s="716"/>
      <c r="N14" s="716"/>
      <c r="O14" s="716"/>
      <c r="P14" s="796"/>
      <c r="Q14" s="796"/>
      <c r="R14" s="325"/>
      <c r="S14" s="796"/>
      <c r="T14" s="796"/>
      <c r="U14" s="796"/>
      <c r="V14" s="796" t="str">
        <f t="shared" si="0"/>
        <v/>
      </c>
      <c r="W14" s="796"/>
      <c r="X14" s="796"/>
      <c r="Y14" s="797"/>
      <c r="Z14" s="797"/>
      <c r="AA14" s="797"/>
      <c r="AB14" s="797"/>
      <c r="AC14" s="797"/>
      <c r="AD14" s="797"/>
      <c r="AE14" s="107"/>
      <c r="AF14" s="107"/>
      <c r="AG14" s="107"/>
      <c r="AH14" s="107"/>
      <c r="AI14" s="107"/>
      <c r="AJ14" s="107"/>
      <c r="AK14" s="107"/>
      <c r="AL14" s="107"/>
      <c r="AM14" s="107"/>
      <c r="AN14" s="107"/>
      <c r="AO14" s="107"/>
      <c r="AP14" s="107"/>
      <c r="AQ14" s="107"/>
      <c r="AR14" s="107"/>
    </row>
    <row r="15" spans="1:72" ht="15" customHeight="1">
      <c r="B15" s="7"/>
      <c r="C15" s="715"/>
      <c r="D15" s="715"/>
      <c r="E15" s="715"/>
      <c r="F15" s="715"/>
      <c r="G15" s="715"/>
      <c r="H15" s="715"/>
      <c r="I15" s="715"/>
      <c r="J15" s="715"/>
      <c r="K15" s="715"/>
      <c r="L15" s="716"/>
      <c r="M15" s="716"/>
      <c r="N15" s="716"/>
      <c r="O15" s="716"/>
      <c r="P15" s="796"/>
      <c r="Q15" s="796"/>
      <c r="R15" s="325"/>
      <c r="S15" s="796"/>
      <c r="T15" s="796"/>
      <c r="U15" s="796"/>
      <c r="V15" s="796" t="str">
        <f t="shared" si="0"/>
        <v/>
      </c>
      <c r="W15" s="796"/>
      <c r="X15" s="796"/>
      <c r="Y15" s="797"/>
      <c r="Z15" s="797"/>
      <c r="AA15" s="797"/>
      <c r="AB15" s="797"/>
      <c r="AC15" s="797"/>
      <c r="AD15" s="797"/>
      <c r="AE15" s="107"/>
      <c r="AF15" s="107"/>
      <c r="AG15" s="107"/>
      <c r="AH15" s="107"/>
      <c r="AI15" s="107"/>
      <c r="AJ15" s="107"/>
      <c r="AK15" s="107"/>
      <c r="AL15" s="107"/>
      <c r="AM15" s="107"/>
      <c r="AN15" s="107"/>
      <c r="AO15" s="107"/>
      <c r="AP15" s="107"/>
      <c r="AQ15" s="107"/>
      <c r="AR15" s="107"/>
    </row>
    <row r="16" spans="1:72" ht="15" customHeight="1">
      <c r="A16" s="22"/>
      <c r="B16" s="7"/>
      <c r="C16" s="715"/>
      <c r="D16" s="715"/>
      <c r="E16" s="715"/>
      <c r="F16" s="715"/>
      <c r="G16" s="715"/>
      <c r="H16" s="715"/>
      <c r="I16" s="715"/>
      <c r="J16" s="715"/>
      <c r="K16" s="715"/>
      <c r="L16" s="716"/>
      <c r="M16" s="716"/>
      <c r="N16" s="716"/>
      <c r="O16" s="716"/>
      <c r="P16" s="796"/>
      <c r="Q16" s="796"/>
      <c r="R16" s="325"/>
      <c r="S16" s="796"/>
      <c r="T16" s="796"/>
      <c r="U16" s="796"/>
      <c r="V16" s="796" t="str">
        <f t="shared" si="0"/>
        <v/>
      </c>
      <c r="W16" s="796"/>
      <c r="X16" s="796"/>
      <c r="Y16" s="797"/>
      <c r="Z16" s="797"/>
      <c r="AA16" s="797"/>
      <c r="AB16" s="797"/>
      <c r="AC16" s="797"/>
      <c r="AD16" s="797"/>
      <c r="AE16" s="107"/>
      <c r="AF16" s="107"/>
      <c r="AG16" s="107"/>
      <c r="AH16" s="107"/>
      <c r="AI16" s="107"/>
      <c r="AJ16" s="107"/>
      <c r="AK16" s="107"/>
      <c r="AL16" s="107"/>
      <c r="AM16" s="107"/>
      <c r="AN16" s="107"/>
      <c r="AO16" s="107"/>
      <c r="AP16" s="107"/>
      <c r="AQ16" s="107"/>
      <c r="AR16" s="107"/>
    </row>
    <row r="17" spans="1:44" ht="15" customHeight="1">
      <c r="A17" s="22"/>
      <c r="B17" s="7"/>
      <c r="C17" s="715"/>
      <c r="D17" s="715"/>
      <c r="E17" s="715"/>
      <c r="F17" s="715"/>
      <c r="G17" s="715"/>
      <c r="H17" s="715"/>
      <c r="I17" s="715"/>
      <c r="J17" s="715"/>
      <c r="K17" s="715"/>
      <c r="L17" s="716"/>
      <c r="M17" s="716"/>
      <c r="N17" s="716"/>
      <c r="O17" s="716"/>
      <c r="P17" s="796"/>
      <c r="Q17" s="796"/>
      <c r="R17" s="325"/>
      <c r="S17" s="796"/>
      <c r="T17" s="796"/>
      <c r="U17" s="796"/>
      <c r="V17" s="796" t="str">
        <f t="shared" si="0"/>
        <v/>
      </c>
      <c r="W17" s="796"/>
      <c r="X17" s="796"/>
      <c r="Y17" s="797"/>
      <c r="Z17" s="797"/>
      <c r="AA17" s="797"/>
      <c r="AB17" s="797"/>
      <c r="AC17" s="797"/>
      <c r="AD17" s="797"/>
      <c r="AE17" s="107"/>
      <c r="AF17" s="107"/>
      <c r="AG17" s="107"/>
      <c r="AH17" s="107"/>
      <c r="AI17" s="107"/>
      <c r="AJ17" s="107"/>
      <c r="AK17" s="107"/>
      <c r="AL17" s="107"/>
      <c r="AM17" s="107"/>
      <c r="AN17" s="107"/>
      <c r="AO17" s="107"/>
      <c r="AP17" s="107"/>
      <c r="AQ17" s="107"/>
      <c r="AR17" s="107"/>
    </row>
    <row r="18" spans="1:44" ht="15" customHeight="1">
      <c r="A18" s="22"/>
      <c r="B18" s="7"/>
      <c r="C18" s="715"/>
      <c r="D18" s="715"/>
      <c r="E18" s="715"/>
      <c r="F18" s="715"/>
      <c r="G18" s="715"/>
      <c r="H18" s="715"/>
      <c r="I18" s="715"/>
      <c r="J18" s="715"/>
      <c r="K18" s="715"/>
      <c r="L18" s="716"/>
      <c r="M18" s="716"/>
      <c r="N18" s="716"/>
      <c r="O18" s="716"/>
      <c r="P18" s="796"/>
      <c r="Q18" s="796"/>
      <c r="R18" s="325"/>
      <c r="S18" s="796"/>
      <c r="T18" s="796"/>
      <c r="U18" s="796"/>
      <c r="V18" s="796" t="str">
        <f t="shared" ref="V18:V49" si="1">IF(S18="","",P18*S18)</f>
        <v/>
      </c>
      <c r="W18" s="796"/>
      <c r="X18" s="796"/>
      <c r="Y18" s="797"/>
      <c r="Z18" s="797"/>
      <c r="AA18" s="797"/>
      <c r="AB18" s="797"/>
      <c r="AC18" s="797"/>
      <c r="AD18" s="797"/>
      <c r="AE18" s="107"/>
      <c r="AF18" s="107"/>
      <c r="AG18" s="107"/>
      <c r="AH18" s="107"/>
      <c r="AI18" s="107"/>
      <c r="AJ18" s="107"/>
      <c r="AK18" s="107"/>
      <c r="AL18" s="107"/>
      <c r="AM18" s="107"/>
      <c r="AN18" s="107"/>
      <c r="AO18" s="107"/>
      <c r="AP18" s="107"/>
      <c r="AQ18" s="107"/>
      <c r="AR18" s="107"/>
    </row>
    <row r="19" spans="1:44" ht="15" customHeight="1">
      <c r="B19" s="7"/>
      <c r="C19" s="715"/>
      <c r="D19" s="715"/>
      <c r="E19" s="715"/>
      <c r="F19" s="715"/>
      <c r="G19" s="715"/>
      <c r="H19" s="715"/>
      <c r="I19" s="715"/>
      <c r="J19" s="715"/>
      <c r="K19" s="715"/>
      <c r="L19" s="716"/>
      <c r="M19" s="716"/>
      <c r="N19" s="716"/>
      <c r="O19" s="716"/>
      <c r="P19" s="796"/>
      <c r="Q19" s="796"/>
      <c r="R19" s="325"/>
      <c r="S19" s="796"/>
      <c r="T19" s="796"/>
      <c r="U19" s="796"/>
      <c r="V19" s="796" t="str">
        <f t="shared" si="1"/>
        <v/>
      </c>
      <c r="W19" s="796"/>
      <c r="X19" s="796"/>
      <c r="Y19" s="797"/>
      <c r="Z19" s="797"/>
      <c r="AA19" s="797"/>
      <c r="AB19" s="797"/>
      <c r="AC19" s="797"/>
      <c r="AD19" s="797"/>
      <c r="AH19" s="107"/>
      <c r="AI19" s="107"/>
      <c r="AJ19" s="107"/>
      <c r="AK19" s="107"/>
      <c r="AL19" s="107"/>
      <c r="AM19" s="107"/>
      <c r="AN19" s="107"/>
      <c r="AO19" s="107"/>
      <c r="AP19" s="107"/>
      <c r="AQ19" s="107"/>
      <c r="AR19" s="107"/>
    </row>
    <row r="20" spans="1:44" ht="15" customHeight="1">
      <c r="B20" s="7"/>
      <c r="C20" s="715"/>
      <c r="D20" s="715"/>
      <c r="E20" s="715"/>
      <c r="F20" s="715"/>
      <c r="G20" s="715"/>
      <c r="H20" s="715"/>
      <c r="I20" s="715"/>
      <c r="J20" s="715"/>
      <c r="K20" s="715"/>
      <c r="L20" s="716"/>
      <c r="M20" s="716"/>
      <c r="N20" s="716"/>
      <c r="O20" s="716"/>
      <c r="P20" s="796"/>
      <c r="Q20" s="796"/>
      <c r="R20" s="325"/>
      <c r="S20" s="796"/>
      <c r="T20" s="796"/>
      <c r="U20" s="796"/>
      <c r="V20" s="796" t="str">
        <f t="shared" si="1"/>
        <v/>
      </c>
      <c r="W20" s="796"/>
      <c r="X20" s="796"/>
      <c r="Y20" s="797"/>
      <c r="Z20" s="797"/>
      <c r="AA20" s="797"/>
      <c r="AB20" s="797"/>
      <c r="AC20" s="797"/>
      <c r="AD20" s="797"/>
      <c r="AH20" s="107"/>
      <c r="AI20" s="107"/>
      <c r="AJ20" s="107"/>
      <c r="AK20" s="107"/>
      <c r="AL20" s="107"/>
      <c r="AM20" s="107"/>
      <c r="AN20" s="107"/>
      <c r="AO20" s="107"/>
      <c r="AP20" s="107"/>
      <c r="AQ20" s="107"/>
      <c r="AR20" s="107"/>
    </row>
    <row r="21" spans="1:44" ht="15" customHeight="1">
      <c r="B21" s="7"/>
      <c r="C21" s="715"/>
      <c r="D21" s="715"/>
      <c r="E21" s="715"/>
      <c r="F21" s="715"/>
      <c r="G21" s="715"/>
      <c r="H21" s="715"/>
      <c r="I21" s="715"/>
      <c r="J21" s="715"/>
      <c r="K21" s="715"/>
      <c r="L21" s="716"/>
      <c r="M21" s="716"/>
      <c r="N21" s="716"/>
      <c r="O21" s="716"/>
      <c r="P21" s="796"/>
      <c r="Q21" s="796"/>
      <c r="R21" s="325"/>
      <c r="S21" s="796"/>
      <c r="T21" s="796"/>
      <c r="U21" s="796"/>
      <c r="V21" s="796" t="str">
        <f t="shared" si="1"/>
        <v/>
      </c>
      <c r="W21" s="796"/>
      <c r="X21" s="796"/>
      <c r="Y21" s="797"/>
      <c r="Z21" s="797"/>
      <c r="AA21" s="797"/>
      <c r="AB21" s="797"/>
      <c r="AC21" s="797"/>
      <c r="AD21" s="797"/>
      <c r="AE21" s="107"/>
      <c r="AF21" s="107"/>
      <c r="AG21" s="107"/>
      <c r="AH21" s="107"/>
      <c r="AI21" s="107"/>
      <c r="AJ21" s="107"/>
      <c r="AK21" s="107"/>
      <c r="AL21" s="107"/>
      <c r="AM21" s="107"/>
      <c r="AN21" s="107"/>
      <c r="AO21" s="107"/>
      <c r="AP21" s="107"/>
      <c r="AQ21" s="107"/>
      <c r="AR21" s="107"/>
    </row>
    <row r="22" spans="1:44" ht="15" customHeight="1">
      <c r="A22" s="22"/>
      <c r="B22" s="7"/>
      <c r="C22" s="715"/>
      <c r="D22" s="715"/>
      <c r="E22" s="715"/>
      <c r="F22" s="715"/>
      <c r="G22" s="715"/>
      <c r="H22" s="715"/>
      <c r="I22" s="715"/>
      <c r="J22" s="715"/>
      <c r="K22" s="715"/>
      <c r="L22" s="716"/>
      <c r="M22" s="716"/>
      <c r="N22" s="716"/>
      <c r="O22" s="716"/>
      <c r="P22" s="796"/>
      <c r="Q22" s="796"/>
      <c r="R22" s="325"/>
      <c r="S22" s="796"/>
      <c r="T22" s="796"/>
      <c r="U22" s="796"/>
      <c r="V22" s="796" t="str">
        <f t="shared" si="1"/>
        <v/>
      </c>
      <c r="W22" s="796"/>
      <c r="X22" s="796"/>
      <c r="Y22" s="797"/>
      <c r="Z22" s="797"/>
      <c r="AA22" s="797"/>
      <c r="AB22" s="797"/>
      <c r="AC22" s="797"/>
      <c r="AD22" s="797"/>
      <c r="AE22" s="107"/>
      <c r="AF22" s="107"/>
      <c r="AG22" s="107"/>
      <c r="AH22" s="107"/>
      <c r="AI22" s="107"/>
      <c r="AJ22" s="107"/>
      <c r="AK22" s="107"/>
      <c r="AL22" s="107"/>
      <c r="AM22" s="107"/>
      <c r="AN22" s="107"/>
      <c r="AO22" s="107"/>
      <c r="AP22" s="107"/>
      <c r="AQ22" s="107"/>
      <c r="AR22" s="107"/>
    </row>
    <row r="23" spans="1:44" ht="15" customHeight="1">
      <c r="A23" s="22"/>
      <c r="B23" s="7"/>
      <c r="C23" s="715"/>
      <c r="D23" s="715"/>
      <c r="E23" s="715"/>
      <c r="F23" s="715"/>
      <c r="G23" s="715"/>
      <c r="H23" s="715"/>
      <c r="I23" s="715"/>
      <c r="J23" s="715"/>
      <c r="K23" s="715"/>
      <c r="L23" s="716"/>
      <c r="M23" s="716"/>
      <c r="N23" s="716"/>
      <c r="O23" s="716"/>
      <c r="P23" s="796"/>
      <c r="Q23" s="796"/>
      <c r="R23" s="325"/>
      <c r="S23" s="796"/>
      <c r="T23" s="796"/>
      <c r="U23" s="796"/>
      <c r="V23" s="796" t="str">
        <f t="shared" si="1"/>
        <v/>
      </c>
      <c r="W23" s="796"/>
      <c r="X23" s="796"/>
      <c r="Y23" s="797"/>
      <c r="Z23" s="797"/>
      <c r="AA23" s="797"/>
      <c r="AB23" s="797"/>
      <c r="AC23" s="797"/>
      <c r="AD23" s="797"/>
      <c r="AE23" s="107"/>
      <c r="AF23" s="107"/>
      <c r="AG23" s="107"/>
      <c r="AH23" s="107"/>
      <c r="AI23" s="107"/>
      <c r="AJ23" s="107"/>
      <c r="AK23" s="107"/>
      <c r="AL23" s="107"/>
      <c r="AM23" s="107"/>
      <c r="AN23" s="107"/>
      <c r="AO23" s="107"/>
      <c r="AP23" s="107"/>
      <c r="AQ23" s="107"/>
      <c r="AR23" s="107"/>
    </row>
    <row r="24" spans="1:44" ht="15" customHeight="1">
      <c r="A24" s="22"/>
      <c r="B24" s="7"/>
      <c r="C24" s="715"/>
      <c r="D24" s="715"/>
      <c r="E24" s="715"/>
      <c r="F24" s="715"/>
      <c r="G24" s="715"/>
      <c r="H24" s="715"/>
      <c r="I24" s="715"/>
      <c r="J24" s="715"/>
      <c r="K24" s="715"/>
      <c r="L24" s="716"/>
      <c r="M24" s="716"/>
      <c r="N24" s="716"/>
      <c r="O24" s="716"/>
      <c r="P24" s="796"/>
      <c r="Q24" s="796"/>
      <c r="R24" s="325"/>
      <c r="S24" s="796"/>
      <c r="T24" s="796"/>
      <c r="U24" s="796"/>
      <c r="V24" s="796" t="str">
        <f t="shared" si="1"/>
        <v/>
      </c>
      <c r="W24" s="796"/>
      <c r="X24" s="796"/>
      <c r="Y24" s="797"/>
      <c r="Z24" s="797"/>
      <c r="AA24" s="797"/>
      <c r="AB24" s="797"/>
      <c r="AC24" s="797"/>
      <c r="AD24" s="797"/>
      <c r="AE24" s="107"/>
      <c r="AF24" s="107"/>
      <c r="AG24" s="107"/>
      <c r="AH24" s="107"/>
      <c r="AI24" s="107"/>
      <c r="AJ24" s="107"/>
      <c r="AK24" s="107"/>
      <c r="AL24" s="107"/>
      <c r="AM24" s="107"/>
      <c r="AN24" s="107"/>
      <c r="AO24" s="107"/>
      <c r="AP24" s="107"/>
      <c r="AQ24" s="107"/>
      <c r="AR24" s="107"/>
    </row>
    <row r="25" spans="1:44" ht="15" customHeight="1">
      <c r="B25" s="7"/>
      <c r="C25" s="715"/>
      <c r="D25" s="715"/>
      <c r="E25" s="715"/>
      <c r="F25" s="715"/>
      <c r="G25" s="715"/>
      <c r="H25" s="715"/>
      <c r="I25" s="715"/>
      <c r="J25" s="715"/>
      <c r="K25" s="715"/>
      <c r="L25" s="716"/>
      <c r="M25" s="716"/>
      <c r="N25" s="716"/>
      <c r="O25" s="716"/>
      <c r="P25" s="796"/>
      <c r="Q25" s="796"/>
      <c r="R25" s="325"/>
      <c r="S25" s="796"/>
      <c r="T25" s="796"/>
      <c r="U25" s="796"/>
      <c r="V25" s="796" t="str">
        <f t="shared" si="1"/>
        <v/>
      </c>
      <c r="W25" s="796"/>
      <c r="X25" s="796"/>
      <c r="Y25" s="797"/>
      <c r="Z25" s="797"/>
      <c r="AA25" s="797"/>
      <c r="AB25" s="797"/>
      <c r="AC25" s="797"/>
      <c r="AD25" s="797"/>
      <c r="AE25" s="107"/>
      <c r="AF25" s="107"/>
      <c r="AG25" s="107"/>
      <c r="AH25" s="107"/>
      <c r="AI25" s="107"/>
      <c r="AJ25" s="107"/>
      <c r="AK25" s="107"/>
      <c r="AL25" s="107"/>
      <c r="AM25" s="107"/>
      <c r="AN25" s="107"/>
      <c r="AO25" s="107"/>
      <c r="AP25" s="107"/>
      <c r="AQ25" s="107"/>
      <c r="AR25" s="107"/>
    </row>
    <row r="26" spans="1:44" ht="15" customHeight="1">
      <c r="B26" s="7"/>
      <c r="C26" s="715"/>
      <c r="D26" s="715"/>
      <c r="E26" s="715"/>
      <c r="F26" s="715"/>
      <c r="G26" s="715"/>
      <c r="H26" s="715"/>
      <c r="I26" s="715"/>
      <c r="J26" s="715"/>
      <c r="K26" s="715"/>
      <c r="L26" s="716"/>
      <c r="M26" s="716"/>
      <c r="N26" s="716"/>
      <c r="O26" s="716"/>
      <c r="P26" s="796"/>
      <c r="Q26" s="796"/>
      <c r="R26" s="325"/>
      <c r="S26" s="796"/>
      <c r="T26" s="796"/>
      <c r="U26" s="796"/>
      <c r="V26" s="796" t="str">
        <f t="shared" si="1"/>
        <v/>
      </c>
      <c r="W26" s="796"/>
      <c r="X26" s="796"/>
      <c r="Y26" s="797"/>
      <c r="Z26" s="797"/>
      <c r="AA26" s="797"/>
      <c r="AB26" s="797"/>
      <c r="AC26" s="797"/>
      <c r="AD26" s="797"/>
      <c r="AE26" s="107"/>
      <c r="AF26" s="107"/>
      <c r="AG26" s="107"/>
      <c r="AH26" s="107"/>
      <c r="AI26" s="107"/>
      <c r="AJ26" s="107"/>
      <c r="AK26" s="107"/>
      <c r="AL26" s="107"/>
      <c r="AM26" s="107"/>
      <c r="AN26" s="107"/>
      <c r="AO26" s="107"/>
      <c r="AP26" s="107"/>
      <c r="AQ26" s="107"/>
      <c r="AR26" s="107"/>
    </row>
    <row r="27" spans="1:44" ht="15" customHeight="1">
      <c r="B27" s="7"/>
      <c r="C27" s="715"/>
      <c r="D27" s="715"/>
      <c r="E27" s="715"/>
      <c r="F27" s="715"/>
      <c r="G27" s="715"/>
      <c r="H27" s="715"/>
      <c r="I27" s="715"/>
      <c r="J27" s="715"/>
      <c r="K27" s="715"/>
      <c r="L27" s="716"/>
      <c r="M27" s="716"/>
      <c r="N27" s="716"/>
      <c r="O27" s="716"/>
      <c r="P27" s="796"/>
      <c r="Q27" s="796"/>
      <c r="R27" s="325"/>
      <c r="S27" s="796"/>
      <c r="T27" s="796"/>
      <c r="U27" s="796"/>
      <c r="V27" s="796" t="str">
        <f t="shared" si="1"/>
        <v/>
      </c>
      <c r="W27" s="796"/>
      <c r="X27" s="796"/>
      <c r="Y27" s="797"/>
      <c r="Z27" s="797"/>
      <c r="AA27" s="797"/>
      <c r="AB27" s="797"/>
      <c r="AC27" s="797"/>
      <c r="AD27" s="797"/>
      <c r="AE27" s="107"/>
      <c r="AF27" s="107"/>
      <c r="AG27" s="107"/>
      <c r="AH27" s="107"/>
      <c r="AI27" s="107"/>
      <c r="AJ27" s="107"/>
      <c r="AK27" s="107"/>
      <c r="AL27" s="107"/>
      <c r="AM27" s="107"/>
      <c r="AN27" s="107"/>
      <c r="AO27" s="107"/>
      <c r="AP27" s="107"/>
      <c r="AQ27" s="107"/>
      <c r="AR27" s="107"/>
    </row>
    <row r="28" spans="1:44" ht="15" customHeight="1">
      <c r="A28" s="22"/>
      <c r="B28" s="7"/>
      <c r="C28" s="715"/>
      <c r="D28" s="715"/>
      <c r="E28" s="715"/>
      <c r="F28" s="715"/>
      <c r="G28" s="715"/>
      <c r="H28" s="715"/>
      <c r="I28" s="715"/>
      <c r="J28" s="715"/>
      <c r="K28" s="715"/>
      <c r="L28" s="716"/>
      <c r="M28" s="716"/>
      <c r="N28" s="716"/>
      <c r="O28" s="716"/>
      <c r="P28" s="796"/>
      <c r="Q28" s="796"/>
      <c r="R28" s="325"/>
      <c r="S28" s="796"/>
      <c r="T28" s="796"/>
      <c r="U28" s="796"/>
      <c r="V28" s="796" t="str">
        <f t="shared" si="1"/>
        <v/>
      </c>
      <c r="W28" s="796"/>
      <c r="X28" s="796"/>
      <c r="Y28" s="797"/>
      <c r="Z28" s="797"/>
      <c r="AA28" s="797"/>
      <c r="AB28" s="797"/>
      <c r="AC28" s="797"/>
      <c r="AD28" s="797"/>
      <c r="AE28" s="107"/>
      <c r="AF28" s="107"/>
      <c r="AG28" s="107"/>
      <c r="AH28" s="107"/>
      <c r="AI28" s="107"/>
      <c r="AJ28" s="107"/>
      <c r="AK28" s="107"/>
      <c r="AL28" s="107"/>
      <c r="AM28" s="107"/>
      <c r="AN28" s="107"/>
      <c r="AO28" s="107"/>
      <c r="AP28" s="107"/>
      <c r="AQ28" s="107"/>
      <c r="AR28" s="107"/>
    </row>
    <row r="29" spans="1:44" ht="15" customHeight="1">
      <c r="A29" s="22"/>
      <c r="B29" s="7"/>
      <c r="C29" s="715"/>
      <c r="D29" s="715"/>
      <c r="E29" s="715"/>
      <c r="F29" s="715"/>
      <c r="G29" s="715"/>
      <c r="H29" s="715"/>
      <c r="I29" s="715"/>
      <c r="J29" s="715"/>
      <c r="K29" s="715"/>
      <c r="L29" s="716"/>
      <c r="M29" s="716"/>
      <c r="N29" s="716"/>
      <c r="O29" s="716"/>
      <c r="P29" s="796"/>
      <c r="Q29" s="796"/>
      <c r="R29" s="325"/>
      <c r="S29" s="796"/>
      <c r="T29" s="796"/>
      <c r="U29" s="796"/>
      <c r="V29" s="796" t="str">
        <f t="shared" si="1"/>
        <v/>
      </c>
      <c r="W29" s="796"/>
      <c r="X29" s="796"/>
      <c r="Y29" s="797"/>
      <c r="Z29" s="797"/>
      <c r="AA29" s="797"/>
      <c r="AB29" s="797"/>
      <c r="AC29" s="797"/>
      <c r="AD29" s="797"/>
      <c r="AE29" s="107"/>
      <c r="AF29" s="107"/>
      <c r="AG29" s="107"/>
      <c r="AH29" s="107"/>
      <c r="AI29" s="107"/>
      <c r="AJ29" s="107"/>
      <c r="AK29" s="107"/>
      <c r="AL29" s="107"/>
      <c r="AM29" s="107"/>
      <c r="AN29" s="107"/>
      <c r="AO29" s="107"/>
      <c r="AP29" s="107"/>
      <c r="AQ29" s="107"/>
      <c r="AR29" s="107"/>
    </row>
    <row r="30" spans="1:44" ht="15" customHeight="1">
      <c r="A30" s="22"/>
      <c r="B30" s="7"/>
      <c r="C30" s="715"/>
      <c r="D30" s="715"/>
      <c r="E30" s="715"/>
      <c r="F30" s="715"/>
      <c r="G30" s="715"/>
      <c r="H30" s="715"/>
      <c r="I30" s="715"/>
      <c r="J30" s="715"/>
      <c r="K30" s="715"/>
      <c r="L30" s="716"/>
      <c r="M30" s="716"/>
      <c r="N30" s="716"/>
      <c r="O30" s="716"/>
      <c r="P30" s="796"/>
      <c r="Q30" s="796"/>
      <c r="R30" s="325"/>
      <c r="S30" s="796"/>
      <c r="T30" s="796"/>
      <c r="U30" s="796"/>
      <c r="V30" s="796" t="str">
        <f t="shared" si="1"/>
        <v/>
      </c>
      <c r="W30" s="796"/>
      <c r="X30" s="796"/>
      <c r="Y30" s="797"/>
      <c r="Z30" s="797"/>
      <c r="AA30" s="797"/>
      <c r="AB30" s="797"/>
      <c r="AC30" s="797"/>
      <c r="AD30" s="797"/>
      <c r="AE30" s="107"/>
      <c r="AF30" s="107"/>
      <c r="AG30" s="107"/>
      <c r="AH30" s="107"/>
      <c r="AI30" s="107"/>
      <c r="AJ30" s="107"/>
      <c r="AK30" s="107"/>
      <c r="AL30" s="107"/>
      <c r="AM30" s="107"/>
      <c r="AN30" s="107"/>
      <c r="AO30" s="107"/>
      <c r="AP30" s="107"/>
      <c r="AQ30" s="107"/>
      <c r="AR30" s="107"/>
    </row>
    <row r="31" spans="1:44" ht="15" customHeight="1">
      <c r="B31" s="7"/>
      <c r="C31" s="715"/>
      <c r="D31" s="715"/>
      <c r="E31" s="715"/>
      <c r="F31" s="715"/>
      <c r="G31" s="715"/>
      <c r="H31" s="715"/>
      <c r="I31" s="715"/>
      <c r="J31" s="715"/>
      <c r="K31" s="715"/>
      <c r="L31" s="716"/>
      <c r="M31" s="716"/>
      <c r="N31" s="716"/>
      <c r="O31" s="716"/>
      <c r="P31" s="796"/>
      <c r="Q31" s="796"/>
      <c r="R31" s="325"/>
      <c r="S31" s="796"/>
      <c r="T31" s="796"/>
      <c r="U31" s="796"/>
      <c r="V31" s="796" t="str">
        <f t="shared" si="1"/>
        <v/>
      </c>
      <c r="W31" s="796"/>
      <c r="X31" s="796"/>
      <c r="Y31" s="797"/>
      <c r="Z31" s="797"/>
      <c r="AA31" s="797"/>
      <c r="AB31" s="797"/>
      <c r="AC31" s="797"/>
      <c r="AD31" s="797"/>
      <c r="AE31" s="107"/>
      <c r="AF31" s="107"/>
      <c r="AG31" s="107"/>
      <c r="AH31" s="107"/>
      <c r="AI31" s="107"/>
      <c r="AJ31" s="107"/>
      <c r="AK31" s="107"/>
      <c r="AL31" s="107"/>
      <c r="AM31" s="107"/>
      <c r="AN31" s="107"/>
      <c r="AO31" s="107"/>
      <c r="AP31" s="107"/>
      <c r="AQ31" s="107"/>
      <c r="AR31" s="107"/>
    </row>
    <row r="32" spans="1:44" ht="15" customHeight="1">
      <c r="B32" s="7"/>
      <c r="C32" s="715"/>
      <c r="D32" s="715"/>
      <c r="E32" s="715"/>
      <c r="F32" s="715"/>
      <c r="G32" s="715"/>
      <c r="H32" s="715"/>
      <c r="I32" s="715"/>
      <c r="J32" s="715"/>
      <c r="K32" s="715"/>
      <c r="L32" s="716"/>
      <c r="M32" s="716"/>
      <c r="N32" s="716"/>
      <c r="O32" s="716"/>
      <c r="P32" s="796"/>
      <c r="Q32" s="796"/>
      <c r="R32" s="325"/>
      <c r="S32" s="796"/>
      <c r="T32" s="796"/>
      <c r="U32" s="796"/>
      <c r="V32" s="796" t="str">
        <f t="shared" si="1"/>
        <v/>
      </c>
      <c r="W32" s="796"/>
      <c r="X32" s="796"/>
      <c r="Y32" s="797"/>
      <c r="Z32" s="797"/>
      <c r="AA32" s="797"/>
      <c r="AB32" s="797"/>
      <c r="AC32" s="797"/>
      <c r="AD32" s="797"/>
      <c r="AE32" s="107"/>
      <c r="AF32" s="107"/>
      <c r="AG32" s="107"/>
      <c r="AH32" s="107"/>
      <c r="AI32" s="107"/>
      <c r="AJ32" s="107"/>
      <c r="AK32" s="107"/>
      <c r="AL32" s="107"/>
      <c r="AM32" s="107"/>
      <c r="AN32" s="107"/>
      <c r="AO32" s="107"/>
      <c r="AP32" s="107"/>
      <c r="AQ32" s="107"/>
      <c r="AR32" s="107"/>
    </row>
    <row r="33" spans="1:44" ht="15" customHeight="1">
      <c r="B33" s="7"/>
      <c r="C33" s="715"/>
      <c r="D33" s="715"/>
      <c r="E33" s="715"/>
      <c r="F33" s="715"/>
      <c r="G33" s="715"/>
      <c r="H33" s="715"/>
      <c r="I33" s="715"/>
      <c r="J33" s="715"/>
      <c r="K33" s="715"/>
      <c r="L33" s="716"/>
      <c r="M33" s="716"/>
      <c r="N33" s="716"/>
      <c r="O33" s="716"/>
      <c r="P33" s="796"/>
      <c r="Q33" s="796"/>
      <c r="R33" s="325"/>
      <c r="S33" s="796"/>
      <c r="T33" s="796"/>
      <c r="U33" s="796"/>
      <c r="V33" s="796" t="str">
        <f t="shared" si="1"/>
        <v/>
      </c>
      <c r="W33" s="796"/>
      <c r="X33" s="796"/>
      <c r="Y33" s="797"/>
      <c r="Z33" s="797"/>
      <c r="AA33" s="797"/>
      <c r="AB33" s="797"/>
      <c r="AC33" s="797"/>
      <c r="AD33" s="797"/>
      <c r="AE33" s="107"/>
      <c r="AF33" s="107"/>
      <c r="AG33" s="107"/>
      <c r="AH33" s="107"/>
      <c r="AI33" s="107"/>
      <c r="AJ33" s="107"/>
      <c r="AK33" s="107"/>
      <c r="AL33" s="107"/>
      <c r="AM33" s="107"/>
      <c r="AN33" s="107"/>
      <c r="AO33" s="107"/>
      <c r="AP33" s="107"/>
      <c r="AQ33" s="107"/>
      <c r="AR33" s="107"/>
    </row>
    <row r="34" spans="1:44" ht="15" customHeight="1">
      <c r="A34" s="22"/>
      <c r="B34" s="7"/>
      <c r="C34" s="715"/>
      <c r="D34" s="715"/>
      <c r="E34" s="715"/>
      <c r="F34" s="715"/>
      <c r="G34" s="715"/>
      <c r="H34" s="715"/>
      <c r="I34" s="715"/>
      <c r="J34" s="715"/>
      <c r="K34" s="715"/>
      <c r="L34" s="716"/>
      <c r="M34" s="716"/>
      <c r="N34" s="716"/>
      <c r="O34" s="716"/>
      <c r="P34" s="796"/>
      <c r="Q34" s="796"/>
      <c r="R34" s="325"/>
      <c r="S34" s="796"/>
      <c r="T34" s="796"/>
      <c r="U34" s="796"/>
      <c r="V34" s="796" t="str">
        <f t="shared" si="1"/>
        <v/>
      </c>
      <c r="W34" s="796"/>
      <c r="X34" s="796"/>
      <c r="Y34" s="797"/>
      <c r="Z34" s="797"/>
      <c r="AA34" s="797"/>
      <c r="AB34" s="797"/>
      <c r="AC34" s="797"/>
      <c r="AD34" s="797"/>
      <c r="AE34" s="107"/>
      <c r="AF34" s="107"/>
      <c r="AG34" s="107"/>
      <c r="AH34" s="107"/>
      <c r="AI34" s="107"/>
      <c r="AJ34" s="107"/>
      <c r="AK34" s="107"/>
      <c r="AL34" s="107"/>
      <c r="AM34" s="107"/>
      <c r="AN34" s="107"/>
      <c r="AO34" s="107"/>
      <c r="AP34" s="107"/>
      <c r="AQ34" s="107"/>
      <c r="AR34" s="107"/>
    </row>
    <row r="35" spans="1:44" ht="15" customHeight="1">
      <c r="A35" s="22"/>
      <c r="B35" s="7"/>
      <c r="C35" s="715"/>
      <c r="D35" s="715"/>
      <c r="E35" s="715"/>
      <c r="F35" s="715"/>
      <c r="G35" s="715"/>
      <c r="H35" s="715"/>
      <c r="I35" s="715"/>
      <c r="J35" s="715"/>
      <c r="K35" s="715"/>
      <c r="L35" s="716"/>
      <c r="M35" s="716"/>
      <c r="N35" s="716"/>
      <c r="O35" s="716"/>
      <c r="P35" s="796"/>
      <c r="Q35" s="796"/>
      <c r="R35" s="325"/>
      <c r="S35" s="796"/>
      <c r="T35" s="796"/>
      <c r="U35" s="796"/>
      <c r="V35" s="796" t="str">
        <f t="shared" si="1"/>
        <v/>
      </c>
      <c r="W35" s="796"/>
      <c r="X35" s="796"/>
      <c r="Y35" s="797"/>
      <c r="Z35" s="797"/>
      <c r="AA35" s="797"/>
      <c r="AB35" s="797"/>
      <c r="AC35" s="797"/>
      <c r="AD35" s="797"/>
      <c r="AE35" s="107"/>
      <c r="AF35" s="107"/>
      <c r="AG35" s="107"/>
      <c r="AH35" s="107"/>
      <c r="AI35" s="107"/>
      <c r="AJ35" s="107"/>
      <c r="AK35" s="107"/>
      <c r="AL35" s="107"/>
      <c r="AM35" s="107"/>
      <c r="AN35" s="107"/>
      <c r="AO35" s="107"/>
      <c r="AP35" s="107"/>
      <c r="AQ35" s="107"/>
      <c r="AR35" s="107"/>
    </row>
    <row r="36" spans="1:44" ht="15" customHeight="1">
      <c r="A36" s="22"/>
      <c r="B36" s="7"/>
      <c r="C36" s="715"/>
      <c r="D36" s="715"/>
      <c r="E36" s="715"/>
      <c r="F36" s="715"/>
      <c r="G36" s="715"/>
      <c r="H36" s="715"/>
      <c r="I36" s="715"/>
      <c r="J36" s="715"/>
      <c r="K36" s="715"/>
      <c r="L36" s="716"/>
      <c r="M36" s="716"/>
      <c r="N36" s="716"/>
      <c r="O36" s="716"/>
      <c r="P36" s="796"/>
      <c r="Q36" s="796"/>
      <c r="R36" s="325"/>
      <c r="S36" s="796"/>
      <c r="T36" s="796"/>
      <c r="U36" s="796"/>
      <c r="V36" s="796" t="str">
        <f t="shared" si="1"/>
        <v/>
      </c>
      <c r="W36" s="796"/>
      <c r="X36" s="796"/>
      <c r="Y36" s="797"/>
      <c r="Z36" s="797"/>
      <c r="AA36" s="797"/>
      <c r="AB36" s="797"/>
      <c r="AC36" s="797"/>
      <c r="AD36" s="797"/>
      <c r="AE36" s="107"/>
      <c r="AF36" s="107"/>
      <c r="AG36" s="107"/>
      <c r="AH36" s="107"/>
      <c r="AI36" s="107"/>
      <c r="AJ36" s="107"/>
      <c r="AK36" s="107"/>
      <c r="AL36" s="107"/>
      <c r="AM36" s="107"/>
      <c r="AN36" s="107"/>
      <c r="AO36" s="107"/>
      <c r="AP36" s="107"/>
      <c r="AQ36" s="107"/>
      <c r="AR36" s="107"/>
    </row>
    <row r="37" spans="1:44" ht="15" customHeight="1">
      <c r="B37" s="7"/>
      <c r="C37" s="715"/>
      <c r="D37" s="715"/>
      <c r="E37" s="715"/>
      <c r="F37" s="715"/>
      <c r="G37" s="715"/>
      <c r="H37" s="715"/>
      <c r="I37" s="715"/>
      <c r="J37" s="715"/>
      <c r="K37" s="715"/>
      <c r="L37" s="716"/>
      <c r="M37" s="716"/>
      <c r="N37" s="716"/>
      <c r="O37" s="716"/>
      <c r="P37" s="796"/>
      <c r="Q37" s="796"/>
      <c r="R37" s="325"/>
      <c r="S37" s="796"/>
      <c r="T37" s="796"/>
      <c r="U37" s="796"/>
      <c r="V37" s="796" t="str">
        <f t="shared" si="1"/>
        <v/>
      </c>
      <c r="W37" s="796"/>
      <c r="X37" s="796"/>
      <c r="Y37" s="797"/>
      <c r="Z37" s="797"/>
      <c r="AA37" s="797"/>
      <c r="AB37" s="797"/>
      <c r="AC37" s="797"/>
      <c r="AD37" s="797"/>
      <c r="AE37" s="107"/>
      <c r="AF37" s="107"/>
      <c r="AG37" s="107"/>
      <c r="AH37" s="107"/>
      <c r="AI37" s="107"/>
      <c r="AJ37" s="107"/>
      <c r="AK37" s="107"/>
      <c r="AL37" s="107"/>
      <c r="AM37" s="107"/>
      <c r="AN37" s="107"/>
      <c r="AO37" s="107"/>
      <c r="AP37" s="107"/>
      <c r="AQ37" s="107"/>
      <c r="AR37" s="107"/>
    </row>
    <row r="38" spans="1:44" ht="15" customHeight="1">
      <c r="B38" s="7"/>
      <c r="C38" s="715"/>
      <c r="D38" s="715"/>
      <c r="E38" s="715"/>
      <c r="F38" s="715"/>
      <c r="G38" s="715"/>
      <c r="H38" s="715"/>
      <c r="I38" s="715"/>
      <c r="J38" s="715"/>
      <c r="K38" s="715"/>
      <c r="L38" s="716"/>
      <c r="M38" s="716"/>
      <c r="N38" s="716"/>
      <c r="O38" s="716"/>
      <c r="P38" s="796"/>
      <c r="Q38" s="796"/>
      <c r="R38" s="325"/>
      <c r="S38" s="796"/>
      <c r="T38" s="796"/>
      <c r="U38" s="796"/>
      <c r="V38" s="796" t="str">
        <f t="shared" si="1"/>
        <v/>
      </c>
      <c r="W38" s="796"/>
      <c r="X38" s="796"/>
      <c r="Y38" s="797"/>
      <c r="Z38" s="797"/>
      <c r="AA38" s="797"/>
      <c r="AB38" s="797"/>
      <c r="AC38" s="797"/>
      <c r="AD38" s="797"/>
      <c r="AE38" s="107"/>
      <c r="AF38" s="107"/>
      <c r="AG38" s="107"/>
      <c r="AH38" s="107"/>
      <c r="AI38" s="107"/>
      <c r="AJ38" s="107"/>
      <c r="AK38" s="107"/>
      <c r="AL38" s="107"/>
      <c r="AM38" s="107"/>
      <c r="AN38" s="107"/>
      <c r="AO38" s="107"/>
      <c r="AP38" s="107"/>
      <c r="AQ38" s="107"/>
      <c r="AR38" s="107"/>
    </row>
    <row r="39" spans="1:44" ht="15" customHeight="1">
      <c r="B39" s="7"/>
      <c r="C39" s="715"/>
      <c r="D39" s="715"/>
      <c r="E39" s="715"/>
      <c r="F39" s="715"/>
      <c r="G39" s="715"/>
      <c r="H39" s="715"/>
      <c r="I39" s="715"/>
      <c r="J39" s="715"/>
      <c r="K39" s="715"/>
      <c r="L39" s="716"/>
      <c r="M39" s="716"/>
      <c r="N39" s="716"/>
      <c r="O39" s="716"/>
      <c r="P39" s="796"/>
      <c r="Q39" s="796"/>
      <c r="R39" s="325"/>
      <c r="S39" s="796"/>
      <c r="T39" s="796"/>
      <c r="U39" s="796"/>
      <c r="V39" s="796" t="str">
        <f t="shared" si="1"/>
        <v/>
      </c>
      <c r="W39" s="796"/>
      <c r="X39" s="796"/>
      <c r="Y39" s="797"/>
      <c r="Z39" s="797"/>
      <c r="AA39" s="797"/>
      <c r="AB39" s="797"/>
      <c r="AC39" s="797"/>
      <c r="AD39" s="797"/>
      <c r="AE39" s="107"/>
      <c r="AF39" s="107"/>
      <c r="AG39" s="107"/>
      <c r="AH39" s="107"/>
      <c r="AI39" s="107"/>
      <c r="AJ39" s="107"/>
      <c r="AK39" s="107"/>
      <c r="AL39" s="107"/>
      <c r="AM39" s="107"/>
      <c r="AN39" s="107"/>
      <c r="AO39" s="107"/>
      <c r="AP39" s="107"/>
      <c r="AQ39" s="107"/>
      <c r="AR39" s="107"/>
    </row>
    <row r="40" spans="1:44" ht="15" customHeight="1">
      <c r="A40" s="22"/>
      <c r="B40" s="7"/>
      <c r="C40" s="715"/>
      <c r="D40" s="715"/>
      <c r="E40" s="715"/>
      <c r="F40" s="715"/>
      <c r="G40" s="715"/>
      <c r="H40" s="715"/>
      <c r="I40" s="715"/>
      <c r="J40" s="715"/>
      <c r="K40" s="715"/>
      <c r="L40" s="716"/>
      <c r="M40" s="716"/>
      <c r="N40" s="716"/>
      <c r="O40" s="716"/>
      <c r="P40" s="796"/>
      <c r="Q40" s="796"/>
      <c r="R40" s="325"/>
      <c r="S40" s="796"/>
      <c r="T40" s="796"/>
      <c r="U40" s="796"/>
      <c r="V40" s="796" t="str">
        <f t="shared" si="1"/>
        <v/>
      </c>
      <c r="W40" s="796"/>
      <c r="X40" s="796"/>
      <c r="Y40" s="797"/>
      <c r="Z40" s="797"/>
      <c r="AA40" s="797"/>
      <c r="AB40" s="797"/>
      <c r="AC40" s="797"/>
      <c r="AD40" s="797"/>
      <c r="AE40" s="107"/>
      <c r="AF40" s="107"/>
      <c r="AG40" s="107"/>
      <c r="AH40" s="107"/>
      <c r="AI40" s="107"/>
      <c r="AJ40" s="107"/>
      <c r="AK40" s="107"/>
      <c r="AL40" s="107"/>
      <c r="AM40" s="107"/>
      <c r="AN40" s="107"/>
      <c r="AO40" s="107"/>
      <c r="AP40" s="107"/>
      <c r="AQ40" s="107"/>
      <c r="AR40" s="107"/>
    </row>
    <row r="41" spans="1:44" ht="15" customHeight="1">
      <c r="A41" s="22"/>
      <c r="B41" s="7"/>
      <c r="C41" s="715"/>
      <c r="D41" s="715"/>
      <c r="E41" s="715"/>
      <c r="F41" s="715"/>
      <c r="G41" s="715"/>
      <c r="H41" s="715"/>
      <c r="I41" s="715"/>
      <c r="J41" s="715"/>
      <c r="K41" s="715"/>
      <c r="L41" s="716"/>
      <c r="M41" s="716"/>
      <c r="N41" s="716"/>
      <c r="O41" s="716"/>
      <c r="P41" s="796"/>
      <c r="Q41" s="796"/>
      <c r="R41" s="325"/>
      <c r="S41" s="796"/>
      <c r="T41" s="796"/>
      <c r="U41" s="796"/>
      <c r="V41" s="796" t="str">
        <f t="shared" si="1"/>
        <v/>
      </c>
      <c r="W41" s="796"/>
      <c r="X41" s="796"/>
      <c r="Y41" s="797"/>
      <c r="Z41" s="797"/>
      <c r="AA41" s="797"/>
      <c r="AB41" s="797"/>
      <c r="AC41" s="797"/>
      <c r="AD41" s="797"/>
      <c r="AE41" s="107"/>
      <c r="AF41" s="107"/>
      <c r="AG41" s="107"/>
      <c r="AH41" s="107"/>
      <c r="AI41" s="107"/>
      <c r="AJ41" s="107"/>
      <c r="AK41" s="107"/>
      <c r="AL41" s="107"/>
      <c r="AM41" s="107"/>
      <c r="AN41" s="107"/>
      <c r="AO41" s="107"/>
      <c r="AP41" s="107"/>
      <c r="AQ41" s="107"/>
      <c r="AR41" s="107"/>
    </row>
    <row r="42" spans="1:44" ht="15" customHeight="1">
      <c r="A42" s="22"/>
      <c r="B42" s="7"/>
      <c r="C42" s="715"/>
      <c r="D42" s="715"/>
      <c r="E42" s="715"/>
      <c r="F42" s="715"/>
      <c r="G42" s="715"/>
      <c r="H42" s="715"/>
      <c r="I42" s="715"/>
      <c r="J42" s="715"/>
      <c r="K42" s="715"/>
      <c r="L42" s="716"/>
      <c r="M42" s="716"/>
      <c r="N42" s="716"/>
      <c r="O42" s="716"/>
      <c r="P42" s="796"/>
      <c r="Q42" s="796"/>
      <c r="R42" s="325"/>
      <c r="S42" s="796"/>
      <c r="T42" s="796"/>
      <c r="U42" s="796"/>
      <c r="V42" s="796" t="str">
        <f t="shared" si="1"/>
        <v/>
      </c>
      <c r="W42" s="796"/>
      <c r="X42" s="796"/>
      <c r="Y42" s="797"/>
      <c r="Z42" s="797"/>
      <c r="AA42" s="797"/>
      <c r="AB42" s="797"/>
      <c r="AC42" s="797"/>
      <c r="AD42" s="797"/>
      <c r="AE42" s="107"/>
      <c r="AF42" s="107"/>
      <c r="AG42" s="107"/>
      <c r="AH42" s="107"/>
      <c r="AI42" s="107"/>
      <c r="AJ42" s="107"/>
      <c r="AK42" s="107"/>
      <c r="AL42" s="107"/>
      <c r="AM42" s="107"/>
      <c r="AN42" s="107"/>
      <c r="AO42" s="107"/>
      <c r="AP42" s="107"/>
      <c r="AQ42" s="107"/>
      <c r="AR42" s="107"/>
    </row>
    <row r="43" spans="1:44" ht="15" customHeight="1">
      <c r="B43" s="7"/>
      <c r="C43" s="715"/>
      <c r="D43" s="715"/>
      <c r="E43" s="715"/>
      <c r="F43" s="715"/>
      <c r="G43" s="715"/>
      <c r="H43" s="715"/>
      <c r="I43" s="715"/>
      <c r="J43" s="715"/>
      <c r="K43" s="715"/>
      <c r="L43" s="716"/>
      <c r="M43" s="716"/>
      <c r="N43" s="716"/>
      <c r="O43" s="716"/>
      <c r="P43" s="796"/>
      <c r="Q43" s="796"/>
      <c r="R43" s="325"/>
      <c r="S43" s="796"/>
      <c r="T43" s="796"/>
      <c r="U43" s="796"/>
      <c r="V43" s="796" t="str">
        <f t="shared" si="1"/>
        <v/>
      </c>
      <c r="W43" s="796"/>
      <c r="X43" s="796"/>
      <c r="Y43" s="797"/>
      <c r="Z43" s="797"/>
      <c r="AA43" s="797"/>
      <c r="AB43" s="797"/>
      <c r="AC43" s="797"/>
      <c r="AD43" s="797"/>
      <c r="AE43" s="107"/>
      <c r="AF43" s="107"/>
      <c r="AG43" s="107"/>
      <c r="AH43" s="107"/>
      <c r="AI43" s="107"/>
      <c r="AJ43" s="107"/>
      <c r="AK43" s="107"/>
      <c r="AL43" s="107"/>
      <c r="AM43" s="107"/>
      <c r="AN43" s="107"/>
      <c r="AO43" s="107"/>
      <c r="AP43" s="107"/>
      <c r="AQ43" s="107"/>
      <c r="AR43" s="107"/>
    </row>
    <row r="44" spans="1:44" ht="15" customHeight="1">
      <c r="B44" s="7"/>
      <c r="C44" s="715"/>
      <c r="D44" s="715"/>
      <c r="E44" s="715"/>
      <c r="F44" s="715"/>
      <c r="G44" s="715"/>
      <c r="H44" s="715"/>
      <c r="I44" s="715"/>
      <c r="J44" s="715"/>
      <c r="K44" s="715"/>
      <c r="L44" s="716"/>
      <c r="M44" s="716"/>
      <c r="N44" s="716"/>
      <c r="O44" s="716"/>
      <c r="P44" s="796"/>
      <c r="Q44" s="796"/>
      <c r="R44" s="325"/>
      <c r="S44" s="796"/>
      <c r="T44" s="796"/>
      <c r="U44" s="796"/>
      <c r="V44" s="796" t="str">
        <f t="shared" si="1"/>
        <v/>
      </c>
      <c r="W44" s="796"/>
      <c r="X44" s="796"/>
      <c r="Y44" s="797"/>
      <c r="Z44" s="797"/>
      <c r="AA44" s="797"/>
      <c r="AB44" s="797"/>
      <c r="AC44" s="797"/>
      <c r="AD44" s="797"/>
      <c r="AE44" s="107"/>
      <c r="AF44" s="107"/>
      <c r="AG44" s="107"/>
      <c r="AH44" s="107"/>
      <c r="AI44" s="107"/>
      <c r="AJ44" s="107"/>
      <c r="AK44" s="107"/>
      <c r="AL44" s="107"/>
      <c r="AM44" s="107"/>
      <c r="AN44" s="107"/>
      <c r="AO44" s="107"/>
      <c r="AP44" s="107"/>
      <c r="AQ44" s="107"/>
      <c r="AR44" s="107"/>
    </row>
    <row r="45" spans="1:44" ht="15" customHeight="1">
      <c r="B45" s="7"/>
      <c r="C45" s="715"/>
      <c r="D45" s="715"/>
      <c r="E45" s="715"/>
      <c r="F45" s="715"/>
      <c r="G45" s="715"/>
      <c r="H45" s="715"/>
      <c r="I45" s="715"/>
      <c r="J45" s="715"/>
      <c r="K45" s="715"/>
      <c r="L45" s="716"/>
      <c r="M45" s="716"/>
      <c r="N45" s="716"/>
      <c r="O45" s="716"/>
      <c r="P45" s="796"/>
      <c r="Q45" s="796"/>
      <c r="R45" s="325"/>
      <c r="S45" s="796"/>
      <c r="T45" s="796"/>
      <c r="U45" s="796"/>
      <c r="V45" s="796" t="str">
        <f t="shared" si="1"/>
        <v/>
      </c>
      <c r="W45" s="796"/>
      <c r="X45" s="796"/>
      <c r="Y45" s="797"/>
      <c r="Z45" s="797"/>
      <c r="AA45" s="797"/>
      <c r="AB45" s="797"/>
      <c r="AC45" s="797"/>
      <c r="AD45" s="797"/>
      <c r="AE45" s="107"/>
      <c r="AF45" s="107"/>
      <c r="AG45" s="107"/>
      <c r="AH45" s="107"/>
      <c r="AI45" s="107"/>
      <c r="AJ45" s="107"/>
      <c r="AK45" s="107"/>
      <c r="AL45" s="107"/>
      <c r="AM45" s="107"/>
      <c r="AN45" s="107"/>
      <c r="AO45" s="107"/>
      <c r="AP45" s="107"/>
      <c r="AQ45" s="107"/>
      <c r="AR45" s="107"/>
    </row>
    <row r="46" spans="1:44" ht="15" customHeight="1">
      <c r="A46" s="22"/>
      <c r="B46" s="7"/>
      <c r="C46" s="715"/>
      <c r="D46" s="715"/>
      <c r="E46" s="715"/>
      <c r="F46" s="715"/>
      <c r="G46" s="715"/>
      <c r="H46" s="715"/>
      <c r="I46" s="715"/>
      <c r="J46" s="715"/>
      <c r="K46" s="715"/>
      <c r="L46" s="716"/>
      <c r="M46" s="716"/>
      <c r="N46" s="716"/>
      <c r="O46" s="716"/>
      <c r="P46" s="796"/>
      <c r="Q46" s="796"/>
      <c r="R46" s="325"/>
      <c r="S46" s="796"/>
      <c r="T46" s="796"/>
      <c r="U46" s="796"/>
      <c r="V46" s="796" t="str">
        <f t="shared" si="1"/>
        <v/>
      </c>
      <c r="W46" s="796"/>
      <c r="X46" s="796"/>
      <c r="Y46" s="797"/>
      <c r="Z46" s="797"/>
      <c r="AA46" s="797"/>
      <c r="AB46" s="797"/>
      <c r="AC46" s="797"/>
      <c r="AD46" s="797"/>
      <c r="AE46" s="107"/>
      <c r="AF46" s="107"/>
      <c r="AG46" s="107"/>
      <c r="AH46" s="107"/>
      <c r="AI46" s="107"/>
      <c r="AJ46" s="107"/>
      <c r="AK46" s="107"/>
      <c r="AL46" s="107"/>
      <c r="AM46" s="107"/>
      <c r="AN46" s="107"/>
      <c r="AO46" s="107"/>
      <c r="AP46" s="107"/>
      <c r="AQ46" s="107"/>
      <c r="AR46" s="107"/>
    </row>
    <row r="47" spans="1:44" ht="15" customHeight="1">
      <c r="A47" s="22"/>
      <c r="B47" s="7"/>
      <c r="C47" s="715"/>
      <c r="D47" s="715"/>
      <c r="E47" s="715"/>
      <c r="F47" s="715"/>
      <c r="G47" s="715"/>
      <c r="H47" s="715"/>
      <c r="I47" s="715"/>
      <c r="J47" s="715"/>
      <c r="K47" s="715"/>
      <c r="L47" s="716"/>
      <c r="M47" s="716"/>
      <c r="N47" s="716"/>
      <c r="O47" s="716"/>
      <c r="P47" s="796"/>
      <c r="Q47" s="796"/>
      <c r="R47" s="325"/>
      <c r="S47" s="796"/>
      <c r="T47" s="796"/>
      <c r="U47" s="796"/>
      <c r="V47" s="796" t="str">
        <f t="shared" si="1"/>
        <v/>
      </c>
      <c r="W47" s="796"/>
      <c r="X47" s="796"/>
      <c r="Y47" s="797"/>
      <c r="Z47" s="797"/>
      <c r="AA47" s="797"/>
      <c r="AB47" s="797"/>
      <c r="AC47" s="797"/>
      <c r="AD47" s="797"/>
      <c r="AE47" s="107"/>
      <c r="AF47" s="107"/>
      <c r="AG47" s="107"/>
      <c r="AH47" s="107"/>
      <c r="AI47" s="107"/>
      <c r="AJ47" s="107"/>
      <c r="AK47" s="107"/>
      <c r="AL47" s="107"/>
      <c r="AM47" s="107"/>
      <c r="AN47" s="107"/>
      <c r="AO47" s="107"/>
      <c r="AP47" s="107"/>
      <c r="AQ47" s="107"/>
      <c r="AR47" s="107"/>
    </row>
    <row r="48" spans="1:44" ht="15" customHeight="1">
      <c r="A48" s="22"/>
      <c r="B48" s="7"/>
      <c r="C48" s="715"/>
      <c r="D48" s="715"/>
      <c r="E48" s="715"/>
      <c r="F48" s="715"/>
      <c r="G48" s="715"/>
      <c r="H48" s="715"/>
      <c r="I48" s="715"/>
      <c r="J48" s="715"/>
      <c r="K48" s="715"/>
      <c r="L48" s="716"/>
      <c r="M48" s="716"/>
      <c r="N48" s="716"/>
      <c r="O48" s="716"/>
      <c r="P48" s="796"/>
      <c r="Q48" s="796"/>
      <c r="R48" s="325"/>
      <c r="S48" s="796"/>
      <c r="T48" s="796"/>
      <c r="U48" s="796"/>
      <c r="V48" s="796" t="str">
        <f t="shared" si="1"/>
        <v/>
      </c>
      <c r="W48" s="796"/>
      <c r="X48" s="796"/>
      <c r="Y48" s="797"/>
      <c r="Z48" s="797"/>
      <c r="AA48" s="797"/>
      <c r="AB48" s="797"/>
      <c r="AC48" s="797"/>
      <c r="AD48" s="797"/>
      <c r="AE48" s="107"/>
      <c r="AF48" s="107"/>
      <c r="AG48" s="107"/>
      <c r="AH48" s="107"/>
      <c r="AI48" s="107"/>
      <c r="AJ48" s="107"/>
      <c r="AK48" s="107"/>
      <c r="AL48" s="107"/>
      <c r="AM48" s="107"/>
      <c r="AN48" s="107"/>
      <c r="AO48" s="107"/>
      <c r="AP48" s="107"/>
      <c r="AQ48" s="107"/>
      <c r="AR48" s="107"/>
    </row>
    <row r="49" spans="2:52" ht="15" customHeight="1">
      <c r="B49" s="7"/>
      <c r="C49" s="715"/>
      <c r="D49" s="715"/>
      <c r="E49" s="715"/>
      <c r="F49" s="715"/>
      <c r="G49" s="715"/>
      <c r="H49" s="715"/>
      <c r="I49" s="715"/>
      <c r="J49" s="715"/>
      <c r="K49" s="715"/>
      <c r="L49" s="716"/>
      <c r="M49" s="716"/>
      <c r="N49" s="716"/>
      <c r="O49" s="716"/>
      <c r="P49" s="796"/>
      <c r="Q49" s="796"/>
      <c r="R49" s="325"/>
      <c r="S49" s="796"/>
      <c r="T49" s="796"/>
      <c r="U49" s="796"/>
      <c r="V49" s="796" t="str">
        <f t="shared" si="1"/>
        <v/>
      </c>
      <c r="W49" s="796"/>
      <c r="X49" s="796"/>
      <c r="Y49" s="797"/>
      <c r="Z49" s="797"/>
      <c r="AA49" s="797"/>
      <c r="AB49" s="797"/>
      <c r="AC49" s="797"/>
      <c r="AD49" s="797"/>
      <c r="AE49" s="107"/>
      <c r="AF49" s="107"/>
      <c r="AG49" s="107"/>
      <c r="AH49" s="107"/>
      <c r="AI49" s="107"/>
      <c r="AJ49" s="107"/>
      <c r="AK49" s="107"/>
      <c r="AL49" s="107"/>
      <c r="AM49" s="107"/>
      <c r="AN49" s="107"/>
      <c r="AO49" s="107"/>
      <c r="AP49" s="107"/>
      <c r="AQ49" s="107"/>
      <c r="AR49" s="107"/>
    </row>
    <row r="50" spans="2:52" ht="15" customHeight="1">
      <c r="B50" s="7"/>
      <c r="D50" s="79"/>
      <c r="E50" s="79"/>
      <c r="F50" s="79"/>
      <c r="G50" s="79"/>
      <c r="H50" s="79"/>
      <c r="I50" s="79"/>
      <c r="J50" s="79"/>
      <c r="K50" s="79"/>
      <c r="T50" s="293"/>
      <c r="U50" s="293"/>
      <c r="V50" s="79"/>
      <c r="W50" s="79"/>
      <c r="X50" s="79"/>
      <c r="Y50" s="79"/>
      <c r="Z50" s="79"/>
      <c r="AA50" s="79"/>
      <c r="AB50" s="79"/>
      <c r="AC50" s="79"/>
      <c r="AD50" s="8"/>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2:52" ht="19.5" customHeight="1">
      <c r="B51" s="7"/>
      <c r="C51" s="816" t="s">
        <v>528</v>
      </c>
      <c r="D51" s="816"/>
      <c r="E51" s="816"/>
      <c r="F51" s="816"/>
      <c r="G51" s="816"/>
      <c r="H51" s="816"/>
      <c r="I51" s="816"/>
      <c r="J51" s="816"/>
      <c r="K51" s="816"/>
      <c r="L51" s="816"/>
      <c r="M51" s="816"/>
      <c r="N51" s="816"/>
      <c r="O51" s="816"/>
      <c r="P51" s="816"/>
      <c r="Q51" s="816"/>
      <c r="R51" s="816"/>
      <c r="S51" s="816"/>
      <c r="T51" s="816"/>
      <c r="U51" s="816"/>
      <c r="V51" s="816"/>
      <c r="W51" s="816"/>
      <c r="X51" s="816"/>
      <c r="Y51" s="816"/>
      <c r="Z51" s="107"/>
      <c r="AA51" s="283"/>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2:52" ht="18.95" customHeight="1">
      <c r="B52" s="7"/>
      <c r="C52" s="815" t="s">
        <v>529</v>
      </c>
      <c r="D52" s="815"/>
      <c r="E52" s="815"/>
      <c r="F52" s="815"/>
      <c r="G52" s="815"/>
      <c r="H52" s="815"/>
      <c r="I52" s="815"/>
      <c r="J52" s="815"/>
      <c r="K52" s="815"/>
      <c r="L52" s="815"/>
      <c r="M52" s="815"/>
      <c r="N52" s="815"/>
      <c r="O52" s="815"/>
      <c r="P52" s="815"/>
      <c r="Q52" s="815"/>
      <c r="R52" s="815"/>
      <c r="S52" s="815"/>
      <c r="T52" s="815"/>
      <c r="U52" s="815"/>
      <c r="V52" s="79"/>
      <c r="W52" s="79"/>
      <c r="X52" s="79"/>
      <c r="Y52" s="79"/>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2:52" ht="18.95" customHeight="1">
      <c r="B53" s="10"/>
      <c r="C53" s="815" t="s">
        <v>150</v>
      </c>
      <c r="D53" s="815"/>
      <c r="E53" s="815"/>
      <c r="F53" s="815"/>
      <c r="G53" s="815"/>
      <c r="H53" s="815"/>
      <c r="I53" s="815"/>
      <c r="J53" s="815"/>
      <c r="K53" s="815"/>
      <c r="L53" s="815"/>
      <c r="M53" s="815"/>
      <c r="N53" s="815"/>
      <c r="O53" s="815"/>
      <c r="P53" s="815"/>
      <c r="Q53" s="815"/>
      <c r="R53" s="815"/>
      <c r="S53" s="815"/>
      <c r="T53" s="815"/>
      <c r="U53" s="815"/>
      <c r="V53" s="95"/>
      <c r="W53" s="95"/>
      <c r="X53" s="95"/>
      <c r="Y53" s="95"/>
    </row>
    <row r="54" spans="2:52" ht="18.95" customHeight="1">
      <c r="B54" s="10"/>
      <c r="C54" s="815" t="s">
        <v>314</v>
      </c>
      <c r="D54" s="815"/>
      <c r="E54" s="815"/>
      <c r="F54" s="815"/>
      <c r="G54" s="815"/>
      <c r="H54" s="815"/>
      <c r="I54" s="815"/>
      <c r="J54" s="815"/>
      <c r="K54" s="815"/>
      <c r="L54" s="815"/>
      <c r="M54" s="815"/>
      <c r="N54" s="815"/>
      <c r="O54" s="815"/>
      <c r="P54" s="815"/>
      <c r="Q54" s="815"/>
      <c r="R54" s="815"/>
      <c r="S54" s="815"/>
      <c r="T54" s="815"/>
      <c r="U54" s="815"/>
      <c r="V54" s="95"/>
      <c r="W54" s="95"/>
      <c r="X54" s="95"/>
      <c r="Y54" s="95"/>
    </row>
    <row r="55" spans="2:52" ht="18.95" customHeight="1">
      <c r="B55" s="10"/>
      <c r="C55" s="815" t="s">
        <v>371</v>
      </c>
      <c r="D55" s="815"/>
      <c r="E55" s="815"/>
      <c r="F55" s="815"/>
      <c r="G55" s="815"/>
      <c r="H55" s="815"/>
      <c r="I55" s="815"/>
      <c r="J55" s="815"/>
      <c r="K55" s="815"/>
      <c r="L55" s="815"/>
      <c r="M55" s="815"/>
      <c r="N55" s="815"/>
      <c r="O55" s="815"/>
      <c r="P55" s="815"/>
      <c r="Q55" s="815"/>
      <c r="R55" s="815"/>
      <c r="S55" s="815"/>
      <c r="T55" s="815"/>
      <c r="U55" s="815"/>
      <c r="V55" s="95"/>
      <c r="W55" s="95"/>
      <c r="X55" s="95"/>
      <c r="Y55" s="95"/>
    </row>
    <row r="56" spans="2:52" ht="18.95" customHeight="1">
      <c r="B56" s="10"/>
      <c r="C56" s="815" t="s">
        <v>369</v>
      </c>
      <c r="D56" s="815"/>
      <c r="E56" s="815"/>
      <c r="F56" s="815"/>
      <c r="G56" s="815"/>
      <c r="H56" s="815"/>
      <c r="I56" s="815"/>
      <c r="J56" s="815"/>
      <c r="K56" s="815"/>
      <c r="L56" s="815"/>
      <c r="M56" s="815"/>
      <c r="N56" s="815"/>
      <c r="O56" s="815"/>
      <c r="P56" s="815"/>
      <c r="Q56" s="815"/>
      <c r="R56" s="815"/>
      <c r="S56" s="815"/>
      <c r="T56" s="815"/>
      <c r="U56" s="815"/>
      <c r="V56" s="95"/>
      <c r="W56" s="95"/>
      <c r="X56" s="95"/>
      <c r="Y56" s="95"/>
    </row>
    <row r="57" spans="2:52" ht="18.95" customHeight="1">
      <c r="B57" s="10"/>
      <c r="C57" s="815" t="s">
        <v>530</v>
      </c>
      <c r="D57" s="815"/>
      <c r="E57" s="815"/>
      <c r="F57" s="815"/>
      <c r="G57" s="815"/>
      <c r="H57" s="815"/>
      <c r="I57" s="815"/>
      <c r="J57" s="815"/>
      <c r="K57" s="815"/>
      <c r="L57" s="815"/>
      <c r="M57" s="815"/>
      <c r="N57" s="815"/>
      <c r="O57" s="815"/>
      <c r="P57" s="815"/>
      <c r="Q57" s="815"/>
      <c r="R57" s="815"/>
      <c r="S57" s="815"/>
      <c r="T57" s="815"/>
      <c r="U57" s="815"/>
      <c r="V57" s="95"/>
      <c r="W57" s="95"/>
      <c r="X57" s="95"/>
      <c r="Y57" s="95"/>
    </row>
    <row r="58" spans="2:52" ht="18.95" customHeight="1">
      <c r="B58" s="10"/>
      <c r="C58" s="815" t="s">
        <v>531</v>
      </c>
      <c r="D58" s="815"/>
      <c r="E58" s="815"/>
      <c r="F58" s="815"/>
      <c r="G58" s="815"/>
      <c r="H58" s="815"/>
      <c r="I58" s="815"/>
      <c r="J58" s="815"/>
      <c r="K58" s="815"/>
      <c r="L58" s="815"/>
      <c r="M58" s="815"/>
      <c r="N58" s="815"/>
      <c r="O58" s="815"/>
      <c r="P58" s="815"/>
      <c r="Q58" s="815"/>
      <c r="R58" s="815"/>
      <c r="S58" s="815"/>
      <c r="T58" s="815"/>
      <c r="U58" s="815"/>
      <c r="V58" s="95"/>
      <c r="W58" s="95"/>
      <c r="X58" s="95"/>
      <c r="Y58" s="95"/>
    </row>
    <row r="59" spans="2:52" ht="18.95" customHeight="1">
      <c r="B59" s="95"/>
      <c r="C59" s="815" t="s">
        <v>532</v>
      </c>
      <c r="D59" s="815"/>
      <c r="E59" s="815"/>
      <c r="F59" s="815"/>
      <c r="G59" s="815"/>
      <c r="H59" s="815"/>
      <c r="I59" s="815"/>
      <c r="J59" s="815"/>
      <c r="K59" s="815"/>
      <c r="L59" s="815"/>
      <c r="M59" s="815"/>
      <c r="N59" s="815"/>
      <c r="O59" s="815"/>
      <c r="P59" s="815"/>
      <c r="Q59" s="815"/>
      <c r="R59" s="815"/>
      <c r="S59" s="815"/>
      <c r="T59" s="815"/>
      <c r="U59" s="815"/>
      <c r="V59" s="97"/>
      <c r="W59" s="97"/>
      <c r="X59" s="97"/>
      <c r="Y59" s="97"/>
    </row>
    <row r="60" spans="2:52" ht="18.95" customHeight="1">
      <c r="B60" s="97"/>
      <c r="C60" s="815" t="s">
        <v>533</v>
      </c>
      <c r="D60" s="815"/>
      <c r="E60" s="815"/>
      <c r="F60" s="815"/>
      <c r="G60" s="815"/>
      <c r="H60" s="815"/>
      <c r="I60" s="815"/>
      <c r="J60" s="815"/>
      <c r="K60" s="815"/>
      <c r="L60" s="815"/>
      <c r="M60" s="815"/>
      <c r="N60" s="815"/>
      <c r="O60" s="815"/>
      <c r="P60" s="815"/>
      <c r="Q60" s="815"/>
      <c r="R60" s="815"/>
      <c r="S60" s="815"/>
      <c r="T60" s="815"/>
      <c r="U60" s="815"/>
      <c r="V60" s="97"/>
      <c r="W60" s="97"/>
      <c r="X60" s="97"/>
      <c r="Y60" s="97"/>
    </row>
    <row r="61" spans="2:52" ht="18.95" customHeight="1">
      <c r="B61" s="97"/>
      <c r="C61" s="815" t="s">
        <v>534</v>
      </c>
      <c r="D61" s="815"/>
      <c r="E61" s="815"/>
      <c r="F61" s="815"/>
      <c r="G61" s="815"/>
      <c r="H61" s="815"/>
      <c r="I61" s="815"/>
      <c r="J61" s="815"/>
      <c r="K61" s="815"/>
      <c r="L61" s="815"/>
      <c r="M61" s="815"/>
      <c r="N61" s="815"/>
      <c r="O61" s="815"/>
      <c r="P61" s="815"/>
      <c r="Q61" s="815"/>
      <c r="R61" s="815"/>
      <c r="S61" s="815"/>
      <c r="T61" s="815"/>
      <c r="U61" s="815"/>
      <c r="V61" s="95"/>
      <c r="W61" s="95"/>
      <c r="X61" s="95"/>
      <c r="Y61" s="95"/>
      <c r="Z61" s="10"/>
    </row>
    <row r="62" spans="2:52" ht="10.5" customHeight="1">
      <c r="B62" s="10"/>
      <c r="E62" s="95"/>
      <c r="F62" s="95"/>
      <c r="G62" s="95"/>
      <c r="H62" s="95"/>
      <c r="I62" s="95"/>
      <c r="J62" s="95"/>
      <c r="K62" s="95"/>
      <c r="L62" s="95"/>
      <c r="M62" s="95"/>
      <c r="N62" s="95"/>
      <c r="O62" s="95"/>
      <c r="P62" s="95"/>
      <c r="Q62" s="95"/>
      <c r="R62" s="95"/>
      <c r="S62" s="10"/>
      <c r="T62" s="10"/>
      <c r="U62" s="10"/>
      <c r="V62" s="95"/>
      <c r="W62" s="95"/>
      <c r="X62" s="95"/>
      <c r="Y62" s="95"/>
      <c r="Z62" s="95"/>
      <c r="AA62" s="95"/>
      <c r="AB62" s="95"/>
      <c r="AC62" s="95"/>
      <c r="AD62" s="95"/>
    </row>
    <row r="63" spans="2:52" ht="10.5" customHeight="1">
      <c r="B63" s="95"/>
      <c r="E63" s="97"/>
      <c r="F63" s="97"/>
      <c r="G63" s="97"/>
      <c r="H63" s="97"/>
      <c r="I63" s="97"/>
      <c r="J63" s="97"/>
      <c r="K63" s="97"/>
      <c r="L63" s="97"/>
      <c r="M63" s="97"/>
      <c r="N63" s="97"/>
      <c r="O63" s="97"/>
      <c r="P63" s="97"/>
      <c r="Q63" s="97"/>
      <c r="R63" s="97"/>
      <c r="S63" s="111"/>
      <c r="T63" s="111"/>
      <c r="U63" s="111"/>
      <c r="V63" s="97"/>
      <c r="W63" s="97"/>
      <c r="X63" s="97"/>
      <c r="Y63" s="97"/>
      <c r="Z63" s="97"/>
      <c r="AA63" s="97"/>
      <c r="AB63" s="97"/>
      <c r="AC63" s="97"/>
      <c r="AD63" s="97"/>
    </row>
    <row r="64" spans="2:52" ht="10.5" customHeight="1">
      <c r="B64" s="97"/>
      <c r="E64" s="97"/>
      <c r="F64" s="97"/>
      <c r="G64" s="97"/>
      <c r="H64" s="97"/>
      <c r="I64" s="97"/>
      <c r="J64" s="97"/>
      <c r="K64" s="97"/>
      <c r="L64" s="97"/>
      <c r="M64" s="97"/>
      <c r="N64" s="97"/>
      <c r="O64" s="97"/>
      <c r="P64" s="97"/>
      <c r="Q64" s="97"/>
      <c r="R64" s="97"/>
      <c r="S64" s="111"/>
      <c r="T64" s="111"/>
      <c r="U64" s="111"/>
      <c r="V64" s="97"/>
      <c r="W64" s="97"/>
      <c r="X64" s="97"/>
      <c r="Y64" s="97"/>
      <c r="Z64" s="97"/>
      <c r="AA64" s="97"/>
      <c r="AB64" s="97"/>
      <c r="AC64" s="97"/>
      <c r="AD64" s="97"/>
    </row>
    <row r="65" spans="2:30" ht="10.5" customHeight="1">
      <c r="B65" s="97"/>
      <c r="E65" s="95"/>
      <c r="F65" s="95"/>
      <c r="G65" s="95"/>
      <c r="H65" s="95"/>
      <c r="I65" s="95"/>
      <c r="J65" s="95"/>
      <c r="K65" s="95"/>
      <c r="L65" s="95"/>
      <c r="M65" s="95"/>
      <c r="N65" s="95"/>
      <c r="O65" s="95"/>
      <c r="P65" s="95"/>
      <c r="Q65" s="95"/>
      <c r="R65" s="95"/>
      <c r="S65" s="10"/>
      <c r="T65" s="10"/>
      <c r="U65" s="10"/>
      <c r="V65" s="95"/>
      <c r="W65" s="95"/>
      <c r="X65" s="95"/>
      <c r="Y65" s="95"/>
      <c r="Z65" s="95"/>
      <c r="AA65" s="774"/>
      <c r="AB65" s="774"/>
      <c r="AC65" s="769"/>
      <c r="AD65" s="769"/>
    </row>
    <row r="66" spans="2:30" ht="10.5" customHeight="1">
      <c r="B66" s="95"/>
      <c r="E66" s="97"/>
      <c r="F66" s="97"/>
      <c r="G66" s="97"/>
      <c r="H66" s="97"/>
      <c r="I66" s="97"/>
      <c r="J66" s="97"/>
      <c r="K66" s="97"/>
      <c r="L66" s="97"/>
      <c r="M66" s="97"/>
      <c r="N66" s="97"/>
      <c r="O66" s="97"/>
      <c r="P66" s="97"/>
      <c r="Q66" s="97"/>
      <c r="R66" s="97"/>
      <c r="S66" s="111"/>
      <c r="T66" s="111"/>
      <c r="U66" s="111"/>
      <c r="V66" s="97"/>
      <c r="W66" s="97"/>
      <c r="X66" s="97"/>
      <c r="Y66" s="97"/>
      <c r="Z66" s="97"/>
      <c r="AA66" s="97"/>
      <c r="AB66" s="97"/>
      <c r="AC66" s="97"/>
      <c r="AD66" s="97"/>
    </row>
    <row r="67" spans="2:30" ht="10.5" customHeight="1">
      <c r="B67" s="97"/>
      <c r="E67" s="97"/>
      <c r="F67" s="97"/>
      <c r="G67" s="97"/>
      <c r="H67" s="97"/>
      <c r="I67" s="97"/>
      <c r="J67" s="97"/>
      <c r="K67" s="97"/>
      <c r="L67" s="97"/>
      <c r="M67" s="97"/>
      <c r="N67" s="97"/>
      <c r="O67" s="97"/>
      <c r="P67" s="97"/>
      <c r="Q67" s="97"/>
      <c r="R67" s="97"/>
      <c r="S67" s="111"/>
      <c r="T67" s="111"/>
      <c r="U67" s="111"/>
      <c r="V67" s="97"/>
      <c r="W67" s="97"/>
      <c r="X67" s="97"/>
      <c r="Y67" s="97"/>
      <c r="Z67" s="97"/>
      <c r="AA67" s="97"/>
      <c r="AB67" s="97"/>
      <c r="AC67" s="97"/>
      <c r="AD67" s="97"/>
    </row>
    <row r="68" spans="2:30" ht="10.5" customHeight="1">
      <c r="B68" s="97"/>
    </row>
  </sheetData>
  <sheetProtection formatCells="0" formatColumns="0" formatRows="0" insertColumns="0" insertRows="0" insertHyperlinks="0" deleteColumns="0" deleteRows="0" selectLockedCells="1" sort="0" autoFilter="0" pivotTables="0"/>
  <mergeCells count="275">
    <mergeCell ref="AA65:AB65"/>
    <mergeCell ref="AC65:AD65"/>
    <mergeCell ref="C49:K49"/>
    <mergeCell ref="L49:O49"/>
    <mergeCell ref="P49:Q49"/>
    <mergeCell ref="S49:U49"/>
    <mergeCell ref="V49:X49"/>
    <mergeCell ref="C51:Y51"/>
    <mergeCell ref="C52:I52"/>
    <mergeCell ref="J52:U52"/>
    <mergeCell ref="C53:I53"/>
    <mergeCell ref="C58:I58"/>
    <mergeCell ref="J58:U58"/>
    <mergeCell ref="C59:I59"/>
    <mergeCell ref="J59:U59"/>
    <mergeCell ref="C60:I60"/>
    <mergeCell ref="J60:U60"/>
    <mergeCell ref="C61:I61"/>
    <mergeCell ref="J61:U61"/>
    <mergeCell ref="J53:U53"/>
    <mergeCell ref="C54:I54"/>
    <mergeCell ref="J54:U54"/>
    <mergeCell ref="C55:I55"/>
    <mergeCell ref="J55:U55"/>
    <mergeCell ref="C56:I56"/>
    <mergeCell ref="J56:U56"/>
    <mergeCell ref="C57:I57"/>
    <mergeCell ref="J57:U57"/>
    <mergeCell ref="Y49:AD49"/>
    <mergeCell ref="C46:K46"/>
    <mergeCell ref="L46:O46"/>
    <mergeCell ref="P46:Q46"/>
    <mergeCell ref="S46:U46"/>
    <mergeCell ref="V46:X46"/>
    <mergeCell ref="Y46:AD46"/>
    <mergeCell ref="Y47:AD47"/>
    <mergeCell ref="C48:K48"/>
    <mergeCell ref="L48:O48"/>
    <mergeCell ref="P48:Q48"/>
    <mergeCell ref="S48:U48"/>
    <mergeCell ref="V48:X48"/>
    <mergeCell ref="C47:K47"/>
    <mergeCell ref="L47:O47"/>
    <mergeCell ref="P47:Q47"/>
    <mergeCell ref="S47:U47"/>
    <mergeCell ref="V47:X47"/>
    <mergeCell ref="Y48:AD48"/>
    <mergeCell ref="C45:K45"/>
    <mergeCell ref="L45:O45"/>
    <mergeCell ref="P45:Q45"/>
    <mergeCell ref="S45:U45"/>
    <mergeCell ref="V45:X45"/>
    <mergeCell ref="Y45:AD45"/>
    <mergeCell ref="Y43:AD43"/>
    <mergeCell ref="C44:K44"/>
    <mergeCell ref="L44:O44"/>
    <mergeCell ref="P44:Q44"/>
    <mergeCell ref="S44:U44"/>
    <mergeCell ref="V44:X44"/>
    <mergeCell ref="C43:K43"/>
    <mergeCell ref="L43:O43"/>
    <mergeCell ref="P43:Q43"/>
    <mergeCell ref="S43:U43"/>
    <mergeCell ref="V43:X43"/>
    <mergeCell ref="Y44:AD44"/>
    <mergeCell ref="C42:K42"/>
    <mergeCell ref="L42:O42"/>
    <mergeCell ref="P42:Q42"/>
    <mergeCell ref="S42:U42"/>
    <mergeCell ref="V42:X42"/>
    <mergeCell ref="Y42:AD42"/>
    <mergeCell ref="C41:K41"/>
    <mergeCell ref="L41:O41"/>
    <mergeCell ref="P41:Q41"/>
    <mergeCell ref="S41:U41"/>
    <mergeCell ref="V41:X41"/>
    <mergeCell ref="Y41:AD41"/>
    <mergeCell ref="Y39:AD39"/>
    <mergeCell ref="C40:K40"/>
    <mergeCell ref="L40:O40"/>
    <mergeCell ref="P40:Q40"/>
    <mergeCell ref="S40:U40"/>
    <mergeCell ref="V40:X40"/>
    <mergeCell ref="C39:K39"/>
    <mergeCell ref="L39:O39"/>
    <mergeCell ref="P39:Q39"/>
    <mergeCell ref="S39:U39"/>
    <mergeCell ref="V39:X39"/>
    <mergeCell ref="Y40:AD40"/>
    <mergeCell ref="C38:K38"/>
    <mergeCell ref="L38:O38"/>
    <mergeCell ref="P38:Q38"/>
    <mergeCell ref="S38:U38"/>
    <mergeCell ref="V38:X38"/>
    <mergeCell ref="Y38:AD38"/>
    <mergeCell ref="C37:K37"/>
    <mergeCell ref="L37:O37"/>
    <mergeCell ref="P37:Q37"/>
    <mergeCell ref="S37:U37"/>
    <mergeCell ref="V37:X37"/>
    <mergeCell ref="Y37:AD37"/>
    <mergeCell ref="Y35:AD35"/>
    <mergeCell ref="C36:K36"/>
    <mergeCell ref="L36:O36"/>
    <mergeCell ref="P36:Q36"/>
    <mergeCell ref="S36:U36"/>
    <mergeCell ref="V36:X36"/>
    <mergeCell ref="C35:K35"/>
    <mergeCell ref="L35:O35"/>
    <mergeCell ref="P35:Q35"/>
    <mergeCell ref="S35:U35"/>
    <mergeCell ref="V35:X35"/>
    <mergeCell ref="Y36:AD36"/>
    <mergeCell ref="C34:K34"/>
    <mergeCell ref="L34:O34"/>
    <mergeCell ref="P34:Q34"/>
    <mergeCell ref="S34:U34"/>
    <mergeCell ref="V34:X34"/>
    <mergeCell ref="Y34:AD34"/>
    <mergeCell ref="C33:K33"/>
    <mergeCell ref="L33:O33"/>
    <mergeCell ref="P33:Q33"/>
    <mergeCell ref="S33:U33"/>
    <mergeCell ref="V33:X33"/>
    <mergeCell ref="Y33:AD33"/>
    <mergeCell ref="Y31:AD31"/>
    <mergeCell ref="C32:K32"/>
    <mergeCell ref="L32:O32"/>
    <mergeCell ref="P32:Q32"/>
    <mergeCell ref="S32:U32"/>
    <mergeCell ref="V32:X32"/>
    <mergeCell ref="C31:K31"/>
    <mergeCell ref="L31:O31"/>
    <mergeCell ref="P31:Q31"/>
    <mergeCell ref="S31:U31"/>
    <mergeCell ref="V31:X31"/>
    <mergeCell ref="Y32:AD32"/>
    <mergeCell ref="C30:K30"/>
    <mergeCell ref="L30:O30"/>
    <mergeCell ref="P30:Q30"/>
    <mergeCell ref="S30:U30"/>
    <mergeCell ref="V30:X30"/>
    <mergeCell ref="Y30:AD30"/>
    <mergeCell ref="C29:K29"/>
    <mergeCell ref="L29:O29"/>
    <mergeCell ref="P29:Q29"/>
    <mergeCell ref="S29:U29"/>
    <mergeCell ref="V29:X29"/>
    <mergeCell ref="Y29:AD29"/>
    <mergeCell ref="Y27:AD27"/>
    <mergeCell ref="C28:K28"/>
    <mergeCell ref="L28:O28"/>
    <mergeCell ref="P28:Q28"/>
    <mergeCell ref="S28:U28"/>
    <mergeCell ref="V28:X28"/>
    <mergeCell ref="C27:K27"/>
    <mergeCell ref="L27:O27"/>
    <mergeCell ref="P27:Q27"/>
    <mergeCell ref="S27:U27"/>
    <mergeCell ref="V27:X27"/>
    <mergeCell ref="Y28:AD28"/>
    <mergeCell ref="C26:K26"/>
    <mergeCell ref="L26:O26"/>
    <mergeCell ref="P26:Q26"/>
    <mergeCell ref="S26:U26"/>
    <mergeCell ref="V26:X26"/>
    <mergeCell ref="Y26:AD26"/>
    <mergeCell ref="C25:K25"/>
    <mergeCell ref="L25:O25"/>
    <mergeCell ref="P25:Q25"/>
    <mergeCell ref="S25:U25"/>
    <mergeCell ref="V25:X25"/>
    <mergeCell ref="Y25:AD25"/>
    <mergeCell ref="Y23:AD23"/>
    <mergeCell ref="C24:K24"/>
    <mergeCell ref="L24:O24"/>
    <mergeCell ref="P24:Q24"/>
    <mergeCell ref="S24:U24"/>
    <mergeCell ref="V24:X24"/>
    <mergeCell ref="C23:K23"/>
    <mergeCell ref="L23:O23"/>
    <mergeCell ref="P23:Q23"/>
    <mergeCell ref="S23:U23"/>
    <mergeCell ref="V23:X23"/>
    <mergeCell ref="Y24:AD24"/>
    <mergeCell ref="C22:K22"/>
    <mergeCell ref="L22:O22"/>
    <mergeCell ref="P22:Q22"/>
    <mergeCell ref="S22:U22"/>
    <mergeCell ref="V22:X22"/>
    <mergeCell ref="Y22:AD22"/>
    <mergeCell ref="C21:K21"/>
    <mergeCell ref="L21:O21"/>
    <mergeCell ref="P21:Q21"/>
    <mergeCell ref="S21:U21"/>
    <mergeCell ref="V21:X21"/>
    <mergeCell ref="Y21:AD21"/>
    <mergeCell ref="Y19:AD19"/>
    <mergeCell ref="C20:K20"/>
    <mergeCell ref="L20:O20"/>
    <mergeCell ref="P20:Q20"/>
    <mergeCell ref="S20:U20"/>
    <mergeCell ref="V20:X20"/>
    <mergeCell ref="C19:K19"/>
    <mergeCell ref="L19:O19"/>
    <mergeCell ref="P19:Q19"/>
    <mergeCell ref="S19:U19"/>
    <mergeCell ref="V19:X19"/>
    <mergeCell ref="Y20:AD20"/>
    <mergeCell ref="C18:K18"/>
    <mergeCell ref="L18:O18"/>
    <mergeCell ref="P18:Q18"/>
    <mergeCell ref="S18:U18"/>
    <mergeCell ref="V18:X18"/>
    <mergeCell ref="Y18:AD18"/>
    <mergeCell ref="C17:K17"/>
    <mergeCell ref="L17:O17"/>
    <mergeCell ref="P17:Q17"/>
    <mergeCell ref="S17:U17"/>
    <mergeCell ref="V17:X17"/>
    <mergeCell ref="Y17:AD17"/>
    <mergeCell ref="Y15:AD15"/>
    <mergeCell ref="C16:K16"/>
    <mergeCell ref="L16:O16"/>
    <mergeCell ref="P16:Q16"/>
    <mergeCell ref="S16:U16"/>
    <mergeCell ref="V16:X16"/>
    <mergeCell ref="C15:K15"/>
    <mergeCell ref="L15:O15"/>
    <mergeCell ref="P15:Q15"/>
    <mergeCell ref="S15:U15"/>
    <mergeCell ref="V15:X15"/>
    <mergeCell ref="Y16:AD16"/>
    <mergeCell ref="C14:K14"/>
    <mergeCell ref="L14:O14"/>
    <mergeCell ref="P14:Q14"/>
    <mergeCell ref="S14:U14"/>
    <mergeCell ref="V14:X14"/>
    <mergeCell ref="Y14:AD14"/>
    <mergeCell ref="C13:K13"/>
    <mergeCell ref="L13:O13"/>
    <mergeCell ref="P13:Q13"/>
    <mergeCell ref="S13:U13"/>
    <mergeCell ref="V13:X13"/>
    <mergeCell ref="Y13:AD13"/>
    <mergeCell ref="C12:K12"/>
    <mergeCell ref="L12:O12"/>
    <mergeCell ref="P12:Q12"/>
    <mergeCell ref="S12:U12"/>
    <mergeCell ref="V12:X12"/>
    <mergeCell ref="Y12:AD12"/>
    <mergeCell ref="C11:K11"/>
    <mergeCell ref="L11:O11"/>
    <mergeCell ref="P11:Q11"/>
    <mergeCell ref="S11:U11"/>
    <mergeCell ref="V11:X11"/>
    <mergeCell ref="Y11:AD11"/>
    <mergeCell ref="C10:K10"/>
    <mergeCell ref="L10:O10"/>
    <mergeCell ref="P10:Q10"/>
    <mergeCell ref="S10:U10"/>
    <mergeCell ref="V10:X10"/>
    <mergeCell ref="Y10:AD10"/>
    <mergeCell ref="AF1:AU2"/>
    <mergeCell ref="AF3:BT7"/>
    <mergeCell ref="C5:H6"/>
    <mergeCell ref="C8:K9"/>
    <mergeCell ref="L8:O9"/>
    <mergeCell ref="P8:Q9"/>
    <mergeCell ref="S8:U9"/>
    <mergeCell ref="V8:X9"/>
    <mergeCell ref="Y8:AD9"/>
    <mergeCell ref="R8:R9"/>
    <mergeCell ref="C2:AD3"/>
    <mergeCell ref="I5:AD6"/>
  </mergeCells>
  <phoneticPr fontId="3"/>
  <conditionalFormatting sqref="C10:U49 Y10:AD49 J52:U61">
    <cfRule type="containsBlanks" dxfId="27" priority="3">
      <formula>LEN(TRIM(C10))=0</formula>
    </cfRule>
  </conditionalFormatting>
  <printOptions horizontalCentered="1"/>
  <pageMargins left="0.25" right="0.25" top="0.75" bottom="0.75" header="0.3" footer="0.3"/>
  <pageSetup paperSize="9" scale="7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 id="{B5A54B7B-B35F-4692-98CB-E9EF13EC95D4}">
            <xm:f>NOT(OR($C10=リスト!$I$2,$C10=""))</xm:f>
            <x14:dxf>
              <fill>
                <patternFill>
                  <bgColor theme="0" tint="-0.24994659260841701"/>
                </patternFill>
              </fill>
            </x14:dxf>
          </x14:cfRule>
          <xm:sqref>R10:R49</xm:sqref>
        </x14:conditionalFormatting>
        <x14:conditionalFormatting xmlns:xm="http://schemas.microsoft.com/office/excel/2006/main">
          <x14:cfRule type="expression" priority="1" id="{F49465D4-14F5-459D-8F63-A90658ABDBE9}">
            <xm:f>$C10=リスト!$I$5</xm:f>
            <x14:dxf>
              <fill>
                <patternFill>
                  <bgColor theme="0" tint="-0.24994659260841701"/>
                </patternFill>
              </fill>
            </x14:dxf>
          </x14:cfRule>
          <xm:sqref>S10:X49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0976010-738F-47A1-9553-24410CDFF904}">
          <x14:formula1>
            <xm:f>リスト!$J$2:$J$11</xm:f>
          </x14:formula1>
          <xm:sqref>L10:O49</xm:sqref>
        </x14:dataValidation>
        <x14:dataValidation type="list" allowBlank="1" showInputMessage="1" showErrorMessage="1" xr:uid="{5476EF31-7ADF-4011-951E-74E70162A639}">
          <x14:formula1>
            <xm:f>リスト!$I$2:$I$23</xm:f>
          </x14:formula1>
          <xm:sqref>C10:K49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270FD-5690-45FE-A3A0-E1461471C5FE}">
  <sheetPr>
    <pageSetUpPr fitToPage="1"/>
  </sheetPr>
  <dimension ref="A1:BT68"/>
  <sheetViews>
    <sheetView zoomScaleNormal="100" zoomScaleSheetLayoutView="100" workbookViewId="0"/>
  </sheetViews>
  <sheetFormatPr defaultColWidth="2.625" defaultRowHeight="10.5" customHeight="1"/>
  <cols>
    <col min="1" max="1" width="1" style="1" customWidth="1"/>
    <col min="2" max="2" width="2.875" style="1" customWidth="1"/>
    <col min="3" max="3" width="2.75" style="5" customWidth="1"/>
    <col min="4" max="8" width="2.625" style="1" customWidth="1"/>
    <col min="9" max="9" width="2.625" style="6" customWidth="1"/>
    <col min="10" max="10" width="3.5" style="6" customWidth="1"/>
    <col min="11" max="11" width="9.375" style="1" customWidth="1"/>
    <col min="12" max="12" width="3.5" style="1" customWidth="1"/>
    <col min="13" max="17" width="2.625" style="1" customWidth="1"/>
    <col min="18" max="18" width="12.375" style="1" customWidth="1"/>
    <col min="19" max="21" width="4" style="1" customWidth="1"/>
    <col min="22" max="24" width="4.875" style="1" customWidth="1"/>
    <col min="25" max="30" width="8" style="1" customWidth="1"/>
    <col min="31" max="16384" width="2.625" style="1"/>
  </cols>
  <sheetData>
    <row r="1" spans="1:72" ht="18" customHeight="1">
      <c r="B1" s="5" t="s">
        <v>301</v>
      </c>
      <c r="D1" s="40"/>
      <c r="E1" s="40"/>
      <c r="G1" s="8"/>
      <c r="H1" s="8"/>
      <c r="I1" s="8"/>
      <c r="J1" s="8"/>
      <c r="K1" s="8"/>
      <c r="L1" s="8"/>
      <c r="M1" s="8"/>
      <c r="N1" s="8"/>
      <c r="O1" s="8"/>
      <c r="P1" s="8"/>
      <c r="Q1" s="8"/>
      <c r="R1" s="8"/>
      <c r="S1" s="8"/>
      <c r="T1" s="8"/>
      <c r="U1" s="8"/>
      <c r="V1" s="8"/>
      <c r="W1" s="8"/>
      <c r="X1" s="8"/>
      <c r="Y1" s="8"/>
      <c r="Z1" s="8"/>
      <c r="AA1" s="8"/>
      <c r="AB1" s="8"/>
      <c r="AC1" s="8"/>
      <c r="AD1" s="8"/>
      <c r="AF1" s="798"/>
      <c r="AG1" s="798"/>
      <c r="AH1" s="798"/>
      <c r="AI1" s="798"/>
      <c r="AJ1" s="798"/>
      <c r="AK1" s="798"/>
      <c r="AL1" s="798"/>
      <c r="AM1" s="798"/>
      <c r="AN1" s="798"/>
      <c r="AO1" s="798"/>
      <c r="AP1" s="798"/>
      <c r="AQ1" s="798"/>
      <c r="AR1" s="798"/>
      <c r="AS1" s="798"/>
      <c r="AT1" s="798"/>
      <c r="AU1" s="798"/>
      <c r="AV1" s="281"/>
    </row>
    <row r="2" spans="1:72" ht="12" customHeight="1">
      <c r="B2" s="46"/>
      <c r="C2" s="803" t="s">
        <v>488</v>
      </c>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5"/>
      <c r="AF2" s="798"/>
      <c r="AG2" s="798"/>
      <c r="AH2" s="798"/>
      <c r="AI2" s="798"/>
      <c r="AJ2" s="798"/>
      <c r="AK2" s="798"/>
      <c r="AL2" s="798"/>
      <c r="AM2" s="798"/>
      <c r="AN2" s="798"/>
      <c r="AO2" s="798"/>
      <c r="AP2" s="798"/>
      <c r="AQ2" s="798"/>
      <c r="AR2" s="798"/>
      <c r="AS2" s="798"/>
      <c r="AT2" s="798"/>
      <c r="AU2" s="798"/>
      <c r="AV2" s="281"/>
    </row>
    <row r="3" spans="1:72" ht="12" customHeight="1">
      <c r="B3" s="46"/>
      <c r="C3" s="806"/>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8"/>
      <c r="AE3" s="281"/>
      <c r="AF3" s="799"/>
      <c r="AG3" s="799"/>
      <c r="AH3" s="799"/>
      <c r="AI3" s="799"/>
      <c r="AJ3" s="799"/>
      <c r="AK3" s="799"/>
      <c r="AL3" s="799"/>
      <c r="AM3" s="799"/>
      <c r="AN3" s="799"/>
      <c r="AO3" s="799"/>
      <c r="AP3" s="799"/>
      <c r="AQ3" s="799"/>
      <c r="AR3" s="799"/>
      <c r="AS3" s="799"/>
      <c r="AT3" s="799"/>
      <c r="AU3" s="799"/>
      <c r="AV3" s="799"/>
      <c r="AW3" s="799"/>
      <c r="AX3" s="799"/>
      <c r="AY3" s="799"/>
      <c r="AZ3" s="799"/>
      <c r="BA3" s="799"/>
      <c r="BB3" s="799"/>
      <c r="BC3" s="799"/>
      <c r="BD3" s="799"/>
      <c r="BE3" s="799"/>
      <c r="BF3" s="799"/>
      <c r="BG3" s="799"/>
      <c r="BH3" s="799"/>
      <c r="BI3" s="799"/>
      <c r="BJ3" s="799"/>
      <c r="BK3" s="799"/>
      <c r="BL3" s="799"/>
      <c r="BM3" s="799"/>
      <c r="BN3" s="799"/>
      <c r="BO3" s="799"/>
      <c r="BP3" s="799"/>
      <c r="BQ3" s="799"/>
      <c r="BR3" s="799"/>
      <c r="BS3" s="799"/>
      <c r="BT3" s="799"/>
    </row>
    <row r="4" spans="1:72" ht="12" customHeight="1">
      <c r="B4" s="46"/>
      <c r="C4" s="106"/>
      <c r="D4" s="106"/>
      <c r="E4" s="106"/>
      <c r="F4" s="106"/>
      <c r="G4" s="106"/>
      <c r="H4" s="106"/>
      <c r="I4" s="106"/>
      <c r="J4" s="106"/>
      <c r="K4" s="106"/>
      <c r="L4" s="106"/>
      <c r="M4" s="106"/>
      <c r="N4" s="106"/>
      <c r="O4" s="106"/>
      <c r="P4" s="106"/>
      <c r="Q4" s="106"/>
      <c r="R4" s="106"/>
      <c r="S4" s="292"/>
      <c r="T4" s="292"/>
      <c r="U4" s="292"/>
      <c r="V4" s="106"/>
      <c r="W4" s="106"/>
      <c r="X4" s="106"/>
      <c r="Y4" s="106"/>
      <c r="Z4" s="106"/>
      <c r="AA4" s="106"/>
      <c r="AB4" s="106"/>
      <c r="AC4" s="106"/>
      <c r="AD4" s="106"/>
      <c r="AE4" s="281"/>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799"/>
      <c r="BI4" s="799"/>
      <c r="BJ4" s="799"/>
      <c r="BK4" s="799"/>
      <c r="BL4" s="799"/>
      <c r="BM4" s="799"/>
      <c r="BN4" s="799"/>
      <c r="BO4" s="799"/>
      <c r="BP4" s="799"/>
      <c r="BQ4" s="799"/>
      <c r="BR4" s="799"/>
      <c r="BS4" s="799"/>
      <c r="BT4" s="799"/>
    </row>
    <row r="5" spans="1:72" ht="12" customHeight="1">
      <c r="B5" s="46"/>
      <c r="C5" s="800" t="s">
        <v>304</v>
      </c>
      <c r="D5" s="800"/>
      <c r="E5" s="800"/>
      <c r="F5" s="800"/>
      <c r="G5" s="800"/>
      <c r="H5" s="800"/>
      <c r="I5" s="809" t="str">
        <f>IF(No.6_実施計画書!I7="","",No.6_実施計画書!I7)</f>
        <v/>
      </c>
      <c r="J5" s="810"/>
      <c r="K5" s="810"/>
      <c r="L5" s="810"/>
      <c r="M5" s="810"/>
      <c r="N5" s="810"/>
      <c r="O5" s="810"/>
      <c r="P5" s="810"/>
      <c r="Q5" s="810"/>
      <c r="R5" s="810"/>
      <c r="S5" s="810"/>
      <c r="T5" s="810"/>
      <c r="U5" s="810"/>
      <c r="V5" s="810"/>
      <c r="W5" s="810"/>
      <c r="X5" s="810"/>
      <c r="Y5" s="810"/>
      <c r="Z5" s="810"/>
      <c r="AA5" s="810"/>
      <c r="AB5" s="810"/>
      <c r="AC5" s="810"/>
      <c r="AD5" s="811"/>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row>
    <row r="6" spans="1:72" ht="12" customHeight="1">
      <c r="B6" s="46"/>
      <c r="C6" s="800"/>
      <c r="D6" s="800"/>
      <c r="E6" s="800"/>
      <c r="F6" s="800"/>
      <c r="G6" s="800"/>
      <c r="H6" s="800"/>
      <c r="I6" s="812"/>
      <c r="J6" s="813"/>
      <c r="K6" s="813"/>
      <c r="L6" s="813"/>
      <c r="M6" s="813"/>
      <c r="N6" s="813"/>
      <c r="O6" s="813"/>
      <c r="P6" s="813"/>
      <c r="Q6" s="813"/>
      <c r="R6" s="813"/>
      <c r="S6" s="813"/>
      <c r="T6" s="813"/>
      <c r="U6" s="813"/>
      <c r="V6" s="813"/>
      <c r="W6" s="813"/>
      <c r="X6" s="813"/>
      <c r="Y6" s="813"/>
      <c r="Z6" s="813"/>
      <c r="AA6" s="813"/>
      <c r="AB6" s="813"/>
      <c r="AC6" s="813"/>
      <c r="AD6" s="814"/>
      <c r="AF6" s="799"/>
      <c r="AG6" s="799"/>
      <c r="AH6" s="799"/>
      <c r="AI6" s="799"/>
      <c r="AJ6" s="799"/>
      <c r="AK6" s="799"/>
      <c r="AL6" s="799"/>
      <c r="AM6" s="799"/>
      <c r="AN6" s="799"/>
      <c r="AO6" s="799"/>
      <c r="AP6" s="799"/>
      <c r="AQ6" s="799"/>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row>
    <row r="7" spans="1:72" ht="12" customHeight="1">
      <c r="B7" s="46"/>
      <c r="C7" s="106"/>
      <c r="D7" s="106"/>
      <c r="E7" s="106"/>
      <c r="F7" s="106"/>
      <c r="G7" s="106"/>
      <c r="H7" s="106"/>
      <c r="I7" s="106"/>
      <c r="J7" s="106"/>
      <c r="K7" s="282"/>
      <c r="L7" s="106"/>
      <c r="M7" s="106"/>
      <c r="N7" s="106"/>
      <c r="O7" s="106"/>
      <c r="P7" s="106"/>
      <c r="Q7" s="106"/>
      <c r="R7" s="106"/>
      <c r="S7" s="292"/>
      <c r="T7" s="292"/>
      <c r="U7" s="292"/>
      <c r="V7" s="106"/>
      <c r="W7" s="106"/>
      <c r="X7" s="106"/>
      <c r="Y7" s="106"/>
      <c r="Z7" s="106"/>
      <c r="AA7" s="106"/>
      <c r="AB7" s="106"/>
      <c r="AC7" s="106"/>
      <c r="AD7" s="106"/>
      <c r="AF7" s="799"/>
      <c r="AG7" s="799"/>
      <c r="AH7" s="799"/>
      <c r="AI7" s="799"/>
      <c r="AJ7" s="799"/>
      <c r="AK7" s="799"/>
      <c r="AL7" s="799"/>
      <c r="AM7" s="799"/>
      <c r="AN7" s="799"/>
      <c r="AO7" s="799"/>
      <c r="AP7" s="799"/>
      <c r="AQ7" s="799"/>
      <c r="AR7" s="799"/>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row>
    <row r="8" spans="1:72" ht="15" customHeight="1">
      <c r="B8" s="108"/>
      <c r="C8" s="706" t="s">
        <v>517</v>
      </c>
      <c r="D8" s="706"/>
      <c r="E8" s="706"/>
      <c r="F8" s="706"/>
      <c r="G8" s="706"/>
      <c r="H8" s="706"/>
      <c r="I8" s="706"/>
      <c r="J8" s="706"/>
      <c r="K8" s="706"/>
      <c r="L8" s="817" t="s">
        <v>366</v>
      </c>
      <c r="M8" s="817"/>
      <c r="N8" s="817"/>
      <c r="O8" s="817"/>
      <c r="P8" s="738" t="s">
        <v>44</v>
      </c>
      <c r="Q8" s="738"/>
      <c r="R8" s="714" t="s">
        <v>494</v>
      </c>
      <c r="S8" s="714" t="s">
        <v>277</v>
      </c>
      <c r="T8" s="714"/>
      <c r="U8" s="714"/>
      <c r="V8" s="714" t="s">
        <v>263</v>
      </c>
      <c r="W8" s="714"/>
      <c r="X8" s="714"/>
      <c r="Y8" s="714" t="s">
        <v>570</v>
      </c>
      <c r="Z8" s="714"/>
      <c r="AA8" s="714"/>
      <c r="AB8" s="714"/>
      <c r="AC8" s="714"/>
      <c r="AD8" s="714"/>
    </row>
    <row r="9" spans="1:72" ht="15" customHeight="1">
      <c r="B9" s="108"/>
      <c r="C9" s="706"/>
      <c r="D9" s="706"/>
      <c r="E9" s="706"/>
      <c r="F9" s="706"/>
      <c r="G9" s="706"/>
      <c r="H9" s="706"/>
      <c r="I9" s="706"/>
      <c r="J9" s="706"/>
      <c r="K9" s="706"/>
      <c r="L9" s="817"/>
      <c r="M9" s="817"/>
      <c r="N9" s="817"/>
      <c r="O9" s="817"/>
      <c r="P9" s="738"/>
      <c r="Q9" s="738"/>
      <c r="R9" s="802"/>
      <c r="S9" s="714"/>
      <c r="T9" s="714"/>
      <c r="U9" s="714"/>
      <c r="V9" s="714"/>
      <c r="W9" s="714"/>
      <c r="X9" s="714"/>
      <c r="Y9" s="714"/>
      <c r="Z9" s="714"/>
      <c r="AA9" s="714"/>
      <c r="AB9" s="714"/>
      <c r="AC9" s="714"/>
      <c r="AD9" s="714"/>
    </row>
    <row r="10" spans="1:72" ht="15" customHeight="1">
      <c r="B10" s="7"/>
      <c r="C10" s="715" t="s">
        <v>288</v>
      </c>
      <c r="D10" s="715"/>
      <c r="E10" s="715"/>
      <c r="F10" s="715"/>
      <c r="G10" s="715"/>
      <c r="H10" s="715"/>
      <c r="I10" s="715"/>
      <c r="J10" s="715"/>
      <c r="K10" s="715"/>
      <c r="L10" s="716" t="s">
        <v>264</v>
      </c>
      <c r="M10" s="716"/>
      <c r="N10" s="716"/>
      <c r="O10" s="716"/>
      <c r="P10" s="796">
        <v>2</v>
      </c>
      <c r="Q10" s="796"/>
      <c r="R10" s="325"/>
      <c r="S10" s="796">
        <v>50000</v>
      </c>
      <c r="T10" s="796"/>
      <c r="U10" s="796"/>
      <c r="V10" s="796">
        <f>IF(S10="","",P10*S10)</f>
        <v>100000</v>
      </c>
      <c r="W10" s="796"/>
      <c r="X10" s="796"/>
      <c r="Y10" s="797" t="s">
        <v>548</v>
      </c>
      <c r="Z10" s="797"/>
      <c r="AA10" s="797"/>
      <c r="AB10" s="797"/>
      <c r="AC10" s="797"/>
      <c r="AD10" s="797"/>
      <c r="AF10" s="255"/>
      <c r="AG10" s="255"/>
    </row>
    <row r="11" spans="1:72" ht="15" customHeight="1">
      <c r="B11" s="7"/>
      <c r="C11" s="715" t="s">
        <v>290</v>
      </c>
      <c r="D11" s="715"/>
      <c r="E11" s="715"/>
      <c r="F11" s="715"/>
      <c r="G11" s="715"/>
      <c r="H11" s="715"/>
      <c r="I11" s="715"/>
      <c r="J11" s="715"/>
      <c r="K11" s="715"/>
      <c r="L11" s="716" t="s">
        <v>264</v>
      </c>
      <c r="M11" s="716"/>
      <c r="N11" s="716"/>
      <c r="O11" s="716"/>
      <c r="P11" s="796">
        <v>2</v>
      </c>
      <c r="Q11" s="796"/>
      <c r="R11" s="325">
        <v>1000</v>
      </c>
      <c r="S11" s="796">
        <v>1000</v>
      </c>
      <c r="T11" s="796"/>
      <c r="U11" s="796"/>
      <c r="V11" s="796">
        <v>1000</v>
      </c>
      <c r="W11" s="796"/>
      <c r="X11" s="796"/>
      <c r="Y11" s="797" t="s">
        <v>549</v>
      </c>
      <c r="Z11" s="797"/>
      <c r="AA11" s="797"/>
      <c r="AB11" s="797"/>
      <c r="AC11" s="797"/>
      <c r="AD11" s="797"/>
      <c r="AE11" s="107"/>
      <c r="AF11" s="107"/>
      <c r="AG11" s="107"/>
      <c r="AH11" s="107"/>
      <c r="AI11" s="107"/>
      <c r="AJ11" s="107"/>
      <c r="AK11" s="107"/>
      <c r="AL11" s="107"/>
      <c r="AM11" s="107"/>
      <c r="AN11" s="107"/>
      <c r="AO11" s="107"/>
      <c r="AP11" s="107"/>
      <c r="AQ11" s="107"/>
      <c r="AR11" s="107"/>
      <c r="AS11" s="107"/>
      <c r="AT11" s="107"/>
      <c r="AU11" s="107"/>
    </row>
    <row r="12" spans="1:72" ht="15" customHeight="1">
      <c r="B12" s="7"/>
      <c r="C12" s="715" t="s">
        <v>265</v>
      </c>
      <c r="D12" s="715"/>
      <c r="E12" s="715"/>
      <c r="F12" s="715"/>
      <c r="G12" s="715"/>
      <c r="H12" s="715"/>
      <c r="I12" s="715"/>
      <c r="J12" s="715"/>
      <c r="K12" s="715"/>
      <c r="L12" s="716" t="s">
        <v>266</v>
      </c>
      <c r="M12" s="716"/>
      <c r="N12" s="716"/>
      <c r="O12" s="716"/>
      <c r="P12" s="796">
        <v>1</v>
      </c>
      <c r="Q12" s="796"/>
      <c r="R12" s="325"/>
      <c r="S12" s="796"/>
      <c r="T12" s="796"/>
      <c r="U12" s="796"/>
      <c r="V12" s="796" t="str">
        <f>IF(S12="","",P12*S12)</f>
        <v/>
      </c>
      <c r="W12" s="796"/>
      <c r="X12" s="796"/>
      <c r="Y12" s="797" t="s">
        <v>549</v>
      </c>
      <c r="Z12" s="797"/>
      <c r="AA12" s="797"/>
      <c r="AB12" s="797"/>
      <c r="AC12" s="797"/>
      <c r="AD12" s="79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72" ht="15" customHeight="1">
      <c r="B13" s="7"/>
      <c r="C13" s="715"/>
      <c r="D13" s="715"/>
      <c r="E13" s="715"/>
      <c r="F13" s="715"/>
      <c r="G13" s="715"/>
      <c r="H13" s="715"/>
      <c r="I13" s="715"/>
      <c r="J13" s="715"/>
      <c r="K13" s="715"/>
      <c r="L13" s="716"/>
      <c r="M13" s="716"/>
      <c r="N13" s="716"/>
      <c r="O13" s="716"/>
      <c r="P13" s="796"/>
      <c r="Q13" s="796"/>
      <c r="R13" s="325"/>
      <c r="S13" s="796"/>
      <c r="T13" s="796"/>
      <c r="U13" s="796"/>
      <c r="V13" s="796" t="str">
        <f>IF(S13="","",P13*S13)</f>
        <v/>
      </c>
      <c r="W13" s="796"/>
      <c r="X13" s="796"/>
      <c r="Y13" s="797"/>
      <c r="Z13" s="797"/>
      <c r="AA13" s="797"/>
      <c r="AB13" s="797"/>
      <c r="AC13" s="797"/>
      <c r="AD13" s="797"/>
      <c r="AE13" s="107"/>
      <c r="AF13" s="107"/>
      <c r="AG13" s="107"/>
      <c r="AH13" s="107"/>
      <c r="AI13" s="107"/>
      <c r="AJ13" s="107"/>
      <c r="AK13" s="107"/>
      <c r="AL13" s="107"/>
      <c r="AM13" s="107"/>
      <c r="AN13" s="107"/>
      <c r="AO13" s="107"/>
      <c r="AP13" s="107"/>
      <c r="AQ13" s="107"/>
      <c r="AR13" s="107"/>
    </row>
    <row r="14" spans="1:72" ht="15" customHeight="1">
      <c r="B14" s="7"/>
      <c r="C14" s="715"/>
      <c r="D14" s="715"/>
      <c r="E14" s="715"/>
      <c r="F14" s="715"/>
      <c r="G14" s="715"/>
      <c r="H14" s="715"/>
      <c r="I14" s="715"/>
      <c r="J14" s="715"/>
      <c r="K14" s="715"/>
      <c r="L14" s="716"/>
      <c r="M14" s="716"/>
      <c r="N14" s="716"/>
      <c r="O14" s="716"/>
      <c r="P14" s="796"/>
      <c r="Q14" s="796"/>
      <c r="R14" s="325"/>
      <c r="S14" s="796"/>
      <c r="T14" s="796"/>
      <c r="U14" s="796"/>
      <c r="V14" s="796" t="str">
        <f t="shared" ref="V14:V49" si="0">IF(S14="","",P14*S14)</f>
        <v/>
      </c>
      <c r="W14" s="796"/>
      <c r="X14" s="796"/>
      <c r="Y14" s="797"/>
      <c r="Z14" s="797"/>
      <c r="AA14" s="797"/>
      <c r="AB14" s="797"/>
      <c r="AC14" s="797"/>
      <c r="AD14" s="797"/>
      <c r="AE14" s="107"/>
      <c r="AF14" s="107"/>
      <c r="AG14" s="107"/>
      <c r="AH14" s="107"/>
      <c r="AI14" s="107"/>
      <c r="AJ14" s="107"/>
      <c r="AK14" s="107"/>
      <c r="AL14" s="107"/>
      <c r="AM14" s="107"/>
      <c r="AN14" s="107"/>
      <c r="AO14" s="107"/>
      <c r="AP14" s="107"/>
      <c r="AQ14" s="107"/>
      <c r="AR14" s="107"/>
    </row>
    <row r="15" spans="1:72" ht="15" customHeight="1">
      <c r="B15" s="7"/>
      <c r="C15" s="715"/>
      <c r="D15" s="715"/>
      <c r="E15" s="715"/>
      <c r="F15" s="715"/>
      <c r="G15" s="715"/>
      <c r="H15" s="715"/>
      <c r="I15" s="715"/>
      <c r="J15" s="715"/>
      <c r="K15" s="715"/>
      <c r="L15" s="716"/>
      <c r="M15" s="716"/>
      <c r="N15" s="716"/>
      <c r="O15" s="716"/>
      <c r="P15" s="796"/>
      <c r="Q15" s="796"/>
      <c r="R15" s="325"/>
      <c r="S15" s="796"/>
      <c r="T15" s="796"/>
      <c r="U15" s="796"/>
      <c r="V15" s="796" t="str">
        <f t="shared" si="0"/>
        <v/>
      </c>
      <c r="W15" s="796"/>
      <c r="X15" s="796"/>
      <c r="Y15" s="797"/>
      <c r="Z15" s="797"/>
      <c r="AA15" s="797"/>
      <c r="AB15" s="797"/>
      <c r="AC15" s="797"/>
      <c r="AD15" s="797"/>
      <c r="AE15" s="107"/>
      <c r="AF15" s="107"/>
      <c r="AG15" s="107"/>
      <c r="AH15" s="107"/>
      <c r="AI15" s="107"/>
      <c r="AJ15" s="107"/>
      <c r="AK15" s="107"/>
      <c r="AL15" s="107"/>
      <c r="AM15" s="107"/>
      <c r="AN15" s="107"/>
      <c r="AO15" s="107"/>
      <c r="AP15" s="107"/>
      <c r="AQ15" s="107"/>
      <c r="AR15" s="107"/>
    </row>
    <row r="16" spans="1:72" ht="15" customHeight="1">
      <c r="A16" s="22"/>
      <c r="B16" s="7"/>
      <c r="C16" s="715"/>
      <c r="D16" s="715"/>
      <c r="E16" s="715"/>
      <c r="F16" s="715"/>
      <c r="G16" s="715"/>
      <c r="H16" s="715"/>
      <c r="I16" s="715"/>
      <c r="J16" s="715"/>
      <c r="K16" s="715"/>
      <c r="L16" s="716"/>
      <c r="M16" s="716"/>
      <c r="N16" s="716"/>
      <c r="O16" s="716"/>
      <c r="P16" s="796"/>
      <c r="Q16" s="796"/>
      <c r="R16" s="325"/>
      <c r="S16" s="796"/>
      <c r="T16" s="796"/>
      <c r="U16" s="796"/>
      <c r="V16" s="796" t="str">
        <f t="shared" si="0"/>
        <v/>
      </c>
      <c r="W16" s="796"/>
      <c r="X16" s="796"/>
      <c r="Y16" s="797"/>
      <c r="Z16" s="797"/>
      <c r="AA16" s="797"/>
      <c r="AB16" s="797"/>
      <c r="AC16" s="797"/>
      <c r="AD16" s="797"/>
      <c r="AE16" s="107"/>
      <c r="AF16" s="107"/>
      <c r="AG16" s="107"/>
      <c r="AH16" s="107"/>
      <c r="AI16" s="107"/>
      <c r="AJ16" s="107"/>
      <c r="AK16" s="107"/>
      <c r="AL16" s="107"/>
      <c r="AM16" s="107"/>
      <c r="AN16" s="107"/>
      <c r="AO16" s="107"/>
      <c r="AP16" s="107"/>
      <c r="AQ16" s="107"/>
      <c r="AR16" s="107"/>
    </row>
    <row r="17" spans="1:44" ht="15" customHeight="1">
      <c r="A17" s="22"/>
      <c r="B17" s="7"/>
      <c r="C17" s="715"/>
      <c r="D17" s="715"/>
      <c r="E17" s="715"/>
      <c r="F17" s="715"/>
      <c r="G17" s="715"/>
      <c r="H17" s="715"/>
      <c r="I17" s="715"/>
      <c r="J17" s="715"/>
      <c r="K17" s="715"/>
      <c r="L17" s="716"/>
      <c r="M17" s="716"/>
      <c r="N17" s="716"/>
      <c r="O17" s="716"/>
      <c r="P17" s="796"/>
      <c r="Q17" s="796"/>
      <c r="R17" s="325"/>
      <c r="S17" s="796"/>
      <c r="T17" s="796"/>
      <c r="U17" s="796"/>
      <c r="V17" s="796" t="str">
        <f t="shared" si="0"/>
        <v/>
      </c>
      <c r="W17" s="796"/>
      <c r="X17" s="796"/>
      <c r="Y17" s="797"/>
      <c r="Z17" s="797"/>
      <c r="AA17" s="797"/>
      <c r="AB17" s="797"/>
      <c r="AC17" s="797"/>
      <c r="AD17" s="797"/>
      <c r="AE17" s="107"/>
      <c r="AF17" s="107"/>
      <c r="AG17" s="107"/>
      <c r="AH17" s="107"/>
      <c r="AI17" s="107"/>
      <c r="AJ17" s="107"/>
      <c r="AK17" s="107"/>
      <c r="AL17" s="107"/>
      <c r="AM17" s="107"/>
      <c r="AN17" s="107"/>
      <c r="AO17" s="107"/>
      <c r="AP17" s="107"/>
      <c r="AQ17" s="107"/>
      <c r="AR17" s="107"/>
    </row>
    <row r="18" spans="1:44" ht="15" customHeight="1">
      <c r="A18" s="22"/>
      <c r="B18" s="7"/>
      <c r="C18" s="715"/>
      <c r="D18" s="715"/>
      <c r="E18" s="715"/>
      <c r="F18" s="715"/>
      <c r="G18" s="715"/>
      <c r="H18" s="715"/>
      <c r="I18" s="715"/>
      <c r="J18" s="715"/>
      <c r="K18" s="715"/>
      <c r="L18" s="716"/>
      <c r="M18" s="716"/>
      <c r="N18" s="716"/>
      <c r="O18" s="716"/>
      <c r="P18" s="796"/>
      <c r="Q18" s="796"/>
      <c r="R18" s="325"/>
      <c r="S18" s="796"/>
      <c r="T18" s="796"/>
      <c r="U18" s="796"/>
      <c r="V18" s="796" t="str">
        <f t="shared" si="0"/>
        <v/>
      </c>
      <c r="W18" s="796"/>
      <c r="X18" s="796"/>
      <c r="Y18" s="797"/>
      <c r="Z18" s="797"/>
      <c r="AA18" s="797"/>
      <c r="AB18" s="797"/>
      <c r="AC18" s="797"/>
      <c r="AD18" s="797"/>
      <c r="AE18" s="107"/>
      <c r="AF18" s="107"/>
      <c r="AG18" s="107"/>
      <c r="AH18" s="107"/>
      <c r="AI18" s="107"/>
      <c r="AJ18" s="107"/>
      <c r="AK18" s="107"/>
      <c r="AL18" s="107"/>
      <c r="AM18" s="107"/>
      <c r="AN18" s="107"/>
      <c r="AO18" s="107"/>
      <c r="AP18" s="107"/>
      <c r="AQ18" s="107"/>
      <c r="AR18" s="107"/>
    </row>
    <row r="19" spans="1:44" ht="15" customHeight="1">
      <c r="B19" s="7"/>
      <c r="C19" s="715"/>
      <c r="D19" s="715"/>
      <c r="E19" s="715"/>
      <c r="F19" s="715"/>
      <c r="G19" s="715"/>
      <c r="H19" s="715"/>
      <c r="I19" s="715"/>
      <c r="J19" s="715"/>
      <c r="K19" s="715"/>
      <c r="L19" s="716"/>
      <c r="M19" s="716"/>
      <c r="N19" s="716"/>
      <c r="O19" s="716"/>
      <c r="P19" s="796"/>
      <c r="Q19" s="796"/>
      <c r="R19" s="325"/>
      <c r="S19" s="796"/>
      <c r="T19" s="796"/>
      <c r="U19" s="796"/>
      <c r="V19" s="796" t="str">
        <f t="shared" si="0"/>
        <v/>
      </c>
      <c r="W19" s="796"/>
      <c r="X19" s="796"/>
      <c r="Y19" s="797"/>
      <c r="Z19" s="797"/>
      <c r="AA19" s="797"/>
      <c r="AB19" s="797"/>
      <c r="AC19" s="797"/>
      <c r="AD19" s="797"/>
      <c r="AH19" s="107"/>
      <c r="AI19" s="107"/>
      <c r="AJ19" s="107"/>
      <c r="AK19" s="107"/>
      <c r="AL19" s="107"/>
      <c r="AM19" s="107"/>
      <c r="AN19" s="107"/>
      <c r="AO19" s="107"/>
      <c r="AP19" s="107"/>
      <c r="AQ19" s="107"/>
      <c r="AR19" s="107"/>
    </row>
    <row r="20" spans="1:44" ht="15" customHeight="1">
      <c r="B20" s="7"/>
      <c r="C20" s="715"/>
      <c r="D20" s="715"/>
      <c r="E20" s="715"/>
      <c r="F20" s="715"/>
      <c r="G20" s="715"/>
      <c r="H20" s="715"/>
      <c r="I20" s="715"/>
      <c r="J20" s="715"/>
      <c r="K20" s="715"/>
      <c r="L20" s="716"/>
      <c r="M20" s="716"/>
      <c r="N20" s="716"/>
      <c r="O20" s="716"/>
      <c r="P20" s="796"/>
      <c r="Q20" s="796"/>
      <c r="R20" s="325"/>
      <c r="S20" s="796"/>
      <c r="T20" s="796"/>
      <c r="U20" s="796"/>
      <c r="V20" s="796" t="str">
        <f t="shared" si="0"/>
        <v/>
      </c>
      <c r="W20" s="796"/>
      <c r="X20" s="796"/>
      <c r="Y20" s="797"/>
      <c r="Z20" s="797"/>
      <c r="AA20" s="797"/>
      <c r="AB20" s="797"/>
      <c r="AC20" s="797"/>
      <c r="AD20" s="797"/>
      <c r="AH20" s="107"/>
      <c r="AI20" s="107"/>
      <c r="AJ20" s="107"/>
      <c r="AK20" s="107"/>
      <c r="AL20" s="107"/>
      <c r="AM20" s="107"/>
      <c r="AN20" s="107"/>
      <c r="AO20" s="107"/>
      <c r="AP20" s="107"/>
      <c r="AQ20" s="107"/>
      <c r="AR20" s="107"/>
    </row>
    <row r="21" spans="1:44" ht="15" customHeight="1">
      <c r="B21" s="7"/>
      <c r="C21" s="715"/>
      <c r="D21" s="715"/>
      <c r="E21" s="715"/>
      <c r="F21" s="715"/>
      <c r="G21" s="715"/>
      <c r="H21" s="715"/>
      <c r="I21" s="715"/>
      <c r="J21" s="715"/>
      <c r="K21" s="715"/>
      <c r="L21" s="716"/>
      <c r="M21" s="716"/>
      <c r="N21" s="716"/>
      <c r="O21" s="716"/>
      <c r="P21" s="796"/>
      <c r="Q21" s="796"/>
      <c r="R21" s="325"/>
      <c r="S21" s="796"/>
      <c r="T21" s="796"/>
      <c r="U21" s="796"/>
      <c r="V21" s="796" t="str">
        <f t="shared" si="0"/>
        <v/>
      </c>
      <c r="W21" s="796"/>
      <c r="X21" s="796"/>
      <c r="Y21" s="797"/>
      <c r="Z21" s="797"/>
      <c r="AA21" s="797"/>
      <c r="AB21" s="797"/>
      <c r="AC21" s="797"/>
      <c r="AD21" s="797"/>
      <c r="AE21" s="107"/>
      <c r="AF21" s="107"/>
      <c r="AG21" s="107"/>
      <c r="AH21" s="107"/>
      <c r="AI21" s="107"/>
      <c r="AJ21" s="107"/>
      <c r="AK21" s="107"/>
      <c r="AL21" s="107"/>
      <c r="AM21" s="107"/>
      <c r="AN21" s="107"/>
      <c r="AO21" s="107"/>
      <c r="AP21" s="107"/>
      <c r="AQ21" s="107"/>
      <c r="AR21" s="107"/>
    </row>
    <row r="22" spans="1:44" ht="15" customHeight="1">
      <c r="A22" s="22"/>
      <c r="B22" s="7"/>
      <c r="C22" s="715"/>
      <c r="D22" s="715"/>
      <c r="E22" s="715"/>
      <c r="F22" s="715"/>
      <c r="G22" s="715"/>
      <c r="H22" s="715"/>
      <c r="I22" s="715"/>
      <c r="J22" s="715"/>
      <c r="K22" s="715"/>
      <c r="L22" s="716"/>
      <c r="M22" s="716"/>
      <c r="N22" s="716"/>
      <c r="O22" s="716"/>
      <c r="P22" s="796"/>
      <c r="Q22" s="796"/>
      <c r="R22" s="325"/>
      <c r="S22" s="796"/>
      <c r="T22" s="796"/>
      <c r="U22" s="796"/>
      <c r="V22" s="796" t="str">
        <f t="shared" si="0"/>
        <v/>
      </c>
      <c r="W22" s="796"/>
      <c r="X22" s="796"/>
      <c r="Y22" s="797"/>
      <c r="Z22" s="797"/>
      <c r="AA22" s="797"/>
      <c r="AB22" s="797"/>
      <c r="AC22" s="797"/>
      <c r="AD22" s="797"/>
      <c r="AE22" s="107"/>
      <c r="AF22" s="107"/>
      <c r="AG22" s="107"/>
      <c r="AH22" s="107"/>
      <c r="AI22" s="107"/>
      <c r="AJ22" s="107"/>
      <c r="AK22" s="107"/>
      <c r="AL22" s="107"/>
      <c r="AM22" s="107"/>
      <c r="AN22" s="107"/>
      <c r="AO22" s="107"/>
      <c r="AP22" s="107"/>
      <c r="AQ22" s="107"/>
      <c r="AR22" s="107"/>
    </row>
    <row r="23" spans="1:44" ht="15" customHeight="1">
      <c r="A23" s="22"/>
      <c r="B23" s="7"/>
      <c r="C23" s="715"/>
      <c r="D23" s="715"/>
      <c r="E23" s="715"/>
      <c r="F23" s="715"/>
      <c r="G23" s="715"/>
      <c r="H23" s="715"/>
      <c r="I23" s="715"/>
      <c r="J23" s="715"/>
      <c r="K23" s="715"/>
      <c r="L23" s="716"/>
      <c r="M23" s="716"/>
      <c r="N23" s="716"/>
      <c r="O23" s="716"/>
      <c r="P23" s="796"/>
      <c r="Q23" s="796"/>
      <c r="R23" s="325"/>
      <c r="S23" s="796"/>
      <c r="T23" s="796"/>
      <c r="U23" s="796"/>
      <c r="V23" s="796" t="str">
        <f t="shared" si="0"/>
        <v/>
      </c>
      <c r="W23" s="796"/>
      <c r="X23" s="796"/>
      <c r="Y23" s="797"/>
      <c r="Z23" s="797"/>
      <c r="AA23" s="797"/>
      <c r="AB23" s="797"/>
      <c r="AC23" s="797"/>
      <c r="AD23" s="797"/>
      <c r="AE23" s="107"/>
      <c r="AF23" s="107"/>
      <c r="AG23" s="107"/>
      <c r="AH23" s="107"/>
      <c r="AI23" s="107"/>
      <c r="AJ23" s="107"/>
      <c r="AK23" s="107"/>
      <c r="AL23" s="107"/>
      <c r="AM23" s="107"/>
      <c r="AN23" s="107"/>
      <c r="AO23" s="107"/>
      <c r="AP23" s="107"/>
      <c r="AQ23" s="107"/>
      <c r="AR23" s="107"/>
    </row>
    <row r="24" spans="1:44" ht="15" customHeight="1">
      <c r="A24" s="22"/>
      <c r="B24" s="7"/>
      <c r="C24" s="715"/>
      <c r="D24" s="715"/>
      <c r="E24" s="715"/>
      <c r="F24" s="715"/>
      <c r="G24" s="715"/>
      <c r="H24" s="715"/>
      <c r="I24" s="715"/>
      <c r="J24" s="715"/>
      <c r="K24" s="715"/>
      <c r="L24" s="716"/>
      <c r="M24" s="716"/>
      <c r="N24" s="716"/>
      <c r="O24" s="716"/>
      <c r="P24" s="796"/>
      <c r="Q24" s="796"/>
      <c r="R24" s="325"/>
      <c r="S24" s="796"/>
      <c r="T24" s="796"/>
      <c r="U24" s="796"/>
      <c r="V24" s="796" t="str">
        <f t="shared" si="0"/>
        <v/>
      </c>
      <c r="W24" s="796"/>
      <c r="X24" s="796"/>
      <c r="Y24" s="797"/>
      <c r="Z24" s="797"/>
      <c r="AA24" s="797"/>
      <c r="AB24" s="797"/>
      <c r="AC24" s="797"/>
      <c r="AD24" s="797"/>
      <c r="AE24" s="107"/>
      <c r="AF24" s="107"/>
      <c r="AG24" s="107"/>
      <c r="AH24" s="107"/>
      <c r="AI24" s="107"/>
      <c r="AJ24" s="107"/>
      <c r="AK24" s="107"/>
      <c r="AL24" s="107"/>
      <c r="AM24" s="107"/>
      <c r="AN24" s="107"/>
      <c r="AO24" s="107"/>
      <c r="AP24" s="107"/>
      <c r="AQ24" s="107"/>
      <c r="AR24" s="107"/>
    </row>
    <row r="25" spans="1:44" ht="15" customHeight="1">
      <c r="B25" s="7"/>
      <c r="C25" s="715"/>
      <c r="D25" s="715"/>
      <c r="E25" s="715"/>
      <c r="F25" s="715"/>
      <c r="G25" s="715"/>
      <c r="H25" s="715"/>
      <c r="I25" s="715"/>
      <c r="J25" s="715"/>
      <c r="K25" s="715"/>
      <c r="L25" s="716"/>
      <c r="M25" s="716"/>
      <c r="N25" s="716"/>
      <c r="O25" s="716"/>
      <c r="P25" s="796"/>
      <c r="Q25" s="796"/>
      <c r="R25" s="325"/>
      <c r="S25" s="796"/>
      <c r="T25" s="796"/>
      <c r="U25" s="796"/>
      <c r="V25" s="796" t="str">
        <f t="shared" si="0"/>
        <v/>
      </c>
      <c r="W25" s="796"/>
      <c r="X25" s="796"/>
      <c r="Y25" s="797"/>
      <c r="Z25" s="797"/>
      <c r="AA25" s="797"/>
      <c r="AB25" s="797"/>
      <c r="AC25" s="797"/>
      <c r="AD25" s="797"/>
      <c r="AE25" s="107"/>
      <c r="AF25" s="107"/>
      <c r="AG25" s="107"/>
      <c r="AH25" s="107"/>
      <c r="AI25" s="107"/>
      <c r="AJ25" s="107"/>
      <c r="AK25" s="107"/>
      <c r="AL25" s="107"/>
      <c r="AM25" s="107"/>
      <c r="AN25" s="107"/>
      <c r="AO25" s="107"/>
      <c r="AP25" s="107"/>
      <c r="AQ25" s="107"/>
      <c r="AR25" s="107"/>
    </row>
    <row r="26" spans="1:44" ht="15" customHeight="1">
      <c r="B26" s="7"/>
      <c r="C26" s="715"/>
      <c r="D26" s="715"/>
      <c r="E26" s="715"/>
      <c r="F26" s="715"/>
      <c r="G26" s="715"/>
      <c r="H26" s="715"/>
      <c r="I26" s="715"/>
      <c r="J26" s="715"/>
      <c r="K26" s="715"/>
      <c r="L26" s="716"/>
      <c r="M26" s="716"/>
      <c r="N26" s="716"/>
      <c r="O26" s="716"/>
      <c r="P26" s="796"/>
      <c r="Q26" s="796"/>
      <c r="R26" s="325"/>
      <c r="S26" s="796"/>
      <c r="T26" s="796"/>
      <c r="U26" s="796"/>
      <c r="V26" s="796" t="str">
        <f t="shared" si="0"/>
        <v/>
      </c>
      <c r="W26" s="796"/>
      <c r="X26" s="796"/>
      <c r="Y26" s="797"/>
      <c r="Z26" s="797"/>
      <c r="AA26" s="797"/>
      <c r="AB26" s="797"/>
      <c r="AC26" s="797"/>
      <c r="AD26" s="797"/>
      <c r="AE26" s="107"/>
      <c r="AF26" s="107"/>
      <c r="AG26" s="107"/>
      <c r="AH26" s="107"/>
      <c r="AI26" s="107"/>
      <c r="AJ26" s="107"/>
      <c r="AK26" s="107"/>
      <c r="AL26" s="107"/>
      <c r="AM26" s="107"/>
      <c r="AN26" s="107"/>
      <c r="AO26" s="107"/>
      <c r="AP26" s="107"/>
      <c r="AQ26" s="107"/>
      <c r="AR26" s="107"/>
    </row>
    <row r="27" spans="1:44" ht="15" customHeight="1">
      <c r="B27" s="7"/>
      <c r="C27" s="715"/>
      <c r="D27" s="715"/>
      <c r="E27" s="715"/>
      <c r="F27" s="715"/>
      <c r="G27" s="715"/>
      <c r="H27" s="715"/>
      <c r="I27" s="715"/>
      <c r="J27" s="715"/>
      <c r="K27" s="715"/>
      <c r="L27" s="716"/>
      <c r="M27" s="716"/>
      <c r="N27" s="716"/>
      <c r="O27" s="716"/>
      <c r="P27" s="796"/>
      <c r="Q27" s="796"/>
      <c r="R27" s="325"/>
      <c r="S27" s="796"/>
      <c r="T27" s="796"/>
      <c r="U27" s="796"/>
      <c r="V27" s="796" t="str">
        <f t="shared" si="0"/>
        <v/>
      </c>
      <c r="W27" s="796"/>
      <c r="X27" s="796"/>
      <c r="Y27" s="797"/>
      <c r="Z27" s="797"/>
      <c r="AA27" s="797"/>
      <c r="AB27" s="797"/>
      <c r="AC27" s="797"/>
      <c r="AD27" s="797"/>
      <c r="AE27" s="107"/>
      <c r="AF27" s="107"/>
      <c r="AG27" s="107"/>
      <c r="AH27" s="107"/>
      <c r="AI27" s="107"/>
      <c r="AJ27" s="107"/>
      <c r="AK27" s="107"/>
      <c r="AL27" s="107"/>
      <c r="AM27" s="107"/>
      <c r="AN27" s="107"/>
      <c r="AO27" s="107"/>
      <c r="AP27" s="107"/>
      <c r="AQ27" s="107"/>
      <c r="AR27" s="107"/>
    </row>
    <row r="28" spans="1:44" ht="15" customHeight="1">
      <c r="A28" s="22"/>
      <c r="B28" s="7"/>
      <c r="C28" s="715"/>
      <c r="D28" s="715"/>
      <c r="E28" s="715"/>
      <c r="F28" s="715"/>
      <c r="G28" s="715"/>
      <c r="H28" s="715"/>
      <c r="I28" s="715"/>
      <c r="J28" s="715"/>
      <c r="K28" s="715"/>
      <c r="L28" s="716"/>
      <c r="M28" s="716"/>
      <c r="N28" s="716"/>
      <c r="O28" s="716"/>
      <c r="P28" s="796"/>
      <c r="Q28" s="796"/>
      <c r="R28" s="325"/>
      <c r="S28" s="796"/>
      <c r="T28" s="796"/>
      <c r="U28" s="796"/>
      <c r="V28" s="796" t="str">
        <f t="shared" si="0"/>
        <v/>
      </c>
      <c r="W28" s="796"/>
      <c r="X28" s="796"/>
      <c r="Y28" s="797"/>
      <c r="Z28" s="797"/>
      <c r="AA28" s="797"/>
      <c r="AB28" s="797"/>
      <c r="AC28" s="797"/>
      <c r="AD28" s="797"/>
      <c r="AE28" s="107"/>
      <c r="AF28" s="107"/>
      <c r="AG28" s="107"/>
      <c r="AH28" s="107"/>
      <c r="AI28" s="107"/>
      <c r="AJ28" s="107"/>
      <c r="AK28" s="107"/>
      <c r="AL28" s="107"/>
      <c r="AM28" s="107"/>
      <c r="AN28" s="107"/>
      <c r="AO28" s="107"/>
      <c r="AP28" s="107"/>
      <c r="AQ28" s="107"/>
      <c r="AR28" s="107"/>
    </row>
    <row r="29" spans="1:44" ht="15" customHeight="1">
      <c r="A29" s="22"/>
      <c r="B29" s="7"/>
      <c r="C29" s="715"/>
      <c r="D29" s="715"/>
      <c r="E29" s="715"/>
      <c r="F29" s="715"/>
      <c r="G29" s="715"/>
      <c r="H29" s="715"/>
      <c r="I29" s="715"/>
      <c r="J29" s="715"/>
      <c r="K29" s="715"/>
      <c r="L29" s="716"/>
      <c r="M29" s="716"/>
      <c r="N29" s="716"/>
      <c r="O29" s="716"/>
      <c r="P29" s="796"/>
      <c r="Q29" s="796"/>
      <c r="R29" s="325"/>
      <c r="S29" s="796"/>
      <c r="T29" s="796"/>
      <c r="U29" s="796"/>
      <c r="V29" s="796" t="str">
        <f t="shared" si="0"/>
        <v/>
      </c>
      <c r="W29" s="796"/>
      <c r="X29" s="796"/>
      <c r="Y29" s="797"/>
      <c r="Z29" s="797"/>
      <c r="AA29" s="797"/>
      <c r="AB29" s="797"/>
      <c r="AC29" s="797"/>
      <c r="AD29" s="797"/>
      <c r="AE29" s="107"/>
      <c r="AF29" s="107"/>
      <c r="AG29" s="107"/>
      <c r="AH29" s="107"/>
      <c r="AI29" s="107"/>
      <c r="AJ29" s="107"/>
      <c r="AK29" s="107"/>
      <c r="AL29" s="107"/>
      <c r="AM29" s="107"/>
      <c r="AN29" s="107"/>
      <c r="AO29" s="107"/>
      <c r="AP29" s="107"/>
      <c r="AQ29" s="107"/>
      <c r="AR29" s="107"/>
    </row>
    <row r="30" spans="1:44" ht="15" customHeight="1">
      <c r="A30" s="22"/>
      <c r="B30" s="7"/>
      <c r="C30" s="715"/>
      <c r="D30" s="715"/>
      <c r="E30" s="715"/>
      <c r="F30" s="715"/>
      <c r="G30" s="715"/>
      <c r="H30" s="715"/>
      <c r="I30" s="715"/>
      <c r="J30" s="715"/>
      <c r="K30" s="715"/>
      <c r="L30" s="716"/>
      <c r="M30" s="716"/>
      <c r="N30" s="716"/>
      <c r="O30" s="716"/>
      <c r="P30" s="796"/>
      <c r="Q30" s="796"/>
      <c r="R30" s="325"/>
      <c r="S30" s="796"/>
      <c r="T30" s="796"/>
      <c r="U30" s="796"/>
      <c r="V30" s="796" t="str">
        <f t="shared" si="0"/>
        <v/>
      </c>
      <c r="W30" s="796"/>
      <c r="X30" s="796"/>
      <c r="Y30" s="797"/>
      <c r="Z30" s="797"/>
      <c r="AA30" s="797"/>
      <c r="AB30" s="797"/>
      <c r="AC30" s="797"/>
      <c r="AD30" s="797"/>
      <c r="AE30" s="107"/>
      <c r="AF30" s="107"/>
      <c r="AG30" s="107"/>
      <c r="AH30" s="107"/>
      <c r="AI30" s="107"/>
      <c r="AJ30" s="107"/>
      <c r="AK30" s="107"/>
      <c r="AL30" s="107"/>
      <c r="AM30" s="107"/>
      <c r="AN30" s="107"/>
      <c r="AO30" s="107"/>
      <c r="AP30" s="107"/>
      <c r="AQ30" s="107"/>
      <c r="AR30" s="107"/>
    </row>
    <row r="31" spans="1:44" ht="15" customHeight="1">
      <c r="B31" s="7"/>
      <c r="C31" s="715"/>
      <c r="D31" s="715"/>
      <c r="E31" s="715"/>
      <c r="F31" s="715"/>
      <c r="G31" s="715"/>
      <c r="H31" s="715"/>
      <c r="I31" s="715"/>
      <c r="J31" s="715"/>
      <c r="K31" s="715"/>
      <c r="L31" s="716"/>
      <c r="M31" s="716"/>
      <c r="N31" s="716"/>
      <c r="O31" s="716"/>
      <c r="P31" s="796"/>
      <c r="Q31" s="796"/>
      <c r="R31" s="325"/>
      <c r="S31" s="796"/>
      <c r="T31" s="796"/>
      <c r="U31" s="796"/>
      <c r="V31" s="796" t="str">
        <f t="shared" si="0"/>
        <v/>
      </c>
      <c r="W31" s="796"/>
      <c r="X31" s="796"/>
      <c r="Y31" s="797"/>
      <c r="Z31" s="797"/>
      <c r="AA31" s="797"/>
      <c r="AB31" s="797"/>
      <c r="AC31" s="797"/>
      <c r="AD31" s="797"/>
      <c r="AE31" s="107"/>
      <c r="AF31" s="107"/>
      <c r="AG31" s="107"/>
      <c r="AH31" s="107"/>
      <c r="AI31" s="107"/>
      <c r="AJ31" s="107"/>
      <c r="AK31" s="107"/>
      <c r="AL31" s="107"/>
      <c r="AM31" s="107"/>
      <c r="AN31" s="107"/>
      <c r="AO31" s="107"/>
      <c r="AP31" s="107"/>
      <c r="AQ31" s="107"/>
      <c r="AR31" s="107"/>
    </row>
    <row r="32" spans="1:44" ht="15" customHeight="1">
      <c r="B32" s="7"/>
      <c r="C32" s="715"/>
      <c r="D32" s="715"/>
      <c r="E32" s="715"/>
      <c r="F32" s="715"/>
      <c r="G32" s="715"/>
      <c r="H32" s="715"/>
      <c r="I32" s="715"/>
      <c r="J32" s="715"/>
      <c r="K32" s="715"/>
      <c r="L32" s="716"/>
      <c r="M32" s="716"/>
      <c r="N32" s="716"/>
      <c r="O32" s="716"/>
      <c r="P32" s="796"/>
      <c r="Q32" s="796"/>
      <c r="R32" s="325"/>
      <c r="S32" s="796"/>
      <c r="T32" s="796"/>
      <c r="U32" s="796"/>
      <c r="V32" s="796" t="str">
        <f t="shared" si="0"/>
        <v/>
      </c>
      <c r="W32" s="796"/>
      <c r="X32" s="796"/>
      <c r="Y32" s="797"/>
      <c r="Z32" s="797"/>
      <c r="AA32" s="797"/>
      <c r="AB32" s="797"/>
      <c r="AC32" s="797"/>
      <c r="AD32" s="797"/>
      <c r="AE32" s="107"/>
      <c r="AF32" s="107"/>
      <c r="AG32" s="107"/>
      <c r="AH32" s="107"/>
      <c r="AI32" s="107"/>
      <c r="AJ32" s="107"/>
      <c r="AK32" s="107"/>
      <c r="AL32" s="107"/>
      <c r="AM32" s="107"/>
      <c r="AN32" s="107"/>
      <c r="AO32" s="107"/>
      <c r="AP32" s="107"/>
      <c r="AQ32" s="107"/>
      <c r="AR32" s="107"/>
    </row>
    <row r="33" spans="1:44" ht="15" customHeight="1">
      <c r="B33" s="7"/>
      <c r="C33" s="715"/>
      <c r="D33" s="715"/>
      <c r="E33" s="715"/>
      <c r="F33" s="715"/>
      <c r="G33" s="715"/>
      <c r="H33" s="715"/>
      <c r="I33" s="715"/>
      <c r="J33" s="715"/>
      <c r="K33" s="715"/>
      <c r="L33" s="716"/>
      <c r="M33" s="716"/>
      <c r="N33" s="716"/>
      <c r="O33" s="716"/>
      <c r="P33" s="796"/>
      <c r="Q33" s="796"/>
      <c r="R33" s="325"/>
      <c r="S33" s="796"/>
      <c r="T33" s="796"/>
      <c r="U33" s="796"/>
      <c r="V33" s="796" t="str">
        <f t="shared" si="0"/>
        <v/>
      </c>
      <c r="W33" s="796"/>
      <c r="X33" s="796"/>
      <c r="Y33" s="797"/>
      <c r="Z33" s="797"/>
      <c r="AA33" s="797"/>
      <c r="AB33" s="797"/>
      <c r="AC33" s="797"/>
      <c r="AD33" s="797"/>
      <c r="AE33" s="107"/>
      <c r="AF33" s="107"/>
      <c r="AG33" s="107"/>
      <c r="AH33" s="107"/>
      <c r="AI33" s="107"/>
      <c r="AJ33" s="107"/>
      <c r="AK33" s="107"/>
      <c r="AL33" s="107"/>
      <c r="AM33" s="107"/>
      <c r="AN33" s="107"/>
      <c r="AO33" s="107"/>
      <c r="AP33" s="107"/>
      <c r="AQ33" s="107"/>
      <c r="AR33" s="107"/>
    </row>
    <row r="34" spans="1:44" ht="15" customHeight="1">
      <c r="A34" s="22"/>
      <c r="B34" s="7"/>
      <c r="C34" s="715"/>
      <c r="D34" s="715"/>
      <c r="E34" s="715"/>
      <c r="F34" s="715"/>
      <c r="G34" s="715"/>
      <c r="H34" s="715"/>
      <c r="I34" s="715"/>
      <c r="J34" s="715"/>
      <c r="K34" s="715"/>
      <c r="L34" s="716"/>
      <c r="M34" s="716"/>
      <c r="N34" s="716"/>
      <c r="O34" s="716"/>
      <c r="P34" s="796"/>
      <c r="Q34" s="796"/>
      <c r="R34" s="325"/>
      <c r="S34" s="796"/>
      <c r="T34" s="796"/>
      <c r="U34" s="796"/>
      <c r="V34" s="796" t="str">
        <f t="shared" si="0"/>
        <v/>
      </c>
      <c r="W34" s="796"/>
      <c r="X34" s="796"/>
      <c r="Y34" s="797"/>
      <c r="Z34" s="797"/>
      <c r="AA34" s="797"/>
      <c r="AB34" s="797"/>
      <c r="AC34" s="797"/>
      <c r="AD34" s="797"/>
      <c r="AE34" s="107"/>
      <c r="AF34" s="107"/>
      <c r="AG34" s="107"/>
      <c r="AH34" s="107"/>
      <c r="AI34" s="107"/>
      <c r="AJ34" s="107"/>
      <c r="AK34" s="107"/>
      <c r="AL34" s="107"/>
      <c r="AM34" s="107"/>
      <c r="AN34" s="107"/>
      <c r="AO34" s="107"/>
      <c r="AP34" s="107"/>
      <c r="AQ34" s="107"/>
      <c r="AR34" s="107"/>
    </row>
    <row r="35" spans="1:44" ht="15" customHeight="1">
      <c r="A35" s="22"/>
      <c r="B35" s="7"/>
      <c r="C35" s="715"/>
      <c r="D35" s="715"/>
      <c r="E35" s="715"/>
      <c r="F35" s="715"/>
      <c r="G35" s="715"/>
      <c r="H35" s="715"/>
      <c r="I35" s="715"/>
      <c r="J35" s="715"/>
      <c r="K35" s="715"/>
      <c r="L35" s="716"/>
      <c r="M35" s="716"/>
      <c r="N35" s="716"/>
      <c r="O35" s="716"/>
      <c r="P35" s="796"/>
      <c r="Q35" s="796"/>
      <c r="R35" s="325"/>
      <c r="S35" s="796"/>
      <c r="T35" s="796"/>
      <c r="U35" s="796"/>
      <c r="V35" s="796" t="str">
        <f t="shared" si="0"/>
        <v/>
      </c>
      <c r="W35" s="796"/>
      <c r="X35" s="796"/>
      <c r="Y35" s="797"/>
      <c r="Z35" s="797"/>
      <c r="AA35" s="797"/>
      <c r="AB35" s="797"/>
      <c r="AC35" s="797"/>
      <c r="AD35" s="797"/>
      <c r="AE35" s="107"/>
      <c r="AF35" s="107"/>
      <c r="AG35" s="107"/>
      <c r="AH35" s="107"/>
      <c r="AI35" s="107"/>
      <c r="AJ35" s="107"/>
      <c r="AK35" s="107"/>
      <c r="AL35" s="107"/>
      <c r="AM35" s="107"/>
      <c r="AN35" s="107"/>
      <c r="AO35" s="107"/>
      <c r="AP35" s="107"/>
      <c r="AQ35" s="107"/>
      <c r="AR35" s="107"/>
    </row>
    <row r="36" spans="1:44" ht="15" customHeight="1">
      <c r="A36" s="22"/>
      <c r="B36" s="7"/>
      <c r="C36" s="715"/>
      <c r="D36" s="715"/>
      <c r="E36" s="715"/>
      <c r="F36" s="715"/>
      <c r="G36" s="715"/>
      <c r="H36" s="715"/>
      <c r="I36" s="715"/>
      <c r="J36" s="715"/>
      <c r="K36" s="715"/>
      <c r="L36" s="716"/>
      <c r="M36" s="716"/>
      <c r="N36" s="716"/>
      <c r="O36" s="716"/>
      <c r="P36" s="796"/>
      <c r="Q36" s="796"/>
      <c r="R36" s="325"/>
      <c r="S36" s="796"/>
      <c r="T36" s="796"/>
      <c r="U36" s="796"/>
      <c r="V36" s="796" t="str">
        <f t="shared" si="0"/>
        <v/>
      </c>
      <c r="W36" s="796"/>
      <c r="X36" s="796"/>
      <c r="Y36" s="797"/>
      <c r="Z36" s="797"/>
      <c r="AA36" s="797"/>
      <c r="AB36" s="797"/>
      <c r="AC36" s="797"/>
      <c r="AD36" s="797"/>
      <c r="AE36" s="107"/>
      <c r="AF36" s="107"/>
      <c r="AG36" s="107"/>
      <c r="AH36" s="107"/>
      <c r="AI36" s="107"/>
      <c r="AJ36" s="107"/>
      <c r="AK36" s="107"/>
      <c r="AL36" s="107"/>
      <c r="AM36" s="107"/>
      <c r="AN36" s="107"/>
      <c r="AO36" s="107"/>
      <c r="AP36" s="107"/>
      <c r="AQ36" s="107"/>
      <c r="AR36" s="107"/>
    </row>
    <row r="37" spans="1:44" ht="15" customHeight="1">
      <c r="B37" s="7"/>
      <c r="C37" s="715"/>
      <c r="D37" s="715"/>
      <c r="E37" s="715"/>
      <c r="F37" s="715"/>
      <c r="G37" s="715"/>
      <c r="H37" s="715"/>
      <c r="I37" s="715"/>
      <c r="J37" s="715"/>
      <c r="K37" s="715"/>
      <c r="L37" s="716"/>
      <c r="M37" s="716"/>
      <c r="N37" s="716"/>
      <c r="O37" s="716"/>
      <c r="P37" s="796"/>
      <c r="Q37" s="796"/>
      <c r="R37" s="325"/>
      <c r="S37" s="796"/>
      <c r="T37" s="796"/>
      <c r="U37" s="796"/>
      <c r="V37" s="796" t="str">
        <f t="shared" si="0"/>
        <v/>
      </c>
      <c r="W37" s="796"/>
      <c r="X37" s="796"/>
      <c r="Y37" s="797"/>
      <c r="Z37" s="797"/>
      <c r="AA37" s="797"/>
      <c r="AB37" s="797"/>
      <c r="AC37" s="797"/>
      <c r="AD37" s="797"/>
      <c r="AE37" s="107"/>
      <c r="AF37" s="107"/>
      <c r="AG37" s="107"/>
      <c r="AH37" s="107"/>
      <c r="AI37" s="107"/>
      <c r="AJ37" s="107"/>
      <c r="AK37" s="107"/>
      <c r="AL37" s="107"/>
      <c r="AM37" s="107"/>
      <c r="AN37" s="107"/>
      <c r="AO37" s="107"/>
      <c r="AP37" s="107"/>
      <c r="AQ37" s="107"/>
      <c r="AR37" s="107"/>
    </row>
    <row r="38" spans="1:44" ht="15" customHeight="1">
      <c r="B38" s="7"/>
      <c r="C38" s="715"/>
      <c r="D38" s="715"/>
      <c r="E38" s="715"/>
      <c r="F38" s="715"/>
      <c r="G38" s="715"/>
      <c r="H38" s="715"/>
      <c r="I38" s="715"/>
      <c r="J38" s="715"/>
      <c r="K38" s="715"/>
      <c r="L38" s="716"/>
      <c r="M38" s="716"/>
      <c r="N38" s="716"/>
      <c r="O38" s="716"/>
      <c r="P38" s="796"/>
      <c r="Q38" s="796"/>
      <c r="R38" s="325"/>
      <c r="S38" s="796"/>
      <c r="T38" s="796"/>
      <c r="U38" s="796"/>
      <c r="V38" s="796" t="str">
        <f t="shared" si="0"/>
        <v/>
      </c>
      <c r="W38" s="796"/>
      <c r="X38" s="796"/>
      <c r="Y38" s="797"/>
      <c r="Z38" s="797"/>
      <c r="AA38" s="797"/>
      <c r="AB38" s="797"/>
      <c r="AC38" s="797"/>
      <c r="AD38" s="797"/>
      <c r="AE38" s="107"/>
      <c r="AF38" s="107"/>
      <c r="AG38" s="107"/>
      <c r="AH38" s="107"/>
      <c r="AI38" s="107"/>
      <c r="AJ38" s="107"/>
      <c r="AK38" s="107"/>
      <c r="AL38" s="107"/>
      <c r="AM38" s="107"/>
      <c r="AN38" s="107"/>
      <c r="AO38" s="107"/>
      <c r="AP38" s="107"/>
      <c r="AQ38" s="107"/>
      <c r="AR38" s="107"/>
    </row>
    <row r="39" spans="1:44" ht="15" customHeight="1">
      <c r="B39" s="7"/>
      <c r="C39" s="715"/>
      <c r="D39" s="715"/>
      <c r="E39" s="715"/>
      <c r="F39" s="715"/>
      <c r="G39" s="715"/>
      <c r="H39" s="715"/>
      <c r="I39" s="715"/>
      <c r="J39" s="715"/>
      <c r="K39" s="715"/>
      <c r="L39" s="716"/>
      <c r="M39" s="716"/>
      <c r="N39" s="716"/>
      <c r="O39" s="716"/>
      <c r="P39" s="796"/>
      <c r="Q39" s="796"/>
      <c r="R39" s="325"/>
      <c r="S39" s="796"/>
      <c r="T39" s="796"/>
      <c r="U39" s="796"/>
      <c r="V39" s="796" t="str">
        <f t="shared" si="0"/>
        <v/>
      </c>
      <c r="W39" s="796"/>
      <c r="X39" s="796"/>
      <c r="Y39" s="797"/>
      <c r="Z39" s="797"/>
      <c r="AA39" s="797"/>
      <c r="AB39" s="797"/>
      <c r="AC39" s="797"/>
      <c r="AD39" s="797"/>
      <c r="AE39" s="107"/>
      <c r="AF39" s="107"/>
      <c r="AG39" s="107"/>
      <c r="AH39" s="107"/>
      <c r="AI39" s="107"/>
      <c r="AJ39" s="107"/>
      <c r="AK39" s="107"/>
      <c r="AL39" s="107"/>
      <c r="AM39" s="107"/>
      <c r="AN39" s="107"/>
      <c r="AO39" s="107"/>
      <c r="AP39" s="107"/>
      <c r="AQ39" s="107"/>
      <c r="AR39" s="107"/>
    </row>
    <row r="40" spans="1:44" ht="15" customHeight="1">
      <c r="A40" s="22"/>
      <c r="B40" s="7"/>
      <c r="C40" s="715"/>
      <c r="D40" s="715"/>
      <c r="E40" s="715"/>
      <c r="F40" s="715"/>
      <c r="G40" s="715"/>
      <c r="H40" s="715"/>
      <c r="I40" s="715"/>
      <c r="J40" s="715"/>
      <c r="K40" s="715"/>
      <c r="L40" s="716"/>
      <c r="M40" s="716"/>
      <c r="N40" s="716"/>
      <c r="O40" s="716"/>
      <c r="P40" s="796"/>
      <c r="Q40" s="796"/>
      <c r="R40" s="325"/>
      <c r="S40" s="796"/>
      <c r="T40" s="796"/>
      <c r="U40" s="796"/>
      <c r="V40" s="796" t="str">
        <f t="shared" si="0"/>
        <v/>
      </c>
      <c r="W40" s="796"/>
      <c r="X40" s="796"/>
      <c r="Y40" s="797"/>
      <c r="Z40" s="797"/>
      <c r="AA40" s="797"/>
      <c r="AB40" s="797"/>
      <c r="AC40" s="797"/>
      <c r="AD40" s="797"/>
      <c r="AE40" s="107"/>
      <c r="AF40" s="107"/>
      <c r="AG40" s="107"/>
      <c r="AH40" s="107"/>
      <c r="AI40" s="107"/>
      <c r="AJ40" s="107"/>
      <c r="AK40" s="107"/>
      <c r="AL40" s="107"/>
      <c r="AM40" s="107"/>
      <c r="AN40" s="107"/>
      <c r="AO40" s="107"/>
      <c r="AP40" s="107"/>
      <c r="AQ40" s="107"/>
      <c r="AR40" s="107"/>
    </row>
    <row r="41" spans="1:44" ht="15" customHeight="1">
      <c r="A41" s="22"/>
      <c r="B41" s="7"/>
      <c r="C41" s="715"/>
      <c r="D41" s="715"/>
      <c r="E41" s="715"/>
      <c r="F41" s="715"/>
      <c r="G41" s="715"/>
      <c r="H41" s="715"/>
      <c r="I41" s="715"/>
      <c r="J41" s="715"/>
      <c r="K41" s="715"/>
      <c r="L41" s="716"/>
      <c r="M41" s="716"/>
      <c r="N41" s="716"/>
      <c r="O41" s="716"/>
      <c r="P41" s="796"/>
      <c r="Q41" s="796"/>
      <c r="R41" s="325"/>
      <c r="S41" s="796"/>
      <c r="T41" s="796"/>
      <c r="U41" s="796"/>
      <c r="V41" s="796" t="str">
        <f t="shared" si="0"/>
        <v/>
      </c>
      <c r="W41" s="796"/>
      <c r="X41" s="796"/>
      <c r="Y41" s="797"/>
      <c r="Z41" s="797"/>
      <c r="AA41" s="797"/>
      <c r="AB41" s="797"/>
      <c r="AC41" s="797"/>
      <c r="AD41" s="797"/>
      <c r="AE41" s="107"/>
      <c r="AF41" s="107"/>
      <c r="AG41" s="107"/>
      <c r="AH41" s="107"/>
      <c r="AI41" s="107"/>
      <c r="AJ41" s="107"/>
      <c r="AK41" s="107"/>
      <c r="AL41" s="107"/>
      <c r="AM41" s="107"/>
      <c r="AN41" s="107"/>
      <c r="AO41" s="107"/>
      <c r="AP41" s="107"/>
      <c r="AQ41" s="107"/>
      <c r="AR41" s="107"/>
    </row>
    <row r="42" spans="1:44" ht="15" customHeight="1">
      <c r="A42" s="22"/>
      <c r="B42" s="7"/>
      <c r="C42" s="715"/>
      <c r="D42" s="715"/>
      <c r="E42" s="715"/>
      <c r="F42" s="715"/>
      <c r="G42" s="715"/>
      <c r="H42" s="715"/>
      <c r="I42" s="715"/>
      <c r="J42" s="715"/>
      <c r="K42" s="715"/>
      <c r="L42" s="716"/>
      <c r="M42" s="716"/>
      <c r="N42" s="716"/>
      <c r="O42" s="716"/>
      <c r="P42" s="796"/>
      <c r="Q42" s="796"/>
      <c r="R42" s="325"/>
      <c r="S42" s="796"/>
      <c r="T42" s="796"/>
      <c r="U42" s="796"/>
      <c r="V42" s="796" t="str">
        <f t="shared" si="0"/>
        <v/>
      </c>
      <c r="W42" s="796"/>
      <c r="X42" s="796"/>
      <c r="Y42" s="797"/>
      <c r="Z42" s="797"/>
      <c r="AA42" s="797"/>
      <c r="AB42" s="797"/>
      <c r="AC42" s="797"/>
      <c r="AD42" s="797"/>
      <c r="AE42" s="107"/>
      <c r="AF42" s="107"/>
      <c r="AG42" s="107"/>
      <c r="AH42" s="107"/>
      <c r="AI42" s="107"/>
      <c r="AJ42" s="107"/>
      <c r="AK42" s="107"/>
      <c r="AL42" s="107"/>
      <c r="AM42" s="107"/>
      <c r="AN42" s="107"/>
      <c r="AO42" s="107"/>
      <c r="AP42" s="107"/>
      <c r="AQ42" s="107"/>
      <c r="AR42" s="107"/>
    </row>
    <row r="43" spans="1:44" ht="15" customHeight="1">
      <c r="B43" s="7"/>
      <c r="C43" s="715"/>
      <c r="D43" s="715"/>
      <c r="E43" s="715"/>
      <c r="F43" s="715"/>
      <c r="G43" s="715"/>
      <c r="H43" s="715"/>
      <c r="I43" s="715"/>
      <c r="J43" s="715"/>
      <c r="K43" s="715"/>
      <c r="L43" s="716"/>
      <c r="M43" s="716"/>
      <c r="N43" s="716"/>
      <c r="O43" s="716"/>
      <c r="P43" s="796"/>
      <c r="Q43" s="796"/>
      <c r="R43" s="325"/>
      <c r="S43" s="796"/>
      <c r="T43" s="796"/>
      <c r="U43" s="796"/>
      <c r="V43" s="796" t="str">
        <f t="shared" si="0"/>
        <v/>
      </c>
      <c r="W43" s="796"/>
      <c r="X43" s="796"/>
      <c r="Y43" s="797"/>
      <c r="Z43" s="797"/>
      <c r="AA43" s="797"/>
      <c r="AB43" s="797"/>
      <c r="AC43" s="797"/>
      <c r="AD43" s="797"/>
      <c r="AE43" s="107"/>
      <c r="AF43" s="107"/>
      <c r="AG43" s="107"/>
      <c r="AH43" s="107"/>
      <c r="AI43" s="107"/>
      <c r="AJ43" s="107"/>
      <c r="AK43" s="107"/>
      <c r="AL43" s="107"/>
      <c r="AM43" s="107"/>
      <c r="AN43" s="107"/>
      <c r="AO43" s="107"/>
      <c r="AP43" s="107"/>
      <c r="AQ43" s="107"/>
      <c r="AR43" s="107"/>
    </row>
    <row r="44" spans="1:44" ht="15" customHeight="1">
      <c r="B44" s="7"/>
      <c r="C44" s="715"/>
      <c r="D44" s="715"/>
      <c r="E44" s="715"/>
      <c r="F44" s="715"/>
      <c r="G44" s="715"/>
      <c r="H44" s="715"/>
      <c r="I44" s="715"/>
      <c r="J44" s="715"/>
      <c r="K44" s="715"/>
      <c r="L44" s="716"/>
      <c r="M44" s="716"/>
      <c r="N44" s="716"/>
      <c r="O44" s="716"/>
      <c r="P44" s="796"/>
      <c r="Q44" s="796"/>
      <c r="R44" s="325"/>
      <c r="S44" s="796"/>
      <c r="T44" s="796"/>
      <c r="U44" s="796"/>
      <c r="V44" s="796" t="str">
        <f t="shared" si="0"/>
        <v/>
      </c>
      <c r="W44" s="796"/>
      <c r="X44" s="796"/>
      <c r="Y44" s="797"/>
      <c r="Z44" s="797"/>
      <c r="AA44" s="797"/>
      <c r="AB44" s="797"/>
      <c r="AC44" s="797"/>
      <c r="AD44" s="797"/>
      <c r="AE44" s="107"/>
      <c r="AF44" s="107"/>
      <c r="AG44" s="107"/>
      <c r="AH44" s="107"/>
      <c r="AI44" s="107"/>
      <c r="AJ44" s="107"/>
      <c r="AK44" s="107"/>
      <c r="AL44" s="107"/>
      <c r="AM44" s="107"/>
      <c r="AN44" s="107"/>
      <c r="AO44" s="107"/>
      <c r="AP44" s="107"/>
      <c r="AQ44" s="107"/>
      <c r="AR44" s="107"/>
    </row>
    <row r="45" spans="1:44" ht="15" customHeight="1">
      <c r="B45" s="7"/>
      <c r="C45" s="715"/>
      <c r="D45" s="715"/>
      <c r="E45" s="715"/>
      <c r="F45" s="715"/>
      <c r="G45" s="715"/>
      <c r="H45" s="715"/>
      <c r="I45" s="715"/>
      <c r="J45" s="715"/>
      <c r="K45" s="715"/>
      <c r="L45" s="716"/>
      <c r="M45" s="716"/>
      <c r="N45" s="716"/>
      <c r="O45" s="716"/>
      <c r="P45" s="796"/>
      <c r="Q45" s="796"/>
      <c r="R45" s="325"/>
      <c r="S45" s="796"/>
      <c r="T45" s="796"/>
      <c r="U45" s="796"/>
      <c r="V45" s="796" t="str">
        <f t="shared" si="0"/>
        <v/>
      </c>
      <c r="W45" s="796"/>
      <c r="X45" s="796"/>
      <c r="Y45" s="797"/>
      <c r="Z45" s="797"/>
      <c r="AA45" s="797"/>
      <c r="AB45" s="797"/>
      <c r="AC45" s="797"/>
      <c r="AD45" s="797"/>
      <c r="AE45" s="107"/>
      <c r="AF45" s="107"/>
      <c r="AG45" s="107"/>
      <c r="AH45" s="107"/>
      <c r="AI45" s="107"/>
      <c r="AJ45" s="107"/>
      <c r="AK45" s="107"/>
      <c r="AL45" s="107"/>
      <c r="AM45" s="107"/>
      <c r="AN45" s="107"/>
      <c r="AO45" s="107"/>
      <c r="AP45" s="107"/>
      <c r="AQ45" s="107"/>
      <c r="AR45" s="107"/>
    </row>
    <row r="46" spans="1:44" ht="15" customHeight="1">
      <c r="A46" s="22"/>
      <c r="B46" s="7"/>
      <c r="C46" s="715"/>
      <c r="D46" s="715"/>
      <c r="E46" s="715"/>
      <c r="F46" s="715"/>
      <c r="G46" s="715"/>
      <c r="H46" s="715"/>
      <c r="I46" s="715"/>
      <c r="J46" s="715"/>
      <c r="K46" s="715"/>
      <c r="L46" s="716"/>
      <c r="M46" s="716"/>
      <c r="N46" s="716"/>
      <c r="O46" s="716"/>
      <c r="P46" s="796"/>
      <c r="Q46" s="796"/>
      <c r="R46" s="325"/>
      <c r="S46" s="796"/>
      <c r="T46" s="796"/>
      <c r="U46" s="796"/>
      <c r="V46" s="796" t="str">
        <f t="shared" si="0"/>
        <v/>
      </c>
      <c r="W46" s="796"/>
      <c r="X46" s="796"/>
      <c r="Y46" s="797"/>
      <c r="Z46" s="797"/>
      <c r="AA46" s="797"/>
      <c r="AB46" s="797"/>
      <c r="AC46" s="797"/>
      <c r="AD46" s="797"/>
      <c r="AE46" s="107"/>
      <c r="AF46" s="107"/>
      <c r="AG46" s="107"/>
      <c r="AH46" s="107"/>
      <c r="AI46" s="107"/>
      <c r="AJ46" s="107"/>
      <c r="AK46" s="107"/>
      <c r="AL46" s="107"/>
      <c r="AM46" s="107"/>
      <c r="AN46" s="107"/>
      <c r="AO46" s="107"/>
      <c r="AP46" s="107"/>
      <c r="AQ46" s="107"/>
      <c r="AR46" s="107"/>
    </row>
    <row r="47" spans="1:44" ht="15" customHeight="1">
      <c r="A47" s="22"/>
      <c r="B47" s="7"/>
      <c r="C47" s="715"/>
      <c r="D47" s="715"/>
      <c r="E47" s="715"/>
      <c r="F47" s="715"/>
      <c r="G47" s="715"/>
      <c r="H47" s="715"/>
      <c r="I47" s="715"/>
      <c r="J47" s="715"/>
      <c r="K47" s="715"/>
      <c r="L47" s="716"/>
      <c r="M47" s="716"/>
      <c r="N47" s="716"/>
      <c r="O47" s="716"/>
      <c r="P47" s="796"/>
      <c r="Q47" s="796"/>
      <c r="R47" s="325"/>
      <c r="S47" s="796"/>
      <c r="T47" s="796"/>
      <c r="U47" s="796"/>
      <c r="V47" s="796" t="str">
        <f t="shared" si="0"/>
        <v/>
      </c>
      <c r="W47" s="796"/>
      <c r="X47" s="796"/>
      <c r="Y47" s="797"/>
      <c r="Z47" s="797"/>
      <c r="AA47" s="797"/>
      <c r="AB47" s="797"/>
      <c r="AC47" s="797"/>
      <c r="AD47" s="797"/>
      <c r="AE47" s="107"/>
      <c r="AF47" s="107"/>
      <c r="AG47" s="107"/>
      <c r="AH47" s="107"/>
      <c r="AI47" s="107"/>
      <c r="AJ47" s="107"/>
      <c r="AK47" s="107"/>
      <c r="AL47" s="107"/>
      <c r="AM47" s="107"/>
      <c r="AN47" s="107"/>
      <c r="AO47" s="107"/>
      <c r="AP47" s="107"/>
      <c r="AQ47" s="107"/>
      <c r="AR47" s="107"/>
    </row>
    <row r="48" spans="1:44" ht="15" customHeight="1">
      <c r="A48" s="22"/>
      <c r="B48" s="7"/>
      <c r="C48" s="715"/>
      <c r="D48" s="715"/>
      <c r="E48" s="715"/>
      <c r="F48" s="715"/>
      <c r="G48" s="715"/>
      <c r="H48" s="715"/>
      <c r="I48" s="715"/>
      <c r="J48" s="715"/>
      <c r="K48" s="715"/>
      <c r="L48" s="716"/>
      <c r="M48" s="716"/>
      <c r="N48" s="716"/>
      <c r="O48" s="716"/>
      <c r="P48" s="796"/>
      <c r="Q48" s="796"/>
      <c r="R48" s="325"/>
      <c r="S48" s="796"/>
      <c r="T48" s="796"/>
      <c r="U48" s="796"/>
      <c r="V48" s="796" t="str">
        <f t="shared" si="0"/>
        <v/>
      </c>
      <c r="W48" s="796"/>
      <c r="X48" s="796"/>
      <c r="Y48" s="797"/>
      <c r="Z48" s="797"/>
      <c r="AA48" s="797"/>
      <c r="AB48" s="797"/>
      <c r="AC48" s="797"/>
      <c r="AD48" s="797"/>
      <c r="AE48" s="107"/>
      <c r="AF48" s="107"/>
      <c r="AG48" s="107"/>
      <c r="AH48" s="107"/>
      <c r="AI48" s="107"/>
      <c r="AJ48" s="107"/>
      <c r="AK48" s="107"/>
      <c r="AL48" s="107"/>
      <c r="AM48" s="107"/>
      <c r="AN48" s="107"/>
      <c r="AO48" s="107"/>
      <c r="AP48" s="107"/>
      <c r="AQ48" s="107"/>
      <c r="AR48" s="107"/>
    </row>
    <row r="49" spans="2:52" ht="15" customHeight="1">
      <c r="B49" s="7"/>
      <c r="C49" s="715"/>
      <c r="D49" s="715"/>
      <c r="E49" s="715"/>
      <c r="F49" s="715"/>
      <c r="G49" s="715"/>
      <c r="H49" s="715"/>
      <c r="I49" s="715"/>
      <c r="J49" s="715"/>
      <c r="K49" s="715"/>
      <c r="L49" s="716"/>
      <c r="M49" s="716"/>
      <c r="N49" s="716"/>
      <c r="O49" s="716"/>
      <c r="P49" s="796"/>
      <c r="Q49" s="796"/>
      <c r="R49" s="325"/>
      <c r="S49" s="796"/>
      <c r="T49" s="796"/>
      <c r="U49" s="796"/>
      <c r="V49" s="796" t="str">
        <f t="shared" si="0"/>
        <v/>
      </c>
      <c r="W49" s="796"/>
      <c r="X49" s="796"/>
      <c r="Y49" s="797"/>
      <c r="Z49" s="797"/>
      <c r="AA49" s="797"/>
      <c r="AB49" s="797"/>
      <c r="AC49" s="797"/>
      <c r="AD49" s="797"/>
      <c r="AE49" s="107"/>
      <c r="AF49" s="107"/>
      <c r="AG49" s="107"/>
      <c r="AH49" s="107"/>
      <c r="AI49" s="107"/>
      <c r="AJ49" s="107"/>
      <c r="AK49" s="107"/>
      <c r="AL49" s="107"/>
      <c r="AM49" s="107"/>
      <c r="AN49" s="107"/>
      <c r="AO49" s="107"/>
      <c r="AP49" s="107"/>
      <c r="AQ49" s="107"/>
      <c r="AR49" s="107"/>
    </row>
    <row r="50" spans="2:52" ht="15" customHeight="1">
      <c r="B50" s="7"/>
      <c r="D50" s="79"/>
      <c r="E50" s="79"/>
      <c r="F50" s="79"/>
      <c r="G50" s="79"/>
      <c r="H50" s="79"/>
      <c r="I50" s="79"/>
      <c r="J50" s="79"/>
      <c r="K50" s="79"/>
      <c r="T50" s="293"/>
      <c r="U50" s="293"/>
      <c r="V50" s="79"/>
      <c r="W50" s="79"/>
      <c r="X50" s="79"/>
      <c r="Y50" s="79"/>
      <c r="Z50" s="79"/>
      <c r="AA50" s="79"/>
      <c r="AB50" s="79"/>
      <c r="AC50" s="79"/>
      <c r="AD50" s="8"/>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row>
    <row r="51" spans="2:52" ht="19.5" customHeight="1">
      <c r="B51" s="7"/>
      <c r="C51" s="816" t="s">
        <v>528</v>
      </c>
      <c r="D51" s="816"/>
      <c r="E51" s="816"/>
      <c r="F51" s="816"/>
      <c r="G51" s="816"/>
      <c r="H51" s="816"/>
      <c r="I51" s="816"/>
      <c r="J51" s="816"/>
      <c r="K51" s="816"/>
      <c r="L51" s="816"/>
      <c r="M51" s="816"/>
      <c r="N51" s="816"/>
      <c r="O51" s="816"/>
      <c r="P51" s="816"/>
      <c r="Q51" s="816"/>
      <c r="R51" s="816"/>
      <c r="S51" s="816"/>
      <c r="T51" s="816"/>
      <c r="U51" s="816"/>
      <c r="V51" s="816"/>
      <c r="W51" s="816"/>
      <c r="X51" s="816"/>
      <c r="Y51" s="816"/>
      <c r="Z51" s="107"/>
      <c r="AA51" s="283"/>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row>
    <row r="52" spans="2:52" ht="18.95" customHeight="1">
      <c r="B52" s="7"/>
      <c r="C52" s="815" t="s">
        <v>529</v>
      </c>
      <c r="D52" s="815"/>
      <c r="E52" s="815"/>
      <c r="F52" s="815"/>
      <c r="G52" s="815"/>
      <c r="H52" s="815"/>
      <c r="I52" s="815"/>
      <c r="J52" s="815"/>
      <c r="K52" s="815"/>
      <c r="L52" s="815"/>
      <c r="M52" s="815"/>
      <c r="N52" s="815"/>
      <c r="O52" s="815"/>
      <c r="P52" s="815"/>
      <c r="Q52" s="815"/>
      <c r="R52" s="815"/>
      <c r="S52" s="815"/>
      <c r="T52" s="815"/>
      <c r="U52" s="815"/>
      <c r="V52" s="79"/>
      <c r="W52" s="79"/>
      <c r="X52" s="79"/>
      <c r="Y52" s="79"/>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row>
    <row r="53" spans="2:52" ht="18.95" customHeight="1">
      <c r="B53" s="10"/>
      <c r="C53" s="815" t="s">
        <v>150</v>
      </c>
      <c r="D53" s="815"/>
      <c r="E53" s="815"/>
      <c r="F53" s="815"/>
      <c r="G53" s="815"/>
      <c r="H53" s="815"/>
      <c r="I53" s="815"/>
      <c r="J53" s="815"/>
      <c r="K53" s="815"/>
      <c r="L53" s="815"/>
      <c r="M53" s="815"/>
      <c r="N53" s="815"/>
      <c r="O53" s="815"/>
      <c r="P53" s="815"/>
      <c r="Q53" s="815"/>
      <c r="R53" s="815"/>
      <c r="S53" s="815"/>
      <c r="T53" s="815"/>
      <c r="U53" s="815"/>
      <c r="V53" s="95"/>
      <c r="W53" s="95"/>
      <c r="X53" s="95"/>
      <c r="Y53" s="95"/>
    </row>
    <row r="54" spans="2:52" ht="18.95" customHeight="1">
      <c r="B54" s="10"/>
      <c r="C54" s="815" t="s">
        <v>314</v>
      </c>
      <c r="D54" s="815"/>
      <c r="E54" s="815"/>
      <c r="F54" s="815"/>
      <c r="G54" s="815"/>
      <c r="H54" s="815"/>
      <c r="I54" s="815"/>
      <c r="J54" s="815"/>
      <c r="K54" s="815"/>
      <c r="L54" s="815"/>
      <c r="M54" s="815"/>
      <c r="N54" s="815"/>
      <c r="O54" s="815"/>
      <c r="P54" s="815"/>
      <c r="Q54" s="815"/>
      <c r="R54" s="815"/>
      <c r="S54" s="815"/>
      <c r="T54" s="815"/>
      <c r="U54" s="815"/>
      <c r="V54" s="95"/>
      <c r="W54" s="95"/>
      <c r="X54" s="95"/>
      <c r="Y54" s="95"/>
    </row>
    <row r="55" spans="2:52" ht="18.95" customHeight="1">
      <c r="B55" s="10"/>
      <c r="C55" s="815" t="s">
        <v>371</v>
      </c>
      <c r="D55" s="815"/>
      <c r="E55" s="815"/>
      <c r="F55" s="815"/>
      <c r="G55" s="815"/>
      <c r="H55" s="815"/>
      <c r="I55" s="815"/>
      <c r="J55" s="815"/>
      <c r="K55" s="815"/>
      <c r="L55" s="815"/>
      <c r="M55" s="815"/>
      <c r="N55" s="815"/>
      <c r="O55" s="815"/>
      <c r="P55" s="815"/>
      <c r="Q55" s="815"/>
      <c r="R55" s="815"/>
      <c r="S55" s="815"/>
      <c r="T55" s="815"/>
      <c r="U55" s="815"/>
      <c r="V55" s="95"/>
      <c r="W55" s="95"/>
      <c r="X55" s="95"/>
      <c r="Y55" s="95"/>
    </row>
    <row r="56" spans="2:52" ht="18.95" customHeight="1">
      <c r="B56" s="10"/>
      <c r="C56" s="815" t="s">
        <v>369</v>
      </c>
      <c r="D56" s="815"/>
      <c r="E56" s="815"/>
      <c r="F56" s="815"/>
      <c r="G56" s="815"/>
      <c r="H56" s="815"/>
      <c r="I56" s="815"/>
      <c r="J56" s="815"/>
      <c r="K56" s="815"/>
      <c r="L56" s="815"/>
      <c r="M56" s="815"/>
      <c r="N56" s="815"/>
      <c r="O56" s="815"/>
      <c r="P56" s="815"/>
      <c r="Q56" s="815"/>
      <c r="R56" s="815"/>
      <c r="S56" s="815"/>
      <c r="T56" s="815"/>
      <c r="U56" s="815"/>
      <c r="V56" s="95"/>
      <c r="W56" s="95"/>
      <c r="X56" s="95"/>
      <c r="Y56" s="95"/>
    </row>
    <row r="57" spans="2:52" ht="18.95" customHeight="1">
      <c r="B57" s="10"/>
      <c r="C57" s="815" t="s">
        <v>530</v>
      </c>
      <c r="D57" s="815"/>
      <c r="E57" s="815"/>
      <c r="F57" s="815"/>
      <c r="G57" s="815"/>
      <c r="H57" s="815"/>
      <c r="I57" s="815"/>
      <c r="J57" s="815"/>
      <c r="K57" s="815"/>
      <c r="L57" s="815"/>
      <c r="M57" s="815"/>
      <c r="N57" s="815"/>
      <c r="O57" s="815"/>
      <c r="P57" s="815"/>
      <c r="Q57" s="815"/>
      <c r="R57" s="815"/>
      <c r="S57" s="815"/>
      <c r="T57" s="815"/>
      <c r="U57" s="815"/>
      <c r="V57" s="95"/>
      <c r="W57" s="95"/>
      <c r="X57" s="95"/>
      <c r="Y57" s="95"/>
    </row>
    <row r="58" spans="2:52" ht="18.95" customHeight="1">
      <c r="B58" s="10"/>
      <c r="C58" s="815" t="s">
        <v>531</v>
      </c>
      <c r="D58" s="815"/>
      <c r="E58" s="815"/>
      <c r="F58" s="815"/>
      <c r="G58" s="815"/>
      <c r="H58" s="815"/>
      <c r="I58" s="815"/>
      <c r="J58" s="815"/>
      <c r="K58" s="815"/>
      <c r="L58" s="815"/>
      <c r="M58" s="815"/>
      <c r="N58" s="815"/>
      <c r="O58" s="815"/>
      <c r="P58" s="815"/>
      <c r="Q58" s="815"/>
      <c r="R58" s="815"/>
      <c r="S58" s="815"/>
      <c r="T58" s="815"/>
      <c r="U58" s="815"/>
      <c r="V58" s="95"/>
      <c r="W58" s="95"/>
      <c r="X58" s="95"/>
      <c r="Y58" s="95"/>
    </row>
    <row r="59" spans="2:52" ht="18.95" customHeight="1">
      <c r="B59" s="95"/>
      <c r="C59" s="815" t="s">
        <v>532</v>
      </c>
      <c r="D59" s="815"/>
      <c r="E59" s="815"/>
      <c r="F59" s="815"/>
      <c r="G59" s="815"/>
      <c r="H59" s="815"/>
      <c r="I59" s="815"/>
      <c r="J59" s="815"/>
      <c r="K59" s="815"/>
      <c r="L59" s="815"/>
      <c r="M59" s="815"/>
      <c r="N59" s="815"/>
      <c r="O59" s="815"/>
      <c r="P59" s="815"/>
      <c r="Q59" s="815"/>
      <c r="R59" s="815"/>
      <c r="S59" s="815"/>
      <c r="T59" s="815"/>
      <c r="U59" s="815"/>
      <c r="V59" s="97"/>
      <c r="W59" s="97"/>
      <c r="X59" s="97"/>
      <c r="Y59" s="97"/>
    </row>
    <row r="60" spans="2:52" ht="18.95" customHeight="1">
      <c r="B60" s="97"/>
      <c r="C60" s="815" t="s">
        <v>533</v>
      </c>
      <c r="D60" s="815"/>
      <c r="E60" s="815"/>
      <c r="F60" s="815"/>
      <c r="G60" s="815"/>
      <c r="H60" s="815"/>
      <c r="I60" s="815"/>
      <c r="J60" s="815"/>
      <c r="K60" s="815"/>
      <c r="L60" s="815"/>
      <c r="M60" s="815"/>
      <c r="N60" s="815"/>
      <c r="O60" s="815"/>
      <c r="P60" s="815"/>
      <c r="Q60" s="815"/>
      <c r="R60" s="815"/>
      <c r="S60" s="815"/>
      <c r="T60" s="815"/>
      <c r="U60" s="815"/>
      <c r="V60" s="97"/>
      <c r="W60" s="97"/>
      <c r="X60" s="97"/>
      <c r="Y60" s="97"/>
    </row>
    <row r="61" spans="2:52" ht="18.95" customHeight="1">
      <c r="B61" s="97"/>
      <c r="C61" s="815" t="s">
        <v>534</v>
      </c>
      <c r="D61" s="815"/>
      <c r="E61" s="815"/>
      <c r="F61" s="815"/>
      <c r="G61" s="815"/>
      <c r="H61" s="815"/>
      <c r="I61" s="815"/>
      <c r="J61" s="815"/>
      <c r="K61" s="815"/>
      <c r="L61" s="815"/>
      <c r="M61" s="815"/>
      <c r="N61" s="815"/>
      <c r="O61" s="815"/>
      <c r="P61" s="815"/>
      <c r="Q61" s="815"/>
      <c r="R61" s="815"/>
      <c r="S61" s="815"/>
      <c r="T61" s="815"/>
      <c r="U61" s="815"/>
      <c r="V61" s="95"/>
      <c r="W61" s="95"/>
      <c r="X61" s="95"/>
      <c r="Y61" s="95"/>
      <c r="Z61" s="10"/>
    </row>
    <row r="62" spans="2:52" ht="10.5" customHeight="1">
      <c r="B62" s="10"/>
      <c r="E62" s="95"/>
      <c r="F62" s="95"/>
      <c r="G62" s="95"/>
      <c r="H62" s="95"/>
      <c r="I62" s="95"/>
      <c r="J62" s="95"/>
      <c r="K62" s="95"/>
      <c r="L62" s="95"/>
      <c r="M62" s="95"/>
      <c r="N62" s="95"/>
      <c r="O62" s="95"/>
      <c r="P62" s="95"/>
      <c r="Q62" s="95"/>
      <c r="R62" s="95"/>
      <c r="S62" s="10"/>
      <c r="T62" s="10"/>
      <c r="U62" s="10"/>
      <c r="V62" s="95"/>
      <c r="W62" s="95"/>
      <c r="X62" s="95"/>
      <c r="Y62" s="95"/>
      <c r="Z62" s="95"/>
      <c r="AA62" s="95"/>
      <c r="AB62" s="95"/>
      <c r="AC62" s="95"/>
      <c r="AD62" s="95"/>
    </row>
    <row r="63" spans="2:52" ht="10.5" customHeight="1">
      <c r="B63" s="95"/>
      <c r="E63" s="97"/>
      <c r="F63" s="97"/>
      <c r="G63" s="97"/>
      <c r="H63" s="97"/>
      <c r="I63" s="97"/>
      <c r="J63" s="97"/>
      <c r="K63" s="97"/>
      <c r="L63" s="97"/>
      <c r="M63" s="97"/>
      <c r="N63" s="97"/>
      <c r="O63" s="97"/>
      <c r="P63" s="97"/>
      <c r="Q63" s="97"/>
      <c r="R63" s="97"/>
      <c r="S63" s="111"/>
      <c r="T63" s="111"/>
      <c r="U63" s="111"/>
      <c r="V63" s="97"/>
      <c r="W63" s="97"/>
      <c r="X63" s="97"/>
      <c r="Y63" s="97"/>
      <c r="Z63" s="97"/>
      <c r="AA63" s="97"/>
      <c r="AB63" s="97"/>
      <c r="AC63" s="97"/>
      <c r="AD63" s="97"/>
    </row>
    <row r="64" spans="2:52" ht="10.5" customHeight="1">
      <c r="B64" s="97"/>
      <c r="E64" s="97"/>
      <c r="F64" s="97"/>
      <c r="G64" s="97"/>
      <c r="H64" s="97"/>
      <c r="I64" s="97"/>
      <c r="J64" s="97"/>
      <c r="K64" s="97"/>
      <c r="L64" s="97"/>
      <c r="M64" s="97"/>
      <c r="N64" s="97"/>
      <c r="O64" s="97"/>
      <c r="P64" s="97"/>
      <c r="Q64" s="97"/>
      <c r="R64" s="97"/>
      <c r="S64" s="111"/>
      <c r="T64" s="111"/>
      <c r="U64" s="111"/>
      <c r="V64" s="97"/>
      <c r="W64" s="97"/>
      <c r="X64" s="97"/>
      <c r="Y64" s="97"/>
      <c r="Z64" s="97"/>
      <c r="AA64" s="97"/>
      <c r="AB64" s="97"/>
      <c r="AC64" s="97"/>
      <c r="AD64" s="97"/>
    </row>
    <row r="65" spans="2:30" ht="10.5" customHeight="1">
      <c r="B65" s="97"/>
      <c r="E65" s="95"/>
      <c r="F65" s="95"/>
      <c r="G65" s="95"/>
      <c r="H65" s="95"/>
      <c r="I65" s="95"/>
      <c r="J65" s="95"/>
      <c r="K65" s="95"/>
      <c r="L65" s="95"/>
      <c r="M65" s="95"/>
      <c r="N65" s="95"/>
      <c r="O65" s="95"/>
      <c r="P65" s="95"/>
      <c r="Q65" s="95"/>
      <c r="R65" s="95"/>
      <c r="S65" s="10"/>
      <c r="T65" s="10"/>
      <c r="U65" s="10"/>
      <c r="V65" s="95"/>
      <c r="W65" s="95"/>
      <c r="X65" s="95"/>
      <c r="Y65" s="95"/>
      <c r="Z65" s="95"/>
      <c r="AA65" s="774"/>
      <c r="AB65" s="774"/>
      <c r="AC65" s="769"/>
      <c r="AD65" s="769"/>
    </row>
    <row r="66" spans="2:30" ht="10.5" customHeight="1">
      <c r="B66" s="95"/>
      <c r="E66" s="97"/>
      <c r="F66" s="97"/>
      <c r="G66" s="97"/>
      <c r="H66" s="97"/>
      <c r="I66" s="97"/>
      <c r="J66" s="97"/>
      <c r="K66" s="97"/>
      <c r="L66" s="97"/>
      <c r="M66" s="97"/>
      <c r="N66" s="97"/>
      <c r="O66" s="97"/>
      <c r="P66" s="97"/>
      <c r="Q66" s="97"/>
      <c r="R66" s="97"/>
      <c r="S66" s="111"/>
      <c r="T66" s="111"/>
      <c r="U66" s="111"/>
      <c r="V66" s="97"/>
      <c r="W66" s="97"/>
      <c r="X66" s="97"/>
      <c r="Y66" s="97"/>
      <c r="Z66" s="97"/>
      <c r="AA66" s="97"/>
      <c r="AB66" s="97"/>
      <c r="AC66" s="97"/>
      <c r="AD66" s="97"/>
    </row>
    <row r="67" spans="2:30" ht="10.5" customHeight="1">
      <c r="B67" s="97"/>
      <c r="E67" s="97"/>
      <c r="F67" s="97"/>
      <c r="G67" s="97"/>
      <c r="H67" s="97"/>
      <c r="I67" s="97"/>
      <c r="J67" s="97"/>
      <c r="K67" s="97"/>
      <c r="L67" s="97"/>
      <c r="M67" s="97"/>
      <c r="N67" s="97"/>
      <c r="O67" s="97"/>
      <c r="P67" s="97"/>
      <c r="Q67" s="97"/>
      <c r="R67" s="97"/>
      <c r="S67" s="111"/>
      <c r="T67" s="111"/>
      <c r="U67" s="111"/>
      <c r="V67" s="97"/>
      <c r="W67" s="97"/>
      <c r="X67" s="97"/>
      <c r="Y67" s="97"/>
      <c r="Z67" s="97"/>
      <c r="AA67" s="97"/>
      <c r="AB67" s="97"/>
      <c r="AC67" s="97"/>
      <c r="AD67" s="97"/>
    </row>
    <row r="68" spans="2:30" ht="10.5" customHeight="1">
      <c r="B68" s="97"/>
    </row>
  </sheetData>
  <sheetProtection formatCells="0" formatColumns="0" formatRows="0" insertColumns="0" insertRows="0" insertHyperlinks="0" deleteColumns="0" deleteRows="0" selectLockedCells="1" sort="0" autoFilter="0" pivotTables="0"/>
  <mergeCells count="275">
    <mergeCell ref="AF1:AU2"/>
    <mergeCell ref="C2:AD3"/>
    <mergeCell ref="AF3:BT7"/>
    <mergeCell ref="C5:H6"/>
    <mergeCell ref="I5:AD6"/>
    <mergeCell ref="C8:K9"/>
    <mergeCell ref="L8:O9"/>
    <mergeCell ref="P8:Q9"/>
    <mergeCell ref="R8:R9"/>
    <mergeCell ref="S8:U9"/>
    <mergeCell ref="C11:K11"/>
    <mergeCell ref="L11:O11"/>
    <mergeCell ref="P11:Q11"/>
    <mergeCell ref="S11:U11"/>
    <mergeCell ref="V11:X11"/>
    <mergeCell ref="Y11:AD11"/>
    <mergeCell ref="V8:X9"/>
    <mergeCell ref="Y8:AD9"/>
    <mergeCell ref="C10:K10"/>
    <mergeCell ref="L10:O10"/>
    <mergeCell ref="P10:Q10"/>
    <mergeCell ref="S10:U10"/>
    <mergeCell ref="V10:X10"/>
    <mergeCell ref="Y10:AD10"/>
    <mergeCell ref="C13:K13"/>
    <mergeCell ref="L13:O13"/>
    <mergeCell ref="P13:Q13"/>
    <mergeCell ref="S13:U13"/>
    <mergeCell ref="V13:X13"/>
    <mergeCell ref="Y13:AD13"/>
    <mergeCell ref="C12:K12"/>
    <mergeCell ref="L12:O12"/>
    <mergeCell ref="P12:Q12"/>
    <mergeCell ref="S12:U12"/>
    <mergeCell ref="V12:X12"/>
    <mergeCell ref="Y12:AD12"/>
    <mergeCell ref="C15:K15"/>
    <mergeCell ref="L15:O15"/>
    <mergeCell ref="P15:Q15"/>
    <mergeCell ref="S15:U15"/>
    <mergeCell ref="V15:X15"/>
    <mergeCell ref="Y15:AD15"/>
    <mergeCell ref="C14:K14"/>
    <mergeCell ref="L14:O14"/>
    <mergeCell ref="P14:Q14"/>
    <mergeCell ref="S14:U14"/>
    <mergeCell ref="V14:X14"/>
    <mergeCell ref="Y14:AD14"/>
    <mergeCell ref="C17:K17"/>
    <mergeCell ref="L17:O17"/>
    <mergeCell ref="P17:Q17"/>
    <mergeCell ref="S17:U17"/>
    <mergeCell ref="V17:X17"/>
    <mergeCell ref="Y17:AD17"/>
    <mergeCell ref="C16:K16"/>
    <mergeCell ref="L16:O16"/>
    <mergeCell ref="P16:Q16"/>
    <mergeCell ref="S16:U16"/>
    <mergeCell ref="V16:X16"/>
    <mergeCell ref="Y16:AD16"/>
    <mergeCell ref="C19:K19"/>
    <mergeCell ref="L19:O19"/>
    <mergeCell ref="P19:Q19"/>
    <mergeCell ref="S19:U19"/>
    <mergeCell ref="V19:X19"/>
    <mergeCell ref="Y19:AD19"/>
    <mergeCell ref="C18:K18"/>
    <mergeCell ref="L18:O18"/>
    <mergeCell ref="P18:Q18"/>
    <mergeCell ref="S18:U18"/>
    <mergeCell ref="V18:X18"/>
    <mergeCell ref="Y18:AD18"/>
    <mergeCell ref="C21:K21"/>
    <mergeCell ref="L21:O21"/>
    <mergeCell ref="P21:Q21"/>
    <mergeCell ref="S21:U21"/>
    <mergeCell ref="V21:X21"/>
    <mergeCell ref="Y21:AD21"/>
    <mergeCell ref="C20:K20"/>
    <mergeCell ref="L20:O20"/>
    <mergeCell ref="P20:Q20"/>
    <mergeCell ref="S20:U20"/>
    <mergeCell ref="V20:X20"/>
    <mergeCell ref="Y20:AD20"/>
    <mergeCell ref="C23:K23"/>
    <mergeCell ref="L23:O23"/>
    <mergeCell ref="P23:Q23"/>
    <mergeCell ref="S23:U23"/>
    <mergeCell ref="V23:X23"/>
    <mergeCell ref="Y23:AD23"/>
    <mergeCell ref="C22:K22"/>
    <mergeCell ref="L22:O22"/>
    <mergeCell ref="P22:Q22"/>
    <mergeCell ref="S22:U22"/>
    <mergeCell ref="V22:X22"/>
    <mergeCell ref="Y22:AD22"/>
    <mergeCell ref="C25:K25"/>
    <mergeCell ref="L25:O25"/>
    <mergeCell ref="P25:Q25"/>
    <mergeCell ref="S25:U25"/>
    <mergeCell ref="V25:X25"/>
    <mergeCell ref="Y25:AD25"/>
    <mergeCell ref="C24:K24"/>
    <mergeCell ref="L24:O24"/>
    <mergeCell ref="P24:Q24"/>
    <mergeCell ref="S24:U24"/>
    <mergeCell ref="V24:X24"/>
    <mergeCell ref="Y24:AD24"/>
    <mergeCell ref="C27:K27"/>
    <mergeCell ref="L27:O27"/>
    <mergeCell ref="P27:Q27"/>
    <mergeCell ref="S27:U27"/>
    <mergeCell ref="V27:X27"/>
    <mergeCell ref="Y27:AD27"/>
    <mergeCell ref="C26:K26"/>
    <mergeCell ref="L26:O26"/>
    <mergeCell ref="P26:Q26"/>
    <mergeCell ref="S26:U26"/>
    <mergeCell ref="V26:X26"/>
    <mergeCell ref="Y26:AD26"/>
    <mergeCell ref="C29:K29"/>
    <mergeCell ref="L29:O29"/>
    <mergeCell ref="P29:Q29"/>
    <mergeCell ref="S29:U29"/>
    <mergeCell ref="V29:X29"/>
    <mergeCell ref="Y29:AD29"/>
    <mergeCell ref="C28:K28"/>
    <mergeCell ref="L28:O28"/>
    <mergeCell ref="P28:Q28"/>
    <mergeCell ref="S28:U28"/>
    <mergeCell ref="V28:X28"/>
    <mergeCell ref="Y28:AD28"/>
    <mergeCell ref="C31:K31"/>
    <mergeCell ref="L31:O31"/>
    <mergeCell ref="P31:Q31"/>
    <mergeCell ref="S31:U31"/>
    <mergeCell ref="V31:X31"/>
    <mergeCell ref="Y31:AD31"/>
    <mergeCell ref="C30:K30"/>
    <mergeCell ref="L30:O30"/>
    <mergeCell ref="P30:Q30"/>
    <mergeCell ref="S30:U30"/>
    <mergeCell ref="V30:X30"/>
    <mergeCell ref="Y30:AD30"/>
    <mergeCell ref="C33:K33"/>
    <mergeCell ref="L33:O33"/>
    <mergeCell ref="P33:Q33"/>
    <mergeCell ref="S33:U33"/>
    <mergeCell ref="V33:X33"/>
    <mergeCell ref="Y33:AD33"/>
    <mergeCell ref="C32:K32"/>
    <mergeCell ref="L32:O32"/>
    <mergeCell ref="P32:Q32"/>
    <mergeCell ref="S32:U32"/>
    <mergeCell ref="V32:X32"/>
    <mergeCell ref="Y32:AD32"/>
    <mergeCell ref="C35:K35"/>
    <mergeCell ref="L35:O35"/>
    <mergeCell ref="P35:Q35"/>
    <mergeCell ref="S35:U35"/>
    <mergeCell ref="V35:X35"/>
    <mergeCell ref="Y35:AD35"/>
    <mergeCell ref="C34:K34"/>
    <mergeCell ref="L34:O34"/>
    <mergeCell ref="P34:Q34"/>
    <mergeCell ref="S34:U34"/>
    <mergeCell ref="V34:X34"/>
    <mergeCell ref="Y34:AD34"/>
    <mergeCell ref="C37:K37"/>
    <mergeCell ref="L37:O37"/>
    <mergeCell ref="P37:Q37"/>
    <mergeCell ref="S37:U37"/>
    <mergeCell ref="V37:X37"/>
    <mergeCell ref="Y37:AD37"/>
    <mergeCell ref="C36:K36"/>
    <mergeCell ref="L36:O36"/>
    <mergeCell ref="P36:Q36"/>
    <mergeCell ref="S36:U36"/>
    <mergeCell ref="V36:X36"/>
    <mergeCell ref="Y36:AD36"/>
    <mergeCell ref="C39:K39"/>
    <mergeCell ref="L39:O39"/>
    <mergeCell ref="P39:Q39"/>
    <mergeCell ref="S39:U39"/>
    <mergeCell ref="V39:X39"/>
    <mergeCell ref="Y39:AD39"/>
    <mergeCell ref="C38:K38"/>
    <mergeCell ref="L38:O38"/>
    <mergeCell ref="P38:Q38"/>
    <mergeCell ref="S38:U38"/>
    <mergeCell ref="V38:X38"/>
    <mergeCell ref="Y38:AD38"/>
    <mergeCell ref="C41:K41"/>
    <mergeCell ref="L41:O41"/>
    <mergeCell ref="P41:Q41"/>
    <mergeCell ref="S41:U41"/>
    <mergeCell ref="V41:X41"/>
    <mergeCell ref="Y41:AD41"/>
    <mergeCell ref="C40:K40"/>
    <mergeCell ref="L40:O40"/>
    <mergeCell ref="P40:Q40"/>
    <mergeCell ref="S40:U40"/>
    <mergeCell ref="V40:X40"/>
    <mergeCell ref="Y40:AD40"/>
    <mergeCell ref="C43:K43"/>
    <mergeCell ref="L43:O43"/>
    <mergeCell ref="P43:Q43"/>
    <mergeCell ref="S43:U43"/>
    <mergeCell ref="V43:X43"/>
    <mergeCell ref="Y43:AD43"/>
    <mergeCell ref="C42:K42"/>
    <mergeCell ref="L42:O42"/>
    <mergeCell ref="P42:Q42"/>
    <mergeCell ref="S42:U42"/>
    <mergeCell ref="V42:X42"/>
    <mergeCell ref="Y42:AD42"/>
    <mergeCell ref="C45:K45"/>
    <mergeCell ref="L45:O45"/>
    <mergeCell ref="P45:Q45"/>
    <mergeCell ref="S45:U45"/>
    <mergeCell ref="V45:X45"/>
    <mergeCell ref="Y45:AD45"/>
    <mergeCell ref="C44:K44"/>
    <mergeCell ref="L44:O44"/>
    <mergeCell ref="P44:Q44"/>
    <mergeCell ref="S44:U44"/>
    <mergeCell ref="V44:X44"/>
    <mergeCell ref="Y44:AD44"/>
    <mergeCell ref="C47:K47"/>
    <mergeCell ref="L47:O47"/>
    <mergeCell ref="P47:Q47"/>
    <mergeCell ref="S47:U47"/>
    <mergeCell ref="V47:X47"/>
    <mergeCell ref="Y47:AD47"/>
    <mergeCell ref="C46:K46"/>
    <mergeCell ref="L46:O46"/>
    <mergeCell ref="P46:Q46"/>
    <mergeCell ref="S46:U46"/>
    <mergeCell ref="V46:X46"/>
    <mergeCell ref="Y46:AD46"/>
    <mergeCell ref="C49:K49"/>
    <mergeCell ref="L49:O49"/>
    <mergeCell ref="P49:Q49"/>
    <mergeCell ref="S49:U49"/>
    <mergeCell ref="V49:X49"/>
    <mergeCell ref="Y49:AD49"/>
    <mergeCell ref="C48:K48"/>
    <mergeCell ref="L48:O48"/>
    <mergeCell ref="P48:Q48"/>
    <mergeCell ref="S48:U48"/>
    <mergeCell ref="V48:X48"/>
    <mergeCell ref="Y48:AD48"/>
    <mergeCell ref="C55:I55"/>
    <mergeCell ref="J55:U55"/>
    <mergeCell ref="C56:I56"/>
    <mergeCell ref="J56:U56"/>
    <mergeCell ref="C57:I57"/>
    <mergeCell ref="J57:U57"/>
    <mergeCell ref="C51:Y51"/>
    <mergeCell ref="C52:I52"/>
    <mergeCell ref="J52:U52"/>
    <mergeCell ref="C53:I53"/>
    <mergeCell ref="J53:U53"/>
    <mergeCell ref="C54:I54"/>
    <mergeCell ref="J54:U54"/>
    <mergeCell ref="C61:I61"/>
    <mergeCell ref="J61:U61"/>
    <mergeCell ref="AA65:AB65"/>
    <mergeCell ref="AC65:AD65"/>
    <mergeCell ref="C58:I58"/>
    <mergeCell ref="J58:U58"/>
    <mergeCell ref="C59:I59"/>
    <mergeCell ref="J59:U59"/>
    <mergeCell ref="C60:I60"/>
    <mergeCell ref="J60:U60"/>
  </mergeCells>
  <phoneticPr fontId="3"/>
  <conditionalFormatting sqref="C10:AD49 J52:U61">
    <cfRule type="containsBlanks" dxfId="24" priority="3">
      <formula>LEN(TRIM(C10))=0</formula>
    </cfRule>
  </conditionalFormatting>
  <printOptions horizontalCentered="1"/>
  <pageMargins left="0.25" right="0.25" top="0.75" bottom="0.75" header="0.3" footer="0.3"/>
  <pageSetup paperSize="9" scale="7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1E7A07E-A634-4F97-BF4E-C12852984BAA}">
            <xm:f>NOT(OR($C10=リスト!$I$2,$C10=""))</xm:f>
            <x14:dxf>
              <fill>
                <patternFill>
                  <bgColor theme="0" tint="-0.24994659260841701"/>
                </patternFill>
              </fill>
            </x14:dxf>
          </x14:cfRule>
          <xm:sqref>R10:R49</xm:sqref>
        </x14:conditionalFormatting>
        <x14:conditionalFormatting xmlns:xm="http://schemas.microsoft.com/office/excel/2006/main">
          <x14:cfRule type="expression" priority="1" id="{48D40076-3DD6-41D8-B4D6-5031E27A1C78}">
            <xm:f>$C10=リスト!$I$5</xm:f>
            <x14:dxf>
              <fill>
                <patternFill>
                  <bgColor theme="0" tint="-0.24994659260841701"/>
                </patternFill>
              </fill>
            </x14:dxf>
          </x14:cfRule>
          <xm:sqref>S10:X49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B1FE9A0-B290-4052-B7E8-1E2887D84B42}">
          <x14:formula1>
            <xm:f>リスト!$I$2:$I$23</xm:f>
          </x14:formula1>
          <xm:sqref>C10:K49</xm:sqref>
        </x14:dataValidation>
        <x14:dataValidation type="list" allowBlank="1" showInputMessage="1" showErrorMessage="1" xr:uid="{0B4AEB68-CA0E-462B-8C17-EB5FC2E6211F}">
          <x14:formula1>
            <xm:f>リスト!$J$2:$J$11</xm:f>
          </x14:formula1>
          <xm:sqref>L10:O49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65AF-2A9C-4EEC-BCFF-942F22E268E2}">
  <sheetPr>
    <tabColor rgb="FFFFFF00"/>
    <pageSetUpPr fitToPage="1"/>
  </sheetPr>
  <dimension ref="B1:DA78"/>
  <sheetViews>
    <sheetView view="pageBreakPreview" zoomScaleNormal="100" zoomScaleSheetLayoutView="100" workbookViewId="0"/>
  </sheetViews>
  <sheetFormatPr defaultColWidth="2.625" defaultRowHeight="10.5" customHeight="1"/>
  <cols>
    <col min="1" max="1" width="1" style="1" customWidth="1"/>
    <col min="2" max="2" width="2.875" style="1" customWidth="1"/>
    <col min="3" max="3" width="2.75" style="5" customWidth="1"/>
    <col min="4" max="4" width="2.625" style="1" customWidth="1"/>
    <col min="5" max="8" width="3.75" style="1" customWidth="1"/>
    <col min="9" max="9" width="2.625" style="6" customWidth="1"/>
    <col min="10" max="10" width="3.5" style="6" customWidth="1"/>
    <col min="11" max="12" width="3.5" style="1" customWidth="1"/>
    <col min="13" max="27" width="2.625" style="1" customWidth="1"/>
    <col min="28" max="31" width="3.875" style="1" customWidth="1"/>
    <col min="32" max="42" width="2.625" style="1" customWidth="1"/>
    <col min="43" max="55" width="2.625" style="1"/>
    <col min="56" max="58" width="3.625" style="1" customWidth="1"/>
    <col min="59" max="63" width="2.625" style="1"/>
    <col min="64" max="64" width="2.625" style="1" customWidth="1"/>
    <col min="65" max="16384" width="2.625" style="1"/>
  </cols>
  <sheetData>
    <row r="1" spans="2:105" ht="18" customHeight="1">
      <c r="B1" s="5" t="s">
        <v>308</v>
      </c>
      <c r="D1" s="40"/>
      <c r="E1" s="40"/>
      <c r="G1" s="8"/>
      <c r="H1" s="8"/>
      <c r="I1" s="8"/>
      <c r="J1" s="8"/>
      <c r="K1" s="8"/>
      <c r="L1" s="8"/>
      <c r="M1" s="8"/>
      <c r="N1" s="8"/>
      <c r="O1" s="8"/>
      <c r="P1" s="8"/>
      <c r="Q1" s="8"/>
      <c r="R1" s="8"/>
      <c r="S1" s="8"/>
      <c r="T1" s="8"/>
      <c r="U1" s="8"/>
      <c r="V1" s="8"/>
      <c r="W1" s="8"/>
      <c r="X1" s="8"/>
      <c r="Y1" s="8"/>
      <c r="Z1" s="8"/>
      <c r="AA1" s="8"/>
      <c r="AB1" s="8"/>
      <c r="AC1" s="8"/>
      <c r="AD1" s="8"/>
      <c r="BM1" s="798" t="s">
        <v>302</v>
      </c>
      <c r="BN1" s="798"/>
      <c r="BO1" s="798"/>
      <c r="BP1" s="798"/>
      <c r="BQ1" s="798"/>
      <c r="BR1" s="798"/>
      <c r="BS1" s="798"/>
      <c r="BT1" s="798"/>
      <c r="BU1" s="798"/>
      <c r="BV1" s="798"/>
      <c r="BW1" s="798"/>
      <c r="BX1" s="798"/>
      <c r="BY1" s="798"/>
      <c r="BZ1" s="798"/>
      <c r="CA1" s="798"/>
      <c r="CB1" s="798"/>
      <c r="CC1" s="281"/>
    </row>
    <row r="2" spans="2:105" ht="12" customHeight="1">
      <c r="B2" s="46"/>
      <c r="C2" s="480" t="s">
        <v>345</v>
      </c>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M2" s="798"/>
      <c r="BN2" s="798"/>
      <c r="BO2" s="798"/>
      <c r="BP2" s="798"/>
      <c r="BQ2" s="798"/>
      <c r="BR2" s="798"/>
      <c r="BS2" s="798"/>
      <c r="BT2" s="798"/>
      <c r="BU2" s="798"/>
      <c r="BV2" s="798"/>
      <c r="BW2" s="798"/>
      <c r="BX2" s="798"/>
      <c r="BY2" s="798"/>
      <c r="BZ2" s="798"/>
      <c r="CA2" s="798"/>
      <c r="CB2" s="798"/>
      <c r="CC2" s="281"/>
    </row>
    <row r="3" spans="2:105" ht="12" customHeight="1">
      <c r="B3" s="46"/>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281"/>
      <c r="BM3" s="799" t="s">
        <v>303</v>
      </c>
      <c r="BN3" s="799"/>
      <c r="BO3" s="799"/>
      <c r="BP3" s="799"/>
      <c r="BQ3" s="799"/>
      <c r="BR3" s="799"/>
      <c r="BS3" s="799"/>
      <c r="BT3" s="799"/>
      <c r="BU3" s="799"/>
      <c r="BV3" s="799"/>
      <c r="BW3" s="799"/>
      <c r="BX3" s="799"/>
      <c r="BY3" s="799"/>
      <c r="BZ3" s="799"/>
      <c r="CA3" s="799"/>
      <c r="CB3" s="799"/>
      <c r="CC3" s="799"/>
      <c r="CD3" s="799"/>
      <c r="CE3" s="799"/>
      <c r="CF3" s="799"/>
      <c r="CG3" s="799"/>
      <c r="CH3" s="799"/>
      <c r="CI3" s="799"/>
      <c r="CJ3" s="799"/>
      <c r="CK3" s="799"/>
      <c r="CL3" s="799"/>
      <c r="CM3" s="799"/>
      <c r="CN3" s="799"/>
      <c r="CO3" s="799"/>
      <c r="CP3" s="799"/>
      <c r="CQ3" s="799"/>
      <c r="CR3" s="799"/>
      <c r="CS3" s="799"/>
      <c r="CT3" s="799"/>
      <c r="CU3" s="799"/>
      <c r="CV3" s="799"/>
      <c r="CW3" s="799"/>
      <c r="CX3" s="799"/>
      <c r="CY3" s="799"/>
      <c r="CZ3" s="799"/>
      <c r="DA3" s="799"/>
    </row>
    <row r="4" spans="2:105" ht="12" customHeight="1">
      <c r="B4" s="4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BH4" s="281"/>
      <c r="BI4" s="281"/>
      <c r="BJ4" s="281"/>
      <c r="BK4" s="281"/>
      <c r="BL4" s="281"/>
      <c r="BM4" s="799"/>
      <c r="BN4" s="799"/>
      <c r="BO4" s="799"/>
      <c r="BP4" s="799"/>
      <c r="BQ4" s="799"/>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row>
    <row r="5" spans="2:105" ht="12" customHeight="1">
      <c r="B5" s="46"/>
      <c r="C5" s="800" t="s">
        <v>304</v>
      </c>
      <c r="D5" s="800"/>
      <c r="E5" s="800"/>
      <c r="F5" s="800"/>
      <c r="G5" s="800"/>
      <c r="H5" s="800"/>
      <c r="I5" s="824" t="str">
        <f>IF(No.6_実施計画書!I7="","",No.6_実施計画書!I7)</f>
        <v/>
      </c>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294"/>
      <c r="AS5" s="294"/>
      <c r="AT5" s="294"/>
      <c r="AU5" s="294"/>
      <c r="AV5" s="294"/>
      <c r="AW5" s="294"/>
      <c r="AX5" s="294"/>
      <c r="AY5" s="294"/>
      <c r="AZ5" s="294"/>
      <c r="BA5" s="294"/>
      <c r="BB5" s="294"/>
      <c r="BC5" s="294"/>
      <c r="BD5" s="294"/>
      <c r="BE5" s="294"/>
      <c r="BF5" s="294"/>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799"/>
      <c r="CL5" s="799"/>
      <c r="CM5" s="799"/>
      <c r="CN5" s="799"/>
      <c r="CO5" s="799"/>
      <c r="CP5" s="799"/>
      <c r="CQ5" s="799"/>
      <c r="CR5" s="799"/>
      <c r="CS5" s="799"/>
      <c r="CT5" s="799"/>
      <c r="CU5" s="799"/>
      <c r="CV5" s="799"/>
      <c r="CW5" s="799"/>
      <c r="CX5" s="799"/>
      <c r="CY5" s="799"/>
      <c r="CZ5" s="799"/>
      <c r="DA5" s="799"/>
    </row>
    <row r="6" spans="2:105" ht="12" customHeight="1">
      <c r="B6" s="46"/>
      <c r="C6" s="800"/>
      <c r="D6" s="800"/>
      <c r="E6" s="800"/>
      <c r="F6" s="800"/>
      <c r="G6" s="800"/>
      <c r="H6" s="800"/>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294"/>
      <c r="AS6" s="294"/>
      <c r="AT6" s="294"/>
      <c r="AU6" s="294"/>
      <c r="AV6" s="294"/>
      <c r="AW6" s="294"/>
      <c r="AX6" s="294"/>
      <c r="AY6" s="294"/>
      <c r="AZ6" s="294"/>
      <c r="BA6" s="294"/>
      <c r="BB6" s="294"/>
      <c r="BC6" s="294"/>
      <c r="BD6" s="294"/>
      <c r="BE6" s="294"/>
      <c r="BF6" s="294"/>
      <c r="BM6" s="799"/>
      <c r="BN6" s="799"/>
      <c r="BO6" s="799"/>
      <c r="BP6" s="799"/>
      <c r="BQ6" s="799"/>
      <c r="BR6" s="799"/>
      <c r="BS6" s="799"/>
      <c r="BT6" s="799"/>
      <c r="BU6" s="799"/>
      <c r="BV6" s="799"/>
      <c r="BW6" s="799"/>
      <c r="BX6" s="799"/>
      <c r="BY6" s="799"/>
      <c r="BZ6" s="799"/>
      <c r="CA6" s="799"/>
      <c r="CB6" s="799"/>
      <c r="CC6" s="799"/>
      <c r="CD6" s="799"/>
      <c r="CE6" s="799"/>
      <c r="CF6" s="799"/>
      <c r="CG6" s="799"/>
      <c r="CH6" s="799"/>
      <c r="CI6" s="799"/>
      <c r="CJ6" s="799"/>
      <c r="CK6" s="799"/>
      <c r="CL6" s="799"/>
      <c r="CM6" s="799"/>
      <c r="CN6" s="799"/>
      <c r="CO6" s="799"/>
      <c r="CP6" s="799"/>
      <c r="CQ6" s="799"/>
      <c r="CR6" s="799"/>
      <c r="CS6" s="799"/>
      <c r="CT6" s="799"/>
      <c r="CU6" s="799"/>
      <c r="CV6" s="799"/>
      <c r="CW6" s="799"/>
      <c r="CX6" s="799"/>
      <c r="CY6" s="799"/>
      <c r="CZ6" s="799"/>
      <c r="DA6" s="799"/>
    </row>
    <row r="7" spans="2:105" ht="12" customHeight="1">
      <c r="B7" s="46"/>
      <c r="C7" s="106"/>
      <c r="D7" s="106"/>
      <c r="E7" s="106"/>
      <c r="F7" s="106"/>
      <c r="G7" s="106"/>
      <c r="H7" s="106"/>
      <c r="I7" s="106"/>
      <c r="J7" s="106"/>
      <c r="K7" s="282"/>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BM7" s="799"/>
      <c r="BN7" s="799"/>
      <c r="BO7" s="799"/>
      <c r="BP7" s="799"/>
      <c r="BQ7" s="799"/>
      <c r="BR7" s="799"/>
      <c r="BS7" s="799"/>
      <c r="BT7" s="799"/>
      <c r="BU7" s="799"/>
      <c r="BV7" s="799"/>
      <c r="BW7" s="799"/>
      <c r="BX7" s="799"/>
      <c r="BY7" s="799"/>
      <c r="BZ7" s="799"/>
      <c r="CA7" s="799"/>
      <c r="CB7" s="799"/>
      <c r="CC7" s="799"/>
      <c r="CD7" s="799"/>
      <c r="CE7" s="799"/>
      <c r="CF7" s="799"/>
      <c r="CG7" s="799"/>
      <c r="CH7" s="799"/>
      <c r="CI7" s="799"/>
      <c r="CJ7" s="799"/>
      <c r="CK7" s="799"/>
      <c r="CL7" s="799"/>
      <c r="CM7" s="799"/>
      <c r="CN7" s="799"/>
      <c r="CO7" s="799"/>
      <c r="CP7" s="799"/>
      <c r="CQ7" s="799"/>
      <c r="CR7" s="799"/>
      <c r="CS7" s="799"/>
      <c r="CT7" s="799"/>
      <c r="CU7" s="799"/>
      <c r="CV7" s="799"/>
      <c r="CW7" s="799"/>
      <c r="CX7" s="799"/>
      <c r="CY7" s="799"/>
      <c r="CZ7" s="799"/>
      <c r="DA7" s="799"/>
    </row>
    <row r="8" spans="2:105" ht="15" customHeight="1">
      <c r="B8" s="7"/>
      <c r="C8" s="707" t="s">
        <v>269</v>
      </c>
      <c r="D8" s="707"/>
      <c r="E8" s="727" t="s">
        <v>309</v>
      </c>
      <c r="F8" s="727"/>
      <c r="G8" s="727"/>
      <c r="H8" s="727"/>
      <c r="I8" s="707" t="s">
        <v>271</v>
      </c>
      <c r="J8" s="707"/>
      <c r="K8" s="801" t="s">
        <v>367</v>
      </c>
      <c r="L8" s="801"/>
      <c r="M8" s="801"/>
      <c r="N8" s="707" t="s">
        <v>272</v>
      </c>
      <c r="O8" s="707"/>
      <c r="P8" s="707"/>
      <c r="Q8" s="707"/>
      <c r="R8" s="728" t="s">
        <v>273</v>
      </c>
      <c r="S8" s="728"/>
      <c r="T8" s="728"/>
      <c r="U8" s="728"/>
      <c r="V8" s="728"/>
      <c r="W8" s="707" t="s">
        <v>366</v>
      </c>
      <c r="X8" s="707"/>
      <c r="Y8" s="707"/>
      <c r="Z8" s="738" t="s">
        <v>44</v>
      </c>
      <c r="AA8" s="738"/>
      <c r="AB8" s="739" t="s">
        <v>275</v>
      </c>
      <c r="AC8" s="740"/>
      <c r="AD8" s="740"/>
      <c r="AE8" s="741"/>
      <c r="AF8" s="818" t="s">
        <v>45</v>
      </c>
      <c r="AG8" s="819"/>
      <c r="AH8" s="819"/>
      <c r="AI8" s="819"/>
      <c r="AJ8" s="819"/>
      <c r="AK8" s="819"/>
      <c r="AL8" s="819"/>
      <c r="AM8" s="819"/>
      <c r="AN8" s="819"/>
      <c r="AO8" s="819"/>
      <c r="AP8" s="819"/>
      <c r="AQ8" s="820"/>
      <c r="AR8" s="821" t="s">
        <v>46</v>
      </c>
      <c r="AS8" s="822"/>
      <c r="AT8" s="822"/>
      <c r="AU8" s="822"/>
      <c r="AV8" s="822"/>
      <c r="AW8" s="822"/>
      <c r="AX8" s="822"/>
      <c r="AY8" s="822"/>
      <c r="AZ8" s="822"/>
      <c r="BA8" s="822"/>
      <c r="BB8" s="822"/>
      <c r="BC8" s="822"/>
      <c r="BD8" s="822"/>
      <c r="BE8" s="822"/>
      <c r="BF8" s="823"/>
      <c r="BG8" s="714" t="s">
        <v>305</v>
      </c>
      <c r="BH8" s="714"/>
      <c r="BI8" s="714"/>
      <c r="BJ8" s="714"/>
      <c r="BK8" s="714"/>
      <c r="BL8" s="714"/>
      <c r="BM8" s="799"/>
      <c r="BN8" s="799"/>
      <c r="BO8" s="799"/>
      <c r="BP8" s="799"/>
      <c r="BQ8" s="799"/>
      <c r="BR8" s="799"/>
      <c r="BS8" s="799"/>
      <c r="BT8" s="799"/>
      <c r="BU8" s="799"/>
      <c r="BV8" s="799"/>
      <c r="BW8" s="799"/>
      <c r="BX8" s="799"/>
      <c r="BY8" s="799"/>
      <c r="BZ8" s="799"/>
      <c r="CA8" s="799"/>
      <c r="CB8" s="799"/>
      <c r="CC8" s="799"/>
      <c r="CD8" s="799"/>
      <c r="CE8" s="799"/>
      <c r="CF8" s="799"/>
      <c r="CG8" s="799"/>
      <c r="CH8" s="799"/>
      <c r="CI8" s="799"/>
      <c r="CJ8" s="799"/>
      <c r="CK8" s="799"/>
      <c r="CL8" s="799"/>
      <c r="CM8" s="799"/>
      <c r="CN8" s="799"/>
      <c r="CO8" s="799"/>
      <c r="CP8" s="799"/>
      <c r="CQ8" s="799"/>
      <c r="CR8" s="799"/>
      <c r="CS8" s="799"/>
      <c r="CT8" s="799"/>
      <c r="CU8" s="799"/>
      <c r="CV8" s="799"/>
      <c r="CW8" s="799"/>
      <c r="CX8" s="799"/>
      <c r="CY8" s="799"/>
      <c r="CZ8" s="799"/>
      <c r="DA8" s="799"/>
    </row>
    <row r="9" spans="2:105" ht="15" customHeight="1">
      <c r="B9" s="7"/>
      <c r="C9" s="707"/>
      <c r="D9" s="707"/>
      <c r="E9" s="727"/>
      <c r="F9" s="727"/>
      <c r="G9" s="727"/>
      <c r="H9" s="727"/>
      <c r="I9" s="707"/>
      <c r="J9" s="707"/>
      <c r="K9" s="801"/>
      <c r="L9" s="801"/>
      <c r="M9" s="801"/>
      <c r="N9" s="707"/>
      <c r="O9" s="707"/>
      <c r="P9" s="707"/>
      <c r="Q9" s="707"/>
      <c r="R9" s="728"/>
      <c r="S9" s="728"/>
      <c r="T9" s="728"/>
      <c r="U9" s="728"/>
      <c r="V9" s="728"/>
      <c r="W9" s="707"/>
      <c r="X9" s="707"/>
      <c r="Y9" s="707"/>
      <c r="Z9" s="738"/>
      <c r="AA9" s="738"/>
      <c r="AB9" s="742"/>
      <c r="AC9" s="743"/>
      <c r="AD9" s="743"/>
      <c r="AE9" s="744"/>
      <c r="AF9" s="747" t="s">
        <v>310</v>
      </c>
      <c r="AG9" s="747"/>
      <c r="AH9" s="747"/>
      <c r="AI9" s="747"/>
      <c r="AJ9" s="747"/>
      <c r="AK9" s="747"/>
      <c r="AL9" s="747"/>
      <c r="AM9" s="747"/>
      <c r="AN9" s="747"/>
      <c r="AO9" s="747"/>
      <c r="AP9" s="747"/>
      <c r="AQ9" s="747"/>
      <c r="AR9" s="748" t="s">
        <v>310</v>
      </c>
      <c r="AS9" s="748"/>
      <c r="AT9" s="748"/>
      <c r="AU9" s="748"/>
      <c r="AV9" s="748"/>
      <c r="AW9" s="748"/>
      <c r="AX9" s="748"/>
      <c r="AY9" s="748"/>
      <c r="AZ9" s="748"/>
      <c r="BA9" s="748"/>
      <c r="BB9" s="748"/>
      <c r="BC9" s="748"/>
      <c r="BD9" s="748"/>
      <c r="BE9" s="748"/>
      <c r="BF9" s="748"/>
      <c r="BG9" s="714"/>
      <c r="BH9" s="714"/>
      <c r="BI9" s="714"/>
      <c r="BJ9" s="714"/>
      <c r="BK9" s="714"/>
      <c r="BL9" s="714"/>
    </row>
    <row r="10" spans="2:105" ht="15" customHeight="1">
      <c r="B10" s="7"/>
      <c r="C10" s="707"/>
      <c r="D10" s="707"/>
      <c r="E10" s="727"/>
      <c r="F10" s="727"/>
      <c r="G10" s="727"/>
      <c r="H10" s="727"/>
      <c r="I10" s="707"/>
      <c r="J10" s="707"/>
      <c r="K10" s="801"/>
      <c r="L10" s="801"/>
      <c r="M10" s="801"/>
      <c r="N10" s="707"/>
      <c r="O10" s="707"/>
      <c r="P10" s="707"/>
      <c r="Q10" s="707"/>
      <c r="R10" s="728"/>
      <c r="S10" s="728"/>
      <c r="T10" s="728"/>
      <c r="U10" s="728"/>
      <c r="V10" s="728"/>
      <c r="W10" s="707"/>
      <c r="X10" s="707"/>
      <c r="Y10" s="707"/>
      <c r="Z10" s="738"/>
      <c r="AA10" s="738"/>
      <c r="AB10" s="707" t="s">
        <v>277</v>
      </c>
      <c r="AC10" s="707"/>
      <c r="AD10" s="707" t="s">
        <v>263</v>
      </c>
      <c r="AE10" s="707"/>
      <c r="AF10" s="729" t="s">
        <v>311</v>
      </c>
      <c r="AG10" s="729"/>
      <c r="AH10" s="729"/>
      <c r="AI10" s="729"/>
      <c r="AJ10" s="729" t="s">
        <v>279</v>
      </c>
      <c r="AK10" s="729"/>
      <c r="AL10" s="729"/>
      <c r="AM10" s="729"/>
      <c r="AN10" s="729" t="s">
        <v>280</v>
      </c>
      <c r="AO10" s="729"/>
      <c r="AP10" s="729"/>
      <c r="AQ10" s="729"/>
      <c r="AR10" s="730" t="s">
        <v>281</v>
      </c>
      <c r="AS10" s="730"/>
      <c r="AT10" s="730"/>
      <c r="AU10" s="730" t="s">
        <v>282</v>
      </c>
      <c r="AV10" s="730"/>
      <c r="AW10" s="730"/>
      <c r="AX10" s="730" t="s">
        <v>283</v>
      </c>
      <c r="AY10" s="730"/>
      <c r="AZ10" s="730"/>
      <c r="BA10" s="828" t="s">
        <v>368</v>
      </c>
      <c r="BB10" s="829"/>
      <c r="BC10" s="830"/>
      <c r="BD10" s="731" t="s">
        <v>284</v>
      </c>
      <c r="BE10" s="732"/>
      <c r="BF10" s="733"/>
      <c r="BG10" s="714"/>
      <c r="BH10" s="714"/>
      <c r="BI10" s="714"/>
      <c r="BJ10" s="714"/>
      <c r="BK10" s="714"/>
      <c r="BL10" s="714"/>
    </row>
    <row r="11" spans="2:105" ht="25.5" customHeight="1">
      <c r="B11" s="7"/>
      <c r="C11" s="707"/>
      <c r="D11" s="707"/>
      <c r="E11" s="727"/>
      <c r="F11" s="727"/>
      <c r="G11" s="727"/>
      <c r="H11" s="727"/>
      <c r="I11" s="707"/>
      <c r="J11" s="707"/>
      <c r="K11" s="801"/>
      <c r="L11" s="801"/>
      <c r="M11" s="801"/>
      <c r="N11" s="707"/>
      <c r="O11" s="707"/>
      <c r="P11" s="707"/>
      <c r="Q11" s="707"/>
      <c r="R11" s="728"/>
      <c r="S11" s="728"/>
      <c r="T11" s="728"/>
      <c r="U11" s="728"/>
      <c r="V11" s="728"/>
      <c r="W11" s="707"/>
      <c r="X11" s="707"/>
      <c r="Y11" s="707"/>
      <c r="Z11" s="738"/>
      <c r="AA11" s="738"/>
      <c r="AB11" s="707"/>
      <c r="AC11" s="707"/>
      <c r="AD11" s="707"/>
      <c r="AE11" s="707"/>
      <c r="AF11" s="729"/>
      <c r="AG11" s="729"/>
      <c r="AH11" s="729"/>
      <c r="AI11" s="729"/>
      <c r="AJ11" s="729"/>
      <c r="AK11" s="729"/>
      <c r="AL11" s="729"/>
      <c r="AM11" s="729"/>
      <c r="AN11" s="729"/>
      <c r="AO11" s="729"/>
      <c r="AP11" s="729"/>
      <c r="AQ11" s="729"/>
      <c r="AR11" s="730"/>
      <c r="AS11" s="730"/>
      <c r="AT11" s="730"/>
      <c r="AU11" s="730"/>
      <c r="AV11" s="730"/>
      <c r="AW11" s="730"/>
      <c r="AX11" s="730"/>
      <c r="AY11" s="730"/>
      <c r="AZ11" s="730"/>
      <c r="BA11" s="831"/>
      <c r="BB11" s="832"/>
      <c r="BC11" s="833"/>
      <c r="BD11" s="734"/>
      <c r="BE11" s="735"/>
      <c r="BF11" s="736"/>
      <c r="BG11" s="714"/>
      <c r="BH11" s="714"/>
      <c r="BI11" s="714"/>
      <c r="BJ11" s="714"/>
      <c r="BK11" s="714"/>
      <c r="BL11" s="714"/>
    </row>
    <row r="12" spans="2:105" ht="17.25" customHeight="1">
      <c r="B12" s="7"/>
      <c r="C12" s="737">
        <v>1</v>
      </c>
      <c r="D12" s="737"/>
      <c r="E12" s="715"/>
      <c r="F12" s="715"/>
      <c r="G12" s="715"/>
      <c r="H12" s="715"/>
      <c r="I12" s="716"/>
      <c r="J12" s="716"/>
      <c r="K12" s="716"/>
      <c r="L12" s="716"/>
      <c r="M12" s="716"/>
      <c r="N12" s="716"/>
      <c r="O12" s="716"/>
      <c r="P12" s="716"/>
      <c r="Q12" s="716"/>
      <c r="R12" s="715"/>
      <c r="S12" s="715"/>
      <c r="T12" s="715"/>
      <c r="U12" s="715"/>
      <c r="V12" s="715"/>
      <c r="W12" s="756"/>
      <c r="X12" s="756"/>
      <c r="Y12" s="756"/>
      <c r="Z12" s="737"/>
      <c r="AA12" s="737"/>
      <c r="AB12" s="827"/>
      <c r="AC12" s="827"/>
      <c r="AD12" s="827" t="str">
        <f t="shared" ref="AD12:AD16" si="0">IF(OR(NOT(ISNUMBER(Z12)), NOT(ISNUMBER(AB12))),"",Z12*AB12)</f>
        <v/>
      </c>
      <c r="AE12" s="827"/>
      <c r="AF12" s="749"/>
      <c r="AG12" s="749"/>
      <c r="AH12" s="749"/>
      <c r="AI12" s="749"/>
      <c r="AJ12" s="749"/>
      <c r="AK12" s="749"/>
      <c r="AL12" s="749"/>
      <c r="AM12" s="749"/>
      <c r="AN12" s="749"/>
      <c r="AO12" s="749"/>
      <c r="AP12" s="749"/>
      <c r="AQ12" s="749"/>
      <c r="AR12" s="750"/>
      <c r="AS12" s="751"/>
      <c r="AT12" s="752"/>
      <c r="AU12" s="750"/>
      <c r="AV12" s="751"/>
      <c r="AW12" s="752"/>
      <c r="AX12" s="750"/>
      <c r="AY12" s="751"/>
      <c r="AZ12" s="752"/>
      <c r="BA12" s="750"/>
      <c r="BB12" s="751"/>
      <c r="BC12" s="752"/>
      <c r="BD12" s="750"/>
      <c r="BE12" s="751"/>
      <c r="BF12" s="752"/>
      <c r="BG12" s="825"/>
      <c r="BH12" s="826"/>
      <c r="BI12" s="826"/>
      <c r="BJ12" s="826"/>
      <c r="BK12" s="826"/>
      <c r="BL12" s="826"/>
      <c r="BM12" s="255" t="s">
        <v>306</v>
      </c>
      <c r="BN12" s="255" t="s">
        <v>307</v>
      </c>
      <c r="BP12" s="255"/>
      <c r="BQ12" s="255"/>
      <c r="BR12" s="255"/>
      <c r="BS12" s="255"/>
      <c r="BT12" s="255"/>
      <c r="BU12" s="255"/>
    </row>
    <row r="13" spans="2:105" ht="17.25" customHeight="1">
      <c r="B13" s="7"/>
      <c r="C13" s="737">
        <v>2</v>
      </c>
      <c r="D13" s="737"/>
      <c r="E13" s="715"/>
      <c r="F13" s="715"/>
      <c r="G13" s="715"/>
      <c r="H13" s="715"/>
      <c r="I13" s="716"/>
      <c r="J13" s="716"/>
      <c r="K13" s="834"/>
      <c r="L13" s="835"/>
      <c r="M13" s="836"/>
      <c r="N13" s="716"/>
      <c r="O13" s="716"/>
      <c r="P13" s="716"/>
      <c r="Q13" s="716"/>
      <c r="R13" s="715"/>
      <c r="S13" s="715"/>
      <c r="T13" s="715"/>
      <c r="U13" s="715"/>
      <c r="V13" s="715"/>
      <c r="W13" s="756"/>
      <c r="X13" s="756"/>
      <c r="Y13" s="756"/>
      <c r="Z13" s="737"/>
      <c r="AA13" s="737"/>
      <c r="AB13" s="827"/>
      <c r="AC13" s="827"/>
      <c r="AD13" s="827" t="str">
        <f t="shared" si="0"/>
        <v/>
      </c>
      <c r="AE13" s="827"/>
      <c r="AF13" s="749"/>
      <c r="AG13" s="749"/>
      <c r="AH13" s="749"/>
      <c r="AI13" s="749"/>
      <c r="AJ13" s="749"/>
      <c r="AK13" s="749"/>
      <c r="AL13" s="749"/>
      <c r="AM13" s="749"/>
      <c r="AN13" s="749"/>
      <c r="AO13" s="749"/>
      <c r="AP13" s="749"/>
      <c r="AQ13" s="749"/>
      <c r="AR13" s="750"/>
      <c r="AS13" s="751"/>
      <c r="AT13" s="752"/>
      <c r="AU13" s="750"/>
      <c r="AV13" s="751"/>
      <c r="AW13" s="752"/>
      <c r="AX13" s="750"/>
      <c r="AY13" s="751"/>
      <c r="AZ13" s="752"/>
      <c r="BA13" s="750"/>
      <c r="BB13" s="751"/>
      <c r="BC13" s="752"/>
      <c r="BD13" s="750"/>
      <c r="BE13" s="751"/>
      <c r="BF13" s="752"/>
      <c r="BG13" s="825"/>
      <c r="BH13" s="826"/>
      <c r="BI13" s="826"/>
      <c r="BJ13" s="826"/>
      <c r="BK13" s="826"/>
      <c r="BL13" s="826"/>
    </row>
    <row r="14" spans="2:105" ht="17.25" customHeight="1">
      <c r="B14" s="7"/>
      <c r="C14" s="737">
        <v>3</v>
      </c>
      <c r="D14" s="737"/>
      <c r="E14" s="715"/>
      <c r="F14" s="715"/>
      <c r="G14" s="715"/>
      <c r="H14" s="715"/>
      <c r="I14" s="716"/>
      <c r="J14" s="716"/>
      <c r="K14" s="716"/>
      <c r="L14" s="716"/>
      <c r="M14" s="716"/>
      <c r="N14" s="716"/>
      <c r="O14" s="716"/>
      <c r="P14" s="716"/>
      <c r="Q14" s="716"/>
      <c r="R14" s="715"/>
      <c r="S14" s="715"/>
      <c r="T14" s="715"/>
      <c r="U14" s="715"/>
      <c r="V14" s="715"/>
      <c r="W14" s="756"/>
      <c r="X14" s="756"/>
      <c r="Y14" s="756"/>
      <c r="Z14" s="737"/>
      <c r="AA14" s="737"/>
      <c r="AB14" s="827"/>
      <c r="AC14" s="827"/>
      <c r="AD14" s="827" t="str">
        <f t="shared" si="0"/>
        <v/>
      </c>
      <c r="AE14" s="827"/>
      <c r="AF14" s="749"/>
      <c r="AG14" s="749"/>
      <c r="AH14" s="749"/>
      <c r="AI14" s="749"/>
      <c r="AJ14" s="749"/>
      <c r="AK14" s="749"/>
      <c r="AL14" s="749"/>
      <c r="AM14" s="749"/>
      <c r="AN14" s="749"/>
      <c r="AO14" s="749"/>
      <c r="AP14" s="749"/>
      <c r="AQ14" s="749"/>
      <c r="AR14" s="750"/>
      <c r="AS14" s="751"/>
      <c r="AT14" s="752"/>
      <c r="AU14" s="750"/>
      <c r="AV14" s="751"/>
      <c r="AW14" s="752"/>
      <c r="AX14" s="750"/>
      <c r="AY14" s="751"/>
      <c r="AZ14" s="752"/>
      <c r="BA14" s="750"/>
      <c r="BB14" s="751"/>
      <c r="BC14" s="752"/>
      <c r="BD14" s="750"/>
      <c r="BE14" s="751"/>
      <c r="BF14" s="752"/>
      <c r="BG14" s="825"/>
      <c r="BH14" s="826"/>
      <c r="BI14" s="826"/>
      <c r="BJ14" s="826"/>
      <c r="BK14" s="826"/>
      <c r="BL14" s="826"/>
    </row>
    <row r="15" spans="2:105" ht="16.7" customHeight="1">
      <c r="B15" s="7"/>
      <c r="C15" s="737">
        <v>4</v>
      </c>
      <c r="D15" s="737"/>
      <c r="E15" s="715"/>
      <c r="F15" s="715"/>
      <c r="G15" s="715"/>
      <c r="H15" s="715"/>
      <c r="I15" s="716"/>
      <c r="J15" s="716"/>
      <c r="K15" s="716"/>
      <c r="L15" s="716"/>
      <c r="M15" s="716"/>
      <c r="N15" s="716"/>
      <c r="O15" s="716"/>
      <c r="P15" s="716"/>
      <c r="Q15" s="716"/>
      <c r="R15" s="715"/>
      <c r="S15" s="715"/>
      <c r="T15" s="715"/>
      <c r="U15" s="715"/>
      <c r="V15" s="715"/>
      <c r="W15" s="756"/>
      <c r="X15" s="756"/>
      <c r="Y15" s="756"/>
      <c r="Z15" s="737"/>
      <c r="AA15" s="737"/>
      <c r="AB15" s="827"/>
      <c r="AC15" s="827"/>
      <c r="AD15" s="827" t="str">
        <f t="shared" si="0"/>
        <v/>
      </c>
      <c r="AE15" s="827"/>
      <c r="AF15" s="749"/>
      <c r="AG15" s="749"/>
      <c r="AH15" s="749"/>
      <c r="AI15" s="749"/>
      <c r="AJ15" s="749"/>
      <c r="AK15" s="749"/>
      <c r="AL15" s="749"/>
      <c r="AM15" s="749"/>
      <c r="AN15" s="749"/>
      <c r="AO15" s="749"/>
      <c r="AP15" s="749"/>
      <c r="AQ15" s="749"/>
      <c r="AR15" s="750"/>
      <c r="AS15" s="751"/>
      <c r="AT15" s="752"/>
      <c r="AU15" s="750"/>
      <c r="AV15" s="751"/>
      <c r="AW15" s="752"/>
      <c r="AX15" s="750"/>
      <c r="AY15" s="751"/>
      <c r="AZ15" s="752"/>
      <c r="BA15" s="750"/>
      <c r="BB15" s="751"/>
      <c r="BC15" s="752"/>
      <c r="BD15" s="750"/>
      <c r="BE15" s="751"/>
      <c r="BF15" s="752"/>
      <c r="BG15" s="825"/>
      <c r="BH15" s="826"/>
      <c r="BI15" s="826"/>
      <c r="BJ15" s="826"/>
      <c r="BK15" s="826"/>
      <c r="BL15" s="826"/>
    </row>
    <row r="16" spans="2:105" ht="17.25" customHeight="1">
      <c r="B16" s="7"/>
      <c r="C16" s="737">
        <v>5</v>
      </c>
      <c r="D16" s="737"/>
      <c r="E16" s="715"/>
      <c r="F16" s="715"/>
      <c r="G16" s="715"/>
      <c r="H16" s="715"/>
      <c r="I16" s="716"/>
      <c r="J16" s="716"/>
      <c r="K16" s="716"/>
      <c r="L16" s="716"/>
      <c r="M16" s="716"/>
      <c r="N16" s="716"/>
      <c r="O16" s="716"/>
      <c r="P16" s="716"/>
      <c r="Q16" s="716"/>
      <c r="R16" s="715"/>
      <c r="S16" s="715"/>
      <c r="T16" s="715"/>
      <c r="U16" s="715"/>
      <c r="V16" s="715"/>
      <c r="W16" s="756"/>
      <c r="X16" s="756"/>
      <c r="Y16" s="756"/>
      <c r="Z16" s="737"/>
      <c r="AA16" s="737"/>
      <c r="AB16" s="827"/>
      <c r="AC16" s="827"/>
      <c r="AD16" s="827" t="str">
        <f t="shared" si="0"/>
        <v/>
      </c>
      <c r="AE16" s="827"/>
      <c r="AF16" s="749"/>
      <c r="AG16" s="749"/>
      <c r="AH16" s="749"/>
      <c r="AI16" s="749"/>
      <c r="AJ16" s="749"/>
      <c r="AK16" s="749"/>
      <c r="AL16" s="749"/>
      <c r="AM16" s="749"/>
      <c r="AN16" s="749"/>
      <c r="AO16" s="749"/>
      <c r="AP16" s="749"/>
      <c r="AQ16" s="749"/>
      <c r="AR16" s="750"/>
      <c r="AS16" s="751"/>
      <c r="AT16" s="752"/>
      <c r="AU16" s="750"/>
      <c r="AV16" s="751"/>
      <c r="AW16" s="752"/>
      <c r="AX16" s="750"/>
      <c r="AY16" s="751"/>
      <c r="AZ16" s="752"/>
      <c r="BA16" s="750"/>
      <c r="BB16" s="751"/>
      <c r="BC16" s="752"/>
      <c r="BD16" s="750"/>
      <c r="BE16" s="751"/>
      <c r="BF16" s="752"/>
      <c r="BG16" s="825"/>
      <c r="BH16" s="826"/>
      <c r="BI16" s="826"/>
      <c r="BJ16" s="826"/>
      <c r="BK16" s="826"/>
      <c r="BL16" s="826"/>
    </row>
    <row r="17" spans="2:64" ht="17.25" customHeight="1">
      <c r="B17" s="7"/>
      <c r="C17" s="737">
        <v>6</v>
      </c>
      <c r="D17" s="737"/>
      <c r="E17" s="715"/>
      <c r="F17" s="715"/>
      <c r="G17" s="715"/>
      <c r="H17" s="715"/>
      <c r="I17" s="716"/>
      <c r="J17" s="716"/>
      <c r="K17" s="716"/>
      <c r="L17" s="716"/>
      <c r="M17" s="716"/>
      <c r="N17" s="716"/>
      <c r="O17" s="716"/>
      <c r="P17" s="716"/>
      <c r="Q17" s="716"/>
      <c r="R17" s="715"/>
      <c r="S17" s="715"/>
      <c r="T17" s="715"/>
      <c r="U17" s="715"/>
      <c r="V17" s="715"/>
      <c r="W17" s="756"/>
      <c r="X17" s="756"/>
      <c r="Y17" s="756"/>
      <c r="Z17" s="737"/>
      <c r="AA17" s="737"/>
      <c r="AB17" s="827"/>
      <c r="AC17" s="827"/>
      <c r="AD17" s="827" t="str">
        <f t="shared" ref="AD17:AD51" si="1">IF(OR(NOT(ISNUMBER(Z17)), NOT(ISNUMBER(AB17))),"",Z17*AB17)</f>
        <v/>
      </c>
      <c r="AE17" s="827"/>
      <c r="AF17" s="749"/>
      <c r="AG17" s="749"/>
      <c r="AH17" s="749"/>
      <c r="AI17" s="749"/>
      <c r="AJ17" s="749"/>
      <c r="AK17" s="749"/>
      <c r="AL17" s="749"/>
      <c r="AM17" s="749"/>
      <c r="AN17" s="749"/>
      <c r="AO17" s="749"/>
      <c r="AP17" s="749"/>
      <c r="AQ17" s="749"/>
      <c r="AR17" s="750"/>
      <c r="AS17" s="751"/>
      <c r="AT17" s="752"/>
      <c r="AU17" s="750"/>
      <c r="AV17" s="751"/>
      <c r="AW17" s="752"/>
      <c r="AX17" s="750"/>
      <c r="AY17" s="751"/>
      <c r="AZ17" s="752"/>
      <c r="BA17" s="750"/>
      <c r="BB17" s="751"/>
      <c r="BC17" s="752"/>
      <c r="BD17" s="750"/>
      <c r="BE17" s="751"/>
      <c r="BF17" s="752"/>
      <c r="BG17" s="825"/>
      <c r="BH17" s="826"/>
      <c r="BI17" s="826"/>
      <c r="BJ17" s="826"/>
      <c r="BK17" s="826"/>
      <c r="BL17" s="826"/>
    </row>
    <row r="18" spans="2:64" ht="17.25" customHeight="1">
      <c r="B18" s="7"/>
      <c r="C18" s="737">
        <v>7</v>
      </c>
      <c r="D18" s="737"/>
      <c r="E18" s="715"/>
      <c r="F18" s="715"/>
      <c r="G18" s="715"/>
      <c r="H18" s="715"/>
      <c r="I18" s="716"/>
      <c r="J18" s="716"/>
      <c r="K18" s="716"/>
      <c r="L18" s="716"/>
      <c r="M18" s="716"/>
      <c r="N18" s="716"/>
      <c r="O18" s="716"/>
      <c r="P18" s="716"/>
      <c r="Q18" s="716"/>
      <c r="R18" s="715"/>
      <c r="S18" s="715"/>
      <c r="T18" s="715"/>
      <c r="U18" s="715"/>
      <c r="V18" s="715"/>
      <c r="W18" s="756"/>
      <c r="X18" s="756"/>
      <c r="Y18" s="756"/>
      <c r="Z18" s="737"/>
      <c r="AA18" s="737"/>
      <c r="AB18" s="827"/>
      <c r="AC18" s="827"/>
      <c r="AD18" s="827" t="str">
        <f t="shared" si="1"/>
        <v/>
      </c>
      <c r="AE18" s="827"/>
      <c r="AF18" s="749"/>
      <c r="AG18" s="749"/>
      <c r="AH18" s="749"/>
      <c r="AI18" s="749"/>
      <c r="AJ18" s="749"/>
      <c r="AK18" s="749"/>
      <c r="AL18" s="749"/>
      <c r="AM18" s="749"/>
      <c r="AN18" s="749"/>
      <c r="AO18" s="749"/>
      <c r="AP18" s="749"/>
      <c r="AQ18" s="749"/>
      <c r="AR18" s="750"/>
      <c r="AS18" s="751"/>
      <c r="AT18" s="752"/>
      <c r="AU18" s="750"/>
      <c r="AV18" s="751"/>
      <c r="AW18" s="752"/>
      <c r="AX18" s="750"/>
      <c r="AY18" s="751"/>
      <c r="AZ18" s="752"/>
      <c r="BA18" s="750"/>
      <c r="BB18" s="751"/>
      <c r="BC18" s="752"/>
      <c r="BD18" s="750"/>
      <c r="BE18" s="751"/>
      <c r="BF18" s="752"/>
      <c r="BG18" s="825"/>
      <c r="BH18" s="826"/>
      <c r="BI18" s="826"/>
      <c r="BJ18" s="826"/>
      <c r="BK18" s="826"/>
      <c r="BL18" s="826"/>
    </row>
    <row r="19" spans="2:64" ht="17.25" customHeight="1">
      <c r="B19" s="7"/>
      <c r="C19" s="737">
        <v>8</v>
      </c>
      <c r="D19" s="737"/>
      <c r="E19" s="715"/>
      <c r="F19" s="715"/>
      <c r="G19" s="715"/>
      <c r="H19" s="715"/>
      <c r="I19" s="716"/>
      <c r="J19" s="716"/>
      <c r="K19" s="716"/>
      <c r="L19" s="716"/>
      <c r="M19" s="716"/>
      <c r="N19" s="716"/>
      <c r="O19" s="716"/>
      <c r="P19" s="716"/>
      <c r="Q19" s="716"/>
      <c r="R19" s="715"/>
      <c r="S19" s="715"/>
      <c r="T19" s="715"/>
      <c r="U19" s="715"/>
      <c r="V19" s="715"/>
      <c r="W19" s="756"/>
      <c r="X19" s="756"/>
      <c r="Y19" s="756"/>
      <c r="Z19" s="737"/>
      <c r="AA19" s="737"/>
      <c r="AB19" s="827"/>
      <c r="AC19" s="827"/>
      <c r="AD19" s="827" t="str">
        <f t="shared" si="1"/>
        <v/>
      </c>
      <c r="AE19" s="827"/>
      <c r="AF19" s="749"/>
      <c r="AG19" s="749"/>
      <c r="AH19" s="749"/>
      <c r="AI19" s="749"/>
      <c r="AJ19" s="749"/>
      <c r="AK19" s="749"/>
      <c r="AL19" s="749"/>
      <c r="AM19" s="749"/>
      <c r="AN19" s="749"/>
      <c r="AO19" s="749"/>
      <c r="AP19" s="749"/>
      <c r="AQ19" s="749"/>
      <c r="AR19" s="750"/>
      <c r="AS19" s="751"/>
      <c r="AT19" s="752"/>
      <c r="AU19" s="750"/>
      <c r="AV19" s="751"/>
      <c r="AW19" s="752"/>
      <c r="AX19" s="750"/>
      <c r="AY19" s="751"/>
      <c r="AZ19" s="752"/>
      <c r="BA19" s="750"/>
      <c r="BB19" s="751"/>
      <c r="BC19" s="752"/>
      <c r="BD19" s="750"/>
      <c r="BE19" s="751"/>
      <c r="BF19" s="752"/>
      <c r="BG19" s="825"/>
      <c r="BH19" s="826"/>
      <c r="BI19" s="826"/>
      <c r="BJ19" s="826"/>
      <c r="BK19" s="826"/>
      <c r="BL19" s="826"/>
    </row>
    <row r="20" spans="2:64" ht="17.25" customHeight="1">
      <c r="B20" s="7"/>
      <c r="C20" s="737">
        <v>9</v>
      </c>
      <c r="D20" s="737"/>
      <c r="E20" s="715"/>
      <c r="F20" s="715"/>
      <c r="G20" s="715"/>
      <c r="H20" s="715"/>
      <c r="I20" s="716"/>
      <c r="J20" s="716"/>
      <c r="K20" s="716"/>
      <c r="L20" s="716"/>
      <c r="M20" s="716"/>
      <c r="N20" s="716"/>
      <c r="O20" s="716"/>
      <c r="P20" s="716"/>
      <c r="Q20" s="716"/>
      <c r="R20" s="715"/>
      <c r="S20" s="715"/>
      <c r="T20" s="715"/>
      <c r="U20" s="715"/>
      <c r="V20" s="715"/>
      <c r="W20" s="756"/>
      <c r="X20" s="756"/>
      <c r="Y20" s="756"/>
      <c r="Z20" s="737"/>
      <c r="AA20" s="737"/>
      <c r="AB20" s="827"/>
      <c r="AC20" s="827"/>
      <c r="AD20" s="827" t="str">
        <f t="shared" si="1"/>
        <v/>
      </c>
      <c r="AE20" s="827"/>
      <c r="AF20" s="749"/>
      <c r="AG20" s="749"/>
      <c r="AH20" s="749"/>
      <c r="AI20" s="749"/>
      <c r="AJ20" s="749"/>
      <c r="AK20" s="749"/>
      <c r="AL20" s="749"/>
      <c r="AM20" s="749"/>
      <c r="AN20" s="749"/>
      <c r="AO20" s="749"/>
      <c r="AP20" s="749"/>
      <c r="AQ20" s="749"/>
      <c r="AR20" s="750"/>
      <c r="AS20" s="751"/>
      <c r="AT20" s="752"/>
      <c r="AU20" s="750"/>
      <c r="AV20" s="751"/>
      <c r="AW20" s="752"/>
      <c r="AX20" s="750"/>
      <c r="AY20" s="751"/>
      <c r="AZ20" s="752"/>
      <c r="BA20" s="750"/>
      <c r="BB20" s="751"/>
      <c r="BC20" s="752"/>
      <c r="BD20" s="750"/>
      <c r="BE20" s="751"/>
      <c r="BF20" s="752"/>
      <c r="BG20" s="825"/>
      <c r="BH20" s="826"/>
      <c r="BI20" s="826"/>
      <c r="BJ20" s="826"/>
      <c r="BK20" s="826"/>
      <c r="BL20" s="826"/>
    </row>
    <row r="21" spans="2:64" ht="17.25" customHeight="1">
      <c r="B21" s="7"/>
      <c r="C21" s="837">
        <v>10</v>
      </c>
      <c r="D21" s="837"/>
      <c r="E21" s="838"/>
      <c r="F21" s="838"/>
      <c r="G21" s="838"/>
      <c r="H21" s="838"/>
      <c r="I21" s="839"/>
      <c r="J21" s="839"/>
      <c r="K21" s="839"/>
      <c r="L21" s="839"/>
      <c r="M21" s="839"/>
      <c r="N21" s="839"/>
      <c r="O21" s="839"/>
      <c r="P21" s="839"/>
      <c r="Q21" s="839"/>
      <c r="R21" s="715"/>
      <c r="S21" s="715"/>
      <c r="T21" s="715"/>
      <c r="U21" s="715"/>
      <c r="V21" s="715"/>
      <c r="W21" s="841"/>
      <c r="X21" s="841"/>
      <c r="Y21" s="841"/>
      <c r="Z21" s="837"/>
      <c r="AA21" s="837"/>
      <c r="AB21" s="842"/>
      <c r="AC21" s="842"/>
      <c r="AD21" s="827" t="str">
        <f t="shared" si="1"/>
        <v/>
      </c>
      <c r="AE21" s="827"/>
      <c r="AF21" s="840"/>
      <c r="AG21" s="840"/>
      <c r="AH21" s="840"/>
      <c r="AI21" s="840"/>
      <c r="AJ21" s="840"/>
      <c r="AK21" s="840"/>
      <c r="AL21" s="840"/>
      <c r="AM21" s="840"/>
      <c r="AN21" s="840"/>
      <c r="AO21" s="840"/>
      <c r="AP21" s="840"/>
      <c r="AQ21" s="840"/>
      <c r="AR21" s="750"/>
      <c r="AS21" s="751"/>
      <c r="AT21" s="752"/>
      <c r="AU21" s="750"/>
      <c r="AV21" s="751"/>
      <c r="AW21" s="752"/>
      <c r="AX21" s="750"/>
      <c r="AY21" s="751"/>
      <c r="AZ21" s="752"/>
      <c r="BA21" s="750"/>
      <c r="BB21" s="751"/>
      <c r="BC21" s="752"/>
      <c r="BD21" s="750"/>
      <c r="BE21" s="751"/>
      <c r="BF21" s="752"/>
      <c r="BG21" s="825"/>
      <c r="BH21" s="826"/>
      <c r="BI21" s="826"/>
      <c r="BJ21" s="826"/>
      <c r="BK21" s="826"/>
      <c r="BL21" s="826"/>
    </row>
    <row r="22" spans="2:64" ht="17.25" customHeight="1">
      <c r="B22" s="7"/>
      <c r="C22" s="737">
        <v>11</v>
      </c>
      <c r="D22" s="737"/>
      <c r="E22" s="715"/>
      <c r="F22" s="715"/>
      <c r="G22" s="715"/>
      <c r="H22" s="715"/>
      <c r="I22" s="716"/>
      <c r="J22" s="716"/>
      <c r="K22" s="716"/>
      <c r="L22" s="716"/>
      <c r="M22" s="716"/>
      <c r="N22" s="716"/>
      <c r="O22" s="716"/>
      <c r="P22" s="716"/>
      <c r="Q22" s="716"/>
      <c r="R22" s="715"/>
      <c r="S22" s="715"/>
      <c r="T22" s="715"/>
      <c r="U22" s="715"/>
      <c r="V22" s="715"/>
      <c r="W22" s="756"/>
      <c r="X22" s="756"/>
      <c r="Y22" s="756"/>
      <c r="Z22" s="737"/>
      <c r="AA22" s="737"/>
      <c r="AB22" s="827"/>
      <c r="AC22" s="827"/>
      <c r="AD22" s="827" t="str">
        <f t="shared" si="1"/>
        <v/>
      </c>
      <c r="AE22" s="827"/>
      <c r="AF22" s="749"/>
      <c r="AG22" s="749"/>
      <c r="AH22" s="749"/>
      <c r="AI22" s="749"/>
      <c r="AJ22" s="749"/>
      <c r="AK22" s="749"/>
      <c r="AL22" s="749"/>
      <c r="AM22" s="749"/>
      <c r="AN22" s="749"/>
      <c r="AO22" s="749"/>
      <c r="AP22" s="749"/>
      <c r="AQ22" s="749"/>
      <c r="AR22" s="750"/>
      <c r="AS22" s="751"/>
      <c r="AT22" s="752"/>
      <c r="AU22" s="750"/>
      <c r="AV22" s="751"/>
      <c r="AW22" s="752"/>
      <c r="AX22" s="750"/>
      <c r="AY22" s="751"/>
      <c r="AZ22" s="752"/>
      <c r="BA22" s="750"/>
      <c r="BB22" s="751"/>
      <c r="BC22" s="752"/>
      <c r="BD22" s="750"/>
      <c r="BE22" s="751"/>
      <c r="BF22" s="752"/>
      <c r="BG22" s="825"/>
      <c r="BH22" s="826"/>
      <c r="BI22" s="826"/>
      <c r="BJ22" s="826"/>
      <c r="BK22" s="826"/>
      <c r="BL22" s="826"/>
    </row>
    <row r="23" spans="2:64" ht="17.25" customHeight="1">
      <c r="B23" s="7"/>
      <c r="C23" s="737">
        <v>12</v>
      </c>
      <c r="D23" s="737"/>
      <c r="E23" s="715"/>
      <c r="F23" s="715"/>
      <c r="G23" s="715"/>
      <c r="H23" s="715"/>
      <c r="I23" s="716"/>
      <c r="J23" s="716"/>
      <c r="K23" s="716"/>
      <c r="L23" s="716"/>
      <c r="M23" s="716"/>
      <c r="N23" s="716"/>
      <c r="O23" s="716"/>
      <c r="P23" s="716"/>
      <c r="Q23" s="716"/>
      <c r="R23" s="715"/>
      <c r="S23" s="715"/>
      <c r="T23" s="715"/>
      <c r="U23" s="715"/>
      <c r="V23" s="715"/>
      <c r="W23" s="756"/>
      <c r="X23" s="756"/>
      <c r="Y23" s="756"/>
      <c r="Z23" s="737"/>
      <c r="AA23" s="737"/>
      <c r="AB23" s="827"/>
      <c r="AC23" s="827"/>
      <c r="AD23" s="827" t="str">
        <f t="shared" si="1"/>
        <v/>
      </c>
      <c r="AE23" s="827"/>
      <c r="AF23" s="749"/>
      <c r="AG23" s="749"/>
      <c r="AH23" s="749"/>
      <c r="AI23" s="749"/>
      <c r="AJ23" s="749"/>
      <c r="AK23" s="749"/>
      <c r="AL23" s="749"/>
      <c r="AM23" s="749"/>
      <c r="AN23" s="749"/>
      <c r="AO23" s="749"/>
      <c r="AP23" s="749"/>
      <c r="AQ23" s="749"/>
      <c r="AR23" s="750"/>
      <c r="AS23" s="751"/>
      <c r="AT23" s="752"/>
      <c r="AU23" s="750"/>
      <c r="AV23" s="751"/>
      <c r="AW23" s="752"/>
      <c r="AX23" s="750"/>
      <c r="AY23" s="751"/>
      <c r="AZ23" s="752"/>
      <c r="BA23" s="750"/>
      <c r="BB23" s="751"/>
      <c r="BC23" s="752"/>
      <c r="BD23" s="750"/>
      <c r="BE23" s="751"/>
      <c r="BF23" s="752"/>
      <c r="BG23" s="825"/>
      <c r="BH23" s="826"/>
      <c r="BI23" s="826"/>
      <c r="BJ23" s="826"/>
      <c r="BK23" s="826"/>
      <c r="BL23" s="826"/>
    </row>
    <row r="24" spans="2:64" ht="17.25" customHeight="1">
      <c r="B24" s="7"/>
      <c r="C24" s="737">
        <v>13</v>
      </c>
      <c r="D24" s="737"/>
      <c r="E24" s="715"/>
      <c r="F24" s="715"/>
      <c r="G24" s="715"/>
      <c r="H24" s="715"/>
      <c r="I24" s="716"/>
      <c r="J24" s="716"/>
      <c r="K24" s="716"/>
      <c r="L24" s="716"/>
      <c r="M24" s="716"/>
      <c r="N24" s="716"/>
      <c r="O24" s="716"/>
      <c r="P24" s="716"/>
      <c r="Q24" s="716"/>
      <c r="R24" s="715"/>
      <c r="S24" s="715"/>
      <c r="T24" s="715"/>
      <c r="U24" s="715"/>
      <c r="V24" s="715"/>
      <c r="W24" s="756"/>
      <c r="X24" s="756"/>
      <c r="Y24" s="756"/>
      <c r="Z24" s="737"/>
      <c r="AA24" s="737"/>
      <c r="AB24" s="827"/>
      <c r="AC24" s="827"/>
      <c r="AD24" s="827" t="str">
        <f t="shared" si="1"/>
        <v/>
      </c>
      <c r="AE24" s="827"/>
      <c r="AF24" s="749"/>
      <c r="AG24" s="749"/>
      <c r="AH24" s="749"/>
      <c r="AI24" s="749"/>
      <c r="AJ24" s="749"/>
      <c r="AK24" s="749"/>
      <c r="AL24" s="749"/>
      <c r="AM24" s="749"/>
      <c r="AN24" s="749"/>
      <c r="AO24" s="749"/>
      <c r="AP24" s="749"/>
      <c r="AQ24" s="749"/>
      <c r="AR24" s="750"/>
      <c r="AS24" s="751"/>
      <c r="AT24" s="752"/>
      <c r="AU24" s="750"/>
      <c r="AV24" s="751"/>
      <c r="AW24" s="752"/>
      <c r="AX24" s="750"/>
      <c r="AY24" s="751"/>
      <c r="AZ24" s="752"/>
      <c r="BA24" s="750"/>
      <c r="BB24" s="751"/>
      <c r="BC24" s="752"/>
      <c r="BD24" s="750"/>
      <c r="BE24" s="751"/>
      <c r="BF24" s="752"/>
      <c r="BG24" s="825"/>
      <c r="BH24" s="826"/>
      <c r="BI24" s="826"/>
      <c r="BJ24" s="826"/>
      <c r="BK24" s="826"/>
      <c r="BL24" s="826"/>
    </row>
    <row r="25" spans="2:64" ht="17.25" customHeight="1">
      <c r="B25" s="7"/>
      <c r="C25" s="737">
        <v>14</v>
      </c>
      <c r="D25" s="737"/>
      <c r="E25" s="715"/>
      <c r="F25" s="715"/>
      <c r="G25" s="715"/>
      <c r="H25" s="715"/>
      <c r="I25" s="716"/>
      <c r="J25" s="716"/>
      <c r="K25" s="716"/>
      <c r="L25" s="716"/>
      <c r="M25" s="716"/>
      <c r="N25" s="716"/>
      <c r="O25" s="716"/>
      <c r="P25" s="716"/>
      <c r="Q25" s="716"/>
      <c r="R25" s="715"/>
      <c r="S25" s="715"/>
      <c r="T25" s="715"/>
      <c r="U25" s="715"/>
      <c r="V25" s="715"/>
      <c r="W25" s="756"/>
      <c r="X25" s="756"/>
      <c r="Y25" s="756"/>
      <c r="Z25" s="737"/>
      <c r="AA25" s="737"/>
      <c r="AB25" s="827"/>
      <c r="AC25" s="827"/>
      <c r="AD25" s="827" t="str">
        <f t="shared" si="1"/>
        <v/>
      </c>
      <c r="AE25" s="827"/>
      <c r="AF25" s="749"/>
      <c r="AG25" s="749"/>
      <c r="AH25" s="749"/>
      <c r="AI25" s="749"/>
      <c r="AJ25" s="749"/>
      <c r="AK25" s="749"/>
      <c r="AL25" s="749"/>
      <c r="AM25" s="749"/>
      <c r="AN25" s="749"/>
      <c r="AO25" s="749"/>
      <c r="AP25" s="749"/>
      <c r="AQ25" s="749"/>
      <c r="AR25" s="750"/>
      <c r="AS25" s="751"/>
      <c r="AT25" s="752"/>
      <c r="AU25" s="750"/>
      <c r="AV25" s="751"/>
      <c r="AW25" s="752"/>
      <c r="AX25" s="750"/>
      <c r="AY25" s="751"/>
      <c r="AZ25" s="752"/>
      <c r="BA25" s="750"/>
      <c r="BB25" s="751"/>
      <c r="BC25" s="752"/>
      <c r="BD25" s="750"/>
      <c r="BE25" s="751"/>
      <c r="BF25" s="752"/>
      <c r="BG25" s="825"/>
      <c r="BH25" s="826"/>
      <c r="BI25" s="826"/>
      <c r="BJ25" s="826"/>
      <c r="BK25" s="826"/>
      <c r="BL25" s="826"/>
    </row>
    <row r="26" spans="2:64" ht="17.25" customHeight="1">
      <c r="B26" s="7"/>
      <c r="C26" s="737">
        <v>15</v>
      </c>
      <c r="D26" s="737"/>
      <c r="E26" s="715"/>
      <c r="F26" s="715"/>
      <c r="G26" s="715"/>
      <c r="H26" s="715"/>
      <c r="I26" s="716"/>
      <c r="J26" s="716"/>
      <c r="K26" s="716"/>
      <c r="L26" s="716"/>
      <c r="M26" s="716"/>
      <c r="N26" s="716"/>
      <c r="O26" s="716"/>
      <c r="P26" s="716"/>
      <c r="Q26" s="716"/>
      <c r="R26" s="715"/>
      <c r="S26" s="715"/>
      <c r="T26" s="715"/>
      <c r="U26" s="715"/>
      <c r="V26" s="715"/>
      <c r="W26" s="756"/>
      <c r="X26" s="756"/>
      <c r="Y26" s="756"/>
      <c r="Z26" s="737"/>
      <c r="AA26" s="737"/>
      <c r="AB26" s="827"/>
      <c r="AC26" s="827"/>
      <c r="AD26" s="827" t="str">
        <f t="shared" si="1"/>
        <v/>
      </c>
      <c r="AE26" s="827"/>
      <c r="AF26" s="749"/>
      <c r="AG26" s="749"/>
      <c r="AH26" s="749"/>
      <c r="AI26" s="749"/>
      <c r="AJ26" s="749"/>
      <c r="AK26" s="749"/>
      <c r="AL26" s="749"/>
      <c r="AM26" s="749"/>
      <c r="AN26" s="749"/>
      <c r="AO26" s="749"/>
      <c r="AP26" s="749"/>
      <c r="AQ26" s="749"/>
      <c r="AR26" s="750"/>
      <c r="AS26" s="751"/>
      <c r="AT26" s="752"/>
      <c r="AU26" s="750"/>
      <c r="AV26" s="751"/>
      <c r="AW26" s="752"/>
      <c r="AX26" s="750"/>
      <c r="AY26" s="751"/>
      <c r="AZ26" s="752"/>
      <c r="BA26" s="750"/>
      <c r="BB26" s="751"/>
      <c r="BC26" s="752"/>
      <c r="BD26" s="750"/>
      <c r="BE26" s="751"/>
      <c r="BF26" s="752"/>
      <c r="BG26" s="825"/>
      <c r="BH26" s="826"/>
      <c r="BI26" s="826"/>
      <c r="BJ26" s="826"/>
      <c r="BK26" s="826"/>
      <c r="BL26" s="826"/>
    </row>
    <row r="27" spans="2:64" ht="17.25" customHeight="1">
      <c r="B27" s="7"/>
      <c r="C27" s="737">
        <v>16</v>
      </c>
      <c r="D27" s="737"/>
      <c r="E27" s="838"/>
      <c r="F27" s="838"/>
      <c r="G27" s="838"/>
      <c r="H27" s="838"/>
      <c r="I27" s="839"/>
      <c r="J27" s="839"/>
      <c r="K27" s="839"/>
      <c r="L27" s="839"/>
      <c r="M27" s="839"/>
      <c r="N27" s="839"/>
      <c r="O27" s="839"/>
      <c r="P27" s="839"/>
      <c r="Q27" s="839"/>
      <c r="R27" s="715"/>
      <c r="S27" s="715"/>
      <c r="T27" s="715"/>
      <c r="U27" s="715"/>
      <c r="V27" s="715"/>
      <c r="W27" s="841"/>
      <c r="X27" s="841"/>
      <c r="Y27" s="841"/>
      <c r="Z27" s="837"/>
      <c r="AA27" s="837"/>
      <c r="AB27" s="842"/>
      <c r="AC27" s="842"/>
      <c r="AD27" s="827" t="str">
        <f t="shared" si="1"/>
        <v/>
      </c>
      <c r="AE27" s="827"/>
      <c r="AF27" s="840"/>
      <c r="AG27" s="840"/>
      <c r="AH27" s="840"/>
      <c r="AI27" s="840"/>
      <c r="AJ27" s="840"/>
      <c r="AK27" s="840"/>
      <c r="AL27" s="840"/>
      <c r="AM27" s="840"/>
      <c r="AN27" s="840"/>
      <c r="AO27" s="840"/>
      <c r="AP27" s="840"/>
      <c r="AQ27" s="840"/>
      <c r="AR27" s="750"/>
      <c r="AS27" s="751"/>
      <c r="AT27" s="752"/>
      <c r="AU27" s="750"/>
      <c r="AV27" s="751"/>
      <c r="AW27" s="752"/>
      <c r="AX27" s="750"/>
      <c r="AY27" s="751"/>
      <c r="AZ27" s="752"/>
      <c r="BA27" s="750"/>
      <c r="BB27" s="751"/>
      <c r="BC27" s="752"/>
      <c r="BD27" s="750"/>
      <c r="BE27" s="751"/>
      <c r="BF27" s="752"/>
      <c r="BG27" s="825"/>
      <c r="BH27" s="826"/>
      <c r="BI27" s="826"/>
      <c r="BJ27" s="826"/>
      <c r="BK27" s="826"/>
      <c r="BL27" s="826"/>
    </row>
    <row r="28" spans="2:64" ht="17.25" customHeight="1">
      <c r="B28" s="7"/>
      <c r="C28" s="737">
        <v>17</v>
      </c>
      <c r="D28" s="737"/>
      <c r="E28" s="715"/>
      <c r="F28" s="715"/>
      <c r="G28" s="715"/>
      <c r="H28" s="715"/>
      <c r="I28" s="716"/>
      <c r="J28" s="716"/>
      <c r="K28" s="716"/>
      <c r="L28" s="716"/>
      <c r="M28" s="716"/>
      <c r="N28" s="716"/>
      <c r="O28" s="716"/>
      <c r="P28" s="716"/>
      <c r="Q28" s="716"/>
      <c r="R28" s="715"/>
      <c r="S28" s="715"/>
      <c r="T28" s="715"/>
      <c r="U28" s="715"/>
      <c r="V28" s="715"/>
      <c r="W28" s="756"/>
      <c r="X28" s="756"/>
      <c r="Y28" s="756"/>
      <c r="Z28" s="737"/>
      <c r="AA28" s="737"/>
      <c r="AB28" s="827"/>
      <c r="AC28" s="827"/>
      <c r="AD28" s="827" t="str">
        <f t="shared" si="1"/>
        <v/>
      </c>
      <c r="AE28" s="827"/>
      <c r="AF28" s="749"/>
      <c r="AG28" s="749"/>
      <c r="AH28" s="749"/>
      <c r="AI28" s="749"/>
      <c r="AJ28" s="749"/>
      <c r="AK28" s="749"/>
      <c r="AL28" s="749"/>
      <c r="AM28" s="749"/>
      <c r="AN28" s="749"/>
      <c r="AO28" s="749"/>
      <c r="AP28" s="749"/>
      <c r="AQ28" s="749"/>
      <c r="AR28" s="750"/>
      <c r="AS28" s="751"/>
      <c r="AT28" s="752"/>
      <c r="AU28" s="750"/>
      <c r="AV28" s="751"/>
      <c r="AW28" s="752"/>
      <c r="AX28" s="750"/>
      <c r="AY28" s="751"/>
      <c r="AZ28" s="752"/>
      <c r="BA28" s="750"/>
      <c r="BB28" s="751"/>
      <c r="BC28" s="752"/>
      <c r="BD28" s="750"/>
      <c r="BE28" s="751"/>
      <c r="BF28" s="752"/>
      <c r="BG28" s="825"/>
      <c r="BH28" s="826"/>
      <c r="BI28" s="826"/>
      <c r="BJ28" s="826"/>
      <c r="BK28" s="826"/>
      <c r="BL28" s="826"/>
    </row>
    <row r="29" spans="2:64" ht="17.25" customHeight="1">
      <c r="B29" s="7"/>
      <c r="C29" s="737">
        <v>18</v>
      </c>
      <c r="D29" s="737"/>
      <c r="E29" s="715"/>
      <c r="F29" s="715"/>
      <c r="G29" s="715"/>
      <c r="H29" s="715"/>
      <c r="I29" s="716"/>
      <c r="J29" s="716"/>
      <c r="K29" s="716"/>
      <c r="L29" s="716"/>
      <c r="M29" s="716"/>
      <c r="N29" s="716"/>
      <c r="O29" s="716"/>
      <c r="P29" s="716"/>
      <c r="Q29" s="716"/>
      <c r="R29" s="715"/>
      <c r="S29" s="715"/>
      <c r="T29" s="715"/>
      <c r="U29" s="715"/>
      <c r="V29" s="715"/>
      <c r="W29" s="756"/>
      <c r="X29" s="756"/>
      <c r="Y29" s="756"/>
      <c r="Z29" s="737"/>
      <c r="AA29" s="737"/>
      <c r="AB29" s="827"/>
      <c r="AC29" s="827"/>
      <c r="AD29" s="827" t="str">
        <f t="shared" si="1"/>
        <v/>
      </c>
      <c r="AE29" s="827"/>
      <c r="AF29" s="749"/>
      <c r="AG29" s="749"/>
      <c r="AH29" s="749"/>
      <c r="AI29" s="749"/>
      <c r="AJ29" s="749"/>
      <c r="AK29" s="749"/>
      <c r="AL29" s="749"/>
      <c r="AM29" s="749"/>
      <c r="AN29" s="749"/>
      <c r="AO29" s="749"/>
      <c r="AP29" s="749"/>
      <c r="AQ29" s="749"/>
      <c r="AR29" s="750"/>
      <c r="AS29" s="751"/>
      <c r="AT29" s="752"/>
      <c r="AU29" s="750"/>
      <c r="AV29" s="751"/>
      <c r="AW29" s="752"/>
      <c r="AX29" s="750"/>
      <c r="AY29" s="751"/>
      <c r="AZ29" s="752"/>
      <c r="BA29" s="750"/>
      <c r="BB29" s="751"/>
      <c r="BC29" s="752"/>
      <c r="BD29" s="750"/>
      <c r="BE29" s="751"/>
      <c r="BF29" s="752"/>
      <c r="BG29" s="825"/>
      <c r="BH29" s="826"/>
      <c r="BI29" s="826"/>
      <c r="BJ29" s="826"/>
      <c r="BK29" s="826"/>
      <c r="BL29" s="826"/>
    </row>
    <row r="30" spans="2:64" ht="17.25" customHeight="1">
      <c r="B30" s="7"/>
      <c r="C30" s="737">
        <v>19</v>
      </c>
      <c r="D30" s="737"/>
      <c r="E30" s="715"/>
      <c r="F30" s="715"/>
      <c r="G30" s="715"/>
      <c r="H30" s="715"/>
      <c r="I30" s="716"/>
      <c r="J30" s="716"/>
      <c r="K30" s="716"/>
      <c r="L30" s="716"/>
      <c r="M30" s="716"/>
      <c r="N30" s="716"/>
      <c r="O30" s="716"/>
      <c r="P30" s="716"/>
      <c r="Q30" s="716"/>
      <c r="R30" s="715"/>
      <c r="S30" s="715"/>
      <c r="T30" s="715"/>
      <c r="U30" s="715"/>
      <c r="V30" s="715"/>
      <c r="W30" s="756"/>
      <c r="X30" s="756"/>
      <c r="Y30" s="756"/>
      <c r="Z30" s="737"/>
      <c r="AA30" s="737"/>
      <c r="AB30" s="827"/>
      <c r="AC30" s="827"/>
      <c r="AD30" s="827" t="str">
        <f t="shared" si="1"/>
        <v/>
      </c>
      <c r="AE30" s="827"/>
      <c r="AF30" s="749"/>
      <c r="AG30" s="749"/>
      <c r="AH30" s="749"/>
      <c r="AI30" s="749"/>
      <c r="AJ30" s="749"/>
      <c r="AK30" s="749"/>
      <c r="AL30" s="749"/>
      <c r="AM30" s="749"/>
      <c r="AN30" s="749"/>
      <c r="AO30" s="749"/>
      <c r="AP30" s="749"/>
      <c r="AQ30" s="749"/>
      <c r="AR30" s="750"/>
      <c r="AS30" s="751"/>
      <c r="AT30" s="752"/>
      <c r="AU30" s="750"/>
      <c r="AV30" s="751"/>
      <c r="AW30" s="752"/>
      <c r="AX30" s="750"/>
      <c r="AY30" s="751"/>
      <c r="AZ30" s="752"/>
      <c r="BA30" s="750"/>
      <c r="BB30" s="751"/>
      <c r="BC30" s="752"/>
      <c r="BD30" s="750"/>
      <c r="BE30" s="751"/>
      <c r="BF30" s="752"/>
      <c r="BG30" s="825"/>
      <c r="BH30" s="826"/>
      <c r="BI30" s="826"/>
      <c r="BJ30" s="826"/>
      <c r="BK30" s="826"/>
      <c r="BL30" s="826"/>
    </row>
    <row r="31" spans="2:64" ht="17.25" customHeight="1">
      <c r="B31" s="7"/>
      <c r="C31" s="837">
        <v>20</v>
      </c>
      <c r="D31" s="837"/>
      <c r="E31" s="715"/>
      <c r="F31" s="715"/>
      <c r="G31" s="715"/>
      <c r="H31" s="715"/>
      <c r="I31" s="716"/>
      <c r="J31" s="716"/>
      <c r="K31" s="716"/>
      <c r="L31" s="716"/>
      <c r="M31" s="716"/>
      <c r="N31" s="716"/>
      <c r="O31" s="716"/>
      <c r="P31" s="716"/>
      <c r="Q31" s="716"/>
      <c r="R31" s="715"/>
      <c r="S31" s="715"/>
      <c r="T31" s="715"/>
      <c r="U31" s="715"/>
      <c r="V31" s="715"/>
      <c r="W31" s="756"/>
      <c r="X31" s="756"/>
      <c r="Y31" s="756"/>
      <c r="Z31" s="737"/>
      <c r="AA31" s="737"/>
      <c r="AB31" s="827"/>
      <c r="AC31" s="827"/>
      <c r="AD31" s="827" t="str">
        <f t="shared" si="1"/>
        <v/>
      </c>
      <c r="AE31" s="827"/>
      <c r="AF31" s="749"/>
      <c r="AG31" s="749"/>
      <c r="AH31" s="749"/>
      <c r="AI31" s="749"/>
      <c r="AJ31" s="749"/>
      <c r="AK31" s="749"/>
      <c r="AL31" s="749"/>
      <c r="AM31" s="749"/>
      <c r="AN31" s="749"/>
      <c r="AO31" s="749"/>
      <c r="AP31" s="749"/>
      <c r="AQ31" s="749"/>
      <c r="AR31" s="750"/>
      <c r="AS31" s="751"/>
      <c r="AT31" s="752"/>
      <c r="AU31" s="750"/>
      <c r="AV31" s="751"/>
      <c r="AW31" s="752"/>
      <c r="AX31" s="750"/>
      <c r="AY31" s="751"/>
      <c r="AZ31" s="752"/>
      <c r="BA31" s="750"/>
      <c r="BB31" s="751"/>
      <c r="BC31" s="752"/>
      <c r="BD31" s="750"/>
      <c r="BE31" s="751"/>
      <c r="BF31" s="752"/>
      <c r="BG31" s="825"/>
      <c r="BH31" s="826"/>
      <c r="BI31" s="826"/>
      <c r="BJ31" s="826"/>
      <c r="BK31" s="826"/>
      <c r="BL31" s="826"/>
    </row>
    <row r="32" spans="2:64" ht="17.25" customHeight="1">
      <c r="B32" s="7"/>
      <c r="C32" s="737">
        <v>21</v>
      </c>
      <c r="D32" s="737"/>
      <c r="E32" s="715"/>
      <c r="F32" s="715"/>
      <c r="G32" s="715"/>
      <c r="H32" s="715"/>
      <c r="I32" s="716"/>
      <c r="J32" s="716"/>
      <c r="K32" s="716"/>
      <c r="L32" s="716"/>
      <c r="M32" s="716"/>
      <c r="N32" s="716"/>
      <c r="O32" s="716"/>
      <c r="P32" s="716"/>
      <c r="Q32" s="716"/>
      <c r="R32" s="715"/>
      <c r="S32" s="715"/>
      <c r="T32" s="715"/>
      <c r="U32" s="715"/>
      <c r="V32" s="715"/>
      <c r="W32" s="756"/>
      <c r="X32" s="756"/>
      <c r="Y32" s="756"/>
      <c r="Z32" s="737"/>
      <c r="AA32" s="737"/>
      <c r="AB32" s="827"/>
      <c r="AC32" s="827"/>
      <c r="AD32" s="827" t="str">
        <f t="shared" si="1"/>
        <v/>
      </c>
      <c r="AE32" s="827"/>
      <c r="AF32" s="749"/>
      <c r="AG32" s="749"/>
      <c r="AH32" s="749"/>
      <c r="AI32" s="749"/>
      <c r="AJ32" s="749"/>
      <c r="AK32" s="749"/>
      <c r="AL32" s="749"/>
      <c r="AM32" s="749"/>
      <c r="AN32" s="749"/>
      <c r="AO32" s="749"/>
      <c r="AP32" s="749"/>
      <c r="AQ32" s="749"/>
      <c r="AR32" s="750"/>
      <c r="AS32" s="751"/>
      <c r="AT32" s="752"/>
      <c r="AU32" s="750"/>
      <c r="AV32" s="751"/>
      <c r="AW32" s="752"/>
      <c r="AX32" s="750"/>
      <c r="AY32" s="751"/>
      <c r="AZ32" s="752"/>
      <c r="BA32" s="750"/>
      <c r="BB32" s="751"/>
      <c r="BC32" s="752"/>
      <c r="BD32" s="750"/>
      <c r="BE32" s="751"/>
      <c r="BF32" s="752"/>
      <c r="BG32" s="825"/>
      <c r="BH32" s="826"/>
      <c r="BI32" s="826"/>
      <c r="BJ32" s="826"/>
      <c r="BK32" s="826"/>
      <c r="BL32" s="826"/>
    </row>
    <row r="33" spans="2:64" ht="17.25" customHeight="1">
      <c r="B33" s="7"/>
      <c r="C33" s="737">
        <v>22</v>
      </c>
      <c r="D33" s="737"/>
      <c r="E33" s="838"/>
      <c r="F33" s="838"/>
      <c r="G33" s="838"/>
      <c r="H33" s="838"/>
      <c r="I33" s="839"/>
      <c r="J33" s="839"/>
      <c r="K33" s="839"/>
      <c r="L33" s="839"/>
      <c r="M33" s="839"/>
      <c r="N33" s="839"/>
      <c r="O33" s="839"/>
      <c r="P33" s="839"/>
      <c r="Q33" s="839"/>
      <c r="R33" s="715"/>
      <c r="S33" s="715"/>
      <c r="T33" s="715"/>
      <c r="U33" s="715"/>
      <c r="V33" s="715"/>
      <c r="W33" s="841"/>
      <c r="X33" s="841"/>
      <c r="Y33" s="841"/>
      <c r="Z33" s="837"/>
      <c r="AA33" s="837"/>
      <c r="AB33" s="842"/>
      <c r="AC33" s="842"/>
      <c r="AD33" s="827" t="str">
        <f t="shared" si="1"/>
        <v/>
      </c>
      <c r="AE33" s="827"/>
      <c r="AF33" s="840"/>
      <c r="AG33" s="840"/>
      <c r="AH33" s="840"/>
      <c r="AI33" s="840"/>
      <c r="AJ33" s="840"/>
      <c r="AK33" s="840"/>
      <c r="AL33" s="840"/>
      <c r="AM33" s="840"/>
      <c r="AN33" s="840"/>
      <c r="AO33" s="840"/>
      <c r="AP33" s="840"/>
      <c r="AQ33" s="840"/>
      <c r="AR33" s="750"/>
      <c r="AS33" s="751"/>
      <c r="AT33" s="752"/>
      <c r="AU33" s="750"/>
      <c r="AV33" s="751"/>
      <c r="AW33" s="752"/>
      <c r="AX33" s="750"/>
      <c r="AY33" s="751"/>
      <c r="AZ33" s="752"/>
      <c r="BA33" s="750"/>
      <c r="BB33" s="751"/>
      <c r="BC33" s="752"/>
      <c r="BD33" s="750"/>
      <c r="BE33" s="751"/>
      <c r="BF33" s="752"/>
      <c r="BG33" s="825"/>
      <c r="BH33" s="826"/>
      <c r="BI33" s="826"/>
      <c r="BJ33" s="826"/>
      <c r="BK33" s="826"/>
      <c r="BL33" s="826"/>
    </row>
    <row r="34" spans="2:64" ht="17.25" customHeight="1">
      <c r="B34" s="7"/>
      <c r="C34" s="737">
        <v>23</v>
      </c>
      <c r="D34" s="737"/>
      <c r="E34" s="715"/>
      <c r="F34" s="715"/>
      <c r="G34" s="715"/>
      <c r="H34" s="715"/>
      <c r="I34" s="716"/>
      <c r="J34" s="716"/>
      <c r="K34" s="716"/>
      <c r="L34" s="716"/>
      <c r="M34" s="716"/>
      <c r="N34" s="716"/>
      <c r="O34" s="716"/>
      <c r="P34" s="716"/>
      <c r="Q34" s="716"/>
      <c r="R34" s="715"/>
      <c r="S34" s="715"/>
      <c r="T34" s="715"/>
      <c r="U34" s="715"/>
      <c r="V34" s="715"/>
      <c r="W34" s="756"/>
      <c r="X34" s="756"/>
      <c r="Y34" s="756"/>
      <c r="Z34" s="737"/>
      <c r="AA34" s="737"/>
      <c r="AB34" s="827"/>
      <c r="AC34" s="827"/>
      <c r="AD34" s="827" t="str">
        <f t="shared" si="1"/>
        <v/>
      </c>
      <c r="AE34" s="827"/>
      <c r="AF34" s="749"/>
      <c r="AG34" s="749"/>
      <c r="AH34" s="749"/>
      <c r="AI34" s="749"/>
      <c r="AJ34" s="749"/>
      <c r="AK34" s="749"/>
      <c r="AL34" s="749"/>
      <c r="AM34" s="749"/>
      <c r="AN34" s="749"/>
      <c r="AO34" s="749"/>
      <c r="AP34" s="749"/>
      <c r="AQ34" s="749"/>
      <c r="AR34" s="750"/>
      <c r="AS34" s="751"/>
      <c r="AT34" s="752"/>
      <c r="AU34" s="750"/>
      <c r="AV34" s="751"/>
      <c r="AW34" s="752"/>
      <c r="AX34" s="750"/>
      <c r="AY34" s="751"/>
      <c r="AZ34" s="752"/>
      <c r="BA34" s="750"/>
      <c r="BB34" s="751"/>
      <c r="BC34" s="752"/>
      <c r="BD34" s="750"/>
      <c r="BE34" s="751"/>
      <c r="BF34" s="752"/>
      <c r="BG34" s="825"/>
      <c r="BH34" s="826"/>
      <c r="BI34" s="826"/>
      <c r="BJ34" s="826"/>
      <c r="BK34" s="826"/>
      <c r="BL34" s="826"/>
    </row>
    <row r="35" spans="2:64" ht="17.25" customHeight="1">
      <c r="B35" s="7"/>
      <c r="C35" s="737">
        <v>24</v>
      </c>
      <c r="D35" s="737"/>
      <c r="E35" s="715"/>
      <c r="F35" s="715"/>
      <c r="G35" s="715"/>
      <c r="H35" s="715"/>
      <c r="I35" s="716"/>
      <c r="J35" s="716"/>
      <c r="K35" s="716"/>
      <c r="L35" s="716"/>
      <c r="M35" s="716"/>
      <c r="N35" s="716"/>
      <c r="O35" s="716"/>
      <c r="P35" s="716"/>
      <c r="Q35" s="716"/>
      <c r="R35" s="715"/>
      <c r="S35" s="715"/>
      <c r="T35" s="715"/>
      <c r="U35" s="715"/>
      <c r="V35" s="715"/>
      <c r="W35" s="756"/>
      <c r="X35" s="756"/>
      <c r="Y35" s="756"/>
      <c r="Z35" s="737"/>
      <c r="AA35" s="737"/>
      <c r="AB35" s="827"/>
      <c r="AC35" s="827"/>
      <c r="AD35" s="827" t="str">
        <f t="shared" si="1"/>
        <v/>
      </c>
      <c r="AE35" s="827"/>
      <c r="AF35" s="749"/>
      <c r="AG35" s="749"/>
      <c r="AH35" s="749"/>
      <c r="AI35" s="749"/>
      <c r="AJ35" s="749"/>
      <c r="AK35" s="749"/>
      <c r="AL35" s="749"/>
      <c r="AM35" s="749"/>
      <c r="AN35" s="749"/>
      <c r="AO35" s="749"/>
      <c r="AP35" s="749"/>
      <c r="AQ35" s="749"/>
      <c r="AR35" s="750"/>
      <c r="AS35" s="751"/>
      <c r="AT35" s="752"/>
      <c r="AU35" s="750"/>
      <c r="AV35" s="751"/>
      <c r="AW35" s="752"/>
      <c r="AX35" s="750"/>
      <c r="AY35" s="751"/>
      <c r="AZ35" s="752"/>
      <c r="BA35" s="750"/>
      <c r="BB35" s="751"/>
      <c r="BC35" s="752"/>
      <c r="BD35" s="750"/>
      <c r="BE35" s="751"/>
      <c r="BF35" s="752"/>
      <c r="BG35" s="825"/>
      <c r="BH35" s="826"/>
      <c r="BI35" s="826"/>
      <c r="BJ35" s="826"/>
      <c r="BK35" s="826"/>
      <c r="BL35" s="826"/>
    </row>
    <row r="36" spans="2:64" ht="17.25" customHeight="1">
      <c r="B36" s="7"/>
      <c r="C36" s="737">
        <v>25</v>
      </c>
      <c r="D36" s="737"/>
      <c r="E36" s="715"/>
      <c r="F36" s="715"/>
      <c r="G36" s="715"/>
      <c r="H36" s="715"/>
      <c r="I36" s="716"/>
      <c r="J36" s="716"/>
      <c r="K36" s="716"/>
      <c r="L36" s="716"/>
      <c r="M36" s="716"/>
      <c r="N36" s="716"/>
      <c r="O36" s="716"/>
      <c r="P36" s="716"/>
      <c r="Q36" s="716"/>
      <c r="R36" s="715"/>
      <c r="S36" s="715"/>
      <c r="T36" s="715"/>
      <c r="U36" s="715"/>
      <c r="V36" s="715"/>
      <c r="W36" s="756"/>
      <c r="X36" s="756"/>
      <c r="Y36" s="756"/>
      <c r="Z36" s="737"/>
      <c r="AA36" s="737"/>
      <c r="AB36" s="827"/>
      <c r="AC36" s="827"/>
      <c r="AD36" s="827" t="str">
        <f t="shared" si="1"/>
        <v/>
      </c>
      <c r="AE36" s="827"/>
      <c r="AF36" s="749"/>
      <c r="AG36" s="749"/>
      <c r="AH36" s="749"/>
      <c r="AI36" s="749"/>
      <c r="AJ36" s="749"/>
      <c r="AK36" s="749"/>
      <c r="AL36" s="749"/>
      <c r="AM36" s="749"/>
      <c r="AN36" s="749"/>
      <c r="AO36" s="749"/>
      <c r="AP36" s="749"/>
      <c r="AQ36" s="749"/>
      <c r="AR36" s="750"/>
      <c r="AS36" s="751"/>
      <c r="AT36" s="752"/>
      <c r="AU36" s="750"/>
      <c r="AV36" s="751"/>
      <c r="AW36" s="752"/>
      <c r="AX36" s="750"/>
      <c r="AY36" s="751"/>
      <c r="AZ36" s="752"/>
      <c r="BA36" s="750"/>
      <c r="BB36" s="751"/>
      <c r="BC36" s="752"/>
      <c r="BD36" s="750"/>
      <c r="BE36" s="751"/>
      <c r="BF36" s="752"/>
      <c r="BG36" s="825"/>
      <c r="BH36" s="826"/>
      <c r="BI36" s="826"/>
      <c r="BJ36" s="826"/>
      <c r="BK36" s="826"/>
      <c r="BL36" s="826"/>
    </row>
    <row r="37" spans="2:64" ht="17.25" customHeight="1">
      <c r="B37" s="7"/>
      <c r="C37" s="737">
        <v>26</v>
      </c>
      <c r="D37" s="737"/>
      <c r="E37" s="715"/>
      <c r="F37" s="715"/>
      <c r="G37" s="715"/>
      <c r="H37" s="715"/>
      <c r="I37" s="716"/>
      <c r="J37" s="716"/>
      <c r="K37" s="716"/>
      <c r="L37" s="716"/>
      <c r="M37" s="716"/>
      <c r="N37" s="716"/>
      <c r="O37" s="716"/>
      <c r="P37" s="716"/>
      <c r="Q37" s="716"/>
      <c r="R37" s="715"/>
      <c r="S37" s="715"/>
      <c r="T37" s="715"/>
      <c r="U37" s="715"/>
      <c r="V37" s="715"/>
      <c r="W37" s="756"/>
      <c r="X37" s="756"/>
      <c r="Y37" s="756"/>
      <c r="Z37" s="737"/>
      <c r="AA37" s="737"/>
      <c r="AB37" s="827"/>
      <c r="AC37" s="827"/>
      <c r="AD37" s="827" t="str">
        <f t="shared" si="1"/>
        <v/>
      </c>
      <c r="AE37" s="827"/>
      <c r="AF37" s="749"/>
      <c r="AG37" s="749"/>
      <c r="AH37" s="749"/>
      <c r="AI37" s="749"/>
      <c r="AJ37" s="749"/>
      <c r="AK37" s="749"/>
      <c r="AL37" s="749"/>
      <c r="AM37" s="749"/>
      <c r="AN37" s="749"/>
      <c r="AO37" s="749"/>
      <c r="AP37" s="749"/>
      <c r="AQ37" s="749"/>
      <c r="AR37" s="750"/>
      <c r="AS37" s="751"/>
      <c r="AT37" s="752"/>
      <c r="AU37" s="750"/>
      <c r="AV37" s="751"/>
      <c r="AW37" s="752"/>
      <c r="AX37" s="750"/>
      <c r="AY37" s="751"/>
      <c r="AZ37" s="752"/>
      <c r="BA37" s="750"/>
      <c r="BB37" s="751"/>
      <c r="BC37" s="752"/>
      <c r="BD37" s="750"/>
      <c r="BE37" s="751"/>
      <c r="BF37" s="752"/>
      <c r="BG37" s="825"/>
      <c r="BH37" s="826"/>
      <c r="BI37" s="826"/>
      <c r="BJ37" s="826"/>
      <c r="BK37" s="826"/>
      <c r="BL37" s="826"/>
    </row>
    <row r="38" spans="2:64" ht="17.25" customHeight="1">
      <c r="B38" s="7"/>
      <c r="C38" s="737">
        <v>27</v>
      </c>
      <c r="D38" s="737"/>
      <c r="E38" s="715"/>
      <c r="F38" s="715"/>
      <c r="G38" s="715"/>
      <c r="H38" s="715"/>
      <c r="I38" s="716"/>
      <c r="J38" s="716"/>
      <c r="K38" s="716"/>
      <c r="L38" s="716"/>
      <c r="M38" s="716"/>
      <c r="N38" s="716"/>
      <c r="O38" s="716"/>
      <c r="P38" s="716"/>
      <c r="Q38" s="716"/>
      <c r="R38" s="715"/>
      <c r="S38" s="715"/>
      <c r="T38" s="715"/>
      <c r="U38" s="715"/>
      <c r="V38" s="715"/>
      <c r="W38" s="756"/>
      <c r="X38" s="756"/>
      <c r="Y38" s="756"/>
      <c r="Z38" s="737"/>
      <c r="AA38" s="737"/>
      <c r="AB38" s="827"/>
      <c r="AC38" s="827"/>
      <c r="AD38" s="827" t="str">
        <f t="shared" si="1"/>
        <v/>
      </c>
      <c r="AE38" s="827"/>
      <c r="AF38" s="749"/>
      <c r="AG38" s="749"/>
      <c r="AH38" s="749"/>
      <c r="AI38" s="749"/>
      <c r="AJ38" s="749"/>
      <c r="AK38" s="749"/>
      <c r="AL38" s="749"/>
      <c r="AM38" s="749"/>
      <c r="AN38" s="749"/>
      <c r="AO38" s="749"/>
      <c r="AP38" s="749"/>
      <c r="AQ38" s="749"/>
      <c r="AR38" s="750"/>
      <c r="AS38" s="751"/>
      <c r="AT38" s="752"/>
      <c r="AU38" s="750"/>
      <c r="AV38" s="751"/>
      <c r="AW38" s="752"/>
      <c r="AX38" s="750"/>
      <c r="AY38" s="751"/>
      <c r="AZ38" s="752"/>
      <c r="BA38" s="750"/>
      <c r="BB38" s="751"/>
      <c r="BC38" s="752"/>
      <c r="BD38" s="750"/>
      <c r="BE38" s="751"/>
      <c r="BF38" s="752"/>
      <c r="BG38" s="825"/>
      <c r="BH38" s="826"/>
      <c r="BI38" s="826"/>
      <c r="BJ38" s="826"/>
      <c r="BK38" s="826"/>
      <c r="BL38" s="826"/>
    </row>
    <row r="39" spans="2:64" ht="17.25" customHeight="1">
      <c r="B39" s="7"/>
      <c r="C39" s="737">
        <v>28</v>
      </c>
      <c r="D39" s="737"/>
      <c r="E39" s="838"/>
      <c r="F39" s="838"/>
      <c r="G39" s="838"/>
      <c r="H39" s="838"/>
      <c r="I39" s="839"/>
      <c r="J39" s="839"/>
      <c r="K39" s="839"/>
      <c r="L39" s="839"/>
      <c r="M39" s="839"/>
      <c r="N39" s="839"/>
      <c r="O39" s="839"/>
      <c r="P39" s="839"/>
      <c r="Q39" s="839"/>
      <c r="R39" s="715"/>
      <c r="S39" s="715"/>
      <c r="T39" s="715"/>
      <c r="U39" s="715"/>
      <c r="V39" s="715"/>
      <c r="W39" s="841"/>
      <c r="X39" s="841"/>
      <c r="Y39" s="841"/>
      <c r="Z39" s="837"/>
      <c r="AA39" s="837"/>
      <c r="AB39" s="842"/>
      <c r="AC39" s="842"/>
      <c r="AD39" s="827" t="str">
        <f t="shared" si="1"/>
        <v/>
      </c>
      <c r="AE39" s="827"/>
      <c r="AF39" s="840"/>
      <c r="AG39" s="840"/>
      <c r="AH39" s="840"/>
      <c r="AI39" s="840"/>
      <c r="AJ39" s="840"/>
      <c r="AK39" s="840"/>
      <c r="AL39" s="840"/>
      <c r="AM39" s="840"/>
      <c r="AN39" s="840"/>
      <c r="AO39" s="840"/>
      <c r="AP39" s="840"/>
      <c r="AQ39" s="840"/>
      <c r="AR39" s="750"/>
      <c r="AS39" s="751"/>
      <c r="AT39" s="752"/>
      <c r="AU39" s="750"/>
      <c r="AV39" s="751"/>
      <c r="AW39" s="752"/>
      <c r="AX39" s="750"/>
      <c r="AY39" s="751"/>
      <c r="AZ39" s="752"/>
      <c r="BA39" s="750"/>
      <c r="BB39" s="751"/>
      <c r="BC39" s="752"/>
      <c r="BD39" s="750"/>
      <c r="BE39" s="751"/>
      <c r="BF39" s="752"/>
      <c r="BG39" s="825"/>
      <c r="BH39" s="826"/>
      <c r="BI39" s="826"/>
      <c r="BJ39" s="826"/>
      <c r="BK39" s="826"/>
      <c r="BL39" s="826"/>
    </row>
    <row r="40" spans="2:64" ht="17.25" customHeight="1">
      <c r="B40" s="7"/>
      <c r="C40" s="737">
        <v>29</v>
      </c>
      <c r="D40" s="737"/>
      <c r="E40" s="715"/>
      <c r="F40" s="715"/>
      <c r="G40" s="715"/>
      <c r="H40" s="715"/>
      <c r="I40" s="716"/>
      <c r="J40" s="716"/>
      <c r="K40" s="716"/>
      <c r="L40" s="716"/>
      <c r="M40" s="716"/>
      <c r="N40" s="716"/>
      <c r="O40" s="716"/>
      <c r="P40" s="716"/>
      <c r="Q40" s="716"/>
      <c r="R40" s="715"/>
      <c r="S40" s="715"/>
      <c r="T40" s="715"/>
      <c r="U40" s="715"/>
      <c r="V40" s="715"/>
      <c r="W40" s="756"/>
      <c r="X40" s="756"/>
      <c r="Y40" s="756"/>
      <c r="Z40" s="737"/>
      <c r="AA40" s="737"/>
      <c r="AB40" s="827"/>
      <c r="AC40" s="827"/>
      <c r="AD40" s="827" t="str">
        <f t="shared" si="1"/>
        <v/>
      </c>
      <c r="AE40" s="827"/>
      <c r="AF40" s="749"/>
      <c r="AG40" s="749"/>
      <c r="AH40" s="749"/>
      <c r="AI40" s="749"/>
      <c r="AJ40" s="749"/>
      <c r="AK40" s="749"/>
      <c r="AL40" s="749"/>
      <c r="AM40" s="749"/>
      <c r="AN40" s="749"/>
      <c r="AO40" s="749"/>
      <c r="AP40" s="749"/>
      <c r="AQ40" s="749"/>
      <c r="AR40" s="750"/>
      <c r="AS40" s="751"/>
      <c r="AT40" s="752"/>
      <c r="AU40" s="750"/>
      <c r="AV40" s="751"/>
      <c r="AW40" s="752"/>
      <c r="AX40" s="750"/>
      <c r="AY40" s="751"/>
      <c r="AZ40" s="752"/>
      <c r="BA40" s="750"/>
      <c r="BB40" s="751"/>
      <c r="BC40" s="752"/>
      <c r="BD40" s="750"/>
      <c r="BE40" s="751"/>
      <c r="BF40" s="752"/>
      <c r="BG40" s="825"/>
      <c r="BH40" s="826"/>
      <c r="BI40" s="826"/>
      <c r="BJ40" s="826"/>
      <c r="BK40" s="826"/>
      <c r="BL40" s="826"/>
    </row>
    <row r="41" spans="2:64" ht="17.25" customHeight="1">
      <c r="B41" s="7"/>
      <c r="C41" s="837">
        <v>30</v>
      </c>
      <c r="D41" s="837"/>
      <c r="E41" s="715"/>
      <c r="F41" s="715"/>
      <c r="G41" s="715"/>
      <c r="H41" s="715"/>
      <c r="I41" s="716"/>
      <c r="J41" s="716"/>
      <c r="K41" s="716"/>
      <c r="L41" s="716"/>
      <c r="M41" s="716"/>
      <c r="N41" s="716"/>
      <c r="O41" s="716"/>
      <c r="P41" s="716"/>
      <c r="Q41" s="716"/>
      <c r="R41" s="715"/>
      <c r="S41" s="715"/>
      <c r="T41" s="715"/>
      <c r="U41" s="715"/>
      <c r="V41" s="715"/>
      <c r="W41" s="756"/>
      <c r="X41" s="756"/>
      <c r="Y41" s="756"/>
      <c r="Z41" s="737"/>
      <c r="AA41" s="737"/>
      <c r="AB41" s="827"/>
      <c r="AC41" s="827"/>
      <c r="AD41" s="827" t="str">
        <f t="shared" si="1"/>
        <v/>
      </c>
      <c r="AE41" s="827"/>
      <c r="AF41" s="749"/>
      <c r="AG41" s="749"/>
      <c r="AH41" s="749"/>
      <c r="AI41" s="749"/>
      <c r="AJ41" s="749"/>
      <c r="AK41" s="749"/>
      <c r="AL41" s="749"/>
      <c r="AM41" s="749"/>
      <c r="AN41" s="749"/>
      <c r="AO41" s="749"/>
      <c r="AP41" s="749"/>
      <c r="AQ41" s="749"/>
      <c r="AR41" s="750"/>
      <c r="AS41" s="751"/>
      <c r="AT41" s="752"/>
      <c r="AU41" s="750"/>
      <c r="AV41" s="751"/>
      <c r="AW41" s="752"/>
      <c r="AX41" s="750"/>
      <c r="AY41" s="751"/>
      <c r="AZ41" s="752"/>
      <c r="BA41" s="750"/>
      <c r="BB41" s="751"/>
      <c r="BC41" s="752"/>
      <c r="BD41" s="750"/>
      <c r="BE41" s="751"/>
      <c r="BF41" s="752"/>
      <c r="BG41" s="825"/>
      <c r="BH41" s="826"/>
      <c r="BI41" s="826"/>
      <c r="BJ41" s="826"/>
      <c r="BK41" s="826"/>
      <c r="BL41" s="826"/>
    </row>
    <row r="42" spans="2:64" ht="17.25" customHeight="1">
      <c r="B42" s="7"/>
      <c r="C42" s="737">
        <v>31</v>
      </c>
      <c r="D42" s="737"/>
      <c r="E42" s="715"/>
      <c r="F42" s="715"/>
      <c r="G42" s="715"/>
      <c r="H42" s="715"/>
      <c r="I42" s="716"/>
      <c r="J42" s="716"/>
      <c r="K42" s="716"/>
      <c r="L42" s="716"/>
      <c r="M42" s="716"/>
      <c r="N42" s="716"/>
      <c r="O42" s="716"/>
      <c r="P42" s="716"/>
      <c r="Q42" s="716"/>
      <c r="R42" s="715"/>
      <c r="S42" s="715"/>
      <c r="T42" s="715"/>
      <c r="U42" s="715"/>
      <c r="V42" s="715"/>
      <c r="W42" s="756"/>
      <c r="X42" s="756"/>
      <c r="Y42" s="756"/>
      <c r="Z42" s="737"/>
      <c r="AA42" s="737"/>
      <c r="AB42" s="827"/>
      <c r="AC42" s="827"/>
      <c r="AD42" s="827" t="str">
        <f t="shared" si="1"/>
        <v/>
      </c>
      <c r="AE42" s="827"/>
      <c r="AF42" s="749"/>
      <c r="AG42" s="749"/>
      <c r="AH42" s="749"/>
      <c r="AI42" s="749"/>
      <c r="AJ42" s="749"/>
      <c r="AK42" s="749"/>
      <c r="AL42" s="749"/>
      <c r="AM42" s="749"/>
      <c r="AN42" s="749"/>
      <c r="AO42" s="749"/>
      <c r="AP42" s="749"/>
      <c r="AQ42" s="749"/>
      <c r="AR42" s="750"/>
      <c r="AS42" s="751"/>
      <c r="AT42" s="752"/>
      <c r="AU42" s="750"/>
      <c r="AV42" s="751"/>
      <c r="AW42" s="752"/>
      <c r="AX42" s="750"/>
      <c r="AY42" s="751"/>
      <c r="AZ42" s="752"/>
      <c r="BA42" s="750"/>
      <c r="BB42" s="751"/>
      <c r="BC42" s="752"/>
      <c r="BD42" s="750"/>
      <c r="BE42" s="751"/>
      <c r="BF42" s="752"/>
      <c r="BG42" s="825"/>
      <c r="BH42" s="826"/>
      <c r="BI42" s="826"/>
      <c r="BJ42" s="826"/>
      <c r="BK42" s="826"/>
      <c r="BL42" s="826"/>
    </row>
    <row r="43" spans="2:64" ht="17.25" customHeight="1">
      <c r="B43" s="7"/>
      <c r="C43" s="737">
        <v>32</v>
      </c>
      <c r="D43" s="737"/>
      <c r="E43" s="715"/>
      <c r="F43" s="715"/>
      <c r="G43" s="715"/>
      <c r="H43" s="715"/>
      <c r="I43" s="716"/>
      <c r="J43" s="716"/>
      <c r="K43" s="716"/>
      <c r="L43" s="716"/>
      <c r="M43" s="716"/>
      <c r="N43" s="716"/>
      <c r="O43" s="716"/>
      <c r="P43" s="716"/>
      <c r="Q43" s="716"/>
      <c r="R43" s="715"/>
      <c r="S43" s="715"/>
      <c r="T43" s="715"/>
      <c r="U43" s="715"/>
      <c r="V43" s="715"/>
      <c r="W43" s="756"/>
      <c r="X43" s="756"/>
      <c r="Y43" s="756"/>
      <c r="Z43" s="737"/>
      <c r="AA43" s="737"/>
      <c r="AB43" s="827"/>
      <c r="AC43" s="827"/>
      <c r="AD43" s="827" t="str">
        <f t="shared" si="1"/>
        <v/>
      </c>
      <c r="AE43" s="827"/>
      <c r="AF43" s="749"/>
      <c r="AG43" s="749"/>
      <c r="AH43" s="749"/>
      <c r="AI43" s="749"/>
      <c r="AJ43" s="749"/>
      <c r="AK43" s="749"/>
      <c r="AL43" s="749"/>
      <c r="AM43" s="749"/>
      <c r="AN43" s="749"/>
      <c r="AO43" s="749"/>
      <c r="AP43" s="749"/>
      <c r="AQ43" s="749"/>
      <c r="AR43" s="750"/>
      <c r="AS43" s="751"/>
      <c r="AT43" s="752"/>
      <c r="AU43" s="750"/>
      <c r="AV43" s="751"/>
      <c r="AW43" s="752"/>
      <c r="AX43" s="750"/>
      <c r="AY43" s="751"/>
      <c r="AZ43" s="752"/>
      <c r="BA43" s="750"/>
      <c r="BB43" s="751"/>
      <c r="BC43" s="752"/>
      <c r="BD43" s="750"/>
      <c r="BE43" s="751"/>
      <c r="BF43" s="752"/>
      <c r="BG43" s="825"/>
      <c r="BH43" s="826"/>
      <c r="BI43" s="826"/>
      <c r="BJ43" s="826"/>
      <c r="BK43" s="826"/>
      <c r="BL43" s="826"/>
    </row>
    <row r="44" spans="2:64" ht="17.25" customHeight="1">
      <c r="B44" s="7"/>
      <c r="C44" s="737">
        <v>33</v>
      </c>
      <c r="D44" s="737"/>
      <c r="E44" s="715"/>
      <c r="F44" s="715"/>
      <c r="G44" s="715"/>
      <c r="H44" s="715"/>
      <c r="I44" s="716"/>
      <c r="J44" s="716"/>
      <c r="K44" s="716"/>
      <c r="L44" s="716"/>
      <c r="M44" s="716"/>
      <c r="N44" s="716"/>
      <c r="O44" s="716"/>
      <c r="P44" s="716"/>
      <c r="Q44" s="716"/>
      <c r="R44" s="715"/>
      <c r="S44" s="715"/>
      <c r="T44" s="715"/>
      <c r="U44" s="715"/>
      <c r="V44" s="715"/>
      <c r="W44" s="756"/>
      <c r="X44" s="756"/>
      <c r="Y44" s="756"/>
      <c r="Z44" s="737"/>
      <c r="AA44" s="737"/>
      <c r="AB44" s="827"/>
      <c r="AC44" s="827"/>
      <c r="AD44" s="827" t="str">
        <f t="shared" si="1"/>
        <v/>
      </c>
      <c r="AE44" s="827"/>
      <c r="AF44" s="749"/>
      <c r="AG44" s="749"/>
      <c r="AH44" s="749"/>
      <c r="AI44" s="749"/>
      <c r="AJ44" s="749"/>
      <c r="AK44" s="749"/>
      <c r="AL44" s="749"/>
      <c r="AM44" s="749"/>
      <c r="AN44" s="749"/>
      <c r="AO44" s="749"/>
      <c r="AP44" s="749"/>
      <c r="AQ44" s="749"/>
      <c r="AR44" s="750"/>
      <c r="AS44" s="751"/>
      <c r="AT44" s="752"/>
      <c r="AU44" s="750"/>
      <c r="AV44" s="751"/>
      <c r="AW44" s="752"/>
      <c r="AX44" s="750"/>
      <c r="AY44" s="751"/>
      <c r="AZ44" s="752"/>
      <c r="BA44" s="750"/>
      <c r="BB44" s="751"/>
      <c r="BC44" s="752"/>
      <c r="BD44" s="750"/>
      <c r="BE44" s="751"/>
      <c r="BF44" s="752"/>
      <c r="BG44" s="825"/>
      <c r="BH44" s="826"/>
      <c r="BI44" s="826"/>
      <c r="BJ44" s="826"/>
      <c r="BK44" s="826"/>
      <c r="BL44" s="826"/>
    </row>
    <row r="45" spans="2:64" ht="17.25" customHeight="1">
      <c r="B45" s="7"/>
      <c r="C45" s="737">
        <v>34</v>
      </c>
      <c r="D45" s="737"/>
      <c r="E45" s="838"/>
      <c r="F45" s="838"/>
      <c r="G45" s="838"/>
      <c r="H45" s="838"/>
      <c r="I45" s="839"/>
      <c r="J45" s="839"/>
      <c r="K45" s="839"/>
      <c r="L45" s="839"/>
      <c r="M45" s="839"/>
      <c r="N45" s="839"/>
      <c r="O45" s="839"/>
      <c r="P45" s="839"/>
      <c r="Q45" s="839"/>
      <c r="R45" s="715"/>
      <c r="S45" s="715"/>
      <c r="T45" s="715"/>
      <c r="U45" s="715"/>
      <c r="V45" s="715"/>
      <c r="W45" s="841"/>
      <c r="X45" s="841"/>
      <c r="Y45" s="841"/>
      <c r="Z45" s="837"/>
      <c r="AA45" s="837"/>
      <c r="AB45" s="842"/>
      <c r="AC45" s="842"/>
      <c r="AD45" s="827" t="str">
        <f t="shared" si="1"/>
        <v/>
      </c>
      <c r="AE45" s="827"/>
      <c r="AF45" s="840"/>
      <c r="AG45" s="840"/>
      <c r="AH45" s="840"/>
      <c r="AI45" s="840"/>
      <c r="AJ45" s="840"/>
      <c r="AK45" s="840"/>
      <c r="AL45" s="840"/>
      <c r="AM45" s="840"/>
      <c r="AN45" s="840"/>
      <c r="AO45" s="840"/>
      <c r="AP45" s="840"/>
      <c r="AQ45" s="840"/>
      <c r="AR45" s="750"/>
      <c r="AS45" s="751"/>
      <c r="AT45" s="752"/>
      <c r="AU45" s="750"/>
      <c r="AV45" s="751"/>
      <c r="AW45" s="752"/>
      <c r="AX45" s="750"/>
      <c r="AY45" s="751"/>
      <c r="AZ45" s="752"/>
      <c r="BA45" s="750"/>
      <c r="BB45" s="751"/>
      <c r="BC45" s="752"/>
      <c r="BD45" s="750"/>
      <c r="BE45" s="751"/>
      <c r="BF45" s="752"/>
      <c r="BG45" s="825"/>
      <c r="BH45" s="826"/>
      <c r="BI45" s="826"/>
      <c r="BJ45" s="826"/>
      <c r="BK45" s="826"/>
      <c r="BL45" s="826"/>
    </row>
    <row r="46" spans="2:64" ht="17.25" customHeight="1">
      <c r="B46" s="7"/>
      <c r="C46" s="737">
        <v>35</v>
      </c>
      <c r="D46" s="737"/>
      <c r="E46" s="715"/>
      <c r="F46" s="715"/>
      <c r="G46" s="715"/>
      <c r="H46" s="715"/>
      <c r="I46" s="716"/>
      <c r="J46" s="716"/>
      <c r="K46" s="716"/>
      <c r="L46" s="716"/>
      <c r="M46" s="716"/>
      <c r="N46" s="716"/>
      <c r="O46" s="716"/>
      <c r="P46" s="716"/>
      <c r="Q46" s="716"/>
      <c r="R46" s="715"/>
      <c r="S46" s="715"/>
      <c r="T46" s="715"/>
      <c r="U46" s="715"/>
      <c r="V46" s="715"/>
      <c r="W46" s="756"/>
      <c r="X46" s="756"/>
      <c r="Y46" s="756"/>
      <c r="Z46" s="737"/>
      <c r="AA46" s="737"/>
      <c r="AB46" s="827"/>
      <c r="AC46" s="827"/>
      <c r="AD46" s="827" t="str">
        <f t="shared" si="1"/>
        <v/>
      </c>
      <c r="AE46" s="827"/>
      <c r="AF46" s="749"/>
      <c r="AG46" s="749"/>
      <c r="AH46" s="749"/>
      <c r="AI46" s="749"/>
      <c r="AJ46" s="749"/>
      <c r="AK46" s="749"/>
      <c r="AL46" s="749"/>
      <c r="AM46" s="749"/>
      <c r="AN46" s="749"/>
      <c r="AO46" s="749"/>
      <c r="AP46" s="749"/>
      <c r="AQ46" s="749"/>
      <c r="AR46" s="750"/>
      <c r="AS46" s="751"/>
      <c r="AT46" s="752"/>
      <c r="AU46" s="750"/>
      <c r="AV46" s="751"/>
      <c r="AW46" s="752"/>
      <c r="AX46" s="750"/>
      <c r="AY46" s="751"/>
      <c r="AZ46" s="752"/>
      <c r="BA46" s="750"/>
      <c r="BB46" s="751"/>
      <c r="BC46" s="752"/>
      <c r="BD46" s="750"/>
      <c r="BE46" s="751"/>
      <c r="BF46" s="752"/>
      <c r="BG46" s="825"/>
      <c r="BH46" s="826"/>
      <c r="BI46" s="826"/>
      <c r="BJ46" s="826"/>
      <c r="BK46" s="826"/>
      <c r="BL46" s="826"/>
    </row>
    <row r="47" spans="2:64" ht="17.25" customHeight="1">
      <c r="B47" s="7"/>
      <c r="C47" s="737">
        <v>36</v>
      </c>
      <c r="D47" s="737"/>
      <c r="E47" s="715"/>
      <c r="F47" s="715"/>
      <c r="G47" s="715"/>
      <c r="H47" s="715"/>
      <c r="I47" s="716"/>
      <c r="J47" s="716"/>
      <c r="K47" s="716"/>
      <c r="L47" s="716"/>
      <c r="M47" s="716"/>
      <c r="N47" s="716"/>
      <c r="O47" s="716"/>
      <c r="P47" s="716"/>
      <c r="Q47" s="716"/>
      <c r="R47" s="715"/>
      <c r="S47" s="715"/>
      <c r="T47" s="715"/>
      <c r="U47" s="715"/>
      <c r="V47" s="715"/>
      <c r="W47" s="756"/>
      <c r="X47" s="756"/>
      <c r="Y47" s="756"/>
      <c r="Z47" s="737"/>
      <c r="AA47" s="737"/>
      <c r="AB47" s="827"/>
      <c r="AC47" s="827"/>
      <c r="AD47" s="827" t="str">
        <f t="shared" si="1"/>
        <v/>
      </c>
      <c r="AE47" s="827"/>
      <c r="AF47" s="749"/>
      <c r="AG47" s="749"/>
      <c r="AH47" s="749"/>
      <c r="AI47" s="749"/>
      <c r="AJ47" s="749"/>
      <c r="AK47" s="749"/>
      <c r="AL47" s="749"/>
      <c r="AM47" s="749"/>
      <c r="AN47" s="749"/>
      <c r="AO47" s="749"/>
      <c r="AP47" s="749"/>
      <c r="AQ47" s="749"/>
      <c r="AR47" s="750"/>
      <c r="AS47" s="751"/>
      <c r="AT47" s="752"/>
      <c r="AU47" s="750"/>
      <c r="AV47" s="751"/>
      <c r="AW47" s="752"/>
      <c r="AX47" s="750"/>
      <c r="AY47" s="751"/>
      <c r="AZ47" s="752"/>
      <c r="BA47" s="750"/>
      <c r="BB47" s="751"/>
      <c r="BC47" s="752"/>
      <c r="BD47" s="750"/>
      <c r="BE47" s="751"/>
      <c r="BF47" s="752"/>
      <c r="BG47" s="825"/>
      <c r="BH47" s="826"/>
      <c r="BI47" s="826"/>
      <c r="BJ47" s="826"/>
      <c r="BK47" s="826"/>
      <c r="BL47" s="826"/>
    </row>
    <row r="48" spans="2:64" ht="17.25" customHeight="1">
      <c r="B48" s="7"/>
      <c r="C48" s="737">
        <v>37</v>
      </c>
      <c r="D48" s="737"/>
      <c r="E48" s="715"/>
      <c r="F48" s="715"/>
      <c r="G48" s="715"/>
      <c r="H48" s="715"/>
      <c r="I48" s="716"/>
      <c r="J48" s="716"/>
      <c r="K48" s="716"/>
      <c r="L48" s="716"/>
      <c r="M48" s="716"/>
      <c r="N48" s="716"/>
      <c r="O48" s="716"/>
      <c r="P48" s="716"/>
      <c r="Q48" s="716"/>
      <c r="R48" s="715"/>
      <c r="S48" s="715"/>
      <c r="T48" s="715"/>
      <c r="U48" s="715"/>
      <c r="V48" s="715"/>
      <c r="W48" s="756"/>
      <c r="X48" s="756"/>
      <c r="Y48" s="756"/>
      <c r="Z48" s="737"/>
      <c r="AA48" s="737"/>
      <c r="AB48" s="827"/>
      <c r="AC48" s="827"/>
      <c r="AD48" s="827" t="str">
        <f t="shared" si="1"/>
        <v/>
      </c>
      <c r="AE48" s="827"/>
      <c r="AF48" s="749"/>
      <c r="AG48" s="749"/>
      <c r="AH48" s="749"/>
      <c r="AI48" s="749"/>
      <c r="AJ48" s="749"/>
      <c r="AK48" s="749"/>
      <c r="AL48" s="749"/>
      <c r="AM48" s="749"/>
      <c r="AN48" s="749"/>
      <c r="AO48" s="749"/>
      <c r="AP48" s="749"/>
      <c r="AQ48" s="749"/>
      <c r="AR48" s="750"/>
      <c r="AS48" s="751"/>
      <c r="AT48" s="752"/>
      <c r="AU48" s="750"/>
      <c r="AV48" s="751"/>
      <c r="AW48" s="752"/>
      <c r="AX48" s="750"/>
      <c r="AY48" s="751"/>
      <c r="AZ48" s="752"/>
      <c r="BA48" s="750"/>
      <c r="BB48" s="751"/>
      <c r="BC48" s="752"/>
      <c r="BD48" s="750"/>
      <c r="BE48" s="751"/>
      <c r="BF48" s="752"/>
      <c r="BG48" s="825"/>
      <c r="BH48" s="826"/>
      <c r="BI48" s="826"/>
      <c r="BJ48" s="826"/>
      <c r="BK48" s="826"/>
      <c r="BL48" s="826"/>
    </row>
    <row r="49" spans="2:85" ht="17.25" customHeight="1">
      <c r="B49" s="7"/>
      <c r="C49" s="737">
        <v>38</v>
      </c>
      <c r="D49" s="737"/>
      <c r="E49" s="715"/>
      <c r="F49" s="715"/>
      <c r="G49" s="715"/>
      <c r="H49" s="715"/>
      <c r="I49" s="716"/>
      <c r="J49" s="716"/>
      <c r="K49" s="716"/>
      <c r="L49" s="716"/>
      <c r="M49" s="716"/>
      <c r="N49" s="716"/>
      <c r="O49" s="716"/>
      <c r="P49" s="716"/>
      <c r="Q49" s="716"/>
      <c r="R49" s="715"/>
      <c r="S49" s="715"/>
      <c r="T49" s="715"/>
      <c r="U49" s="715"/>
      <c r="V49" s="715"/>
      <c r="W49" s="756"/>
      <c r="X49" s="756"/>
      <c r="Y49" s="756"/>
      <c r="Z49" s="737"/>
      <c r="AA49" s="737"/>
      <c r="AB49" s="827"/>
      <c r="AC49" s="827"/>
      <c r="AD49" s="827" t="str">
        <f t="shared" si="1"/>
        <v/>
      </c>
      <c r="AE49" s="827"/>
      <c r="AF49" s="749"/>
      <c r="AG49" s="749"/>
      <c r="AH49" s="749"/>
      <c r="AI49" s="749"/>
      <c r="AJ49" s="749"/>
      <c r="AK49" s="749"/>
      <c r="AL49" s="749"/>
      <c r="AM49" s="749"/>
      <c r="AN49" s="749"/>
      <c r="AO49" s="749"/>
      <c r="AP49" s="749"/>
      <c r="AQ49" s="749"/>
      <c r="AR49" s="750"/>
      <c r="AS49" s="751"/>
      <c r="AT49" s="752"/>
      <c r="AU49" s="750"/>
      <c r="AV49" s="751"/>
      <c r="AW49" s="752"/>
      <c r="AX49" s="750"/>
      <c r="AY49" s="751"/>
      <c r="AZ49" s="752"/>
      <c r="BA49" s="750"/>
      <c r="BB49" s="751"/>
      <c r="BC49" s="752"/>
      <c r="BD49" s="750"/>
      <c r="BE49" s="751"/>
      <c r="BF49" s="752"/>
      <c r="BG49" s="825"/>
      <c r="BH49" s="826"/>
      <c r="BI49" s="826"/>
      <c r="BJ49" s="826"/>
      <c r="BK49" s="826"/>
      <c r="BL49" s="826"/>
    </row>
    <row r="50" spans="2:85" ht="17.25" customHeight="1">
      <c r="B50" s="7"/>
      <c r="C50" s="737">
        <v>39</v>
      </c>
      <c r="D50" s="737"/>
      <c r="E50" s="715"/>
      <c r="F50" s="715"/>
      <c r="G50" s="715"/>
      <c r="H50" s="715"/>
      <c r="I50" s="716"/>
      <c r="J50" s="716"/>
      <c r="K50" s="716"/>
      <c r="L50" s="716"/>
      <c r="M50" s="716"/>
      <c r="N50" s="716"/>
      <c r="O50" s="716"/>
      <c r="P50" s="716"/>
      <c r="Q50" s="716"/>
      <c r="R50" s="715"/>
      <c r="S50" s="715"/>
      <c r="T50" s="715"/>
      <c r="U50" s="715"/>
      <c r="V50" s="715"/>
      <c r="W50" s="756"/>
      <c r="X50" s="756"/>
      <c r="Y50" s="756"/>
      <c r="Z50" s="737"/>
      <c r="AA50" s="737"/>
      <c r="AB50" s="827"/>
      <c r="AC50" s="827"/>
      <c r="AD50" s="827" t="str">
        <f t="shared" si="1"/>
        <v/>
      </c>
      <c r="AE50" s="827"/>
      <c r="AF50" s="749"/>
      <c r="AG50" s="749"/>
      <c r="AH50" s="749"/>
      <c r="AI50" s="749"/>
      <c r="AJ50" s="749"/>
      <c r="AK50" s="749"/>
      <c r="AL50" s="749"/>
      <c r="AM50" s="749"/>
      <c r="AN50" s="749"/>
      <c r="AO50" s="749"/>
      <c r="AP50" s="749"/>
      <c r="AQ50" s="749"/>
      <c r="AR50" s="750"/>
      <c r="AS50" s="751"/>
      <c r="AT50" s="752"/>
      <c r="AU50" s="750"/>
      <c r="AV50" s="751"/>
      <c r="AW50" s="752"/>
      <c r="AX50" s="750"/>
      <c r="AY50" s="751"/>
      <c r="AZ50" s="752"/>
      <c r="BA50" s="750"/>
      <c r="BB50" s="751"/>
      <c r="BC50" s="752"/>
      <c r="BD50" s="750"/>
      <c r="BE50" s="751"/>
      <c r="BF50" s="752"/>
      <c r="BG50" s="825"/>
      <c r="BH50" s="826"/>
      <c r="BI50" s="826"/>
      <c r="BJ50" s="826"/>
      <c r="BK50" s="826"/>
      <c r="BL50" s="826"/>
    </row>
    <row r="51" spans="2:85" ht="17.25" customHeight="1" thickBot="1">
      <c r="B51" s="7"/>
      <c r="C51" s="837">
        <v>40</v>
      </c>
      <c r="D51" s="837"/>
      <c r="E51" s="838"/>
      <c r="F51" s="838"/>
      <c r="G51" s="838"/>
      <c r="H51" s="838"/>
      <c r="I51" s="839"/>
      <c r="J51" s="839"/>
      <c r="K51" s="839"/>
      <c r="L51" s="839"/>
      <c r="M51" s="839"/>
      <c r="N51" s="839"/>
      <c r="O51" s="839"/>
      <c r="P51" s="839"/>
      <c r="Q51" s="839"/>
      <c r="R51" s="715"/>
      <c r="S51" s="715"/>
      <c r="T51" s="715"/>
      <c r="U51" s="715"/>
      <c r="V51" s="715"/>
      <c r="W51" s="841"/>
      <c r="X51" s="841"/>
      <c r="Y51" s="841"/>
      <c r="Z51" s="837"/>
      <c r="AA51" s="837"/>
      <c r="AB51" s="842"/>
      <c r="AC51" s="842"/>
      <c r="AD51" s="827" t="str">
        <f t="shared" si="1"/>
        <v/>
      </c>
      <c r="AE51" s="827"/>
      <c r="AF51" s="840"/>
      <c r="AG51" s="840"/>
      <c r="AH51" s="840"/>
      <c r="AI51" s="840"/>
      <c r="AJ51" s="840"/>
      <c r="AK51" s="840"/>
      <c r="AL51" s="840"/>
      <c r="AM51" s="840"/>
      <c r="AN51" s="840"/>
      <c r="AO51" s="840"/>
      <c r="AP51" s="840"/>
      <c r="AQ51" s="840"/>
      <c r="AR51" s="750"/>
      <c r="AS51" s="751"/>
      <c r="AT51" s="752"/>
      <c r="AU51" s="750"/>
      <c r="AV51" s="751"/>
      <c r="AW51" s="752"/>
      <c r="AX51" s="750"/>
      <c r="AY51" s="751"/>
      <c r="AZ51" s="752"/>
      <c r="BA51" s="750"/>
      <c r="BB51" s="751"/>
      <c r="BC51" s="752"/>
      <c r="BD51" s="750"/>
      <c r="BE51" s="751"/>
      <c r="BF51" s="752"/>
      <c r="BG51" s="825"/>
      <c r="BH51" s="826"/>
      <c r="BI51" s="826"/>
      <c r="BJ51" s="826"/>
      <c r="BK51" s="826"/>
      <c r="BL51" s="826"/>
    </row>
    <row r="52" spans="2:85" ht="17.25" customHeight="1" thickTop="1">
      <c r="B52" s="7"/>
      <c r="C52" s="757" t="s">
        <v>49</v>
      </c>
      <c r="D52" s="758"/>
      <c r="E52" s="758"/>
      <c r="F52" s="758"/>
      <c r="G52" s="758"/>
      <c r="H52" s="758"/>
      <c r="I52" s="758"/>
      <c r="J52" s="758"/>
      <c r="K52" s="758"/>
      <c r="L52" s="758"/>
      <c r="M52" s="758"/>
      <c r="N52" s="758"/>
      <c r="O52" s="758"/>
      <c r="P52" s="758"/>
      <c r="Q52" s="758"/>
      <c r="R52" s="761" t="s">
        <v>294</v>
      </c>
      <c r="S52" s="761"/>
      <c r="T52" s="761"/>
      <c r="U52" s="761"/>
      <c r="V52" s="761"/>
      <c r="W52" s="761"/>
      <c r="X52" s="761"/>
      <c r="Y52" s="761"/>
      <c r="Z52" s="762">
        <f ca="1">SUMIF($E12:$H51,"=実機",Z12:AA51)</f>
        <v>0</v>
      </c>
      <c r="AA52" s="762"/>
      <c r="AB52" s="758" t="s">
        <v>295</v>
      </c>
      <c r="AC52" s="758"/>
      <c r="AD52" s="763">
        <f ca="1">SUMIF($E12:$H51,"=実機",AD12:AE51)</f>
        <v>0</v>
      </c>
      <c r="AE52" s="763"/>
      <c r="AF52" s="764">
        <f>SUMIF($E12:$H51,"=実機",AF12:AI51)</f>
        <v>0</v>
      </c>
      <c r="AG52" s="765"/>
      <c r="AH52" s="765"/>
      <c r="AI52" s="765"/>
      <c r="AJ52" s="764">
        <f>SUMIF($E12:$H51,"=実機",AJ12:AM51)</f>
        <v>0</v>
      </c>
      <c r="AK52" s="765"/>
      <c r="AL52" s="765"/>
      <c r="AM52" s="765"/>
      <c r="AN52" s="764">
        <f>SUMIF($E12:$H51,"=実機",AN12:AQ51)</f>
        <v>0</v>
      </c>
      <c r="AO52" s="765"/>
      <c r="AP52" s="765"/>
      <c r="AQ52" s="779"/>
      <c r="AR52" s="780">
        <f ca="1">SUMIF($E12:$H51,"=実機",AR12:AT51)</f>
        <v>0</v>
      </c>
      <c r="AS52" s="781"/>
      <c r="AT52" s="789"/>
      <c r="AU52" s="780">
        <f ca="1">SUMIF($E12:$H51,"=実機",AU12:AW51)</f>
        <v>0</v>
      </c>
      <c r="AV52" s="781"/>
      <c r="AW52" s="789"/>
      <c r="AX52" s="780">
        <f ca="1">SUMIF($E12:$H51,"=実機",AX12:AZ51)</f>
        <v>0</v>
      </c>
      <c r="AY52" s="781"/>
      <c r="AZ52" s="789"/>
      <c r="BA52" s="780">
        <f ca="1">SUMIF($E12:$H51,"=実機",BA12:BC51)</f>
        <v>0</v>
      </c>
      <c r="BB52" s="781"/>
      <c r="BC52" s="789"/>
      <c r="BD52" s="780">
        <f ca="1">SUMIF($E12:$H51,"=実機",BD12:BF51)</f>
        <v>0</v>
      </c>
      <c r="BE52" s="781"/>
      <c r="BF52" s="782"/>
      <c r="BG52" s="107"/>
      <c r="BH52" s="255"/>
    </row>
    <row r="53" spans="2:85" ht="17.25" customHeight="1" thickBot="1">
      <c r="B53" s="7"/>
      <c r="C53" s="759"/>
      <c r="D53" s="760"/>
      <c r="E53" s="760"/>
      <c r="F53" s="760"/>
      <c r="G53" s="760"/>
      <c r="H53" s="760"/>
      <c r="I53" s="760"/>
      <c r="J53" s="760"/>
      <c r="K53" s="760"/>
      <c r="L53" s="760"/>
      <c r="M53" s="760"/>
      <c r="N53" s="760"/>
      <c r="O53" s="760"/>
      <c r="P53" s="760"/>
      <c r="Q53" s="760"/>
      <c r="R53" s="766" t="s">
        <v>296</v>
      </c>
      <c r="S53" s="766"/>
      <c r="T53" s="766"/>
      <c r="U53" s="766"/>
      <c r="V53" s="766"/>
      <c r="W53" s="766"/>
      <c r="X53" s="766"/>
      <c r="Y53" s="766"/>
      <c r="Z53" s="767">
        <f>SUM(Z12:AA51)</f>
        <v>0</v>
      </c>
      <c r="AA53" s="767"/>
      <c r="AB53" s="760" t="s">
        <v>295</v>
      </c>
      <c r="AC53" s="760"/>
      <c r="AD53" s="768">
        <f>SUM(AD12:AE51)</f>
        <v>0</v>
      </c>
      <c r="AE53" s="768"/>
      <c r="AF53" s="775">
        <f>SUM(AF12:AI51)</f>
        <v>0</v>
      </c>
      <c r="AG53" s="776"/>
      <c r="AH53" s="776"/>
      <c r="AI53" s="776"/>
      <c r="AJ53" s="775">
        <f>SUM(AJ12:AM51)</f>
        <v>0</v>
      </c>
      <c r="AK53" s="776"/>
      <c r="AL53" s="776"/>
      <c r="AM53" s="776"/>
      <c r="AN53" s="775">
        <f>SUM(AN12:AQ51)</f>
        <v>0</v>
      </c>
      <c r="AO53" s="776"/>
      <c r="AP53" s="776"/>
      <c r="AQ53" s="777"/>
      <c r="AR53" s="771">
        <f>SUM(AR12:AT51)</f>
        <v>0</v>
      </c>
      <c r="AS53" s="772"/>
      <c r="AT53" s="778"/>
      <c r="AU53" s="771">
        <f>SUM(AU12:AW51)</f>
        <v>0</v>
      </c>
      <c r="AV53" s="772"/>
      <c r="AW53" s="778"/>
      <c r="AX53" s="771">
        <f>SUM(AX12:AZ51)</f>
        <v>0</v>
      </c>
      <c r="AY53" s="772"/>
      <c r="AZ53" s="778"/>
      <c r="BA53" s="771">
        <f>SUM(BA12:BC51)</f>
        <v>0</v>
      </c>
      <c r="BB53" s="772"/>
      <c r="BC53" s="778"/>
      <c r="BD53" s="771">
        <f>SUM(BD12:BF51)</f>
        <v>0</v>
      </c>
      <c r="BE53" s="772"/>
      <c r="BF53" s="773"/>
      <c r="BG53" s="107"/>
      <c r="BH53" s="255"/>
    </row>
    <row r="54" spans="2:85" ht="7.35" customHeight="1" thickTop="1">
      <c r="B54" s="96"/>
      <c r="C54" s="287"/>
      <c r="D54" s="287"/>
      <c r="E54" s="288"/>
      <c r="F54" s="288"/>
      <c r="G54" s="288"/>
      <c r="H54" s="288"/>
      <c r="I54" s="288"/>
      <c r="J54" s="288"/>
      <c r="K54" s="288"/>
      <c r="L54" s="288"/>
      <c r="M54" s="288"/>
      <c r="N54" s="288"/>
      <c r="O54" s="288"/>
      <c r="P54" s="288"/>
      <c r="Q54" s="288"/>
      <c r="R54" s="288"/>
      <c r="S54" s="288"/>
      <c r="T54" s="288"/>
      <c r="U54" s="288"/>
      <c r="V54" s="288"/>
      <c r="W54" s="288"/>
      <c r="X54" s="10"/>
      <c r="Y54" s="10"/>
      <c r="Z54" s="10"/>
      <c r="AA54" s="10"/>
      <c r="AB54" s="10"/>
      <c r="AC54" s="10"/>
      <c r="AD54" s="10"/>
    </row>
    <row r="55" spans="2:85" ht="17.25" customHeight="1">
      <c r="B55" s="7"/>
      <c r="C55" s="719" t="s">
        <v>297</v>
      </c>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107"/>
      <c r="AQ55" s="107"/>
      <c r="AR55" s="107"/>
      <c r="AS55" s="107"/>
      <c r="AT55" s="107"/>
      <c r="AU55" s="107"/>
      <c r="AV55" s="107"/>
      <c r="AW55" s="107"/>
      <c r="AX55" s="107"/>
      <c r="AY55" s="107"/>
      <c r="AZ55" s="107"/>
      <c r="BA55" s="107"/>
      <c r="BB55" s="107"/>
      <c r="BC55" s="107"/>
      <c r="BD55" s="107"/>
      <c r="BE55" s="107"/>
      <c r="BF55" s="107"/>
      <c r="BG55" s="255"/>
      <c r="BH55" s="255"/>
      <c r="BI55" s="255"/>
    </row>
    <row r="56" spans="2:85" ht="17.25" customHeight="1">
      <c r="B56" s="7"/>
      <c r="C56" s="843" t="s">
        <v>149</v>
      </c>
      <c r="D56" s="844"/>
      <c r="E56" s="845"/>
      <c r="F56" s="720"/>
      <c r="G56" s="721"/>
      <c r="H56" s="721"/>
      <c r="I56" s="721"/>
      <c r="J56" s="721"/>
      <c r="K56" s="721"/>
      <c r="L56" s="721"/>
      <c r="M56" s="721"/>
      <c r="N56" s="721"/>
      <c r="O56" s="721"/>
      <c r="P56" s="721"/>
      <c r="Q56" s="721"/>
      <c r="R56" s="721"/>
      <c r="S56" s="721"/>
      <c r="T56" s="721"/>
      <c r="U56" s="721"/>
      <c r="V56" s="721"/>
      <c r="W56" s="721"/>
      <c r="X56" s="722"/>
      <c r="Y56" s="843" t="s">
        <v>313</v>
      </c>
      <c r="Z56" s="844"/>
      <c r="AA56" s="845"/>
      <c r="AB56" s="720"/>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2"/>
    </row>
    <row r="57" spans="2:85" ht="17.25" customHeight="1">
      <c r="B57" s="96"/>
      <c r="C57" s="846" t="s">
        <v>314</v>
      </c>
      <c r="D57" s="847"/>
      <c r="E57" s="848"/>
      <c r="F57" s="849"/>
      <c r="G57" s="850"/>
      <c r="H57" s="850"/>
      <c r="I57" s="850"/>
      <c r="J57" s="850"/>
      <c r="K57" s="850"/>
      <c r="L57" s="850"/>
      <c r="M57" s="850"/>
      <c r="N57" s="850"/>
      <c r="O57" s="850"/>
      <c r="P57" s="850"/>
      <c r="Q57" s="850"/>
      <c r="R57" s="850"/>
      <c r="S57" s="850"/>
      <c r="T57" s="850"/>
      <c r="U57" s="850"/>
      <c r="V57" s="850"/>
      <c r="W57" s="850"/>
      <c r="X57" s="851"/>
      <c r="Y57" s="843" t="s">
        <v>315</v>
      </c>
      <c r="Z57" s="844"/>
      <c r="AA57" s="845"/>
      <c r="AB57" s="720"/>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2"/>
    </row>
    <row r="58" spans="2:85" ht="12.95" customHeight="1">
      <c r="B58" s="96"/>
      <c r="C58" s="289" t="s">
        <v>298</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row>
    <row r="59" spans="2:85" ht="12.95" customHeight="1">
      <c r="B59" s="96"/>
      <c r="C59" s="289" t="s">
        <v>299</v>
      </c>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row>
    <row r="60" spans="2:85" ht="12.95" customHeight="1">
      <c r="B60" s="96"/>
      <c r="C60" s="289" t="s">
        <v>300</v>
      </c>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row>
    <row r="61" spans="2:85" ht="15" customHeight="1">
      <c r="B61" s="7"/>
      <c r="C61" s="253"/>
      <c r="D61" s="79"/>
      <c r="E61" s="79"/>
      <c r="F61" s="79"/>
      <c r="G61" s="79"/>
      <c r="H61" s="79"/>
      <c r="I61" s="79"/>
      <c r="J61" s="79"/>
      <c r="K61" s="79"/>
      <c r="S61" s="79"/>
      <c r="T61" s="79"/>
      <c r="U61" s="79"/>
      <c r="V61" s="79"/>
      <c r="W61" s="79"/>
      <c r="X61" s="79"/>
      <c r="Y61" s="79"/>
      <c r="Z61" s="79"/>
      <c r="AA61" s="79"/>
      <c r="AB61" s="79"/>
      <c r="AC61" s="8"/>
      <c r="AD61" s="8"/>
      <c r="AE61" s="8"/>
      <c r="AF61" s="8"/>
      <c r="AG61" s="8"/>
      <c r="AH61" s="8"/>
      <c r="AI61" s="79"/>
      <c r="AJ61" s="79"/>
      <c r="AK61" s="79"/>
      <c r="AL61" s="79"/>
      <c r="AM61" s="79"/>
      <c r="AN61" s="79"/>
      <c r="AO61" s="79"/>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row>
    <row r="62" spans="2:85" ht="10.5" customHeight="1">
      <c r="B62" s="111"/>
      <c r="E62" s="95"/>
      <c r="F62" s="95"/>
      <c r="G62" s="95"/>
      <c r="H62" s="95"/>
      <c r="I62" s="109"/>
      <c r="J62" s="109"/>
      <c r="K62" s="109"/>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row>
    <row r="63" spans="2:85" ht="10.5" customHeight="1">
      <c r="B63" s="111"/>
      <c r="E63" s="95"/>
      <c r="F63" s="95"/>
      <c r="G63" s="95"/>
      <c r="H63" s="95"/>
      <c r="I63" s="109"/>
      <c r="J63" s="109"/>
      <c r="K63" s="109"/>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row>
    <row r="64" spans="2:85" ht="10.5" customHeight="1">
      <c r="B64" s="111"/>
      <c r="E64" s="95"/>
      <c r="F64" s="95"/>
      <c r="G64" s="95"/>
      <c r="H64" s="95"/>
      <c r="I64" s="95"/>
      <c r="J64" s="95"/>
      <c r="K64" s="95"/>
      <c r="L64" s="10"/>
      <c r="M64" s="10"/>
      <c r="N64" s="10"/>
      <c r="O64" s="10"/>
      <c r="P64" s="10"/>
      <c r="Q64" s="95"/>
      <c r="R64" s="95"/>
      <c r="S64" s="95"/>
      <c r="T64" s="95"/>
      <c r="U64" s="95"/>
      <c r="V64" s="95"/>
      <c r="W64" s="95"/>
      <c r="X64" s="95"/>
      <c r="Y64" s="95"/>
      <c r="Z64" s="95"/>
      <c r="AA64" s="95"/>
      <c r="AB64" s="95"/>
      <c r="AC64" s="95"/>
      <c r="AD64" s="98"/>
      <c r="AE64" s="8"/>
      <c r="AF64" s="8"/>
      <c r="AG64" s="8"/>
      <c r="AH64" s="8"/>
      <c r="AI64" s="56"/>
      <c r="AJ64" s="56"/>
      <c r="AK64" s="56"/>
      <c r="AL64" s="56"/>
      <c r="AM64" s="56"/>
      <c r="AN64" s="95"/>
      <c r="AO64" s="95"/>
    </row>
    <row r="65" spans="2:59" ht="10.5" customHeight="1">
      <c r="B65" s="10"/>
      <c r="E65" s="95"/>
      <c r="F65" s="95"/>
      <c r="G65" s="95"/>
      <c r="H65" s="95"/>
      <c r="I65" s="95"/>
      <c r="J65" s="95"/>
      <c r="K65" s="95"/>
      <c r="L65" s="10"/>
      <c r="M65" s="10"/>
      <c r="N65" s="10"/>
      <c r="O65" s="10"/>
      <c r="P65" s="10"/>
      <c r="Q65" s="95"/>
      <c r="R65" s="95"/>
      <c r="S65" s="95"/>
      <c r="T65" s="95"/>
      <c r="U65" s="95"/>
      <c r="V65" s="95"/>
      <c r="W65" s="95"/>
      <c r="X65" s="95"/>
      <c r="Y65" s="95"/>
      <c r="Z65" s="95"/>
      <c r="AA65" s="95"/>
      <c r="AB65" s="95"/>
      <c r="AC65" s="95"/>
      <c r="AD65" s="8"/>
      <c r="AE65" s="8"/>
      <c r="AF65" s="8"/>
      <c r="AG65" s="8"/>
      <c r="AH65" s="8"/>
      <c r="AI65" s="56"/>
      <c r="AJ65" s="56"/>
      <c r="AK65" s="56"/>
      <c r="AL65" s="56"/>
      <c r="AM65" s="56"/>
      <c r="AN65" s="95"/>
      <c r="AO65" s="95"/>
    </row>
    <row r="66" spans="2:59" ht="10.5" customHeight="1">
      <c r="B66" s="10"/>
      <c r="E66" s="95"/>
      <c r="F66" s="95"/>
      <c r="G66" s="95"/>
      <c r="H66" s="95"/>
      <c r="I66" s="95"/>
      <c r="J66" s="95"/>
      <c r="K66" s="95"/>
      <c r="L66" s="52"/>
      <c r="M66" s="52"/>
      <c r="N66" s="52"/>
      <c r="O66" s="52"/>
      <c r="P66" s="52"/>
      <c r="Q66" s="95"/>
      <c r="R66" s="95"/>
      <c r="S66" s="95"/>
      <c r="T66" s="95"/>
      <c r="U66" s="95"/>
      <c r="V66" s="95"/>
      <c r="W66" s="95"/>
      <c r="X66" s="95"/>
      <c r="Y66" s="95"/>
      <c r="Z66" s="95"/>
      <c r="AA66" s="95"/>
      <c r="AB66" s="95"/>
      <c r="AC66" s="95"/>
      <c r="AD66" s="98"/>
      <c r="AE66" s="8"/>
      <c r="AF66" s="8"/>
      <c r="AG66" s="8"/>
      <c r="AH66" s="8"/>
      <c r="AI66" s="56"/>
      <c r="AJ66" s="56"/>
      <c r="AK66" s="56"/>
      <c r="AL66" s="56"/>
      <c r="AM66" s="56"/>
      <c r="AN66" s="95"/>
      <c r="AO66" s="95"/>
    </row>
    <row r="67" spans="2:59" ht="10.5" customHeight="1">
      <c r="B67" s="10"/>
      <c r="E67" s="95"/>
      <c r="F67" s="95"/>
      <c r="G67" s="95"/>
      <c r="H67" s="95"/>
      <c r="I67" s="95"/>
      <c r="J67" s="95"/>
      <c r="K67" s="95"/>
      <c r="L67" s="10"/>
      <c r="M67" s="52"/>
      <c r="N67" s="52"/>
      <c r="O67" s="52"/>
      <c r="P67" s="52"/>
      <c r="Q67" s="95"/>
      <c r="R67" s="95"/>
      <c r="S67" s="95"/>
      <c r="T67" s="95"/>
      <c r="U67" s="95"/>
      <c r="V67" s="95"/>
      <c r="W67" s="95"/>
      <c r="X67" s="95"/>
      <c r="Y67" s="95"/>
      <c r="Z67" s="95"/>
      <c r="AA67" s="95"/>
      <c r="AB67" s="95"/>
      <c r="AC67" s="95"/>
      <c r="AD67" s="8"/>
      <c r="AE67" s="8"/>
      <c r="AF67" s="8"/>
      <c r="AG67" s="8"/>
      <c r="AH67" s="8"/>
      <c r="AI67" s="56"/>
      <c r="AJ67" s="56"/>
      <c r="AK67" s="56"/>
      <c r="AL67" s="56"/>
      <c r="AM67" s="56"/>
      <c r="AN67" s="95"/>
      <c r="AO67" s="95"/>
    </row>
    <row r="68" spans="2:59" ht="10.5" customHeight="1">
      <c r="B68" s="10"/>
      <c r="E68" s="95"/>
      <c r="F68" s="95"/>
      <c r="G68" s="95"/>
      <c r="H68" s="95"/>
      <c r="I68" s="95"/>
      <c r="J68" s="95"/>
      <c r="K68" s="95"/>
      <c r="L68" s="10"/>
      <c r="M68" s="10"/>
      <c r="N68" s="10"/>
      <c r="O68" s="10"/>
      <c r="P68" s="10"/>
      <c r="Q68" s="95"/>
      <c r="R68" s="95"/>
      <c r="S68" s="95"/>
      <c r="T68" s="95"/>
      <c r="U68" s="95"/>
      <c r="V68" s="95"/>
      <c r="W68" s="95"/>
      <c r="X68" s="95"/>
      <c r="Y68" s="95"/>
      <c r="Z68" s="95"/>
      <c r="AA68" s="95"/>
      <c r="AB68" s="95"/>
      <c r="AC68" s="95"/>
      <c r="AD68" s="98"/>
      <c r="AE68" s="8"/>
      <c r="AF68" s="8"/>
      <c r="AG68" s="8"/>
      <c r="AH68" s="8"/>
      <c r="AI68" s="56"/>
      <c r="AJ68" s="56"/>
      <c r="AK68" s="56"/>
      <c r="AL68" s="56"/>
      <c r="AM68" s="56"/>
      <c r="AN68" s="95"/>
      <c r="AO68" s="95"/>
    </row>
    <row r="69" spans="2:59" ht="10.5" customHeight="1">
      <c r="B69" s="10"/>
      <c r="E69" s="95"/>
      <c r="F69" s="95"/>
      <c r="G69" s="95"/>
      <c r="H69" s="95"/>
      <c r="I69" s="95"/>
      <c r="J69" s="95"/>
      <c r="K69" s="95"/>
      <c r="L69" s="10"/>
      <c r="M69" s="10"/>
      <c r="N69" s="10"/>
      <c r="O69" s="10"/>
      <c r="P69" s="10"/>
      <c r="Q69" s="95"/>
      <c r="R69" s="95"/>
      <c r="S69" s="95"/>
      <c r="T69" s="95"/>
      <c r="U69" s="95"/>
      <c r="V69" s="95"/>
      <c r="W69" s="95"/>
      <c r="X69" s="95"/>
      <c r="Y69" s="95"/>
      <c r="Z69" s="95"/>
      <c r="AA69" s="95"/>
      <c r="AB69" s="95"/>
      <c r="AC69" s="95"/>
      <c r="AD69" s="8"/>
      <c r="AE69" s="8"/>
      <c r="AF69" s="8"/>
      <c r="AG69" s="8"/>
      <c r="AH69" s="8"/>
      <c r="AI69" s="56"/>
      <c r="AJ69" s="56"/>
      <c r="AK69" s="56"/>
      <c r="AL69" s="56"/>
      <c r="AM69" s="56"/>
      <c r="AN69" s="95"/>
      <c r="AO69" s="95"/>
    </row>
    <row r="70" spans="2:59" ht="10.5" customHeight="1">
      <c r="B70" s="10"/>
      <c r="E70" s="95"/>
      <c r="F70" s="95"/>
      <c r="G70" s="95"/>
      <c r="H70" s="95"/>
      <c r="I70" s="95"/>
      <c r="J70" s="95"/>
      <c r="K70" s="95"/>
      <c r="L70" s="52"/>
      <c r="M70" s="52"/>
      <c r="N70" s="52"/>
      <c r="O70" s="52"/>
      <c r="P70" s="52"/>
      <c r="Q70" s="95"/>
      <c r="R70" s="95"/>
      <c r="S70" s="95"/>
      <c r="T70" s="95"/>
      <c r="U70" s="95"/>
      <c r="V70" s="95"/>
      <c r="W70" s="95"/>
      <c r="X70" s="95"/>
      <c r="Y70" s="95"/>
      <c r="Z70" s="95"/>
      <c r="AA70" s="95"/>
      <c r="AB70" s="95"/>
      <c r="AC70" s="95"/>
      <c r="AD70" s="98"/>
      <c r="AE70" s="8"/>
      <c r="AF70" s="8"/>
      <c r="AG70" s="8"/>
      <c r="AH70" s="8"/>
      <c r="AI70" s="56"/>
      <c r="AJ70" s="56"/>
      <c r="AK70" s="56"/>
      <c r="AL70" s="56"/>
      <c r="AM70" s="56"/>
      <c r="AN70" s="95"/>
      <c r="AO70" s="95"/>
    </row>
    <row r="71" spans="2:59" ht="10.5" customHeight="1">
      <c r="B71" s="10"/>
      <c r="E71" s="95"/>
      <c r="F71" s="95"/>
      <c r="G71" s="95"/>
      <c r="H71" s="95"/>
      <c r="I71" s="95"/>
      <c r="J71" s="95"/>
      <c r="K71" s="95"/>
      <c r="L71" s="10"/>
      <c r="M71" s="52"/>
      <c r="N71" s="52"/>
      <c r="O71" s="52"/>
      <c r="P71" s="52"/>
      <c r="Q71" s="95"/>
      <c r="R71" s="95"/>
      <c r="S71" s="95"/>
      <c r="T71" s="95"/>
      <c r="U71" s="95"/>
      <c r="V71" s="95"/>
      <c r="W71" s="95"/>
      <c r="X71" s="95"/>
      <c r="Y71" s="95"/>
      <c r="Z71" s="95"/>
      <c r="AA71" s="95"/>
      <c r="AB71" s="95"/>
      <c r="AC71" s="95"/>
      <c r="AD71" s="8"/>
      <c r="AE71" s="8"/>
      <c r="AF71" s="8"/>
      <c r="AG71" s="8"/>
      <c r="AH71" s="8"/>
      <c r="AI71" s="56"/>
      <c r="AJ71" s="56"/>
      <c r="AK71" s="56"/>
      <c r="AL71" s="56"/>
      <c r="AM71" s="56"/>
      <c r="AN71" s="95"/>
      <c r="AO71" s="95"/>
    </row>
    <row r="72" spans="2:59" ht="10.5" customHeight="1">
      <c r="B72" s="10"/>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row>
    <row r="73" spans="2:59" ht="10.5" customHeight="1">
      <c r="B73" s="95"/>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row>
    <row r="74" spans="2:59" ht="10.5" customHeight="1">
      <c r="B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row>
    <row r="75" spans="2:59" ht="10.5" customHeight="1">
      <c r="B75" s="97"/>
      <c r="E75" s="95"/>
      <c r="F75" s="95"/>
      <c r="G75" s="95"/>
      <c r="H75" s="95"/>
      <c r="I75" s="95"/>
      <c r="J75" s="95"/>
      <c r="K75" s="95"/>
      <c r="L75" s="95"/>
      <c r="M75" s="95"/>
      <c r="N75" s="95"/>
      <c r="O75" s="95"/>
      <c r="P75" s="95"/>
      <c r="Q75" s="95"/>
      <c r="R75" s="95"/>
      <c r="S75" s="95"/>
      <c r="T75" s="95"/>
      <c r="U75" s="95"/>
      <c r="V75" s="95"/>
      <c r="W75" s="95"/>
      <c r="X75" s="95"/>
      <c r="Y75" s="95"/>
      <c r="Z75" s="774"/>
      <c r="AA75" s="774"/>
      <c r="AB75" s="769"/>
      <c r="AC75" s="769"/>
      <c r="AD75" s="769"/>
      <c r="AE75" s="769"/>
      <c r="AF75" s="769"/>
      <c r="AG75" s="769"/>
      <c r="AH75" s="769"/>
      <c r="AI75" s="769"/>
      <c r="AJ75" s="769"/>
      <c r="AK75" s="769"/>
      <c r="AL75" s="769"/>
      <c r="AM75" s="769"/>
      <c r="AN75" s="769"/>
      <c r="AO75" s="769"/>
      <c r="AP75" s="10"/>
      <c r="AQ75" s="10"/>
      <c r="AR75" s="10"/>
      <c r="AS75" s="10"/>
      <c r="AT75" s="10"/>
      <c r="AU75" s="10"/>
      <c r="AV75" s="10"/>
      <c r="AW75" s="10"/>
      <c r="AX75" s="10"/>
      <c r="AY75" s="10"/>
      <c r="AZ75" s="10"/>
      <c r="BA75" s="10"/>
      <c r="BB75" s="10"/>
      <c r="BC75" s="10"/>
      <c r="BD75" s="10"/>
      <c r="BE75" s="10"/>
      <c r="BF75" s="10"/>
      <c r="BG75" s="10"/>
    </row>
    <row r="76" spans="2:59" ht="10.5" customHeight="1">
      <c r="B76" s="95"/>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row>
    <row r="77" spans="2:59" ht="10.5" customHeight="1">
      <c r="B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row>
    <row r="78" spans="2:59" ht="10.5" customHeight="1">
      <c r="B78" s="97"/>
    </row>
  </sheetData>
  <sheetProtection formatCells="0" formatColumns="0" formatRows="0" insertColumns="0" insertRows="0" insertHyperlinks="0" deleteColumns="0" deleteRows="0" selectLockedCells="1" sort="0" autoFilter="0" pivotTables="0"/>
  <mergeCells count="831">
    <mergeCell ref="AL75:AM75"/>
    <mergeCell ref="AN75:AO75"/>
    <mergeCell ref="C57:E57"/>
    <mergeCell ref="F57:X57"/>
    <mergeCell ref="Y57:AA57"/>
    <mergeCell ref="AB57:BI57"/>
    <mergeCell ref="Z75:AA75"/>
    <mergeCell ref="AB75:AC75"/>
    <mergeCell ref="AD75:AE75"/>
    <mergeCell ref="AF75:AG75"/>
    <mergeCell ref="AH75:AI75"/>
    <mergeCell ref="AJ75:AK75"/>
    <mergeCell ref="C55:AO55"/>
    <mergeCell ref="C56:E56"/>
    <mergeCell ref="F56:X56"/>
    <mergeCell ref="Y56:AA56"/>
    <mergeCell ref="AB56:BI56"/>
    <mergeCell ref="AF53:AI53"/>
    <mergeCell ref="AJ53:AM53"/>
    <mergeCell ref="AN53:AQ53"/>
    <mergeCell ref="AR53:AT53"/>
    <mergeCell ref="AU53:AW53"/>
    <mergeCell ref="AX53:AZ53"/>
    <mergeCell ref="BA53:BC53"/>
    <mergeCell ref="AJ52:AM52"/>
    <mergeCell ref="AN52:AQ52"/>
    <mergeCell ref="AR52:AT52"/>
    <mergeCell ref="AU52:AW52"/>
    <mergeCell ref="AX52:AZ52"/>
    <mergeCell ref="BD52:BF52"/>
    <mergeCell ref="C52:Q53"/>
    <mergeCell ref="R52:Y52"/>
    <mergeCell ref="Z52:AA52"/>
    <mergeCell ref="AB52:AC52"/>
    <mergeCell ref="AD52:AE52"/>
    <mergeCell ref="AF52:AI52"/>
    <mergeCell ref="R53:Y53"/>
    <mergeCell ref="Z53:AA53"/>
    <mergeCell ref="AB53:AC53"/>
    <mergeCell ref="AD53:AE53"/>
    <mergeCell ref="BD53:BF53"/>
    <mergeCell ref="BA52:BC52"/>
    <mergeCell ref="AX51:AZ51"/>
    <mergeCell ref="BD51:BF51"/>
    <mergeCell ref="BG51:BL51"/>
    <mergeCell ref="W51:Y51"/>
    <mergeCell ref="Z51:AA51"/>
    <mergeCell ref="AB51:AC51"/>
    <mergeCell ref="AD51:AE51"/>
    <mergeCell ref="AF51:AI51"/>
    <mergeCell ref="AJ51:AM51"/>
    <mergeCell ref="BA51:BC51"/>
    <mergeCell ref="C51:D51"/>
    <mergeCell ref="E51:H51"/>
    <mergeCell ref="I51:J51"/>
    <mergeCell ref="K51:M51"/>
    <mergeCell ref="N51:Q51"/>
    <mergeCell ref="R51:V51"/>
    <mergeCell ref="AN50:AQ50"/>
    <mergeCell ref="AR50:AT50"/>
    <mergeCell ref="AU50:AW50"/>
    <mergeCell ref="C50:D50"/>
    <mergeCell ref="E50:H50"/>
    <mergeCell ref="I50:J50"/>
    <mergeCell ref="K50:M50"/>
    <mergeCell ref="N50:Q50"/>
    <mergeCell ref="R50:V50"/>
    <mergeCell ref="AN51:AQ51"/>
    <mergeCell ref="AR51:AT51"/>
    <mergeCell ref="AU51:AW51"/>
    <mergeCell ref="AX50:AZ50"/>
    <mergeCell ref="BD50:BF50"/>
    <mergeCell ref="BG50:BL50"/>
    <mergeCell ref="W50:Y50"/>
    <mergeCell ref="Z50:AA50"/>
    <mergeCell ref="AB50:AC50"/>
    <mergeCell ref="AD50:AE50"/>
    <mergeCell ref="AF50:AI50"/>
    <mergeCell ref="AJ50:AM50"/>
    <mergeCell ref="BA50:BC50"/>
    <mergeCell ref="AX49:AZ49"/>
    <mergeCell ref="BD49:BF49"/>
    <mergeCell ref="BG49:BL49"/>
    <mergeCell ref="W49:Y49"/>
    <mergeCell ref="Z49:AA49"/>
    <mergeCell ref="AB49:AC49"/>
    <mergeCell ref="AD49:AE49"/>
    <mergeCell ref="AF49:AI49"/>
    <mergeCell ref="AJ49:AM49"/>
    <mergeCell ref="BA49:BC49"/>
    <mergeCell ref="C49:D49"/>
    <mergeCell ref="E49:H49"/>
    <mergeCell ref="I49:J49"/>
    <mergeCell ref="K49:M49"/>
    <mergeCell ref="N49:Q49"/>
    <mergeCell ref="R49:V49"/>
    <mergeCell ref="AN48:AQ48"/>
    <mergeCell ref="AR48:AT48"/>
    <mergeCell ref="AU48:AW48"/>
    <mergeCell ref="C48:D48"/>
    <mergeCell ref="E48:H48"/>
    <mergeCell ref="I48:J48"/>
    <mergeCell ref="K48:M48"/>
    <mergeCell ref="N48:Q48"/>
    <mergeCell ref="R48:V48"/>
    <mergeCell ref="AN49:AQ49"/>
    <mergeCell ref="AR49:AT49"/>
    <mergeCell ref="AU49:AW49"/>
    <mergeCell ref="AX48:AZ48"/>
    <mergeCell ref="BD48:BF48"/>
    <mergeCell ref="BG48:BL48"/>
    <mergeCell ref="W48:Y48"/>
    <mergeCell ref="Z48:AA48"/>
    <mergeCell ref="AB48:AC48"/>
    <mergeCell ref="AD48:AE48"/>
    <mergeCell ref="AF48:AI48"/>
    <mergeCell ref="AJ48:AM48"/>
    <mergeCell ref="BA48:BC48"/>
    <mergeCell ref="AX47:AZ47"/>
    <mergeCell ref="BD47:BF47"/>
    <mergeCell ref="BG47:BL47"/>
    <mergeCell ref="W47:Y47"/>
    <mergeCell ref="Z47:AA47"/>
    <mergeCell ref="AB47:AC47"/>
    <mergeCell ref="AD47:AE47"/>
    <mergeCell ref="AF47:AI47"/>
    <mergeCell ref="AJ47:AM47"/>
    <mergeCell ref="BA47:BC47"/>
    <mergeCell ref="C47:D47"/>
    <mergeCell ref="E47:H47"/>
    <mergeCell ref="I47:J47"/>
    <mergeCell ref="K47:M47"/>
    <mergeCell ref="N47:Q47"/>
    <mergeCell ref="R47:V47"/>
    <mergeCell ref="AN46:AQ46"/>
    <mergeCell ref="AR46:AT46"/>
    <mergeCell ref="AU46:AW46"/>
    <mergeCell ref="C46:D46"/>
    <mergeCell ref="E46:H46"/>
    <mergeCell ref="I46:J46"/>
    <mergeCell ref="K46:M46"/>
    <mergeCell ref="N46:Q46"/>
    <mergeCell ref="R46:V46"/>
    <mergeCell ref="AN47:AQ47"/>
    <mergeCell ref="AR47:AT47"/>
    <mergeCell ref="AU47:AW47"/>
    <mergeCell ref="AX46:AZ46"/>
    <mergeCell ref="BD46:BF46"/>
    <mergeCell ref="BG46:BL46"/>
    <mergeCell ref="W46:Y46"/>
    <mergeCell ref="Z46:AA46"/>
    <mergeCell ref="AB46:AC46"/>
    <mergeCell ref="AD46:AE46"/>
    <mergeCell ref="AF46:AI46"/>
    <mergeCell ref="AJ46:AM46"/>
    <mergeCell ref="BA46:BC46"/>
    <mergeCell ref="AX45:AZ45"/>
    <mergeCell ref="BD45:BF45"/>
    <mergeCell ref="BG45:BL45"/>
    <mergeCell ref="W45:Y45"/>
    <mergeCell ref="Z45:AA45"/>
    <mergeCell ref="AB45:AC45"/>
    <mergeCell ref="AD45:AE45"/>
    <mergeCell ref="AF45:AI45"/>
    <mergeCell ref="AJ45:AM45"/>
    <mergeCell ref="BA45:BC45"/>
    <mergeCell ref="C45:D45"/>
    <mergeCell ref="E45:H45"/>
    <mergeCell ref="I45:J45"/>
    <mergeCell ref="K45:M45"/>
    <mergeCell ref="N45:Q45"/>
    <mergeCell ref="R45:V45"/>
    <mergeCell ref="AN44:AQ44"/>
    <mergeCell ref="AR44:AT44"/>
    <mergeCell ref="AU44:AW44"/>
    <mergeCell ref="C44:D44"/>
    <mergeCell ref="E44:H44"/>
    <mergeCell ref="I44:J44"/>
    <mergeCell ref="K44:M44"/>
    <mergeCell ref="N44:Q44"/>
    <mergeCell ref="R44:V44"/>
    <mergeCell ref="AN45:AQ45"/>
    <mergeCell ref="AR45:AT45"/>
    <mergeCell ref="AU45:AW45"/>
    <mergeCell ref="AX44:AZ44"/>
    <mergeCell ref="BD44:BF44"/>
    <mergeCell ref="BG44:BL44"/>
    <mergeCell ref="W44:Y44"/>
    <mergeCell ref="Z44:AA44"/>
    <mergeCell ref="AB44:AC44"/>
    <mergeCell ref="AD44:AE44"/>
    <mergeCell ref="AF44:AI44"/>
    <mergeCell ref="AJ44:AM44"/>
    <mergeCell ref="BA44:BC44"/>
    <mergeCell ref="AX43:AZ43"/>
    <mergeCell ref="BD43:BF43"/>
    <mergeCell ref="BG43:BL43"/>
    <mergeCell ref="W43:Y43"/>
    <mergeCell ref="Z43:AA43"/>
    <mergeCell ref="AB43:AC43"/>
    <mergeCell ref="AD43:AE43"/>
    <mergeCell ref="AF43:AI43"/>
    <mergeCell ref="AJ43:AM43"/>
    <mergeCell ref="BA43:BC43"/>
    <mergeCell ref="C43:D43"/>
    <mergeCell ref="E43:H43"/>
    <mergeCell ref="I43:J43"/>
    <mergeCell ref="K43:M43"/>
    <mergeCell ref="N43:Q43"/>
    <mergeCell ref="R43:V43"/>
    <mergeCell ref="AN42:AQ42"/>
    <mergeCell ref="AR42:AT42"/>
    <mergeCell ref="AU42:AW42"/>
    <mergeCell ref="C42:D42"/>
    <mergeCell ref="E42:H42"/>
    <mergeCell ref="I42:J42"/>
    <mergeCell ref="K42:M42"/>
    <mergeCell ref="N42:Q42"/>
    <mergeCell ref="R42:V42"/>
    <mergeCell ref="AN43:AQ43"/>
    <mergeCell ref="AR43:AT43"/>
    <mergeCell ref="AU43:AW43"/>
    <mergeCell ref="AX42:AZ42"/>
    <mergeCell ref="BD42:BF42"/>
    <mergeCell ref="BG42:BL42"/>
    <mergeCell ref="W42:Y42"/>
    <mergeCell ref="Z42:AA42"/>
    <mergeCell ref="AB42:AC42"/>
    <mergeCell ref="AD42:AE42"/>
    <mergeCell ref="AF42:AI42"/>
    <mergeCell ref="AJ42:AM42"/>
    <mergeCell ref="BA42:BC42"/>
    <mergeCell ref="AX41:AZ41"/>
    <mergeCell ref="BD41:BF41"/>
    <mergeCell ref="BG41:BL41"/>
    <mergeCell ref="W41:Y41"/>
    <mergeCell ref="Z41:AA41"/>
    <mergeCell ref="AB41:AC41"/>
    <mergeCell ref="AD41:AE41"/>
    <mergeCell ref="AF41:AI41"/>
    <mergeCell ref="AJ41:AM41"/>
    <mergeCell ref="BA41:BC41"/>
    <mergeCell ref="C41:D41"/>
    <mergeCell ref="E41:H41"/>
    <mergeCell ref="I41:J41"/>
    <mergeCell ref="K41:M41"/>
    <mergeCell ref="N41:Q41"/>
    <mergeCell ref="R41:V41"/>
    <mergeCell ref="AN40:AQ40"/>
    <mergeCell ref="AR40:AT40"/>
    <mergeCell ref="AU40:AW40"/>
    <mergeCell ref="C40:D40"/>
    <mergeCell ref="E40:H40"/>
    <mergeCell ref="I40:J40"/>
    <mergeCell ref="K40:M40"/>
    <mergeCell ref="N40:Q40"/>
    <mergeCell ref="R40:V40"/>
    <mergeCell ref="AN41:AQ41"/>
    <mergeCell ref="AR41:AT41"/>
    <mergeCell ref="AU41:AW41"/>
    <mergeCell ref="AX40:AZ40"/>
    <mergeCell ref="BD40:BF40"/>
    <mergeCell ref="BG40:BL40"/>
    <mergeCell ref="W40:Y40"/>
    <mergeCell ref="Z40:AA40"/>
    <mergeCell ref="AB40:AC40"/>
    <mergeCell ref="AD40:AE40"/>
    <mergeCell ref="AF40:AI40"/>
    <mergeCell ref="AJ40:AM40"/>
    <mergeCell ref="BA40:BC40"/>
    <mergeCell ref="AX39:AZ39"/>
    <mergeCell ref="BD39:BF39"/>
    <mergeCell ref="BG39:BL39"/>
    <mergeCell ref="W39:Y39"/>
    <mergeCell ref="Z39:AA39"/>
    <mergeCell ref="AB39:AC39"/>
    <mergeCell ref="AD39:AE39"/>
    <mergeCell ref="AF39:AI39"/>
    <mergeCell ref="AJ39:AM39"/>
    <mergeCell ref="BA39:BC39"/>
    <mergeCell ref="C39:D39"/>
    <mergeCell ref="E39:H39"/>
    <mergeCell ref="I39:J39"/>
    <mergeCell ref="K39:M39"/>
    <mergeCell ref="N39:Q39"/>
    <mergeCell ref="R39:V39"/>
    <mergeCell ref="AN38:AQ38"/>
    <mergeCell ref="AR38:AT38"/>
    <mergeCell ref="AU38:AW38"/>
    <mergeCell ref="C38:D38"/>
    <mergeCell ref="E38:H38"/>
    <mergeCell ref="I38:J38"/>
    <mergeCell ref="K38:M38"/>
    <mergeCell ref="N38:Q38"/>
    <mergeCell ref="R38:V38"/>
    <mergeCell ref="AN39:AQ39"/>
    <mergeCell ref="AR39:AT39"/>
    <mergeCell ref="AU39:AW39"/>
    <mergeCell ref="AX38:AZ38"/>
    <mergeCell ref="BD38:BF38"/>
    <mergeCell ref="BG38:BL38"/>
    <mergeCell ref="W38:Y38"/>
    <mergeCell ref="Z38:AA38"/>
    <mergeCell ref="AB38:AC38"/>
    <mergeCell ref="AD38:AE38"/>
    <mergeCell ref="AF38:AI38"/>
    <mergeCell ref="AJ38:AM38"/>
    <mergeCell ref="BA38:BC38"/>
    <mergeCell ref="AX37:AZ37"/>
    <mergeCell ref="BD37:BF37"/>
    <mergeCell ref="BG37:BL37"/>
    <mergeCell ref="W37:Y37"/>
    <mergeCell ref="Z37:AA37"/>
    <mergeCell ref="AB37:AC37"/>
    <mergeCell ref="AD37:AE37"/>
    <mergeCell ref="AF37:AI37"/>
    <mergeCell ref="AJ37:AM37"/>
    <mergeCell ref="BA37:BC37"/>
    <mergeCell ref="C37:D37"/>
    <mergeCell ref="E37:H37"/>
    <mergeCell ref="I37:J37"/>
    <mergeCell ref="K37:M37"/>
    <mergeCell ref="N37:Q37"/>
    <mergeCell ref="R37:V37"/>
    <mergeCell ref="AN36:AQ36"/>
    <mergeCell ref="AR36:AT36"/>
    <mergeCell ref="AU36:AW36"/>
    <mergeCell ref="C36:D36"/>
    <mergeCell ref="E36:H36"/>
    <mergeCell ref="I36:J36"/>
    <mergeCell ref="K36:M36"/>
    <mergeCell ref="N36:Q36"/>
    <mergeCell ref="R36:V36"/>
    <mergeCell ref="AN37:AQ37"/>
    <mergeCell ref="AR37:AT37"/>
    <mergeCell ref="AU37:AW37"/>
    <mergeCell ref="AX36:AZ36"/>
    <mergeCell ref="BD36:BF36"/>
    <mergeCell ref="BG36:BL36"/>
    <mergeCell ref="W36:Y36"/>
    <mergeCell ref="Z36:AA36"/>
    <mergeCell ref="AB36:AC36"/>
    <mergeCell ref="AD36:AE36"/>
    <mergeCell ref="AF36:AI36"/>
    <mergeCell ref="AJ36:AM36"/>
    <mergeCell ref="BA36:BC36"/>
    <mergeCell ref="AX35:AZ35"/>
    <mergeCell ref="BD35:BF35"/>
    <mergeCell ref="BG35:BL35"/>
    <mergeCell ref="W35:Y35"/>
    <mergeCell ref="Z35:AA35"/>
    <mergeCell ref="AB35:AC35"/>
    <mergeCell ref="AD35:AE35"/>
    <mergeCell ref="AF35:AI35"/>
    <mergeCell ref="AJ35:AM35"/>
    <mergeCell ref="BA35:BC35"/>
    <mergeCell ref="C35:D35"/>
    <mergeCell ref="E35:H35"/>
    <mergeCell ref="I35:J35"/>
    <mergeCell ref="K35:M35"/>
    <mergeCell ref="N35:Q35"/>
    <mergeCell ref="R35:V35"/>
    <mergeCell ref="AN34:AQ34"/>
    <mergeCell ref="AR34:AT34"/>
    <mergeCell ref="AU34:AW34"/>
    <mergeCell ref="C34:D34"/>
    <mergeCell ref="E34:H34"/>
    <mergeCell ref="I34:J34"/>
    <mergeCell ref="K34:M34"/>
    <mergeCell ref="N34:Q34"/>
    <mergeCell ref="R34:V34"/>
    <mergeCell ref="AN35:AQ35"/>
    <mergeCell ref="AR35:AT35"/>
    <mergeCell ref="AU35:AW35"/>
    <mergeCell ref="AX34:AZ34"/>
    <mergeCell ref="BD34:BF34"/>
    <mergeCell ref="BG34:BL34"/>
    <mergeCell ref="W34:Y34"/>
    <mergeCell ref="Z34:AA34"/>
    <mergeCell ref="AB34:AC34"/>
    <mergeCell ref="AD34:AE34"/>
    <mergeCell ref="AF34:AI34"/>
    <mergeCell ref="AJ34:AM34"/>
    <mergeCell ref="BA34:BC34"/>
    <mergeCell ref="AX33:AZ33"/>
    <mergeCell ref="BD33:BF33"/>
    <mergeCell ref="BG33:BL33"/>
    <mergeCell ref="W33:Y33"/>
    <mergeCell ref="Z33:AA33"/>
    <mergeCell ref="AB33:AC33"/>
    <mergeCell ref="AD33:AE33"/>
    <mergeCell ref="AF33:AI33"/>
    <mergeCell ref="AJ33:AM33"/>
    <mergeCell ref="BA33:BC33"/>
    <mergeCell ref="C33:D33"/>
    <mergeCell ref="E33:H33"/>
    <mergeCell ref="I33:J33"/>
    <mergeCell ref="K33:M33"/>
    <mergeCell ref="N33:Q33"/>
    <mergeCell ref="R33:V33"/>
    <mergeCell ref="AN32:AQ32"/>
    <mergeCell ref="AR32:AT32"/>
    <mergeCell ref="AU32:AW32"/>
    <mergeCell ref="C32:D32"/>
    <mergeCell ref="E32:H32"/>
    <mergeCell ref="I32:J32"/>
    <mergeCell ref="K32:M32"/>
    <mergeCell ref="N32:Q32"/>
    <mergeCell ref="R32:V32"/>
    <mergeCell ref="AN33:AQ33"/>
    <mergeCell ref="AR33:AT33"/>
    <mergeCell ref="AU33:AW33"/>
    <mergeCell ref="AX32:AZ32"/>
    <mergeCell ref="BD32:BF32"/>
    <mergeCell ref="BG32:BL32"/>
    <mergeCell ref="W32:Y32"/>
    <mergeCell ref="Z32:AA32"/>
    <mergeCell ref="AB32:AC32"/>
    <mergeCell ref="AD32:AE32"/>
    <mergeCell ref="AF32:AI32"/>
    <mergeCell ref="AJ32:AM32"/>
    <mergeCell ref="BA32:BC32"/>
    <mergeCell ref="AX31:AZ31"/>
    <mergeCell ref="BD31:BF31"/>
    <mergeCell ref="BG31:BL31"/>
    <mergeCell ref="W31:Y31"/>
    <mergeCell ref="Z31:AA31"/>
    <mergeCell ref="AB31:AC31"/>
    <mergeCell ref="AD31:AE31"/>
    <mergeCell ref="AF31:AI31"/>
    <mergeCell ref="AJ31:AM31"/>
    <mergeCell ref="BA31:BC31"/>
    <mergeCell ref="C31:D31"/>
    <mergeCell ref="E31:H31"/>
    <mergeCell ref="I31:J31"/>
    <mergeCell ref="K31:M31"/>
    <mergeCell ref="N31:Q31"/>
    <mergeCell ref="R31:V31"/>
    <mergeCell ref="AN30:AQ30"/>
    <mergeCell ref="AR30:AT30"/>
    <mergeCell ref="AU30:AW30"/>
    <mergeCell ref="C30:D30"/>
    <mergeCell ref="E30:H30"/>
    <mergeCell ref="I30:J30"/>
    <mergeCell ref="K30:M30"/>
    <mergeCell ref="N30:Q30"/>
    <mergeCell ref="R30:V30"/>
    <mergeCell ref="AN31:AQ31"/>
    <mergeCell ref="AR31:AT31"/>
    <mergeCell ref="AU31:AW31"/>
    <mergeCell ref="AX30:AZ30"/>
    <mergeCell ref="BD30:BF30"/>
    <mergeCell ref="BG30:BL30"/>
    <mergeCell ref="W30:Y30"/>
    <mergeCell ref="Z30:AA30"/>
    <mergeCell ref="AB30:AC30"/>
    <mergeCell ref="AD30:AE30"/>
    <mergeCell ref="AF30:AI30"/>
    <mergeCell ref="AJ30:AM30"/>
    <mergeCell ref="BA30:BC30"/>
    <mergeCell ref="AX29:AZ29"/>
    <mergeCell ref="BD29:BF29"/>
    <mergeCell ref="BG29:BL29"/>
    <mergeCell ref="W29:Y29"/>
    <mergeCell ref="Z29:AA29"/>
    <mergeCell ref="AB29:AC29"/>
    <mergeCell ref="AD29:AE29"/>
    <mergeCell ref="AF29:AI29"/>
    <mergeCell ref="AJ29:AM29"/>
    <mergeCell ref="BA29:BC29"/>
    <mergeCell ref="C29:D29"/>
    <mergeCell ref="E29:H29"/>
    <mergeCell ref="I29:J29"/>
    <mergeCell ref="K29:M29"/>
    <mergeCell ref="N29:Q29"/>
    <mergeCell ref="R29:V29"/>
    <mergeCell ref="AN28:AQ28"/>
    <mergeCell ref="AR28:AT28"/>
    <mergeCell ref="AU28:AW28"/>
    <mergeCell ref="C28:D28"/>
    <mergeCell ref="E28:H28"/>
    <mergeCell ref="I28:J28"/>
    <mergeCell ref="K28:M28"/>
    <mergeCell ref="N28:Q28"/>
    <mergeCell ref="R28:V28"/>
    <mergeCell ref="AN29:AQ29"/>
    <mergeCell ref="AR29:AT29"/>
    <mergeCell ref="AU29:AW29"/>
    <mergeCell ref="AX28:AZ28"/>
    <mergeCell ref="BD28:BF28"/>
    <mergeCell ref="BG28:BL28"/>
    <mergeCell ref="W28:Y28"/>
    <mergeCell ref="Z28:AA28"/>
    <mergeCell ref="AB28:AC28"/>
    <mergeCell ref="AD28:AE28"/>
    <mergeCell ref="AF28:AI28"/>
    <mergeCell ref="AJ28:AM28"/>
    <mergeCell ref="BA28:BC28"/>
    <mergeCell ref="AX27:AZ27"/>
    <mergeCell ref="BD27:BF27"/>
    <mergeCell ref="BG27:BL27"/>
    <mergeCell ref="W27:Y27"/>
    <mergeCell ref="Z27:AA27"/>
    <mergeCell ref="AB27:AC27"/>
    <mergeCell ref="AD27:AE27"/>
    <mergeCell ref="AF27:AI27"/>
    <mergeCell ref="AJ27:AM27"/>
    <mergeCell ref="BA27:BC27"/>
    <mergeCell ref="C27:D27"/>
    <mergeCell ref="E27:H27"/>
    <mergeCell ref="I27:J27"/>
    <mergeCell ref="K27:M27"/>
    <mergeCell ref="N27:Q27"/>
    <mergeCell ref="R27:V27"/>
    <mergeCell ref="AN26:AQ26"/>
    <mergeCell ref="AR26:AT26"/>
    <mergeCell ref="AU26:AW26"/>
    <mergeCell ref="C26:D26"/>
    <mergeCell ref="E26:H26"/>
    <mergeCell ref="I26:J26"/>
    <mergeCell ref="K26:M26"/>
    <mergeCell ref="N26:Q26"/>
    <mergeCell ref="R26:V26"/>
    <mergeCell ref="AN27:AQ27"/>
    <mergeCell ref="AR27:AT27"/>
    <mergeCell ref="AU27:AW27"/>
    <mergeCell ref="AX26:AZ26"/>
    <mergeCell ref="BD26:BF26"/>
    <mergeCell ref="BG26:BL26"/>
    <mergeCell ref="W26:Y26"/>
    <mergeCell ref="Z26:AA26"/>
    <mergeCell ref="AB26:AC26"/>
    <mergeCell ref="AD26:AE26"/>
    <mergeCell ref="AF26:AI26"/>
    <mergeCell ref="AJ26:AM26"/>
    <mergeCell ref="BA26:BC26"/>
    <mergeCell ref="AX25:AZ25"/>
    <mergeCell ref="BD25:BF25"/>
    <mergeCell ref="BG25:BL25"/>
    <mergeCell ref="W25:Y25"/>
    <mergeCell ref="Z25:AA25"/>
    <mergeCell ref="AB25:AC25"/>
    <mergeCell ref="AD25:AE25"/>
    <mergeCell ref="AF25:AI25"/>
    <mergeCell ref="AJ25:AM25"/>
    <mergeCell ref="BA25:BC25"/>
    <mergeCell ref="C25:D25"/>
    <mergeCell ref="E25:H25"/>
    <mergeCell ref="I25:J25"/>
    <mergeCell ref="K25:M25"/>
    <mergeCell ref="N25:Q25"/>
    <mergeCell ref="R25:V25"/>
    <mergeCell ref="AN24:AQ24"/>
    <mergeCell ref="AR24:AT24"/>
    <mergeCell ref="AU24:AW24"/>
    <mergeCell ref="C24:D24"/>
    <mergeCell ref="E24:H24"/>
    <mergeCell ref="I24:J24"/>
    <mergeCell ref="K24:M24"/>
    <mergeCell ref="N24:Q24"/>
    <mergeCell ref="R24:V24"/>
    <mergeCell ref="AN25:AQ25"/>
    <mergeCell ref="AR25:AT25"/>
    <mergeCell ref="AU25:AW25"/>
    <mergeCell ref="AX24:AZ24"/>
    <mergeCell ref="BD24:BF24"/>
    <mergeCell ref="BG24:BL24"/>
    <mergeCell ref="W24:Y24"/>
    <mergeCell ref="Z24:AA24"/>
    <mergeCell ref="AB24:AC24"/>
    <mergeCell ref="AD24:AE24"/>
    <mergeCell ref="AF24:AI24"/>
    <mergeCell ref="AJ24:AM24"/>
    <mergeCell ref="BA24:BC24"/>
    <mergeCell ref="AX23:AZ23"/>
    <mergeCell ref="BD23:BF23"/>
    <mergeCell ref="BG23:BL23"/>
    <mergeCell ref="W23:Y23"/>
    <mergeCell ref="Z23:AA23"/>
    <mergeCell ref="AB23:AC23"/>
    <mergeCell ref="AD23:AE23"/>
    <mergeCell ref="AF23:AI23"/>
    <mergeCell ref="AJ23:AM23"/>
    <mergeCell ref="BA23:BC23"/>
    <mergeCell ref="C23:D23"/>
    <mergeCell ref="E23:H23"/>
    <mergeCell ref="I23:J23"/>
    <mergeCell ref="K23:M23"/>
    <mergeCell ref="N23:Q23"/>
    <mergeCell ref="R23:V23"/>
    <mergeCell ref="AN22:AQ22"/>
    <mergeCell ref="AR22:AT22"/>
    <mergeCell ref="AU22:AW22"/>
    <mergeCell ref="C22:D22"/>
    <mergeCell ref="E22:H22"/>
    <mergeCell ref="I22:J22"/>
    <mergeCell ref="K22:M22"/>
    <mergeCell ref="N22:Q22"/>
    <mergeCell ref="R22:V22"/>
    <mergeCell ref="AN23:AQ23"/>
    <mergeCell ref="AR23:AT23"/>
    <mergeCell ref="AU23:AW23"/>
    <mergeCell ref="AX22:AZ22"/>
    <mergeCell ref="BD22:BF22"/>
    <mergeCell ref="BG22:BL22"/>
    <mergeCell ref="W22:Y22"/>
    <mergeCell ref="Z22:AA22"/>
    <mergeCell ref="AB22:AC22"/>
    <mergeCell ref="AD22:AE22"/>
    <mergeCell ref="AF22:AI22"/>
    <mergeCell ref="AJ22:AM22"/>
    <mergeCell ref="BA22:BC22"/>
    <mergeCell ref="AX21:AZ21"/>
    <mergeCell ref="BD21:BF21"/>
    <mergeCell ref="BG21:BL21"/>
    <mergeCell ref="W21:Y21"/>
    <mergeCell ref="Z21:AA21"/>
    <mergeCell ref="AB21:AC21"/>
    <mergeCell ref="AD21:AE21"/>
    <mergeCell ref="AF21:AI21"/>
    <mergeCell ref="AJ21:AM21"/>
    <mergeCell ref="BA21:BC21"/>
    <mergeCell ref="C21:D21"/>
    <mergeCell ref="E21:H21"/>
    <mergeCell ref="I21:J21"/>
    <mergeCell ref="K21:M21"/>
    <mergeCell ref="N21:Q21"/>
    <mergeCell ref="R21:V21"/>
    <mergeCell ref="AN20:AQ20"/>
    <mergeCell ref="AR20:AT20"/>
    <mergeCell ref="AU20:AW20"/>
    <mergeCell ref="C20:D20"/>
    <mergeCell ref="E20:H20"/>
    <mergeCell ref="I20:J20"/>
    <mergeCell ref="K20:M20"/>
    <mergeCell ref="N20:Q20"/>
    <mergeCell ref="R20:V20"/>
    <mergeCell ref="AN21:AQ21"/>
    <mergeCell ref="AR21:AT21"/>
    <mergeCell ref="AU21:AW21"/>
    <mergeCell ref="AX20:AZ20"/>
    <mergeCell ref="BD20:BF20"/>
    <mergeCell ref="BG20:BL20"/>
    <mergeCell ref="W20:Y20"/>
    <mergeCell ref="Z20:AA20"/>
    <mergeCell ref="AB20:AC20"/>
    <mergeCell ref="AD20:AE20"/>
    <mergeCell ref="AF20:AI20"/>
    <mergeCell ref="AJ20:AM20"/>
    <mergeCell ref="BA20:BC20"/>
    <mergeCell ref="AX19:AZ19"/>
    <mergeCell ref="BD19:BF19"/>
    <mergeCell ref="BG19:BL19"/>
    <mergeCell ref="W19:Y19"/>
    <mergeCell ref="Z19:AA19"/>
    <mergeCell ref="AB19:AC19"/>
    <mergeCell ref="AD19:AE19"/>
    <mergeCell ref="AF19:AI19"/>
    <mergeCell ref="AJ19:AM19"/>
    <mergeCell ref="BA19:BC19"/>
    <mergeCell ref="C19:D19"/>
    <mergeCell ref="E19:H19"/>
    <mergeCell ref="I19:J19"/>
    <mergeCell ref="K19:M19"/>
    <mergeCell ref="N19:Q19"/>
    <mergeCell ref="R19:V19"/>
    <mergeCell ref="AN18:AQ18"/>
    <mergeCell ref="AR18:AT18"/>
    <mergeCell ref="AU18:AW18"/>
    <mergeCell ref="C18:D18"/>
    <mergeCell ref="E18:H18"/>
    <mergeCell ref="I18:J18"/>
    <mergeCell ref="K18:M18"/>
    <mergeCell ref="N18:Q18"/>
    <mergeCell ref="R18:V18"/>
    <mergeCell ref="AN19:AQ19"/>
    <mergeCell ref="AR19:AT19"/>
    <mergeCell ref="AU19:AW19"/>
    <mergeCell ref="AX18:AZ18"/>
    <mergeCell ref="BD18:BF18"/>
    <mergeCell ref="BG18:BL18"/>
    <mergeCell ref="W18:Y18"/>
    <mergeCell ref="Z18:AA18"/>
    <mergeCell ref="AB18:AC18"/>
    <mergeCell ref="AD18:AE18"/>
    <mergeCell ref="AF18:AI18"/>
    <mergeCell ref="AJ18:AM18"/>
    <mergeCell ref="BA18:BC18"/>
    <mergeCell ref="AX17:AZ17"/>
    <mergeCell ref="BD17:BF17"/>
    <mergeCell ref="BG17:BL17"/>
    <mergeCell ref="W17:Y17"/>
    <mergeCell ref="Z17:AA17"/>
    <mergeCell ref="AB17:AC17"/>
    <mergeCell ref="AD17:AE17"/>
    <mergeCell ref="AF17:AI17"/>
    <mergeCell ref="AJ17:AM17"/>
    <mergeCell ref="BA17:BC17"/>
    <mergeCell ref="C17:D17"/>
    <mergeCell ref="E17:H17"/>
    <mergeCell ref="I17:J17"/>
    <mergeCell ref="K17:M17"/>
    <mergeCell ref="N17:Q17"/>
    <mergeCell ref="R17:V17"/>
    <mergeCell ref="AN16:AQ16"/>
    <mergeCell ref="AR16:AT16"/>
    <mergeCell ref="AU16:AW16"/>
    <mergeCell ref="C16:D16"/>
    <mergeCell ref="E16:H16"/>
    <mergeCell ref="I16:J16"/>
    <mergeCell ref="K16:M16"/>
    <mergeCell ref="N16:Q16"/>
    <mergeCell ref="R16:V16"/>
    <mergeCell ref="AN17:AQ17"/>
    <mergeCell ref="AR17:AT17"/>
    <mergeCell ref="AU17:AW17"/>
    <mergeCell ref="AX16:AZ16"/>
    <mergeCell ref="BD16:BF16"/>
    <mergeCell ref="BG16:BL16"/>
    <mergeCell ref="W16:Y16"/>
    <mergeCell ref="Z16:AA16"/>
    <mergeCell ref="AB16:AC16"/>
    <mergeCell ref="AD16:AE16"/>
    <mergeCell ref="AF16:AI16"/>
    <mergeCell ref="AJ16:AM16"/>
    <mergeCell ref="BA16:BC16"/>
    <mergeCell ref="AX15:AZ15"/>
    <mergeCell ref="BD15:BF15"/>
    <mergeCell ref="BG15:BL15"/>
    <mergeCell ref="W15:Y15"/>
    <mergeCell ref="Z15:AA15"/>
    <mergeCell ref="AB15:AC15"/>
    <mergeCell ref="AD15:AE15"/>
    <mergeCell ref="AF15:AI15"/>
    <mergeCell ref="AJ15:AM15"/>
    <mergeCell ref="BA15:BC15"/>
    <mergeCell ref="C15:D15"/>
    <mergeCell ref="E15:H15"/>
    <mergeCell ref="I15:J15"/>
    <mergeCell ref="K15:M15"/>
    <mergeCell ref="N15:Q15"/>
    <mergeCell ref="R15:V15"/>
    <mergeCell ref="AN14:AQ14"/>
    <mergeCell ref="AR14:AT14"/>
    <mergeCell ref="AU14:AW14"/>
    <mergeCell ref="C14:D14"/>
    <mergeCell ref="E14:H14"/>
    <mergeCell ref="I14:J14"/>
    <mergeCell ref="K14:M14"/>
    <mergeCell ref="N14:Q14"/>
    <mergeCell ref="R14:V14"/>
    <mergeCell ref="AN15:AQ15"/>
    <mergeCell ref="AR15:AT15"/>
    <mergeCell ref="AU15:AW15"/>
    <mergeCell ref="AX14:AZ14"/>
    <mergeCell ref="BD14:BF14"/>
    <mergeCell ref="BG14:BL14"/>
    <mergeCell ref="W14:Y14"/>
    <mergeCell ref="Z14:AA14"/>
    <mergeCell ref="AB14:AC14"/>
    <mergeCell ref="AD14:AE14"/>
    <mergeCell ref="AF14:AI14"/>
    <mergeCell ref="AJ14:AM14"/>
    <mergeCell ref="BA14:BC14"/>
    <mergeCell ref="AX13:AZ13"/>
    <mergeCell ref="BD13:BF13"/>
    <mergeCell ref="BG13:BL13"/>
    <mergeCell ref="W13:Y13"/>
    <mergeCell ref="Z13:AA13"/>
    <mergeCell ref="AB13:AC13"/>
    <mergeCell ref="AD13:AE13"/>
    <mergeCell ref="AF13:AI13"/>
    <mergeCell ref="AJ13:AM13"/>
    <mergeCell ref="BA13:BC13"/>
    <mergeCell ref="C13:D13"/>
    <mergeCell ref="E13:H13"/>
    <mergeCell ref="I13:J13"/>
    <mergeCell ref="K13:M13"/>
    <mergeCell ref="N13:Q13"/>
    <mergeCell ref="R13:V13"/>
    <mergeCell ref="AN12:AQ12"/>
    <mergeCell ref="AR12:AT12"/>
    <mergeCell ref="AU12:AW12"/>
    <mergeCell ref="C12:D12"/>
    <mergeCell ref="E12:H12"/>
    <mergeCell ref="I12:J12"/>
    <mergeCell ref="K12:M12"/>
    <mergeCell ref="N12:Q12"/>
    <mergeCell ref="R12:V12"/>
    <mergeCell ref="AN13:AQ13"/>
    <mergeCell ref="AR13:AT13"/>
    <mergeCell ref="AU13:AW13"/>
    <mergeCell ref="AJ10:AM11"/>
    <mergeCell ref="AN10:AQ11"/>
    <mergeCell ref="AR10:AT11"/>
    <mergeCell ref="AU10:AW11"/>
    <mergeCell ref="AX12:AZ12"/>
    <mergeCell ref="BD12:BF12"/>
    <mergeCell ref="BG12:BL12"/>
    <mergeCell ref="W12:Y12"/>
    <mergeCell ref="Z12:AA12"/>
    <mergeCell ref="AB12:AC12"/>
    <mergeCell ref="AD12:AE12"/>
    <mergeCell ref="AF12:AI12"/>
    <mergeCell ref="AJ12:AM12"/>
    <mergeCell ref="BA12:BC12"/>
    <mergeCell ref="BA10:BC11"/>
    <mergeCell ref="R8:V11"/>
    <mergeCell ref="W8:Y11"/>
    <mergeCell ref="Z8:AA11"/>
    <mergeCell ref="AB8:AE9"/>
    <mergeCell ref="AF8:AQ8"/>
    <mergeCell ref="AR8:BF8"/>
    <mergeCell ref="AX10:AZ11"/>
    <mergeCell ref="BD10:BF11"/>
    <mergeCell ref="BM1:CB2"/>
    <mergeCell ref="C2:BK3"/>
    <mergeCell ref="BM3:DA8"/>
    <mergeCell ref="C5:H6"/>
    <mergeCell ref="I5:AQ6"/>
    <mergeCell ref="C8:D11"/>
    <mergeCell ref="E8:H11"/>
    <mergeCell ref="I8:J11"/>
    <mergeCell ref="K8:M11"/>
    <mergeCell ref="N8:Q11"/>
    <mergeCell ref="BG8:BL11"/>
    <mergeCell ref="AF9:AQ9"/>
    <mergeCell ref="AR9:BF9"/>
    <mergeCell ref="AB10:AC11"/>
    <mergeCell ref="AD10:AE11"/>
    <mergeCell ref="AF10:AI11"/>
  </mergeCells>
  <phoneticPr fontId="3"/>
  <conditionalFormatting sqref="E12:AC51 AF12:BL51">
    <cfRule type="containsBlanks" dxfId="21" priority="82">
      <formula>LEN(TRIM(E12))=0</formula>
    </cfRule>
  </conditionalFormatting>
  <conditionalFormatting sqref="F56:F57 AB56:BI57">
    <cfRule type="cellIs" dxfId="20" priority="141" operator="equal">
      <formula>""</formula>
    </cfRule>
  </conditionalFormatting>
  <conditionalFormatting sqref="I12:M51 AB12:AE51">
    <cfRule type="expression" dxfId="19" priority="1">
      <formula>$E12="模擬装置"</formula>
    </cfRule>
  </conditionalFormatting>
  <conditionalFormatting sqref="AF12:AR51">
    <cfRule type="expression" dxfId="18" priority="7">
      <formula>OR($E12="実機(仮想出力)",$E12="模擬装置")</formula>
    </cfRule>
  </conditionalFormatting>
  <conditionalFormatting sqref="AU12:AU51">
    <cfRule type="expression" dxfId="17" priority="5">
      <formula>OR($E12="実機(仮想出力)",$E12="模擬装置")</formula>
    </cfRule>
  </conditionalFormatting>
  <conditionalFormatting sqref="AX12:AX51">
    <cfRule type="expression" dxfId="16" priority="3">
      <formula>OR($E12="実機(仮想出力)",$E12="模擬装置")</formula>
    </cfRule>
  </conditionalFormatting>
  <conditionalFormatting sqref="BA12:BA51">
    <cfRule type="expression" dxfId="15" priority="9">
      <formula>OR($E12="実機(仮想出力)",$E12="模擬装置")</formula>
    </cfRule>
  </conditionalFormatting>
  <conditionalFormatting sqref="BD12:BD51">
    <cfRule type="expression" dxfId="14" priority="2">
      <formula>OR($E12="実機(仮想出力)",$E12="模擬装置")</formula>
    </cfRule>
  </conditionalFormatting>
  <dataValidations count="6">
    <dataValidation type="list" allowBlank="1" showInputMessage="1" showErrorMessage="1" sqref="N12:Q51" xr:uid="{6D9EB44D-9CDD-4A3D-B6D9-163B65FC224A}">
      <formula1>"変動電源,調整電源"</formula1>
    </dataValidation>
    <dataValidation type="list" allowBlank="1" showInputMessage="1" showErrorMessage="1" sqref="E12:H51" xr:uid="{6BAF9787-4FF6-4FA6-AC2B-D13E6D81279F}">
      <formula1>"実機,実機(仮想出力),模擬装置"</formula1>
    </dataValidation>
    <dataValidation type="list" allowBlank="1" showInputMessage="1" showErrorMessage="1" sqref="W12:Y51" xr:uid="{73F47F23-3AF0-44F9-A7DF-2D7B180E1EE0}">
      <formula1>"北海道,東北,東京,中部,北陸,関西,中国,四国,九州,沖縄"</formula1>
    </dataValidation>
    <dataValidation type="list" allowBlank="1" showInputMessage="1" showErrorMessage="1" sqref="I12:J51" xr:uid="{68B4A505-DB7B-4CE3-8E53-3177F874F8EA}">
      <formula1>"個人,法人"</formula1>
    </dataValidation>
    <dataValidation type="list" allowBlank="1" showInputMessage="1" showErrorMessage="1" sqref="K12:M51" xr:uid="{91442781-78CD-4C91-829C-CE8168BD2015}">
      <formula1>"R5新設,既設"</formula1>
    </dataValidation>
    <dataValidation imeMode="halfAlpha" allowBlank="1" showInputMessage="1" showErrorMessage="1" sqref="AF12:BF51 Z12:AC51" xr:uid="{5BB2A16E-0B48-4AB5-B596-34B394F2FDF1}"/>
  </dataValidations>
  <printOptions horizontalCentered="1"/>
  <pageMargins left="0.25" right="0.25" top="0.75" bottom="0.75" header="0.3" footer="0.3"/>
  <pageSetup paperSize="9" scale="55" fitToHeight="0" orientation="portrait" r:id="rId1"/>
  <rowBreaks count="1" manualBreakCount="1">
    <brk id="62" max="4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418780D-57AC-4F5F-B683-679B4030C333}">
          <x14:formula1>
            <xm:f>リスト!$I$2:$I$23</xm:f>
          </x14:formula1>
          <xm:sqref>R12:V51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80A99-7F50-45FA-A60D-B8E8E290F174}">
  <sheetPr>
    <tabColor theme="0" tint="-0.499984740745262"/>
  </sheetPr>
  <dimension ref="A1:M48"/>
  <sheetViews>
    <sheetView zoomScale="85" zoomScaleNormal="85" workbookViewId="0"/>
  </sheetViews>
  <sheetFormatPr defaultRowHeight="13.5"/>
  <cols>
    <col min="1" max="1" width="12" bestFit="1" customWidth="1"/>
    <col min="2" max="2" width="15.625" bestFit="1" customWidth="1"/>
    <col min="3" max="3" width="31.125" bestFit="1" customWidth="1"/>
    <col min="4" max="5" width="40.125" customWidth="1"/>
    <col min="6" max="7" width="12" customWidth="1"/>
    <col min="8" max="8" width="52.5" bestFit="1" customWidth="1"/>
    <col min="9" max="9" width="20.125" bestFit="1" customWidth="1"/>
  </cols>
  <sheetData>
    <row r="1" spans="1:13">
      <c r="A1" s="322" t="s">
        <v>346</v>
      </c>
      <c r="B1" s="322" t="s">
        <v>411</v>
      </c>
      <c r="C1" s="322" t="s">
        <v>496</v>
      </c>
      <c r="D1" s="322" t="s">
        <v>412</v>
      </c>
      <c r="E1" s="322" t="s">
        <v>413</v>
      </c>
      <c r="F1" s="322" t="s">
        <v>390</v>
      </c>
      <c r="G1" s="322" t="s">
        <v>391</v>
      </c>
      <c r="H1" s="322" t="s">
        <v>26</v>
      </c>
      <c r="I1" s="322" t="s">
        <v>513</v>
      </c>
      <c r="J1" s="322" t="s">
        <v>543</v>
      </c>
      <c r="K1" s="322" t="s">
        <v>547</v>
      </c>
      <c r="L1" s="322" t="s">
        <v>560</v>
      </c>
      <c r="M1" s="322" t="s">
        <v>561</v>
      </c>
    </row>
    <row r="2" spans="1:13">
      <c r="A2" t="s">
        <v>414</v>
      </c>
      <c r="B2" t="s">
        <v>415</v>
      </c>
      <c r="C2" t="s">
        <v>497</v>
      </c>
      <c r="D2" t="s">
        <v>499</v>
      </c>
      <c r="E2" t="s">
        <v>500</v>
      </c>
      <c r="F2" t="s">
        <v>416</v>
      </c>
      <c r="G2" t="s">
        <v>392</v>
      </c>
      <c r="H2" t="s">
        <v>417</v>
      </c>
      <c r="I2" t="s">
        <v>290</v>
      </c>
      <c r="J2" t="s">
        <v>416</v>
      </c>
      <c r="K2" t="s">
        <v>545</v>
      </c>
      <c r="L2" t="s">
        <v>562</v>
      </c>
      <c r="M2" t="s">
        <v>565</v>
      </c>
    </row>
    <row r="3" spans="1:13">
      <c r="A3" t="s">
        <v>418</v>
      </c>
      <c r="B3" t="s">
        <v>419</v>
      </c>
      <c r="C3" t="s">
        <v>498</v>
      </c>
      <c r="D3" t="s">
        <v>500</v>
      </c>
      <c r="E3" t="s">
        <v>382</v>
      </c>
      <c r="F3" t="s">
        <v>420</v>
      </c>
      <c r="G3" t="s">
        <v>421</v>
      </c>
      <c r="H3" t="s">
        <v>422</v>
      </c>
      <c r="I3" t="s">
        <v>503</v>
      </c>
      <c r="J3" t="s">
        <v>536</v>
      </c>
      <c r="K3" t="s">
        <v>546</v>
      </c>
      <c r="L3" t="s">
        <v>563</v>
      </c>
      <c r="M3" t="s">
        <v>566</v>
      </c>
    </row>
    <row r="4" spans="1:13">
      <c r="F4" t="s">
        <v>423</v>
      </c>
      <c r="G4" t="s">
        <v>424</v>
      </c>
      <c r="H4" t="s">
        <v>425</v>
      </c>
      <c r="I4" t="s">
        <v>501</v>
      </c>
      <c r="J4" t="s">
        <v>264</v>
      </c>
      <c r="L4" t="s">
        <v>564</v>
      </c>
    </row>
    <row r="5" spans="1:13">
      <c r="F5" t="s">
        <v>426</v>
      </c>
      <c r="G5" t="s">
        <v>427</v>
      </c>
      <c r="H5" t="s">
        <v>428</v>
      </c>
      <c r="I5" t="s">
        <v>265</v>
      </c>
      <c r="J5" t="s">
        <v>537</v>
      </c>
    </row>
    <row r="6" spans="1:13">
      <c r="F6" t="s">
        <v>429</v>
      </c>
      <c r="H6" t="s">
        <v>430</v>
      </c>
      <c r="I6" t="s">
        <v>504</v>
      </c>
      <c r="J6" t="s">
        <v>538</v>
      </c>
    </row>
    <row r="7" spans="1:13">
      <c r="F7" t="s">
        <v>431</v>
      </c>
      <c r="H7" t="s">
        <v>432</v>
      </c>
      <c r="I7" t="s">
        <v>505</v>
      </c>
      <c r="J7" t="s">
        <v>266</v>
      </c>
    </row>
    <row r="8" spans="1:13">
      <c r="F8" t="s">
        <v>433</v>
      </c>
      <c r="H8" t="s">
        <v>434</v>
      </c>
      <c r="I8" t="s">
        <v>506</v>
      </c>
      <c r="J8" t="s">
        <v>539</v>
      </c>
    </row>
    <row r="9" spans="1:13">
      <c r="F9" t="s">
        <v>435</v>
      </c>
      <c r="H9" t="s">
        <v>436</v>
      </c>
      <c r="I9" t="s">
        <v>507</v>
      </c>
      <c r="J9" t="s">
        <v>540</v>
      </c>
    </row>
    <row r="10" spans="1:13">
      <c r="F10" t="s">
        <v>437</v>
      </c>
      <c r="H10" t="s">
        <v>438</v>
      </c>
      <c r="I10" t="s">
        <v>312</v>
      </c>
      <c r="J10" t="s">
        <v>541</v>
      </c>
    </row>
    <row r="11" spans="1:13">
      <c r="F11" t="s">
        <v>439</v>
      </c>
      <c r="H11" t="s">
        <v>440</v>
      </c>
      <c r="I11" t="s">
        <v>288</v>
      </c>
      <c r="J11" t="s">
        <v>542</v>
      </c>
    </row>
    <row r="12" spans="1:13">
      <c r="F12" t="s">
        <v>441</v>
      </c>
      <c r="H12" t="s">
        <v>442</v>
      </c>
      <c r="I12" t="s">
        <v>292</v>
      </c>
    </row>
    <row r="13" spans="1:13">
      <c r="F13" t="s">
        <v>443</v>
      </c>
      <c r="H13" t="s">
        <v>444</v>
      </c>
      <c r="I13" t="s">
        <v>508</v>
      </c>
    </row>
    <row r="14" spans="1:13">
      <c r="F14" t="s">
        <v>445</v>
      </c>
      <c r="H14" t="s">
        <v>446</v>
      </c>
      <c r="I14" t="s">
        <v>509</v>
      </c>
    </row>
    <row r="15" spans="1:13">
      <c r="F15" t="s">
        <v>447</v>
      </c>
      <c r="H15" t="s">
        <v>448</v>
      </c>
      <c r="I15" t="s">
        <v>510</v>
      </c>
    </row>
    <row r="16" spans="1:13">
      <c r="F16" t="s">
        <v>449</v>
      </c>
      <c r="H16" t="s">
        <v>450</v>
      </c>
      <c r="I16" t="s">
        <v>511</v>
      </c>
    </row>
    <row r="17" spans="6:9">
      <c r="F17" t="s">
        <v>451</v>
      </c>
      <c r="H17" t="s">
        <v>452</v>
      </c>
      <c r="I17" t="s">
        <v>512</v>
      </c>
    </row>
    <row r="18" spans="6:9">
      <c r="F18" t="s">
        <v>453</v>
      </c>
      <c r="H18" t="s">
        <v>454</v>
      </c>
      <c r="I18" t="s">
        <v>522</v>
      </c>
    </row>
    <row r="19" spans="6:9">
      <c r="F19" t="s">
        <v>455</v>
      </c>
      <c r="H19" t="s">
        <v>456</v>
      </c>
      <c r="I19" t="s">
        <v>523</v>
      </c>
    </row>
    <row r="20" spans="6:9">
      <c r="F20" t="s">
        <v>457</v>
      </c>
      <c r="H20" t="s">
        <v>458</v>
      </c>
      <c r="I20" t="s">
        <v>524</v>
      </c>
    </row>
    <row r="21" spans="6:9">
      <c r="F21" t="s">
        <v>459</v>
      </c>
      <c r="I21" t="s">
        <v>525</v>
      </c>
    </row>
    <row r="22" spans="6:9">
      <c r="F22" t="s">
        <v>460</v>
      </c>
      <c r="I22" t="s">
        <v>526</v>
      </c>
    </row>
    <row r="23" spans="6:9">
      <c r="F23" t="s">
        <v>461</v>
      </c>
      <c r="I23" t="s">
        <v>527</v>
      </c>
    </row>
    <row r="24" spans="6:9">
      <c r="F24" t="s">
        <v>462</v>
      </c>
    </row>
    <row r="25" spans="6:9">
      <c r="F25" t="s">
        <v>463</v>
      </c>
    </row>
    <row r="26" spans="6:9">
      <c r="F26" t="s">
        <v>464</v>
      </c>
    </row>
    <row r="27" spans="6:9">
      <c r="F27" t="s">
        <v>465</v>
      </c>
    </row>
    <row r="28" spans="6:9">
      <c r="F28" t="s">
        <v>466</v>
      </c>
    </row>
    <row r="29" spans="6:9">
      <c r="F29" t="s">
        <v>467</v>
      </c>
    </row>
    <row r="30" spans="6:9">
      <c r="F30" t="s">
        <v>468</v>
      </c>
    </row>
    <row r="31" spans="6:9">
      <c r="F31" t="s">
        <v>469</v>
      </c>
    </row>
    <row r="32" spans="6:9">
      <c r="F32" t="s">
        <v>470</v>
      </c>
    </row>
    <row r="33" spans="6:6">
      <c r="F33" t="s">
        <v>471</v>
      </c>
    </row>
    <row r="34" spans="6:6">
      <c r="F34" t="s">
        <v>472</v>
      </c>
    </row>
    <row r="35" spans="6:6">
      <c r="F35" t="s">
        <v>473</v>
      </c>
    </row>
    <row r="36" spans="6:6">
      <c r="F36" t="s">
        <v>474</v>
      </c>
    </row>
    <row r="37" spans="6:6">
      <c r="F37" t="s">
        <v>475</v>
      </c>
    </row>
    <row r="38" spans="6:6">
      <c r="F38" t="s">
        <v>476</v>
      </c>
    </row>
    <row r="39" spans="6:6">
      <c r="F39" t="s">
        <v>477</v>
      </c>
    </row>
    <row r="40" spans="6:6">
      <c r="F40" t="s">
        <v>478</v>
      </c>
    </row>
    <row r="41" spans="6:6">
      <c r="F41" t="s">
        <v>479</v>
      </c>
    </row>
    <row r="42" spans="6:6">
      <c r="F42" t="s">
        <v>480</v>
      </c>
    </row>
    <row r="43" spans="6:6">
      <c r="F43" t="s">
        <v>481</v>
      </c>
    </row>
    <row r="44" spans="6:6">
      <c r="F44" t="s">
        <v>482</v>
      </c>
    </row>
    <row r="45" spans="6:6">
      <c r="F45" t="s">
        <v>483</v>
      </c>
    </row>
    <row r="46" spans="6:6">
      <c r="F46" t="s">
        <v>484</v>
      </c>
    </row>
    <row r="47" spans="6:6">
      <c r="F47" t="s">
        <v>485</v>
      </c>
    </row>
    <row r="48" spans="6:6">
      <c r="F48" t="s">
        <v>486</v>
      </c>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0FF2D-058B-440C-8492-5C122CB443B6}">
  <sheetPr>
    <pageSetUpPr fitToPage="1"/>
  </sheetPr>
  <dimension ref="B1:DA78"/>
  <sheetViews>
    <sheetView workbookViewId="0"/>
  </sheetViews>
  <sheetFormatPr defaultColWidth="2.625" defaultRowHeight="10.5" customHeight="1"/>
  <cols>
    <col min="1" max="1" width="1" style="1" customWidth="1"/>
    <col min="2" max="2" width="2.875" style="1" customWidth="1"/>
    <col min="3" max="3" width="2.75" style="5" customWidth="1"/>
    <col min="4" max="4" width="2.625" style="1" customWidth="1"/>
    <col min="5" max="8" width="3.75" style="1" customWidth="1"/>
    <col min="9" max="9" width="2.625" style="6" customWidth="1"/>
    <col min="10" max="10" width="3.5" style="6" customWidth="1"/>
    <col min="11" max="12" width="3.5" style="1" customWidth="1"/>
    <col min="13" max="27" width="2.625" style="1" customWidth="1"/>
    <col min="28" max="31" width="3.875" style="1" customWidth="1"/>
    <col min="32" max="42" width="2.625" style="1" customWidth="1"/>
    <col min="43" max="55" width="2.625" style="1"/>
    <col min="56" max="58" width="3.625" style="1" customWidth="1"/>
    <col min="59" max="63" width="2.625" style="1"/>
    <col min="64" max="64" width="2.625" style="1" customWidth="1"/>
    <col min="65" max="16384" width="2.625" style="1"/>
  </cols>
  <sheetData>
    <row r="1" spans="2:105" ht="18" customHeight="1">
      <c r="B1" s="5" t="s">
        <v>308</v>
      </c>
      <c r="D1" s="40"/>
      <c r="E1" s="40"/>
      <c r="G1" s="8"/>
      <c r="H1" s="8"/>
      <c r="I1" s="8"/>
      <c r="J1" s="8"/>
      <c r="K1" s="8"/>
      <c r="L1" s="8"/>
      <c r="M1" s="8"/>
      <c r="N1" s="8"/>
      <c r="O1" s="8"/>
      <c r="P1" s="8"/>
      <c r="Q1" s="8"/>
      <c r="R1" s="8"/>
      <c r="S1" s="8"/>
      <c r="T1" s="8"/>
      <c r="U1" s="8"/>
      <c r="V1" s="8"/>
      <c r="W1" s="8"/>
      <c r="X1" s="8"/>
      <c r="Y1" s="8"/>
      <c r="Z1" s="8"/>
      <c r="AA1" s="8"/>
      <c r="AB1" s="8"/>
      <c r="AC1" s="8"/>
      <c r="AD1" s="8"/>
      <c r="BM1" s="798" t="s">
        <v>302</v>
      </c>
      <c r="BN1" s="798"/>
      <c r="BO1" s="798"/>
      <c r="BP1" s="798"/>
      <c r="BQ1" s="798"/>
      <c r="BR1" s="798"/>
      <c r="BS1" s="798"/>
      <c r="BT1" s="798"/>
      <c r="BU1" s="798"/>
      <c r="BV1" s="798"/>
      <c r="BW1" s="798"/>
      <c r="BX1" s="798"/>
      <c r="BY1" s="798"/>
      <c r="BZ1" s="798"/>
      <c r="CA1" s="798"/>
      <c r="CB1" s="798"/>
      <c r="CC1" s="281"/>
    </row>
    <row r="2" spans="2:105" ht="12" customHeight="1">
      <c r="B2" s="46"/>
      <c r="C2" s="480" t="s">
        <v>345</v>
      </c>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M2" s="798"/>
      <c r="BN2" s="798"/>
      <c r="BO2" s="798"/>
      <c r="BP2" s="798"/>
      <c r="BQ2" s="798"/>
      <c r="BR2" s="798"/>
      <c r="BS2" s="798"/>
      <c r="BT2" s="798"/>
      <c r="BU2" s="798"/>
      <c r="BV2" s="798"/>
      <c r="BW2" s="798"/>
      <c r="BX2" s="798"/>
      <c r="BY2" s="798"/>
      <c r="BZ2" s="798"/>
      <c r="CA2" s="798"/>
      <c r="CB2" s="798"/>
      <c r="CC2" s="281"/>
    </row>
    <row r="3" spans="2:105" ht="12" customHeight="1">
      <c r="B3" s="46"/>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c r="BC3" s="480"/>
      <c r="BD3" s="480"/>
      <c r="BE3" s="480"/>
      <c r="BF3" s="480"/>
      <c r="BG3" s="480"/>
      <c r="BH3" s="480"/>
      <c r="BI3" s="480"/>
      <c r="BJ3" s="480"/>
      <c r="BK3" s="480"/>
      <c r="BL3" s="281"/>
      <c r="BM3" s="799" t="s">
        <v>303</v>
      </c>
      <c r="BN3" s="799"/>
      <c r="BO3" s="799"/>
      <c r="BP3" s="799"/>
      <c r="BQ3" s="799"/>
      <c r="BR3" s="799"/>
      <c r="BS3" s="799"/>
      <c r="BT3" s="799"/>
      <c r="BU3" s="799"/>
      <c r="BV3" s="799"/>
      <c r="BW3" s="799"/>
      <c r="BX3" s="799"/>
      <c r="BY3" s="799"/>
      <c r="BZ3" s="799"/>
      <c r="CA3" s="799"/>
      <c r="CB3" s="799"/>
      <c r="CC3" s="799"/>
      <c r="CD3" s="799"/>
      <c r="CE3" s="799"/>
      <c r="CF3" s="799"/>
      <c r="CG3" s="799"/>
      <c r="CH3" s="799"/>
      <c r="CI3" s="799"/>
      <c r="CJ3" s="799"/>
      <c r="CK3" s="799"/>
      <c r="CL3" s="799"/>
      <c r="CM3" s="799"/>
      <c r="CN3" s="799"/>
      <c r="CO3" s="799"/>
      <c r="CP3" s="799"/>
      <c r="CQ3" s="799"/>
      <c r="CR3" s="799"/>
      <c r="CS3" s="799"/>
      <c r="CT3" s="799"/>
      <c r="CU3" s="799"/>
      <c r="CV3" s="799"/>
      <c r="CW3" s="799"/>
      <c r="CX3" s="799"/>
      <c r="CY3" s="799"/>
      <c r="CZ3" s="799"/>
      <c r="DA3" s="799"/>
    </row>
    <row r="4" spans="2:105" ht="12" customHeight="1">
      <c r="B4" s="4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BH4" s="281"/>
      <c r="BI4" s="281"/>
      <c r="BJ4" s="281"/>
      <c r="BK4" s="281"/>
      <c r="BL4" s="281"/>
      <c r="BM4" s="799"/>
      <c r="BN4" s="799"/>
      <c r="BO4" s="799"/>
      <c r="BP4" s="799"/>
      <c r="BQ4" s="799"/>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row>
    <row r="5" spans="2:105" ht="12" customHeight="1">
      <c r="B5" s="46"/>
      <c r="C5" s="800" t="s">
        <v>304</v>
      </c>
      <c r="D5" s="800"/>
      <c r="E5" s="800"/>
      <c r="F5" s="800"/>
      <c r="G5" s="800"/>
      <c r="H5" s="800"/>
      <c r="I5" s="824" t="str">
        <f>IF(No.6_実施計画書!I7="","",No.6_実施計画書!I7)</f>
        <v/>
      </c>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294"/>
      <c r="AS5" s="294"/>
      <c r="AT5" s="294"/>
      <c r="AU5" s="294"/>
      <c r="AV5" s="294"/>
      <c r="AW5" s="294"/>
      <c r="AX5" s="294"/>
      <c r="AY5" s="294"/>
      <c r="AZ5" s="294"/>
      <c r="BA5" s="294"/>
      <c r="BB5" s="294"/>
      <c r="BC5" s="294"/>
      <c r="BD5" s="294"/>
      <c r="BE5" s="294"/>
      <c r="BF5" s="294"/>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799"/>
      <c r="CL5" s="799"/>
      <c r="CM5" s="799"/>
      <c r="CN5" s="799"/>
      <c r="CO5" s="799"/>
      <c r="CP5" s="799"/>
      <c r="CQ5" s="799"/>
      <c r="CR5" s="799"/>
      <c r="CS5" s="799"/>
      <c r="CT5" s="799"/>
      <c r="CU5" s="799"/>
      <c r="CV5" s="799"/>
      <c r="CW5" s="799"/>
      <c r="CX5" s="799"/>
      <c r="CY5" s="799"/>
      <c r="CZ5" s="799"/>
      <c r="DA5" s="799"/>
    </row>
    <row r="6" spans="2:105" ht="12" customHeight="1">
      <c r="B6" s="46"/>
      <c r="C6" s="800"/>
      <c r="D6" s="800"/>
      <c r="E6" s="800"/>
      <c r="F6" s="800"/>
      <c r="G6" s="800"/>
      <c r="H6" s="800"/>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294"/>
      <c r="AS6" s="294"/>
      <c r="AT6" s="294"/>
      <c r="AU6" s="294"/>
      <c r="AV6" s="294"/>
      <c r="AW6" s="294"/>
      <c r="AX6" s="294"/>
      <c r="AY6" s="294"/>
      <c r="AZ6" s="294"/>
      <c r="BA6" s="294"/>
      <c r="BB6" s="294"/>
      <c r="BC6" s="294"/>
      <c r="BD6" s="294"/>
      <c r="BE6" s="294"/>
      <c r="BF6" s="294"/>
      <c r="BM6" s="799"/>
      <c r="BN6" s="799"/>
      <c r="BO6" s="799"/>
      <c r="BP6" s="799"/>
      <c r="BQ6" s="799"/>
      <c r="BR6" s="799"/>
      <c r="BS6" s="799"/>
      <c r="BT6" s="799"/>
      <c r="BU6" s="799"/>
      <c r="BV6" s="799"/>
      <c r="BW6" s="799"/>
      <c r="BX6" s="799"/>
      <c r="BY6" s="799"/>
      <c r="BZ6" s="799"/>
      <c r="CA6" s="799"/>
      <c r="CB6" s="799"/>
      <c r="CC6" s="799"/>
      <c r="CD6" s="799"/>
      <c r="CE6" s="799"/>
      <c r="CF6" s="799"/>
      <c r="CG6" s="799"/>
      <c r="CH6" s="799"/>
      <c r="CI6" s="799"/>
      <c r="CJ6" s="799"/>
      <c r="CK6" s="799"/>
      <c r="CL6" s="799"/>
      <c r="CM6" s="799"/>
      <c r="CN6" s="799"/>
      <c r="CO6" s="799"/>
      <c r="CP6" s="799"/>
      <c r="CQ6" s="799"/>
      <c r="CR6" s="799"/>
      <c r="CS6" s="799"/>
      <c r="CT6" s="799"/>
      <c r="CU6" s="799"/>
      <c r="CV6" s="799"/>
      <c r="CW6" s="799"/>
      <c r="CX6" s="799"/>
      <c r="CY6" s="799"/>
      <c r="CZ6" s="799"/>
      <c r="DA6" s="799"/>
    </row>
    <row r="7" spans="2:105" ht="12" customHeight="1">
      <c r="B7" s="46"/>
      <c r="C7" s="106"/>
      <c r="D7" s="106"/>
      <c r="E7" s="106"/>
      <c r="F7" s="106"/>
      <c r="G7" s="106"/>
      <c r="H7" s="106"/>
      <c r="I7" s="106"/>
      <c r="J7" s="106"/>
      <c r="K7" s="282"/>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BM7" s="799"/>
      <c r="BN7" s="799"/>
      <c r="BO7" s="799"/>
      <c r="BP7" s="799"/>
      <c r="BQ7" s="799"/>
      <c r="BR7" s="799"/>
      <c r="BS7" s="799"/>
      <c r="BT7" s="799"/>
      <c r="BU7" s="799"/>
      <c r="BV7" s="799"/>
      <c r="BW7" s="799"/>
      <c r="BX7" s="799"/>
      <c r="BY7" s="799"/>
      <c r="BZ7" s="799"/>
      <c r="CA7" s="799"/>
      <c r="CB7" s="799"/>
      <c r="CC7" s="799"/>
      <c r="CD7" s="799"/>
      <c r="CE7" s="799"/>
      <c r="CF7" s="799"/>
      <c r="CG7" s="799"/>
      <c r="CH7" s="799"/>
      <c r="CI7" s="799"/>
      <c r="CJ7" s="799"/>
      <c r="CK7" s="799"/>
      <c r="CL7" s="799"/>
      <c r="CM7" s="799"/>
      <c r="CN7" s="799"/>
      <c r="CO7" s="799"/>
      <c r="CP7" s="799"/>
      <c r="CQ7" s="799"/>
      <c r="CR7" s="799"/>
      <c r="CS7" s="799"/>
      <c r="CT7" s="799"/>
      <c r="CU7" s="799"/>
      <c r="CV7" s="799"/>
      <c r="CW7" s="799"/>
      <c r="CX7" s="799"/>
      <c r="CY7" s="799"/>
      <c r="CZ7" s="799"/>
      <c r="DA7" s="799"/>
    </row>
    <row r="8" spans="2:105" ht="15" customHeight="1">
      <c r="B8" s="7"/>
      <c r="C8" s="707" t="s">
        <v>269</v>
      </c>
      <c r="D8" s="707"/>
      <c r="E8" s="727" t="s">
        <v>309</v>
      </c>
      <c r="F8" s="727"/>
      <c r="G8" s="727"/>
      <c r="H8" s="727"/>
      <c r="I8" s="707" t="s">
        <v>271</v>
      </c>
      <c r="J8" s="707"/>
      <c r="K8" s="801" t="s">
        <v>367</v>
      </c>
      <c r="L8" s="801"/>
      <c r="M8" s="801"/>
      <c r="N8" s="707" t="s">
        <v>272</v>
      </c>
      <c r="O8" s="707"/>
      <c r="P8" s="707"/>
      <c r="Q8" s="707"/>
      <c r="R8" s="728" t="s">
        <v>273</v>
      </c>
      <c r="S8" s="728"/>
      <c r="T8" s="728"/>
      <c r="U8" s="728"/>
      <c r="V8" s="728"/>
      <c r="W8" s="707" t="s">
        <v>366</v>
      </c>
      <c r="X8" s="707"/>
      <c r="Y8" s="707"/>
      <c r="Z8" s="738" t="s">
        <v>44</v>
      </c>
      <c r="AA8" s="738"/>
      <c r="AB8" s="739" t="s">
        <v>275</v>
      </c>
      <c r="AC8" s="740"/>
      <c r="AD8" s="740"/>
      <c r="AE8" s="741"/>
      <c r="AF8" s="818" t="s">
        <v>45</v>
      </c>
      <c r="AG8" s="819"/>
      <c r="AH8" s="819"/>
      <c r="AI8" s="819"/>
      <c r="AJ8" s="819"/>
      <c r="AK8" s="819"/>
      <c r="AL8" s="819"/>
      <c r="AM8" s="819"/>
      <c r="AN8" s="819"/>
      <c r="AO8" s="819"/>
      <c r="AP8" s="819"/>
      <c r="AQ8" s="820"/>
      <c r="AR8" s="821" t="s">
        <v>46</v>
      </c>
      <c r="AS8" s="822"/>
      <c r="AT8" s="822"/>
      <c r="AU8" s="822"/>
      <c r="AV8" s="822"/>
      <c r="AW8" s="822"/>
      <c r="AX8" s="822"/>
      <c r="AY8" s="822"/>
      <c r="AZ8" s="822"/>
      <c r="BA8" s="822"/>
      <c r="BB8" s="822"/>
      <c r="BC8" s="822"/>
      <c r="BD8" s="822"/>
      <c r="BE8" s="822"/>
      <c r="BF8" s="823"/>
      <c r="BG8" s="714" t="s">
        <v>570</v>
      </c>
      <c r="BH8" s="714"/>
      <c r="BI8" s="714"/>
      <c r="BJ8" s="714"/>
      <c r="BK8" s="714"/>
      <c r="BL8" s="714"/>
      <c r="BM8" s="799"/>
      <c r="BN8" s="799"/>
      <c r="BO8" s="799"/>
      <c r="BP8" s="799"/>
      <c r="BQ8" s="799"/>
      <c r="BR8" s="799"/>
      <c r="BS8" s="799"/>
      <c r="BT8" s="799"/>
      <c r="BU8" s="799"/>
      <c r="BV8" s="799"/>
      <c r="BW8" s="799"/>
      <c r="BX8" s="799"/>
      <c r="BY8" s="799"/>
      <c r="BZ8" s="799"/>
      <c r="CA8" s="799"/>
      <c r="CB8" s="799"/>
      <c r="CC8" s="799"/>
      <c r="CD8" s="799"/>
      <c r="CE8" s="799"/>
      <c r="CF8" s="799"/>
      <c r="CG8" s="799"/>
      <c r="CH8" s="799"/>
      <c r="CI8" s="799"/>
      <c r="CJ8" s="799"/>
      <c r="CK8" s="799"/>
      <c r="CL8" s="799"/>
      <c r="CM8" s="799"/>
      <c r="CN8" s="799"/>
      <c r="CO8" s="799"/>
      <c r="CP8" s="799"/>
      <c r="CQ8" s="799"/>
      <c r="CR8" s="799"/>
      <c r="CS8" s="799"/>
      <c r="CT8" s="799"/>
      <c r="CU8" s="799"/>
      <c r="CV8" s="799"/>
      <c r="CW8" s="799"/>
      <c r="CX8" s="799"/>
      <c r="CY8" s="799"/>
      <c r="CZ8" s="799"/>
      <c r="DA8" s="799"/>
    </row>
    <row r="9" spans="2:105" ht="15" customHeight="1">
      <c r="B9" s="7"/>
      <c r="C9" s="707"/>
      <c r="D9" s="707"/>
      <c r="E9" s="727"/>
      <c r="F9" s="727"/>
      <c r="G9" s="727"/>
      <c r="H9" s="727"/>
      <c r="I9" s="707"/>
      <c r="J9" s="707"/>
      <c r="K9" s="801"/>
      <c r="L9" s="801"/>
      <c r="M9" s="801"/>
      <c r="N9" s="707"/>
      <c r="O9" s="707"/>
      <c r="P9" s="707"/>
      <c r="Q9" s="707"/>
      <c r="R9" s="728"/>
      <c r="S9" s="728"/>
      <c r="T9" s="728"/>
      <c r="U9" s="728"/>
      <c r="V9" s="728"/>
      <c r="W9" s="707"/>
      <c r="X9" s="707"/>
      <c r="Y9" s="707"/>
      <c r="Z9" s="738"/>
      <c r="AA9" s="738"/>
      <c r="AB9" s="742"/>
      <c r="AC9" s="743"/>
      <c r="AD9" s="743"/>
      <c r="AE9" s="744"/>
      <c r="AF9" s="747" t="s">
        <v>310</v>
      </c>
      <c r="AG9" s="747"/>
      <c r="AH9" s="747"/>
      <c r="AI9" s="747"/>
      <c r="AJ9" s="747"/>
      <c r="AK9" s="747"/>
      <c r="AL9" s="747"/>
      <c r="AM9" s="747"/>
      <c r="AN9" s="747"/>
      <c r="AO9" s="747"/>
      <c r="AP9" s="747"/>
      <c r="AQ9" s="747"/>
      <c r="AR9" s="748" t="s">
        <v>310</v>
      </c>
      <c r="AS9" s="748"/>
      <c r="AT9" s="748"/>
      <c r="AU9" s="748"/>
      <c r="AV9" s="748"/>
      <c r="AW9" s="748"/>
      <c r="AX9" s="748"/>
      <c r="AY9" s="748"/>
      <c r="AZ9" s="748"/>
      <c r="BA9" s="748"/>
      <c r="BB9" s="748"/>
      <c r="BC9" s="748"/>
      <c r="BD9" s="748"/>
      <c r="BE9" s="748"/>
      <c r="BF9" s="748"/>
      <c r="BG9" s="714"/>
      <c r="BH9" s="714"/>
      <c r="BI9" s="714"/>
      <c r="BJ9" s="714"/>
      <c r="BK9" s="714"/>
      <c r="BL9" s="714"/>
    </row>
    <row r="10" spans="2:105" ht="15" customHeight="1">
      <c r="B10" s="7"/>
      <c r="C10" s="707"/>
      <c r="D10" s="707"/>
      <c r="E10" s="727"/>
      <c r="F10" s="727"/>
      <c r="G10" s="727"/>
      <c r="H10" s="727"/>
      <c r="I10" s="707"/>
      <c r="J10" s="707"/>
      <c r="K10" s="801"/>
      <c r="L10" s="801"/>
      <c r="M10" s="801"/>
      <c r="N10" s="707"/>
      <c r="O10" s="707"/>
      <c r="P10" s="707"/>
      <c r="Q10" s="707"/>
      <c r="R10" s="728"/>
      <c r="S10" s="728"/>
      <c r="T10" s="728"/>
      <c r="U10" s="728"/>
      <c r="V10" s="728"/>
      <c r="W10" s="707"/>
      <c r="X10" s="707"/>
      <c r="Y10" s="707"/>
      <c r="Z10" s="738"/>
      <c r="AA10" s="738"/>
      <c r="AB10" s="707" t="s">
        <v>277</v>
      </c>
      <c r="AC10" s="707"/>
      <c r="AD10" s="707" t="s">
        <v>263</v>
      </c>
      <c r="AE10" s="707"/>
      <c r="AF10" s="729" t="s">
        <v>311</v>
      </c>
      <c r="AG10" s="729"/>
      <c r="AH10" s="729"/>
      <c r="AI10" s="729"/>
      <c r="AJ10" s="729" t="s">
        <v>279</v>
      </c>
      <c r="AK10" s="729"/>
      <c r="AL10" s="729"/>
      <c r="AM10" s="729"/>
      <c r="AN10" s="729" t="s">
        <v>280</v>
      </c>
      <c r="AO10" s="729"/>
      <c r="AP10" s="729"/>
      <c r="AQ10" s="729"/>
      <c r="AR10" s="730" t="s">
        <v>281</v>
      </c>
      <c r="AS10" s="730"/>
      <c r="AT10" s="730"/>
      <c r="AU10" s="730" t="s">
        <v>282</v>
      </c>
      <c r="AV10" s="730"/>
      <c r="AW10" s="730"/>
      <c r="AX10" s="730" t="s">
        <v>283</v>
      </c>
      <c r="AY10" s="730"/>
      <c r="AZ10" s="730"/>
      <c r="BA10" s="828" t="s">
        <v>368</v>
      </c>
      <c r="BB10" s="829"/>
      <c r="BC10" s="830"/>
      <c r="BD10" s="731" t="s">
        <v>284</v>
      </c>
      <c r="BE10" s="732"/>
      <c r="BF10" s="733"/>
      <c r="BG10" s="714"/>
      <c r="BH10" s="714"/>
      <c r="BI10" s="714"/>
      <c r="BJ10" s="714"/>
      <c r="BK10" s="714"/>
      <c r="BL10" s="714"/>
    </row>
    <row r="11" spans="2:105" ht="25.5" customHeight="1">
      <c r="B11" s="7"/>
      <c r="C11" s="707"/>
      <c r="D11" s="707"/>
      <c r="E11" s="727"/>
      <c r="F11" s="727"/>
      <c r="G11" s="727"/>
      <c r="H11" s="727"/>
      <c r="I11" s="707"/>
      <c r="J11" s="707"/>
      <c r="K11" s="801"/>
      <c r="L11" s="801"/>
      <c r="M11" s="801"/>
      <c r="N11" s="707"/>
      <c r="O11" s="707"/>
      <c r="P11" s="707"/>
      <c r="Q11" s="707"/>
      <c r="R11" s="728"/>
      <c r="S11" s="728"/>
      <c r="T11" s="728"/>
      <c r="U11" s="728"/>
      <c r="V11" s="728"/>
      <c r="W11" s="707"/>
      <c r="X11" s="707"/>
      <c r="Y11" s="707"/>
      <c r="Z11" s="738"/>
      <c r="AA11" s="738"/>
      <c r="AB11" s="707"/>
      <c r="AC11" s="707"/>
      <c r="AD11" s="707"/>
      <c r="AE11" s="707"/>
      <c r="AF11" s="729"/>
      <c r="AG11" s="729"/>
      <c r="AH11" s="729"/>
      <c r="AI11" s="729"/>
      <c r="AJ11" s="729"/>
      <c r="AK11" s="729"/>
      <c r="AL11" s="729"/>
      <c r="AM11" s="729"/>
      <c r="AN11" s="729"/>
      <c r="AO11" s="729"/>
      <c r="AP11" s="729"/>
      <c r="AQ11" s="729"/>
      <c r="AR11" s="730"/>
      <c r="AS11" s="730"/>
      <c r="AT11" s="730"/>
      <c r="AU11" s="730"/>
      <c r="AV11" s="730"/>
      <c r="AW11" s="730"/>
      <c r="AX11" s="730"/>
      <c r="AY11" s="730"/>
      <c r="AZ11" s="730"/>
      <c r="BA11" s="831"/>
      <c r="BB11" s="832"/>
      <c r="BC11" s="833"/>
      <c r="BD11" s="734"/>
      <c r="BE11" s="735"/>
      <c r="BF11" s="736"/>
      <c r="BG11" s="714"/>
      <c r="BH11" s="714"/>
      <c r="BI11" s="714"/>
      <c r="BJ11" s="714"/>
      <c r="BK11" s="714"/>
      <c r="BL11" s="714"/>
    </row>
    <row r="12" spans="2:105" ht="17.25" customHeight="1">
      <c r="B12" s="7"/>
      <c r="C12" s="737">
        <v>1</v>
      </c>
      <c r="D12" s="737"/>
      <c r="E12" s="715" t="s">
        <v>285</v>
      </c>
      <c r="F12" s="715"/>
      <c r="G12" s="715"/>
      <c r="H12" s="715"/>
      <c r="I12" s="716" t="s">
        <v>286</v>
      </c>
      <c r="J12" s="716"/>
      <c r="K12" s="716" t="s">
        <v>370</v>
      </c>
      <c r="L12" s="716"/>
      <c r="M12" s="716"/>
      <c r="N12" s="716" t="s">
        <v>287</v>
      </c>
      <c r="O12" s="716"/>
      <c r="P12" s="716"/>
      <c r="Q12" s="716"/>
      <c r="R12" s="715" t="s">
        <v>288</v>
      </c>
      <c r="S12" s="715"/>
      <c r="T12" s="715"/>
      <c r="U12" s="715"/>
      <c r="V12" s="715"/>
      <c r="W12" s="756" t="s">
        <v>264</v>
      </c>
      <c r="X12" s="756"/>
      <c r="Y12" s="756"/>
      <c r="Z12" s="737">
        <v>2</v>
      </c>
      <c r="AA12" s="737"/>
      <c r="AB12" s="827">
        <v>50000</v>
      </c>
      <c r="AC12" s="827"/>
      <c r="AD12" s="827">
        <f>IF(OR(NOT(ISNUMBER(Z12)), NOT(ISNUMBER(AB12))),"",Z12*AB12)</f>
        <v>100000</v>
      </c>
      <c r="AE12" s="827"/>
      <c r="AF12" s="749">
        <v>100000</v>
      </c>
      <c r="AG12" s="749"/>
      <c r="AH12" s="749"/>
      <c r="AI12" s="749"/>
      <c r="AJ12" s="749">
        <v>100000</v>
      </c>
      <c r="AK12" s="749"/>
      <c r="AL12" s="749"/>
      <c r="AM12" s="749"/>
      <c r="AN12" s="749">
        <v>100000</v>
      </c>
      <c r="AO12" s="749"/>
      <c r="AP12" s="749"/>
      <c r="AQ12" s="749"/>
      <c r="AR12" s="750">
        <v>100000</v>
      </c>
      <c r="AS12" s="751"/>
      <c r="AT12" s="752"/>
      <c r="AU12" s="750">
        <v>100000</v>
      </c>
      <c r="AV12" s="751"/>
      <c r="AW12" s="752"/>
      <c r="AX12" s="750">
        <v>100000</v>
      </c>
      <c r="AY12" s="751"/>
      <c r="AZ12" s="752"/>
      <c r="BA12" s="750">
        <v>100000</v>
      </c>
      <c r="BB12" s="751"/>
      <c r="BC12" s="752"/>
      <c r="BD12" s="750"/>
      <c r="BE12" s="751"/>
      <c r="BF12" s="752"/>
      <c r="BG12" s="797" t="s">
        <v>548</v>
      </c>
      <c r="BH12" s="797"/>
      <c r="BI12" s="797"/>
      <c r="BJ12" s="797"/>
      <c r="BK12" s="797"/>
      <c r="BL12" s="797"/>
      <c r="BM12" s="255" t="s">
        <v>306</v>
      </c>
      <c r="BN12" s="255" t="s">
        <v>307</v>
      </c>
      <c r="BP12" s="255"/>
      <c r="BQ12" s="255"/>
      <c r="BR12" s="255"/>
      <c r="BS12" s="255"/>
      <c r="BT12" s="255"/>
      <c r="BU12" s="255"/>
    </row>
    <row r="13" spans="2:105" ht="17.25" customHeight="1">
      <c r="B13" s="7"/>
      <c r="C13" s="737">
        <v>2</v>
      </c>
      <c r="D13" s="737"/>
      <c r="E13" s="715" t="s">
        <v>544</v>
      </c>
      <c r="F13" s="715"/>
      <c r="G13" s="715"/>
      <c r="H13" s="715"/>
      <c r="I13" s="716" t="s">
        <v>286</v>
      </c>
      <c r="J13" s="716"/>
      <c r="K13" s="834" t="s">
        <v>370</v>
      </c>
      <c r="L13" s="835"/>
      <c r="M13" s="836"/>
      <c r="N13" s="716" t="s">
        <v>287</v>
      </c>
      <c r="O13" s="716"/>
      <c r="P13" s="716"/>
      <c r="Q13" s="716"/>
      <c r="R13" s="715" t="s">
        <v>290</v>
      </c>
      <c r="S13" s="715"/>
      <c r="T13" s="715"/>
      <c r="U13" s="715"/>
      <c r="V13" s="715"/>
      <c r="W13" s="756" t="s">
        <v>264</v>
      </c>
      <c r="X13" s="756"/>
      <c r="Y13" s="756"/>
      <c r="Z13" s="737">
        <v>1</v>
      </c>
      <c r="AA13" s="737"/>
      <c r="AB13" s="827">
        <v>1000</v>
      </c>
      <c r="AC13" s="827"/>
      <c r="AD13" s="827">
        <f t="shared" ref="AD13:AD51" si="0">IF(OR(NOT(ISNUMBER(Z13)), NOT(ISNUMBER(AB13))),"",Z13*AB13)</f>
        <v>1000</v>
      </c>
      <c r="AE13" s="827"/>
      <c r="AF13" s="749">
        <v>10000</v>
      </c>
      <c r="AG13" s="749"/>
      <c r="AH13" s="749"/>
      <c r="AI13" s="749"/>
      <c r="AJ13" s="749">
        <v>10000</v>
      </c>
      <c r="AK13" s="749"/>
      <c r="AL13" s="749"/>
      <c r="AM13" s="749"/>
      <c r="AN13" s="749"/>
      <c r="AO13" s="749"/>
      <c r="AP13" s="749"/>
      <c r="AQ13" s="749"/>
      <c r="AR13" s="750">
        <v>10000</v>
      </c>
      <c r="AS13" s="751"/>
      <c r="AT13" s="752"/>
      <c r="AU13" s="750">
        <v>10000</v>
      </c>
      <c r="AV13" s="751"/>
      <c r="AW13" s="752"/>
      <c r="AX13" s="750">
        <v>10000</v>
      </c>
      <c r="AY13" s="751"/>
      <c r="AZ13" s="752"/>
      <c r="BA13" s="750">
        <v>10000</v>
      </c>
      <c r="BB13" s="751"/>
      <c r="BC13" s="752"/>
      <c r="BD13" s="750"/>
      <c r="BE13" s="751"/>
      <c r="BF13" s="752"/>
      <c r="BG13" s="797" t="s">
        <v>549</v>
      </c>
      <c r="BH13" s="797"/>
      <c r="BI13" s="797"/>
      <c r="BJ13" s="797"/>
      <c r="BK13" s="797"/>
      <c r="BL13" s="797"/>
    </row>
    <row r="14" spans="2:105" ht="17.25" customHeight="1">
      <c r="B14" s="7"/>
      <c r="C14" s="737">
        <v>3</v>
      </c>
      <c r="D14" s="737"/>
      <c r="E14" s="715" t="s">
        <v>285</v>
      </c>
      <c r="F14" s="715"/>
      <c r="G14" s="715"/>
      <c r="H14" s="715"/>
      <c r="I14" s="716" t="s">
        <v>286</v>
      </c>
      <c r="J14" s="716"/>
      <c r="K14" s="716" t="s">
        <v>291</v>
      </c>
      <c r="L14" s="716"/>
      <c r="M14" s="716"/>
      <c r="N14" s="716" t="s">
        <v>287</v>
      </c>
      <c r="O14" s="716"/>
      <c r="P14" s="716"/>
      <c r="Q14" s="716"/>
      <c r="R14" s="715" t="s">
        <v>292</v>
      </c>
      <c r="S14" s="715"/>
      <c r="T14" s="715"/>
      <c r="U14" s="715"/>
      <c r="V14" s="715"/>
      <c r="W14" s="756" t="s">
        <v>266</v>
      </c>
      <c r="X14" s="756"/>
      <c r="Y14" s="756"/>
      <c r="Z14" s="737">
        <v>2</v>
      </c>
      <c r="AA14" s="737"/>
      <c r="AB14" s="827">
        <v>30000</v>
      </c>
      <c r="AC14" s="827"/>
      <c r="AD14" s="827">
        <f t="shared" si="0"/>
        <v>60000</v>
      </c>
      <c r="AE14" s="827"/>
      <c r="AF14" s="749">
        <v>60000</v>
      </c>
      <c r="AG14" s="749"/>
      <c r="AH14" s="749"/>
      <c r="AI14" s="749"/>
      <c r="AJ14" s="749">
        <v>60000</v>
      </c>
      <c r="AK14" s="749"/>
      <c r="AL14" s="749"/>
      <c r="AM14" s="749"/>
      <c r="AN14" s="749">
        <v>60000</v>
      </c>
      <c r="AO14" s="749"/>
      <c r="AP14" s="749"/>
      <c r="AQ14" s="749"/>
      <c r="AR14" s="750">
        <v>60000</v>
      </c>
      <c r="AS14" s="751"/>
      <c r="AT14" s="752"/>
      <c r="AU14" s="750">
        <v>60000</v>
      </c>
      <c r="AV14" s="751"/>
      <c r="AW14" s="752"/>
      <c r="AX14" s="750">
        <v>60000</v>
      </c>
      <c r="AY14" s="751"/>
      <c r="AZ14" s="752"/>
      <c r="BA14" s="750">
        <v>60000</v>
      </c>
      <c r="BB14" s="751"/>
      <c r="BC14" s="752"/>
      <c r="BD14" s="750"/>
      <c r="BE14" s="751"/>
      <c r="BF14" s="752"/>
      <c r="BG14" s="797" t="s">
        <v>549</v>
      </c>
      <c r="BH14" s="797"/>
      <c r="BI14" s="797"/>
      <c r="BJ14" s="797"/>
      <c r="BK14" s="797"/>
      <c r="BL14" s="797"/>
    </row>
    <row r="15" spans="2:105" ht="16.7" customHeight="1">
      <c r="B15" s="7"/>
      <c r="C15" s="737">
        <v>4</v>
      </c>
      <c r="D15" s="737"/>
      <c r="E15" s="715" t="s">
        <v>293</v>
      </c>
      <c r="F15" s="715"/>
      <c r="G15" s="715"/>
      <c r="H15" s="715"/>
      <c r="I15" s="716"/>
      <c r="J15" s="716"/>
      <c r="K15" s="716"/>
      <c r="L15" s="716"/>
      <c r="M15" s="716"/>
      <c r="N15" s="716" t="s">
        <v>289</v>
      </c>
      <c r="O15" s="716"/>
      <c r="P15" s="716"/>
      <c r="Q15" s="716"/>
      <c r="R15" s="715" t="s">
        <v>312</v>
      </c>
      <c r="S15" s="715"/>
      <c r="T15" s="715"/>
      <c r="U15" s="715"/>
      <c r="V15" s="715"/>
      <c r="W15" s="756" t="s">
        <v>266</v>
      </c>
      <c r="X15" s="756"/>
      <c r="Y15" s="756"/>
      <c r="Z15" s="737">
        <v>1</v>
      </c>
      <c r="AA15" s="737"/>
      <c r="AB15" s="827"/>
      <c r="AC15" s="827"/>
      <c r="AD15" s="827" t="str">
        <f t="shared" si="0"/>
        <v/>
      </c>
      <c r="AE15" s="827"/>
      <c r="AF15" s="749">
        <v>5000</v>
      </c>
      <c r="AG15" s="749"/>
      <c r="AH15" s="749"/>
      <c r="AI15" s="749"/>
      <c r="AJ15" s="749">
        <v>5000</v>
      </c>
      <c r="AK15" s="749"/>
      <c r="AL15" s="749"/>
      <c r="AM15" s="749"/>
      <c r="AN15" s="749"/>
      <c r="AO15" s="749"/>
      <c r="AP15" s="749"/>
      <c r="AQ15" s="749"/>
      <c r="AR15" s="750">
        <v>5000</v>
      </c>
      <c r="AS15" s="751"/>
      <c r="AT15" s="752"/>
      <c r="AU15" s="750">
        <v>5000</v>
      </c>
      <c r="AV15" s="751"/>
      <c r="AW15" s="752"/>
      <c r="AX15" s="750">
        <v>5000</v>
      </c>
      <c r="AY15" s="751"/>
      <c r="AZ15" s="752"/>
      <c r="BA15" s="750">
        <v>5000</v>
      </c>
      <c r="BB15" s="751"/>
      <c r="BC15" s="752"/>
      <c r="BD15" s="750"/>
      <c r="BE15" s="751"/>
      <c r="BF15" s="752"/>
      <c r="BG15" s="797" t="s">
        <v>549</v>
      </c>
      <c r="BH15" s="797"/>
      <c r="BI15" s="797"/>
      <c r="BJ15" s="797"/>
      <c r="BK15" s="797"/>
      <c r="BL15" s="797"/>
    </row>
    <row r="16" spans="2:105" ht="17.25" customHeight="1">
      <c r="B16" s="7"/>
      <c r="C16" s="737">
        <v>5</v>
      </c>
      <c r="D16" s="737"/>
      <c r="E16" s="715"/>
      <c r="F16" s="715"/>
      <c r="G16" s="715"/>
      <c r="H16" s="715"/>
      <c r="I16" s="716"/>
      <c r="J16" s="716"/>
      <c r="K16" s="716"/>
      <c r="L16" s="716"/>
      <c r="M16" s="716"/>
      <c r="N16" s="716"/>
      <c r="O16" s="716"/>
      <c r="P16" s="716"/>
      <c r="Q16" s="716"/>
      <c r="R16" s="715"/>
      <c r="S16" s="715"/>
      <c r="T16" s="715"/>
      <c r="U16" s="715"/>
      <c r="V16" s="715"/>
      <c r="W16" s="756"/>
      <c r="X16" s="756"/>
      <c r="Y16" s="756"/>
      <c r="Z16" s="737"/>
      <c r="AA16" s="737"/>
      <c r="AB16" s="827"/>
      <c r="AC16" s="827"/>
      <c r="AD16" s="827" t="str">
        <f t="shared" si="0"/>
        <v/>
      </c>
      <c r="AE16" s="827"/>
      <c r="AF16" s="749"/>
      <c r="AG16" s="749"/>
      <c r="AH16" s="749"/>
      <c r="AI16" s="749"/>
      <c r="AJ16" s="749"/>
      <c r="AK16" s="749"/>
      <c r="AL16" s="749"/>
      <c r="AM16" s="749"/>
      <c r="AN16" s="749"/>
      <c r="AO16" s="749"/>
      <c r="AP16" s="749"/>
      <c r="AQ16" s="749"/>
      <c r="AR16" s="750"/>
      <c r="AS16" s="751"/>
      <c r="AT16" s="752"/>
      <c r="AU16" s="750"/>
      <c r="AV16" s="751"/>
      <c r="AW16" s="752"/>
      <c r="AX16" s="750"/>
      <c r="AY16" s="751"/>
      <c r="AZ16" s="752"/>
      <c r="BA16" s="750"/>
      <c r="BB16" s="751"/>
      <c r="BC16" s="752"/>
      <c r="BD16" s="750"/>
      <c r="BE16" s="751"/>
      <c r="BF16" s="752"/>
      <c r="BG16" s="797"/>
      <c r="BH16" s="797"/>
      <c r="BI16" s="797"/>
      <c r="BJ16" s="797"/>
      <c r="BK16" s="797"/>
      <c r="BL16" s="797"/>
    </row>
    <row r="17" spans="2:64" ht="17.25" customHeight="1">
      <c r="B17" s="7"/>
      <c r="C17" s="737">
        <v>6</v>
      </c>
      <c r="D17" s="737"/>
      <c r="E17" s="715"/>
      <c r="F17" s="715"/>
      <c r="G17" s="715"/>
      <c r="H17" s="715"/>
      <c r="I17" s="716"/>
      <c r="J17" s="716"/>
      <c r="K17" s="716"/>
      <c r="L17" s="716"/>
      <c r="M17" s="716"/>
      <c r="N17" s="716"/>
      <c r="O17" s="716"/>
      <c r="P17" s="716"/>
      <c r="Q17" s="716"/>
      <c r="R17" s="715"/>
      <c r="S17" s="715"/>
      <c r="T17" s="715"/>
      <c r="U17" s="715"/>
      <c r="V17" s="715"/>
      <c r="W17" s="756"/>
      <c r="X17" s="756"/>
      <c r="Y17" s="756"/>
      <c r="Z17" s="737"/>
      <c r="AA17" s="737"/>
      <c r="AB17" s="827"/>
      <c r="AC17" s="827"/>
      <c r="AD17" s="827" t="str">
        <f t="shared" si="0"/>
        <v/>
      </c>
      <c r="AE17" s="827"/>
      <c r="AF17" s="749"/>
      <c r="AG17" s="749"/>
      <c r="AH17" s="749"/>
      <c r="AI17" s="749"/>
      <c r="AJ17" s="749"/>
      <c r="AK17" s="749"/>
      <c r="AL17" s="749"/>
      <c r="AM17" s="749"/>
      <c r="AN17" s="749"/>
      <c r="AO17" s="749"/>
      <c r="AP17" s="749"/>
      <c r="AQ17" s="749"/>
      <c r="AR17" s="750"/>
      <c r="AS17" s="751"/>
      <c r="AT17" s="752"/>
      <c r="AU17" s="750"/>
      <c r="AV17" s="751"/>
      <c r="AW17" s="752"/>
      <c r="AX17" s="750"/>
      <c r="AY17" s="751"/>
      <c r="AZ17" s="752"/>
      <c r="BA17" s="750"/>
      <c r="BB17" s="751"/>
      <c r="BC17" s="752"/>
      <c r="BD17" s="750"/>
      <c r="BE17" s="751"/>
      <c r="BF17" s="752"/>
      <c r="BG17" s="797"/>
      <c r="BH17" s="797"/>
      <c r="BI17" s="797"/>
      <c r="BJ17" s="797"/>
      <c r="BK17" s="797"/>
      <c r="BL17" s="797"/>
    </row>
    <row r="18" spans="2:64" ht="17.25" customHeight="1">
      <c r="B18" s="7"/>
      <c r="C18" s="737">
        <v>7</v>
      </c>
      <c r="D18" s="737"/>
      <c r="E18" s="715"/>
      <c r="F18" s="715"/>
      <c r="G18" s="715"/>
      <c r="H18" s="715"/>
      <c r="I18" s="716"/>
      <c r="J18" s="716"/>
      <c r="K18" s="716"/>
      <c r="L18" s="716"/>
      <c r="M18" s="716"/>
      <c r="N18" s="716"/>
      <c r="O18" s="716"/>
      <c r="P18" s="716"/>
      <c r="Q18" s="716"/>
      <c r="R18" s="715"/>
      <c r="S18" s="715"/>
      <c r="T18" s="715"/>
      <c r="U18" s="715"/>
      <c r="V18" s="715"/>
      <c r="W18" s="756"/>
      <c r="X18" s="756"/>
      <c r="Y18" s="756"/>
      <c r="Z18" s="737"/>
      <c r="AA18" s="737"/>
      <c r="AB18" s="827"/>
      <c r="AC18" s="827"/>
      <c r="AD18" s="827" t="str">
        <f t="shared" si="0"/>
        <v/>
      </c>
      <c r="AE18" s="827"/>
      <c r="AF18" s="749"/>
      <c r="AG18" s="749"/>
      <c r="AH18" s="749"/>
      <c r="AI18" s="749"/>
      <c r="AJ18" s="749"/>
      <c r="AK18" s="749"/>
      <c r="AL18" s="749"/>
      <c r="AM18" s="749"/>
      <c r="AN18" s="749"/>
      <c r="AO18" s="749"/>
      <c r="AP18" s="749"/>
      <c r="AQ18" s="749"/>
      <c r="AR18" s="750"/>
      <c r="AS18" s="751"/>
      <c r="AT18" s="752"/>
      <c r="AU18" s="750"/>
      <c r="AV18" s="751"/>
      <c r="AW18" s="752"/>
      <c r="AX18" s="750"/>
      <c r="AY18" s="751"/>
      <c r="AZ18" s="752"/>
      <c r="BA18" s="750"/>
      <c r="BB18" s="751"/>
      <c r="BC18" s="752"/>
      <c r="BD18" s="750"/>
      <c r="BE18" s="751"/>
      <c r="BF18" s="752"/>
      <c r="BG18" s="797"/>
      <c r="BH18" s="797"/>
      <c r="BI18" s="797"/>
      <c r="BJ18" s="797"/>
      <c r="BK18" s="797"/>
      <c r="BL18" s="797"/>
    </row>
    <row r="19" spans="2:64" ht="17.25" customHeight="1">
      <c r="B19" s="7"/>
      <c r="C19" s="737">
        <v>8</v>
      </c>
      <c r="D19" s="737"/>
      <c r="E19" s="715"/>
      <c r="F19" s="715"/>
      <c r="G19" s="715"/>
      <c r="H19" s="715"/>
      <c r="I19" s="716"/>
      <c r="J19" s="716"/>
      <c r="K19" s="716"/>
      <c r="L19" s="716"/>
      <c r="M19" s="716"/>
      <c r="N19" s="716"/>
      <c r="O19" s="716"/>
      <c r="P19" s="716"/>
      <c r="Q19" s="716"/>
      <c r="R19" s="715"/>
      <c r="S19" s="715"/>
      <c r="T19" s="715"/>
      <c r="U19" s="715"/>
      <c r="V19" s="715"/>
      <c r="W19" s="756"/>
      <c r="X19" s="756"/>
      <c r="Y19" s="756"/>
      <c r="Z19" s="737"/>
      <c r="AA19" s="737"/>
      <c r="AB19" s="827"/>
      <c r="AC19" s="827"/>
      <c r="AD19" s="827" t="str">
        <f t="shared" si="0"/>
        <v/>
      </c>
      <c r="AE19" s="827"/>
      <c r="AF19" s="749"/>
      <c r="AG19" s="749"/>
      <c r="AH19" s="749"/>
      <c r="AI19" s="749"/>
      <c r="AJ19" s="749"/>
      <c r="AK19" s="749"/>
      <c r="AL19" s="749"/>
      <c r="AM19" s="749"/>
      <c r="AN19" s="749"/>
      <c r="AO19" s="749"/>
      <c r="AP19" s="749"/>
      <c r="AQ19" s="749"/>
      <c r="AR19" s="750"/>
      <c r="AS19" s="751"/>
      <c r="AT19" s="752"/>
      <c r="AU19" s="750"/>
      <c r="AV19" s="751"/>
      <c r="AW19" s="752"/>
      <c r="AX19" s="750"/>
      <c r="AY19" s="751"/>
      <c r="AZ19" s="752"/>
      <c r="BA19" s="750"/>
      <c r="BB19" s="751"/>
      <c r="BC19" s="752"/>
      <c r="BD19" s="750"/>
      <c r="BE19" s="751"/>
      <c r="BF19" s="752"/>
      <c r="BG19" s="797"/>
      <c r="BH19" s="797"/>
      <c r="BI19" s="797"/>
      <c r="BJ19" s="797"/>
      <c r="BK19" s="797"/>
      <c r="BL19" s="797"/>
    </row>
    <row r="20" spans="2:64" ht="17.25" customHeight="1">
      <c r="B20" s="7"/>
      <c r="C20" s="737">
        <v>9</v>
      </c>
      <c r="D20" s="737"/>
      <c r="E20" s="715"/>
      <c r="F20" s="715"/>
      <c r="G20" s="715"/>
      <c r="H20" s="715"/>
      <c r="I20" s="716"/>
      <c r="J20" s="716"/>
      <c r="K20" s="716"/>
      <c r="L20" s="716"/>
      <c r="M20" s="716"/>
      <c r="N20" s="716"/>
      <c r="O20" s="716"/>
      <c r="P20" s="716"/>
      <c r="Q20" s="716"/>
      <c r="R20" s="715"/>
      <c r="S20" s="715"/>
      <c r="T20" s="715"/>
      <c r="U20" s="715"/>
      <c r="V20" s="715"/>
      <c r="W20" s="756"/>
      <c r="X20" s="756"/>
      <c r="Y20" s="756"/>
      <c r="Z20" s="737"/>
      <c r="AA20" s="737"/>
      <c r="AB20" s="827"/>
      <c r="AC20" s="827"/>
      <c r="AD20" s="827" t="str">
        <f t="shared" si="0"/>
        <v/>
      </c>
      <c r="AE20" s="827"/>
      <c r="AF20" s="749"/>
      <c r="AG20" s="749"/>
      <c r="AH20" s="749"/>
      <c r="AI20" s="749"/>
      <c r="AJ20" s="749"/>
      <c r="AK20" s="749"/>
      <c r="AL20" s="749"/>
      <c r="AM20" s="749"/>
      <c r="AN20" s="749"/>
      <c r="AO20" s="749"/>
      <c r="AP20" s="749"/>
      <c r="AQ20" s="749"/>
      <c r="AR20" s="750"/>
      <c r="AS20" s="751"/>
      <c r="AT20" s="752"/>
      <c r="AU20" s="750"/>
      <c r="AV20" s="751"/>
      <c r="AW20" s="752"/>
      <c r="AX20" s="750"/>
      <c r="AY20" s="751"/>
      <c r="AZ20" s="752"/>
      <c r="BA20" s="750"/>
      <c r="BB20" s="751"/>
      <c r="BC20" s="752"/>
      <c r="BD20" s="750"/>
      <c r="BE20" s="751"/>
      <c r="BF20" s="752"/>
      <c r="BG20" s="797"/>
      <c r="BH20" s="797"/>
      <c r="BI20" s="797"/>
      <c r="BJ20" s="797"/>
      <c r="BK20" s="797"/>
      <c r="BL20" s="797"/>
    </row>
    <row r="21" spans="2:64" ht="17.25" customHeight="1">
      <c r="B21" s="7"/>
      <c r="C21" s="837">
        <v>10</v>
      </c>
      <c r="D21" s="837"/>
      <c r="E21" s="838"/>
      <c r="F21" s="838"/>
      <c r="G21" s="838"/>
      <c r="H21" s="838"/>
      <c r="I21" s="839"/>
      <c r="J21" s="839"/>
      <c r="K21" s="839"/>
      <c r="L21" s="839"/>
      <c r="M21" s="839"/>
      <c r="N21" s="839"/>
      <c r="O21" s="839"/>
      <c r="P21" s="839"/>
      <c r="Q21" s="839"/>
      <c r="R21" s="715"/>
      <c r="S21" s="715"/>
      <c r="T21" s="715"/>
      <c r="U21" s="715"/>
      <c r="V21" s="715"/>
      <c r="W21" s="841"/>
      <c r="X21" s="841"/>
      <c r="Y21" s="841"/>
      <c r="Z21" s="837"/>
      <c r="AA21" s="837"/>
      <c r="AB21" s="842"/>
      <c r="AC21" s="842"/>
      <c r="AD21" s="827" t="str">
        <f t="shared" si="0"/>
        <v/>
      </c>
      <c r="AE21" s="827"/>
      <c r="AF21" s="840"/>
      <c r="AG21" s="840"/>
      <c r="AH21" s="840"/>
      <c r="AI21" s="840"/>
      <c r="AJ21" s="840"/>
      <c r="AK21" s="840"/>
      <c r="AL21" s="840"/>
      <c r="AM21" s="840"/>
      <c r="AN21" s="840"/>
      <c r="AO21" s="840"/>
      <c r="AP21" s="840"/>
      <c r="AQ21" s="840"/>
      <c r="AR21" s="750"/>
      <c r="AS21" s="751"/>
      <c r="AT21" s="752"/>
      <c r="AU21" s="750"/>
      <c r="AV21" s="751"/>
      <c r="AW21" s="752"/>
      <c r="AX21" s="750"/>
      <c r="AY21" s="751"/>
      <c r="AZ21" s="752"/>
      <c r="BA21" s="750"/>
      <c r="BB21" s="751"/>
      <c r="BC21" s="752"/>
      <c r="BD21" s="750"/>
      <c r="BE21" s="751"/>
      <c r="BF21" s="752"/>
      <c r="BG21" s="797"/>
      <c r="BH21" s="797"/>
      <c r="BI21" s="797"/>
      <c r="BJ21" s="797"/>
      <c r="BK21" s="797"/>
      <c r="BL21" s="797"/>
    </row>
    <row r="22" spans="2:64" ht="17.25" customHeight="1">
      <c r="B22" s="7"/>
      <c r="C22" s="737">
        <v>11</v>
      </c>
      <c r="D22" s="737"/>
      <c r="E22" s="715"/>
      <c r="F22" s="715"/>
      <c r="G22" s="715"/>
      <c r="H22" s="715"/>
      <c r="I22" s="716"/>
      <c r="J22" s="716"/>
      <c r="K22" s="716"/>
      <c r="L22" s="716"/>
      <c r="M22" s="716"/>
      <c r="N22" s="716"/>
      <c r="O22" s="716"/>
      <c r="P22" s="716"/>
      <c r="Q22" s="716"/>
      <c r="R22" s="715"/>
      <c r="S22" s="715"/>
      <c r="T22" s="715"/>
      <c r="U22" s="715"/>
      <c r="V22" s="715"/>
      <c r="W22" s="756"/>
      <c r="X22" s="756"/>
      <c r="Y22" s="756"/>
      <c r="Z22" s="737"/>
      <c r="AA22" s="737"/>
      <c r="AB22" s="827"/>
      <c r="AC22" s="827"/>
      <c r="AD22" s="827" t="str">
        <f t="shared" si="0"/>
        <v/>
      </c>
      <c r="AE22" s="827"/>
      <c r="AF22" s="749"/>
      <c r="AG22" s="749"/>
      <c r="AH22" s="749"/>
      <c r="AI22" s="749"/>
      <c r="AJ22" s="749"/>
      <c r="AK22" s="749"/>
      <c r="AL22" s="749"/>
      <c r="AM22" s="749"/>
      <c r="AN22" s="749"/>
      <c r="AO22" s="749"/>
      <c r="AP22" s="749"/>
      <c r="AQ22" s="749"/>
      <c r="AR22" s="750"/>
      <c r="AS22" s="751"/>
      <c r="AT22" s="752"/>
      <c r="AU22" s="750"/>
      <c r="AV22" s="751"/>
      <c r="AW22" s="752"/>
      <c r="AX22" s="750"/>
      <c r="AY22" s="751"/>
      <c r="AZ22" s="752"/>
      <c r="BA22" s="750"/>
      <c r="BB22" s="751"/>
      <c r="BC22" s="752"/>
      <c r="BD22" s="750"/>
      <c r="BE22" s="751"/>
      <c r="BF22" s="752"/>
      <c r="BG22" s="797"/>
      <c r="BH22" s="797"/>
      <c r="BI22" s="797"/>
      <c r="BJ22" s="797"/>
      <c r="BK22" s="797"/>
      <c r="BL22" s="797"/>
    </row>
    <row r="23" spans="2:64" ht="17.25" customHeight="1">
      <c r="B23" s="7"/>
      <c r="C23" s="737">
        <v>12</v>
      </c>
      <c r="D23" s="737"/>
      <c r="E23" s="715"/>
      <c r="F23" s="715"/>
      <c r="G23" s="715"/>
      <c r="H23" s="715"/>
      <c r="I23" s="716"/>
      <c r="J23" s="716"/>
      <c r="K23" s="716"/>
      <c r="L23" s="716"/>
      <c r="M23" s="716"/>
      <c r="N23" s="716"/>
      <c r="O23" s="716"/>
      <c r="P23" s="716"/>
      <c r="Q23" s="716"/>
      <c r="R23" s="715"/>
      <c r="S23" s="715"/>
      <c r="T23" s="715"/>
      <c r="U23" s="715"/>
      <c r="V23" s="715"/>
      <c r="W23" s="756"/>
      <c r="X23" s="756"/>
      <c r="Y23" s="756"/>
      <c r="Z23" s="737"/>
      <c r="AA23" s="737"/>
      <c r="AB23" s="827"/>
      <c r="AC23" s="827"/>
      <c r="AD23" s="827" t="str">
        <f t="shared" si="0"/>
        <v/>
      </c>
      <c r="AE23" s="827"/>
      <c r="AF23" s="749"/>
      <c r="AG23" s="749"/>
      <c r="AH23" s="749"/>
      <c r="AI23" s="749"/>
      <c r="AJ23" s="749"/>
      <c r="AK23" s="749"/>
      <c r="AL23" s="749"/>
      <c r="AM23" s="749"/>
      <c r="AN23" s="749"/>
      <c r="AO23" s="749"/>
      <c r="AP23" s="749"/>
      <c r="AQ23" s="749"/>
      <c r="AR23" s="750"/>
      <c r="AS23" s="751"/>
      <c r="AT23" s="752"/>
      <c r="AU23" s="750"/>
      <c r="AV23" s="751"/>
      <c r="AW23" s="752"/>
      <c r="AX23" s="750"/>
      <c r="AY23" s="751"/>
      <c r="AZ23" s="752"/>
      <c r="BA23" s="750"/>
      <c r="BB23" s="751"/>
      <c r="BC23" s="752"/>
      <c r="BD23" s="750"/>
      <c r="BE23" s="751"/>
      <c r="BF23" s="752"/>
      <c r="BG23" s="797"/>
      <c r="BH23" s="797"/>
      <c r="BI23" s="797"/>
      <c r="BJ23" s="797"/>
      <c r="BK23" s="797"/>
      <c r="BL23" s="797"/>
    </row>
    <row r="24" spans="2:64" ht="17.25" customHeight="1">
      <c r="B24" s="7"/>
      <c r="C24" s="737">
        <v>13</v>
      </c>
      <c r="D24" s="737"/>
      <c r="E24" s="715"/>
      <c r="F24" s="715"/>
      <c r="G24" s="715"/>
      <c r="H24" s="715"/>
      <c r="I24" s="716"/>
      <c r="J24" s="716"/>
      <c r="K24" s="716"/>
      <c r="L24" s="716"/>
      <c r="M24" s="716"/>
      <c r="N24" s="716"/>
      <c r="O24" s="716"/>
      <c r="P24" s="716"/>
      <c r="Q24" s="716"/>
      <c r="R24" s="715"/>
      <c r="S24" s="715"/>
      <c r="T24" s="715"/>
      <c r="U24" s="715"/>
      <c r="V24" s="715"/>
      <c r="W24" s="756"/>
      <c r="X24" s="756"/>
      <c r="Y24" s="756"/>
      <c r="Z24" s="737"/>
      <c r="AA24" s="737"/>
      <c r="AB24" s="827"/>
      <c r="AC24" s="827"/>
      <c r="AD24" s="827" t="str">
        <f t="shared" si="0"/>
        <v/>
      </c>
      <c r="AE24" s="827"/>
      <c r="AF24" s="749"/>
      <c r="AG24" s="749"/>
      <c r="AH24" s="749"/>
      <c r="AI24" s="749"/>
      <c r="AJ24" s="749"/>
      <c r="AK24" s="749"/>
      <c r="AL24" s="749"/>
      <c r="AM24" s="749"/>
      <c r="AN24" s="749"/>
      <c r="AO24" s="749"/>
      <c r="AP24" s="749"/>
      <c r="AQ24" s="749"/>
      <c r="AR24" s="750"/>
      <c r="AS24" s="751"/>
      <c r="AT24" s="752"/>
      <c r="AU24" s="750"/>
      <c r="AV24" s="751"/>
      <c r="AW24" s="752"/>
      <c r="AX24" s="750"/>
      <c r="AY24" s="751"/>
      <c r="AZ24" s="752"/>
      <c r="BA24" s="750"/>
      <c r="BB24" s="751"/>
      <c r="BC24" s="752"/>
      <c r="BD24" s="750"/>
      <c r="BE24" s="751"/>
      <c r="BF24" s="752"/>
      <c r="BG24" s="797"/>
      <c r="BH24" s="797"/>
      <c r="BI24" s="797"/>
      <c r="BJ24" s="797"/>
      <c r="BK24" s="797"/>
      <c r="BL24" s="797"/>
    </row>
    <row r="25" spans="2:64" ht="17.25" customHeight="1">
      <c r="B25" s="7"/>
      <c r="C25" s="737">
        <v>14</v>
      </c>
      <c r="D25" s="737"/>
      <c r="E25" s="715"/>
      <c r="F25" s="715"/>
      <c r="G25" s="715"/>
      <c r="H25" s="715"/>
      <c r="I25" s="716"/>
      <c r="J25" s="716"/>
      <c r="K25" s="716"/>
      <c r="L25" s="716"/>
      <c r="M25" s="716"/>
      <c r="N25" s="716"/>
      <c r="O25" s="716"/>
      <c r="P25" s="716"/>
      <c r="Q25" s="716"/>
      <c r="R25" s="715"/>
      <c r="S25" s="715"/>
      <c r="T25" s="715"/>
      <c r="U25" s="715"/>
      <c r="V25" s="715"/>
      <c r="W25" s="756"/>
      <c r="X25" s="756"/>
      <c r="Y25" s="756"/>
      <c r="Z25" s="737"/>
      <c r="AA25" s="737"/>
      <c r="AB25" s="827"/>
      <c r="AC25" s="827"/>
      <c r="AD25" s="827" t="str">
        <f t="shared" si="0"/>
        <v/>
      </c>
      <c r="AE25" s="827"/>
      <c r="AF25" s="749"/>
      <c r="AG25" s="749"/>
      <c r="AH25" s="749"/>
      <c r="AI25" s="749"/>
      <c r="AJ25" s="749"/>
      <c r="AK25" s="749"/>
      <c r="AL25" s="749"/>
      <c r="AM25" s="749"/>
      <c r="AN25" s="749"/>
      <c r="AO25" s="749"/>
      <c r="AP25" s="749"/>
      <c r="AQ25" s="749"/>
      <c r="AR25" s="750"/>
      <c r="AS25" s="751"/>
      <c r="AT25" s="752"/>
      <c r="AU25" s="750"/>
      <c r="AV25" s="751"/>
      <c r="AW25" s="752"/>
      <c r="AX25" s="750"/>
      <c r="AY25" s="751"/>
      <c r="AZ25" s="752"/>
      <c r="BA25" s="750"/>
      <c r="BB25" s="751"/>
      <c r="BC25" s="752"/>
      <c r="BD25" s="750"/>
      <c r="BE25" s="751"/>
      <c r="BF25" s="752"/>
      <c r="BG25" s="797"/>
      <c r="BH25" s="797"/>
      <c r="BI25" s="797"/>
      <c r="BJ25" s="797"/>
      <c r="BK25" s="797"/>
      <c r="BL25" s="797"/>
    </row>
    <row r="26" spans="2:64" ht="17.25" customHeight="1">
      <c r="B26" s="7"/>
      <c r="C26" s="737">
        <v>15</v>
      </c>
      <c r="D26" s="737"/>
      <c r="E26" s="715"/>
      <c r="F26" s="715"/>
      <c r="G26" s="715"/>
      <c r="H26" s="715"/>
      <c r="I26" s="716"/>
      <c r="J26" s="716"/>
      <c r="K26" s="716"/>
      <c r="L26" s="716"/>
      <c r="M26" s="716"/>
      <c r="N26" s="716"/>
      <c r="O26" s="716"/>
      <c r="P26" s="716"/>
      <c r="Q26" s="716"/>
      <c r="R26" s="715"/>
      <c r="S26" s="715"/>
      <c r="T26" s="715"/>
      <c r="U26" s="715"/>
      <c r="V26" s="715"/>
      <c r="W26" s="756"/>
      <c r="X26" s="756"/>
      <c r="Y26" s="756"/>
      <c r="Z26" s="737"/>
      <c r="AA26" s="737"/>
      <c r="AB26" s="827"/>
      <c r="AC26" s="827"/>
      <c r="AD26" s="827" t="str">
        <f t="shared" si="0"/>
        <v/>
      </c>
      <c r="AE26" s="827"/>
      <c r="AF26" s="749"/>
      <c r="AG26" s="749"/>
      <c r="AH26" s="749"/>
      <c r="AI26" s="749"/>
      <c r="AJ26" s="749"/>
      <c r="AK26" s="749"/>
      <c r="AL26" s="749"/>
      <c r="AM26" s="749"/>
      <c r="AN26" s="749"/>
      <c r="AO26" s="749"/>
      <c r="AP26" s="749"/>
      <c r="AQ26" s="749"/>
      <c r="AR26" s="750"/>
      <c r="AS26" s="751"/>
      <c r="AT26" s="752"/>
      <c r="AU26" s="750"/>
      <c r="AV26" s="751"/>
      <c r="AW26" s="752"/>
      <c r="AX26" s="750"/>
      <c r="AY26" s="751"/>
      <c r="AZ26" s="752"/>
      <c r="BA26" s="750"/>
      <c r="BB26" s="751"/>
      <c r="BC26" s="752"/>
      <c r="BD26" s="750"/>
      <c r="BE26" s="751"/>
      <c r="BF26" s="752"/>
      <c r="BG26" s="797"/>
      <c r="BH26" s="797"/>
      <c r="BI26" s="797"/>
      <c r="BJ26" s="797"/>
      <c r="BK26" s="797"/>
      <c r="BL26" s="797"/>
    </row>
    <row r="27" spans="2:64" ht="17.25" customHeight="1">
      <c r="B27" s="7"/>
      <c r="C27" s="737">
        <v>16</v>
      </c>
      <c r="D27" s="737"/>
      <c r="E27" s="838"/>
      <c r="F27" s="838"/>
      <c r="G27" s="838"/>
      <c r="H27" s="838"/>
      <c r="I27" s="839"/>
      <c r="J27" s="839"/>
      <c r="K27" s="839"/>
      <c r="L27" s="839"/>
      <c r="M27" s="839"/>
      <c r="N27" s="839"/>
      <c r="O27" s="839"/>
      <c r="P27" s="839"/>
      <c r="Q27" s="839"/>
      <c r="R27" s="715"/>
      <c r="S27" s="715"/>
      <c r="T27" s="715"/>
      <c r="U27" s="715"/>
      <c r="V27" s="715"/>
      <c r="W27" s="841"/>
      <c r="X27" s="841"/>
      <c r="Y27" s="841"/>
      <c r="Z27" s="837"/>
      <c r="AA27" s="837"/>
      <c r="AB27" s="842"/>
      <c r="AC27" s="842"/>
      <c r="AD27" s="827" t="str">
        <f t="shared" si="0"/>
        <v/>
      </c>
      <c r="AE27" s="827"/>
      <c r="AF27" s="840"/>
      <c r="AG27" s="840"/>
      <c r="AH27" s="840"/>
      <c r="AI27" s="840"/>
      <c r="AJ27" s="840"/>
      <c r="AK27" s="840"/>
      <c r="AL27" s="840"/>
      <c r="AM27" s="840"/>
      <c r="AN27" s="840"/>
      <c r="AO27" s="840"/>
      <c r="AP27" s="840"/>
      <c r="AQ27" s="840"/>
      <c r="AR27" s="750"/>
      <c r="AS27" s="751"/>
      <c r="AT27" s="752"/>
      <c r="AU27" s="750"/>
      <c r="AV27" s="751"/>
      <c r="AW27" s="752"/>
      <c r="AX27" s="750"/>
      <c r="AY27" s="751"/>
      <c r="AZ27" s="752"/>
      <c r="BA27" s="750"/>
      <c r="BB27" s="751"/>
      <c r="BC27" s="752"/>
      <c r="BD27" s="750"/>
      <c r="BE27" s="751"/>
      <c r="BF27" s="752"/>
      <c r="BG27" s="797"/>
      <c r="BH27" s="797"/>
      <c r="BI27" s="797"/>
      <c r="BJ27" s="797"/>
      <c r="BK27" s="797"/>
      <c r="BL27" s="797"/>
    </row>
    <row r="28" spans="2:64" ht="17.25" customHeight="1">
      <c r="B28" s="7"/>
      <c r="C28" s="737">
        <v>17</v>
      </c>
      <c r="D28" s="737"/>
      <c r="E28" s="715"/>
      <c r="F28" s="715"/>
      <c r="G28" s="715"/>
      <c r="H28" s="715"/>
      <c r="I28" s="716"/>
      <c r="J28" s="716"/>
      <c r="K28" s="716"/>
      <c r="L28" s="716"/>
      <c r="M28" s="716"/>
      <c r="N28" s="716"/>
      <c r="O28" s="716"/>
      <c r="P28" s="716"/>
      <c r="Q28" s="716"/>
      <c r="R28" s="715"/>
      <c r="S28" s="715"/>
      <c r="T28" s="715"/>
      <c r="U28" s="715"/>
      <c r="V28" s="715"/>
      <c r="W28" s="756"/>
      <c r="X28" s="756"/>
      <c r="Y28" s="756"/>
      <c r="Z28" s="737"/>
      <c r="AA28" s="737"/>
      <c r="AB28" s="827"/>
      <c r="AC28" s="827"/>
      <c r="AD28" s="827" t="str">
        <f t="shared" si="0"/>
        <v/>
      </c>
      <c r="AE28" s="827"/>
      <c r="AF28" s="749"/>
      <c r="AG28" s="749"/>
      <c r="AH28" s="749"/>
      <c r="AI28" s="749"/>
      <c r="AJ28" s="749"/>
      <c r="AK28" s="749"/>
      <c r="AL28" s="749"/>
      <c r="AM28" s="749"/>
      <c r="AN28" s="749"/>
      <c r="AO28" s="749"/>
      <c r="AP28" s="749"/>
      <c r="AQ28" s="749"/>
      <c r="AR28" s="750"/>
      <c r="AS28" s="751"/>
      <c r="AT28" s="752"/>
      <c r="AU28" s="750"/>
      <c r="AV28" s="751"/>
      <c r="AW28" s="752"/>
      <c r="AX28" s="750"/>
      <c r="AY28" s="751"/>
      <c r="AZ28" s="752"/>
      <c r="BA28" s="750"/>
      <c r="BB28" s="751"/>
      <c r="BC28" s="752"/>
      <c r="BD28" s="750"/>
      <c r="BE28" s="751"/>
      <c r="BF28" s="752"/>
      <c r="BG28" s="797"/>
      <c r="BH28" s="797"/>
      <c r="BI28" s="797"/>
      <c r="BJ28" s="797"/>
      <c r="BK28" s="797"/>
      <c r="BL28" s="797"/>
    </row>
    <row r="29" spans="2:64" ht="17.25" customHeight="1">
      <c r="B29" s="7"/>
      <c r="C29" s="737">
        <v>18</v>
      </c>
      <c r="D29" s="737"/>
      <c r="E29" s="715"/>
      <c r="F29" s="715"/>
      <c r="G29" s="715"/>
      <c r="H29" s="715"/>
      <c r="I29" s="716"/>
      <c r="J29" s="716"/>
      <c r="K29" s="716"/>
      <c r="L29" s="716"/>
      <c r="M29" s="716"/>
      <c r="N29" s="716"/>
      <c r="O29" s="716"/>
      <c r="P29" s="716"/>
      <c r="Q29" s="716"/>
      <c r="R29" s="715"/>
      <c r="S29" s="715"/>
      <c r="T29" s="715"/>
      <c r="U29" s="715"/>
      <c r="V29" s="715"/>
      <c r="W29" s="756"/>
      <c r="X29" s="756"/>
      <c r="Y29" s="756"/>
      <c r="Z29" s="737"/>
      <c r="AA29" s="737"/>
      <c r="AB29" s="827"/>
      <c r="AC29" s="827"/>
      <c r="AD29" s="827" t="str">
        <f t="shared" si="0"/>
        <v/>
      </c>
      <c r="AE29" s="827"/>
      <c r="AF29" s="749"/>
      <c r="AG29" s="749"/>
      <c r="AH29" s="749"/>
      <c r="AI29" s="749"/>
      <c r="AJ29" s="749"/>
      <c r="AK29" s="749"/>
      <c r="AL29" s="749"/>
      <c r="AM29" s="749"/>
      <c r="AN29" s="749"/>
      <c r="AO29" s="749"/>
      <c r="AP29" s="749"/>
      <c r="AQ29" s="749"/>
      <c r="AR29" s="750"/>
      <c r="AS29" s="751"/>
      <c r="AT29" s="752"/>
      <c r="AU29" s="750"/>
      <c r="AV29" s="751"/>
      <c r="AW29" s="752"/>
      <c r="AX29" s="750"/>
      <c r="AY29" s="751"/>
      <c r="AZ29" s="752"/>
      <c r="BA29" s="750"/>
      <c r="BB29" s="751"/>
      <c r="BC29" s="752"/>
      <c r="BD29" s="750"/>
      <c r="BE29" s="751"/>
      <c r="BF29" s="752"/>
      <c r="BG29" s="797"/>
      <c r="BH29" s="797"/>
      <c r="BI29" s="797"/>
      <c r="BJ29" s="797"/>
      <c r="BK29" s="797"/>
      <c r="BL29" s="797"/>
    </row>
    <row r="30" spans="2:64" ht="17.25" customHeight="1">
      <c r="B30" s="7"/>
      <c r="C30" s="737">
        <v>19</v>
      </c>
      <c r="D30" s="737"/>
      <c r="E30" s="715"/>
      <c r="F30" s="715"/>
      <c r="G30" s="715"/>
      <c r="H30" s="715"/>
      <c r="I30" s="716"/>
      <c r="J30" s="716"/>
      <c r="K30" s="716"/>
      <c r="L30" s="716"/>
      <c r="M30" s="716"/>
      <c r="N30" s="716"/>
      <c r="O30" s="716"/>
      <c r="P30" s="716"/>
      <c r="Q30" s="716"/>
      <c r="R30" s="715"/>
      <c r="S30" s="715"/>
      <c r="T30" s="715"/>
      <c r="U30" s="715"/>
      <c r="V30" s="715"/>
      <c r="W30" s="756"/>
      <c r="X30" s="756"/>
      <c r="Y30" s="756"/>
      <c r="Z30" s="737"/>
      <c r="AA30" s="737"/>
      <c r="AB30" s="827"/>
      <c r="AC30" s="827"/>
      <c r="AD30" s="827" t="str">
        <f t="shared" si="0"/>
        <v/>
      </c>
      <c r="AE30" s="827"/>
      <c r="AF30" s="749"/>
      <c r="AG30" s="749"/>
      <c r="AH30" s="749"/>
      <c r="AI30" s="749"/>
      <c r="AJ30" s="749"/>
      <c r="AK30" s="749"/>
      <c r="AL30" s="749"/>
      <c r="AM30" s="749"/>
      <c r="AN30" s="749"/>
      <c r="AO30" s="749"/>
      <c r="AP30" s="749"/>
      <c r="AQ30" s="749"/>
      <c r="AR30" s="750"/>
      <c r="AS30" s="751"/>
      <c r="AT30" s="752"/>
      <c r="AU30" s="750"/>
      <c r="AV30" s="751"/>
      <c r="AW30" s="752"/>
      <c r="AX30" s="750"/>
      <c r="AY30" s="751"/>
      <c r="AZ30" s="752"/>
      <c r="BA30" s="750"/>
      <c r="BB30" s="751"/>
      <c r="BC30" s="752"/>
      <c r="BD30" s="750"/>
      <c r="BE30" s="751"/>
      <c r="BF30" s="752"/>
      <c r="BG30" s="797"/>
      <c r="BH30" s="797"/>
      <c r="BI30" s="797"/>
      <c r="BJ30" s="797"/>
      <c r="BK30" s="797"/>
      <c r="BL30" s="797"/>
    </row>
    <row r="31" spans="2:64" ht="17.25" customHeight="1">
      <c r="B31" s="7"/>
      <c r="C31" s="837">
        <v>20</v>
      </c>
      <c r="D31" s="837"/>
      <c r="E31" s="715"/>
      <c r="F31" s="715"/>
      <c r="G31" s="715"/>
      <c r="H31" s="715"/>
      <c r="I31" s="716"/>
      <c r="J31" s="716"/>
      <c r="K31" s="716"/>
      <c r="L31" s="716"/>
      <c r="M31" s="716"/>
      <c r="N31" s="716"/>
      <c r="O31" s="716"/>
      <c r="P31" s="716"/>
      <c r="Q31" s="716"/>
      <c r="R31" s="715"/>
      <c r="S31" s="715"/>
      <c r="T31" s="715"/>
      <c r="U31" s="715"/>
      <c r="V31" s="715"/>
      <c r="W31" s="756"/>
      <c r="X31" s="756"/>
      <c r="Y31" s="756"/>
      <c r="Z31" s="737"/>
      <c r="AA31" s="737"/>
      <c r="AB31" s="827"/>
      <c r="AC31" s="827"/>
      <c r="AD31" s="827" t="str">
        <f t="shared" si="0"/>
        <v/>
      </c>
      <c r="AE31" s="827"/>
      <c r="AF31" s="749"/>
      <c r="AG31" s="749"/>
      <c r="AH31" s="749"/>
      <c r="AI31" s="749"/>
      <c r="AJ31" s="749"/>
      <c r="AK31" s="749"/>
      <c r="AL31" s="749"/>
      <c r="AM31" s="749"/>
      <c r="AN31" s="749"/>
      <c r="AO31" s="749"/>
      <c r="AP31" s="749"/>
      <c r="AQ31" s="749"/>
      <c r="AR31" s="750"/>
      <c r="AS31" s="751"/>
      <c r="AT31" s="752"/>
      <c r="AU31" s="750"/>
      <c r="AV31" s="751"/>
      <c r="AW31" s="752"/>
      <c r="AX31" s="750"/>
      <c r="AY31" s="751"/>
      <c r="AZ31" s="752"/>
      <c r="BA31" s="750"/>
      <c r="BB31" s="751"/>
      <c r="BC31" s="752"/>
      <c r="BD31" s="750"/>
      <c r="BE31" s="751"/>
      <c r="BF31" s="752"/>
      <c r="BG31" s="797"/>
      <c r="BH31" s="797"/>
      <c r="BI31" s="797"/>
      <c r="BJ31" s="797"/>
      <c r="BK31" s="797"/>
      <c r="BL31" s="797"/>
    </row>
    <row r="32" spans="2:64" ht="17.25" customHeight="1">
      <c r="B32" s="7"/>
      <c r="C32" s="737">
        <v>21</v>
      </c>
      <c r="D32" s="737"/>
      <c r="E32" s="715"/>
      <c r="F32" s="715"/>
      <c r="G32" s="715"/>
      <c r="H32" s="715"/>
      <c r="I32" s="716"/>
      <c r="J32" s="716"/>
      <c r="K32" s="716"/>
      <c r="L32" s="716"/>
      <c r="M32" s="716"/>
      <c r="N32" s="716"/>
      <c r="O32" s="716"/>
      <c r="P32" s="716"/>
      <c r="Q32" s="716"/>
      <c r="R32" s="715"/>
      <c r="S32" s="715"/>
      <c r="T32" s="715"/>
      <c r="U32" s="715"/>
      <c r="V32" s="715"/>
      <c r="W32" s="756"/>
      <c r="X32" s="756"/>
      <c r="Y32" s="756"/>
      <c r="Z32" s="737"/>
      <c r="AA32" s="737"/>
      <c r="AB32" s="827"/>
      <c r="AC32" s="827"/>
      <c r="AD32" s="827" t="str">
        <f t="shared" si="0"/>
        <v/>
      </c>
      <c r="AE32" s="827"/>
      <c r="AF32" s="749"/>
      <c r="AG32" s="749"/>
      <c r="AH32" s="749"/>
      <c r="AI32" s="749"/>
      <c r="AJ32" s="749"/>
      <c r="AK32" s="749"/>
      <c r="AL32" s="749"/>
      <c r="AM32" s="749"/>
      <c r="AN32" s="749"/>
      <c r="AO32" s="749"/>
      <c r="AP32" s="749"/>
      <c r="AQ32" s="749"/>
      <c r="AR32" s="750"/>
      <c r="AS32" s="751"/>
      <c r="AT32" s="752"/>
      <c r="AU32" s="750"/>
      <c r="AV32" s="751"/>
      <c r="AW32" s="752"/>
      <c r="AX32" s="750"/>
      <c r="AY32" s="751"/>
      <c r="AZ32" s="752"/>
      <c r="BA32" s="750"/>
      <c r="BB32" s="751"/>
      <c r="BC32" s="752"/>
      <c r="BD32" s="750"/>
      <c r="BE32" s="751"/>
      <c r="BF32" s="752"/>
      <c r="BG32" s="797"/>
      <c r="BH32" s="797"/>
      <c r="BI32" s="797"/>
      <c r="BJ32" s="797"/>
      <c r="BK32" s="797"/>
      <c r="BL32" s="797"/>
    </row>
    <row r="33" spans="2:64" ht="17.25" customHeight="1">
      <c r="B33" s="7"/>
      <c r="C33" s="737">
        <v>22</v>
      </c>
      <c r="D33" s="737"/>
      <c r="E33" s="838"/>
      <c r="F33" s="838"/>
      <c r="G33" s="838"/>
      <c r="H33" s="838"/>
      <c r="I33" s="839"/>
      <c r="J33" s="839"/>
      <c r="K33" s="839"/>
      <c r="L33" s="839"/>
      <c r="M33" s="839"/>
      <c r="N33" s="839"/>
      <c r="O33" s="839"/>
      <c r="P33" s="839"/>
      <c r="Q33" s="839"/>
      <c r="R33" s="715"/>
      <c r="S33" s="715"/>
      <c r="T33" s="715"/>
      <c r="U33" s="715"/>
      <c r="V33" s="715"/>
      <c r="W33" s="841"/>
      <c r="X33" s="841"/>
      <c r="Y33" s="841"/>
      <c r="Z33" s="837"/>
      <c r="AA33" s="837"/>
      <c r="AB33" s="842"/>
      <c r="AC33" s="842"/>
      <c r="AD33" s="827" t="str">
        <f t="shared" si="0"/>
        <v/>
      </c>
      <c r="AE33" s="827"/>
      <c r="AF33" s="840"/>
      <c r="AG33" s="840"/>
      <c r="AH33" s="840"/>
      <c r="AI33" s="840"/>
      <c r="AJ33" s="840"/>
      <c r="AK33" s="840"/>
      <c r="AL33" s="840"/>
      <c r="AM33" s="840"/>
      <c r="AN33" s="840"/>
      <c r="AO33" s="840"/>
      <c r="AP33" s="840"/>
      <c r="AQ33" s="840"/>
      <c r="AR33" s="750"/>
      <c r="AS33" s="751"/>
      <c r="AT33" s="752"/>
      <c r="AU33" s="750"/>
      <c r="AV33" s="751"/>
      <c r="AW33" s="752"/>
      <c r="AX33" s="750"/>
      <c r="AY33" s="751"/>
      <c r="AZ33" s="752"/>
      <c r="BA33" s="750"/>
      <c r="BB33" s="751"/>
      <c r="BC33" s="752"/>
      <c r="BD33" s="750"/>
      <c r="BE33" s="751"/>
      <c r="BF33" s="752"/>
      <c r="BG33" s="797"/>
      <c r="BH33" s="797"/>
      <c r="BI33" s="797"/>
      <c r="BJ33" s="797"/>
      <c r="BK33" s="797"/>
      <c r="BL33" s="797"/>
    </row>
    <row r="34" spans="2:64" ht="17.25" customHeight="1">
      <c r="B34" s="7"/>
      <c r="C34" s="737">
        <v>23</v>
      </c>
      <c r="D34" s="737"/>
      <c r="E34" s="715"/>
      <c r="F34" s="715"/>
      <c r="G34" s="715"/>
      <c r="H34" s="715"/>
      <c r="I34" s="716"/>
      <c r="J34" s="716"/>
      <c r="K34" s="716"/>
      <c r="L34" s="716"/>
      <c r="M34" s="716"/>
      <c r="N34" s="716"/>
      <c r="O34" s="716"/>
      <c r="P34" s="716"/>
      <c r="Q34" s="716"/>
      <c r="R34" s="715"/>
      <c r="S34" s="715"/>
      <c r="T34" s="715"/>
      <c r="U34" s="715"/>
      <c r="V34" s="715"/>
      <c r="W34" s="756"/>
      <c r="X34" s="756"/>
      <c r="Y34" s="756"/>
      <c r="Z34" s="737"/>
      <c r="AA34" s="737"/>
      <c r="AB34" s="827"/>
      <c r="AC34" s="827"/>
      <c r="AD34" s="827" t="str">
        <f t="shared" si="0"/>
        <v/>
      </c>
      <c r="AE34" s="827"/>
      <c r="AF34" s="749"/>
      <c r="AG34" s="749"/>
      <c r="AH34" s="749"/>
      <c r="AI34" s="749"/>
      <c r="AJ34" s="749"/>
      <c r="AK34" s="749"/>
      <c r="AL34" s="749"/>
      <c r="AM34" s="749"/>
      <c r="AN34" s="749"/>
      <c r="AO34" s="749"/>
      <c r="AP34" s="749"/>
      <c r="AQ34" s="749"/>
      <c r="AR34" s="750"/>
      <c r="AS34" s="751"/>
      <c r="AT34" s="752"/>
      <c r="AU34" s="750"/>
      <c r="AV34" s="751"/>
      <c r="AW34" s="752"/>
      <c r="AX34" s="750"/>
      <c r="AY34" s="751"/>
      <c r="AZ34" s="752"/>
      <c r="BA34" s="750"/>
      <c r="BB34" s="751"/>
      <c r="BC34" s="752"/>
      <c r="BD34" s="750"/>
      <c r="BE34" s="751"/>
      <c r="BF34" s="752"/>
      <c r="BG34" s="797"/>
      <c r="BH34" s="797"/>
      <c r="BI34" s="797"/>
      <c r="BJ34" s="797"/>
      <c r="BK34" s="797"/>
      <c r="BL34" s="797"/>
    </row>
    <row r="35" spans="2:64" ht="17.25" customHeight="1">
      <c r="B35" s="7"/>
      <c r="C35" s="737">
        <v>24</v>
      </c>
      <c r="D35" s="737"/>
      <c r="E35" s="715"/>
      <c r="F35" s="715"/>
      <c r="G35" s="715"/>
      <c r="H35" s="715"/>
      <c r="I35" s="716"/>
      <c r="J35" s="716"/>
      <c r="K35" s="716"/>
      <c r="L35" s="716"/>
      <c r="M35" s="716"/>
      <c r="N35" s="716"/>
      <c r="O35" s="716"/>
      <c r="P35" s="716"/>
      <c r="Q35" s="716"/>
      <c r="R35" s="715"/>
      <c r="S35" s="715"/>
      <c r="T35" s="715"/>
      <c r="U35" s="715"/>
      <c r="V35" s="715"/>
      <c r="W35" s="756"/>
      <c r="X35" s="756"/>
      <c r="Y35" s="756"/>
      <c r="Z35" s="737"/>
      <c r="AA35" s="737"/>
      <c r="AB35" s="827"/>
      <c r="AC35" s="827"/>
      <c r="AD35" s="827" t="str">
        <f t="shared" si="0"/>
        <v/>
      </c>
      <c r="AE35" s="827"/>
      <c r="AF35" s="749"/>
      <c r="AG35" s="749"/>
      <c r="AH35" s="749"/>
      <c r="AI35" s="749"/>
      <c r="AJ35" s="749"/>
      <c r="AK35" s="749"/>
      <c r="AL35" s="749"/>
      <c r="AM35" s="749"/>
      <c r="AN35" s="749"/>
      <c r="AO35" s="749"/>
      <c r="AP35" s="749"/>
      <c r="AQ35" s="749"/>
      <c r="AR35" s="750"/>
      <c r="AS35" s="751"/>
      <c r="AT35" s="752"/>
      <c r="AU35" s="750"/>
      <c r="AV35" s="751"/>
      <c r="AW35" s="752"/>
      <c r="AX35" s="750"/>
      <c r="AY35" s="751"/>
      <c r="AZ35" s="752"/>
      <c r="BA35" s="750"/>
      <c r="BB35" s="751"/>
      <c r="BC35" s="752"/>
      <c r="BD35" s="750"/>
      <c r="BE35" s="751"/>
      <c r="BF35" s="752"/>
      <c r="BG35" s="797"/>
      <c r="BH35" s="797"/>
      <c r="BI35" s="797"/>
      <c r="BJ35" s="797"/>
      <c r="BK35" s="797"/>
      <c r="BL35" s="797"/>
    </row>
    <row r="36" spans="2:64" ht="17.25" customHeight="1">
      <c r="B36" s="7"/>
      <c r="C36" s="737">
        <v>25</v>
      </c>
      <c r="D36" s="737"/>
      <c r="E36" s="715"/>
      <c r="F36" s="715"/>
      <c r="G36" s="715"/>
      <c r="H36" s="715"/>
      <c r="I36" s="716"/>
      <c r="J36" s="716"/>
      <c r="K36" s="716"/>
      <c r="L36" s="716"/>
      <c r="M36" s="716"/>
      <c r="N36" s="716"/>
      <c r="O36" s="716"/>
      <c r="P36" s="716"/>
      <c r="Q36" s="716"/>
      <c r="R36" s="715"/>
      <c r="S36" s="715"/>
      <c r="T36" s="715"/>
      <c r="U36" s="715"/>
      <c r="V36" s="715"/>
      <c r="W36" s="756"/>
      <c r="X36" s="756"/>
      <c r="Y36" s="756"/>
      <c r="Z36" s="737"/>
      <c r="AA36" s="737"/>
      <c r="AB36" s="827"/>
      <c r="AC36" s="827"/>
      <c r="AD36" s="827" t="str">
        <f t="shared" si="0"/>
        <v/>
      </c>
      <c r="AE36" s="827"/>
      <c r="AF36" s="749"/>
      <c r="AG36" s="749"/>
      <c r="AH36" s="749"/>
      <c r="AI36" s="749"/>
      <c r="AJ36" s="749"/>
      <c r="AK36" s="749"/>
      <c r="AL36" s="749"/>
      <c r="AM36" s="749"/>
      <c r="AN36" s="749"/>
      <c r="AO36" s="749"/>
      <c r="AP36" s="749"/>
      <c r="AQ36" s="749"/>
      <c r="AR36" s="750"/>
      <c r="AS36" s="751"/>
      <c r="AT36" s="752"/>
      <c r="AU36" s="750"/>
      <c r="AV36" s="751"/>
      <c r="AW36" s="752"/>
      <c r="AX36" s="750"/>
      <c r="AY36" s="751"/>
      <c r="AZ36" s="752"/>
      <c r="BA36" s="750"/>
      <c r="BB36" s="751"/>
      <c r="BC36" s="752"/>
      <c r="BD36" s="750"/>
      <c r="BE36" s="751"/>
      <c r="BF36" s="752"/>
      <c r="BG36" s="797"/>
      <c r="BH36" s="797"/>
      <c r="BI36" s="797"/>
      <c r="BJ36" s="797"/>
      <c r="BK36" s="797"/>
      <c r="BL36" s="797"/>
    </row>
    <row r="37" spans="2:64" ht="17.25" customHeight="1">
      <c r="B37" s="7"/>
      <c r="C37" s="737">
        <v>26</v>
      </c>
      <c r="D37" s="737"/>
      <c r="E37" s="715"/>
      <c r="F37" s="715"/>
      <c r="G37" s="715"/>
      <c r="H37" s="715"/>
      <c r="I37" s="716"/>
      <c r="J37" s="716"/>
      <c r="K37" s="716"/>
      <c r="L37" s="716"/>
      <c r="M37" s="716"/>
      <c r="N37" s="716"/>
      <c r="O37" s="716"/>
      <c r="P37" s="716"/>
      <c r="Q37" s="716"/>
      <c r="R37" s="715"/>
      <c r="S37" s="715"/>
      <c r="T37" s="715"/>
      <c r="U37" s="715"/>
      <c r="V37" s="715"/>
      <c r="W37" s="756"/>
      <c r="X37" s="756"/>
      <c r="Y37" s="756"/>
      <c r="Z37" s="737"/>
      <c r="AA37" s="737"/>
      <c r="AB37" s="827"/>
      <c r="AC37" s="827"/>
      <c r="AD37" s="827" t="str">
        <f t="shared" si="0"/>
        <v/>
      </c>
      <c r="AE37" s="827"/>
      <c r="AF37" s="749"/>
      <c r="AG37" s="749"/>
      <c r="AH37" s="749"/>
      <c r="AI37" s="749"/>
      <c r="AJ37" s="749"/>
      <c r="AK37" s="749"/>
      <c r="AL37" s="749"/>
      <c r="AM37" s="749"/>
      <c r="AN37" s="749"/>
      <c r="AO37" s="749"/>
      <c r="AP37" s="749"/>
      <c r="AQ37" s="749"/>
      <c r="AR37" s="750"/>
      <c r="AS37" s="751"/>
      <c r="AT37" s="752"/>
      <c r="AU37" s="750"/>
      <c r="AV37" s="751"/>
      <c r="AW37" s="752"/>
      <c r="AX37" s="750"/>
      <c r="AY37" s="751"/>
      <c r="AZ37" s="752"/>
      <c r="BA37" s="750"/>
      <c r="BB37" s="751"/>
      <c r="BC37" s="752"/>
      <c r="BD37" s="750"/>
      <c r="BE37" s="751"/>
      <c r="BF37" s="752"/>
      <c r="BG37" s="797"/>
      <c r="BH37" s="797"/>
      <c r="BI37" s="797"/>
      <c r="BJ37" s="797"/>
      <c r="BK37" s="797"/>
      <c r="BL37" s="797"/>
    </row>
    <row r="38" spans="2:64" ht="17.25" customHeight="1">
      <c r="B38" s="7"/>
      <c r="C38" s="737">
        <v>27</v>
      </c>
      <c r="D38" s="737"/>
      <c r="E38" s="715"/>
      <c r="F38" s="715"/>
      <c r="G38" s="715"/>
      <c r="H38" s="715"/>
      <c r="I38" s="716"/>
      <c r="J38" s="716"/>
      <c r="K38" s="716"/>
      <c r="L38" s="716"/>
      <c r="M38" s="716"/>
      <c r="N38" s="716"/>
      <c r="O38" s="716"/>
      <c r="P38" s="716"/>
      <c r="Q38" s="716"/>
      <c r="R38" s="715"/>
      <c r="S38" s="715"/>
      <c r="T38" s="715"/>
      <c r="U38" s="715"/>
      <c r="V38" s="715"/>
      <c r="W38" s="756"/>
      <c r="X38" s="756"/>
      <c r="Y38" s="756"/>
      <c r="Z38" s="737"/>
      <c r="AA38" s="737"/>
      <c r="AB38" s="827"/>
      <c r="AC38" s="827"/>
      <c r="AD38" s="827" t="str">
        <f t="shared" si="0"/>
        <v/>
      </c>
      <c r="AE38" s="827"/>
      <c r="AF38" s="749"/>
      <c r="AG38" s="749"/>
      <c r="AH38" s="749"/>
      <c r="AI38" s="749"/>
      <c r="AJ38" s="749"/>
      <c r="AK38" s="749"/>
      <c r="AL38" s="749"/>
      <c r="AM38" s="749"/>
      <c r="AN38" s="749"/>
      <c r="AO38" s="749"/>
      <c r="AP38" s="749"/>
      <c r="AQ38" s="749"/>
      <c r="AR38" s="750"/>
      <c r="AS38" s="751"/>
      <c r="AT38" s="752"/>
      <c r="AU38" s="750"/>
      <c r="AV38" s="751"/>
      <c r="AW38" s="752"/>
      <c r="AX38" s="750"/>
      <c r="AY38" s="751"/>
      <c r="AZ38" s="752"/>
      <c r="BA38" s="750"/>
      <c r="BB38" s="751"/>
      <c r="BC38" s="752"/>
      <c r="BD38" s="750"/>
      <c r="BE38" s="751"/>
      <c r="BF38" s="752"/>
      <c r="BG38" s="797"/>
      <c r="BH38" s="797"/>
      <c r="BI38" s="797"/>
      <c r="BJ38" s="797"/>
      <c r="BK38" s="797"/>
      <c r="BL38" s="797"/>
    </row>
    <row r="39" spans="2:64" ht="17.25" customHeight="1">
      <c r="B39" s="7"/>
      <c r="C39" s="737">
        <v>28</v>
      </c>
      <c r="D39" s="737"/>
      <c r="E39" s="838"/>
      <c r="F39" s="838"/>
      <c r="G39" s="838"/>
      <c r="H39" s="838"/>
      <c r="I39" s="839"/>
      <c r="J39" s="839"/>
      <c r="K39" s="839"/>
      <c r="L39" s="839"/>
      <c r="M39" s="839"/>
      <c r="N39" s="839"/>
      <c r="O39" s="839"/>
      <c r="P39" s="839"/>
      <c r="Q39" s="839"/>
      <c r="R39" s="715"/>
      <c r="S39" s="715"/>
      <c r="T39" s="715"/>
      <c r="U39" s="715"/>
      <c r="V39" s="715"/>
      <c r="W39" s="841"/>
      <c r="X39" s="841"/>
      <c r="Y39" s="841"/>
      <c r="Z39" s="837"/>
      <c r="AA39" s="837"/>
      <c r="AB39" s="842"/>
      <c r="AC39" s="842"/>
      <c r="AD39" s="827" t="str">
        <f t="shared" si="0"/>
        <v/>
      </c>
      <c r="AE39" s="827"/>
      <c r="AF39" s="840"/>
      <c r="AG39" s="840"/>
      <c r="AH39" s="840"/>
      <c r="AI39" s="840"/>
      <c r="AJ39" s="840"/>
      <c r="AK39" s="840"/>
      <c r="AL39" s="840"/>
      <c r="AM39" s="840"/>
      <c r="AN39" s="840"/>
      <c r="AO39" s="840"/>
      <c r="AP39" s="840"/>
      <c r="AQ39" s="840"/>
      <c r="AR39" s="750"/>
      <c r="AS39" s="751"/>
      <c r="AT39" s="752"/>
      <c r="AU39" s="750"/>
      <c r="AV39" s="751"/>
      <c r="AW39" s="752"/>
      <c r="AX39" s="750"/>
      <c r="AY39" s="751"/>
      <c r="AZ39" s="752"/>
      <c r="BA39" s="750"/>
      <c r="BB39" s="751"/>
      <c r="BC39" s="752"/>
      <c r="BD39" s="750"/>
      <c r="BE39" s="751"/>
      <c r="BF39" s="752"/>
      <c r="BG39" s="797"/>
      <c r="BH39" s="797"/>
      <c r="BI39" s="797"/>
      <c r="BJ39" s="797"/>
      <c r="BK39" s="797"/>
      <c r="BL39" s="797"/>
    </row>
    <row r="40" spans="2:64" ht="17.25" customHeight="1">
      <c r="B40" s="7"/>
      <c r="C40" s="737">
        <v>29</v>
      </c>
      <c r="D40" s="737"/>
      <c r="E40" s="715"/>
      <c r="F40" s="715"/>
      <c r="G40" s="715"/>
      <c r="H40" s="715"/>
      <c r="I40" s="716"/>
      <c r="J40" s="716"/>
      <c r="K40" s="716"/>
      <c r="L40" s="716"/>
      <c r="M40" s="716"/>
      <c r="N40" s="716"/>
      <c r="O40" s="716"/>
      <c r="P40" s="716"/>
      <c r="Q40" s="716"/>
      <c r="R40" s="715"/>
      <c r="S40" s="715"/>
      <c r="T40" s="715"/>
      <c r="U40" s="715"/>
      <c r="V40" s="715"/>
      <c r="W40" s="756"/>
      <c r="X40" s="756"/>
      <c r="Y40" s="756"/>
      <c r="Z40" s="737"/>
      <c r="AA40" s="737"/>
      <c r="AB40" s="827"/>
      <c r="AC40" s="827"/>
      <c r="AD40" s="827" t="str">
        <f t="shared" si="0"/>
        <v/>
      </c>
      <c r="AE40" s="827"/>
      <c r="AF40" s="749"/>
      <c r="AG40" s="749"/>
      <c r="AH40" s="749"/>
      <c r="AI40" s="749"/>
      <c r="AJ40" s="749"/>
      <c r="AK40" s="749"/>
      <c r="AL40" s="749"/>
      <c r="AM40" s="749"/>
      <c r="AN40" s="749"/>
      <c r="AO40" s="749"/>
      <c r="AP40" s="749"/>
      <c r="AQ40" s="749"/>
      <c r="AR40" s="750"/>
      <c r="AS40" s="751"/>
      <c r="AT40" s="752"/>
      <c r="AU40" s="750"/>
      <c r="AV40" s="751"/>
      <c r="AW40" s="752"/>
      <c r="AX40" s="750"/>
      <c r="AY40" s="751"/>
      <c r="AZ40" s="752"/>
      <c r="BA40" s="750"/>
      <c r="BB40" s="751"/>
      <c r="BC40" s="752"/>
      <c r="BD40" s="750"/>
      <c r="BE40" s="751"/>
      <c r="BF40" s="752"/>
      <c r="BG40" s="797"/>
      <c r="BH40" s="797"/>
      <c r="BI40" s="797"/>
      <c r="BJ40" s="797"/>
      <c r="BK40" s="797"/>
      <c r="BL40" s="797"/>
    </row>
    <row r="41" spans="2:64" ht="17.25" customHeight="1">
      <c r="B41" s="7"/>
      <c r="C41" s="837">
        <v>30</v>
      </c>
      <c r="D41" s="837"/>
      <c r="E41" s="715"/>
      <c r="F41" s="715"/>
      <c r="G41" s="715"/>
      <c r="H41" s="715"/>
      <c r="I41" s="716"/>
      <c r="J41" s="716"/>
      <c r="K41" s="716"/>
      <c r="L41" s="716"/>
      <c r="M41" s="716"/>
      <c r="N41" s="716"/>
      <c r="O41" s="716"/>
      <c r="P41" s="716"/>
      <c r="Q41" s="716"/>
      <c r="R41" s="715"/>
      <c r="S41" s="715"/>
      <c r="T41" s="715"/>
      <c r="U41" s="715"/>
      <c r="V41" s="715"/>
      <c r="W41" s="756"/>
      <c r="X41" s="756"/>
      <c r="Y41" s="756"/>
      <c r="Z41" s="737"/>
      <c r="AA41" s="737"/>
      <c r="AB41" s="827"/>
      <c r="AC41" s="827"/>
      <c r="AD41" s="827" t="str">
        <f t="shared" si="0"/>
        <v/>
      </c>
      <c r="AE41" s="827"/>
      <c r="AF41" s="749"/>
      <c r="AG41" s="749"/>
      <c r="AH41" s="749"/>
      <c r="AI41" s="749"/>
      <c r="AJ41" s="749"/>
      <c r="AK41" s="749"/>
      <c r="AL41" s="749"/>
      <c r="AM41" s="749"/>
      <c r="AN41" s="749"/>
      <c r="AO41" s="749"/>
      <c r="AP41" s="749"/>
      <c r="AQ41" s="749"/>
      <c r="AR41" s="750"/>
      <c r="AS41" s="751"/>
      <c r="AT41" s="752"/>
      <c r="AU41" s="750"/>
      <c r="AV41" s="751"/>
      <c r="AW41" s="752"/>
      <c r="AX41" s="750"/>
      <c r="AY41" s="751"/>
      <c r="AZ41" s="752"/>
      <c r="BA41" s="750"/>
      <c r="BB41" s="751"/>
      <c r="BC41" s="752"/>
      <c r="BD41" s="750"/>
      <c r="BE41" s="751"/>
      <c r="BF41" s="752"/>
      <c r="BG41" s="797"/>
      <c r="BH41" s="797"/>
      <c r="BI41" s="797"/>
      <c r="BJ41" s="797"/>
      <c r="BK41" s="797"/>
      <c r="BL41" s="797"/>
    </row>
    <row r="42" spans="2:64" ht="17.25" customHeight="1">
      <c r="B42" s="7"/>
      <c r="C42" s="737">
        <v>31</v>
      </c>
      <c r="D42" s="737"/>
      <c r="E42" s="715"/>
      <c r="F42" s="715"/>
      <c r="G42" s="715"/>
      <c r="H42" s="715"/>
      <c r="I42" s="716"/>
      <c r="J42" s="716"/>
      <c r="K42" s="716"/>
      <c r="L42" s="716"/>
      <c r="M42" s="716"/>
      <c r="N42" s="716"/>
      <c r="O42" s="716"/>
      <c r="P42" s="716"/>
      <c r="Q42" s="716"/>
      <c r="R42" s="715"/>
      <c r="S42" s="715"/>
      <c r="T42" s="715"/>
      <c r="U42" s="715"/>
      <c r="V42" s="715"/>
      <c r="W42" s="756"/>
      <c r="X42" s="756"/>
      <c r="Y42" s="756"/>
      <c r="Z42" s="737"/>
      <c r="AA42" s="737"/>
      <c r="AB42" s="827"/>
      <c r="AC42" s="827"/>
      <c r="AD42" s="827" t="str">
        <f t="shared" si="0"/>
        <v/>
      </c>
      <c r="AE42" s="827"/>
      <c r="AF42" s="749"/>
      <c r="AG42" s="749"/>
      <c r="AH42" s="749"/>
      <c r="AI42" s="749"/>
      <c r="AJ42" s="749"/>
      <c r="AK42" s="749"/>
      <c r="AL42" s="749"/>
      <c r="AM42" s="749"/>
      <c r="AN42" s="749"/>
      <c r="AO42" s="749"/>
      <c r="AP42" s="749"/>
      <c r="AQ42" s="749"/>
      <c r="AR42" s="750"/>
      <c r="AS42" s="751"/>
      <c r="AT42" s="752"/>
      <c r="AU42" s="750"/>
      <c r="AV42" s="751"/>
      <c r="AW42" s="752"/>
      <c r="AX42" s="750"/>
      <c r="AY42" s="751"/>
      <c r="AZ42" s="752"/>
      <c r="BA42" s="750"/>
      <c r="BB42" s="751"/>
      <c r="BC42" s="752"/>
      <c r="BD42" s="750"/>
      <c r="BE42" s="751"/>
      <c r="BF42" s="752"/>
      <c r="BG42" s="797"/>
      <c r="BH42" s="797"/>
      <c r="BI42" s="797"/>
      <c r="BJ42" s="797"/>
      <c r="BK42" s="797"/>
      <c r="BL42" s="797"/>
    </row>
    <row r="43" spans="2:64" ht="17.25" customHeight="1">
      <c r="B43" s="7"/>
      <c r="C43" s="737">
        <v>32</v>
      </c>
      <c r="D43" s="737"/>
      <c r="E43" s="715"/>
      <c r="F43" s="715"/>
      <c r="G43" s="715"/>
      <c r="H43" s="715"/>
      <c r="I43" s="716"/>
      <c r="J43" s="716"/>
      <c r="K43" s="716"/>
      <c r="L43" s="716"/>
      <c r="M43" s="716"/>
      <c r="N43" s="716"/>
      <c r="O43" s="716"/>
      <c r="P43" s="716"/>
      <c r="Q43" s="716"/>
      <c r="R43" s="715"/>
      <c r="S43" s="715"/>
      <c r="T43" s="715"/>
      <c r="U43" s="715"/>
      <c r="V43" s="715"/>
      <c r="W43" s="756"/>
      <c r="X43" s="756"/>
      <c r="Y43" s="756"/>
      <c r="Z43" s="737"/>
      <c r="AA43" s="737"/>
      <c r="AB43" s="827"/>
      <c r="AC43" s="827"/>
      <c r="AD43" s="827" t="str">
        <f t="shared" si="0"/>
        <v/>
      </c>
      <c r="AE43" s="827"/>
      <c r="AF43" s="749"/>
      <c r="AG43" s="749"/>
      <c r="AH43" s="749"/>
      <c r="AI43" s="749"/>
      <c r="AJ43" s="749"/>
      <c r="AK43" s="749"/>
      <c r="AL43" s="749"/>
      <c r="AM43" s="749"/>
      <c r="AN43" s="749"/>
      <c r="AO43" s="749"/>
      <c r="AP43" s="749"/>
      <c r="AQ43" s="749"/>
      <c r="AR43" s="750"/>
      <c r="AS43" s="751"/>
      <c r="AT43" s="752"/>
      <c r="AU43" s="750"/>
      <c r="AV43" s="751"/>
      <c r="AW43" s="752"/>
      <c r="AX43" s="750"/>
      <c r="AY43" s="751"/>
      <c r="AZ43" s="752"/>
      <c r="BA43" s="750"/>
      <c r="BB43" s="751"/>
      <c r="BC43" s="752"/>
      <c r="BD43" s="750"/>
      <c r="BE43" s="751"/>
      <c r="BF43" s="752"/>
      <c r="BG43" s="797"/>
      <c r="BH43" s="797"/>
      <c r="BI43" s="797"/>
      <c r="BJ43" s="797"/>
      <c r="BK43" s="797"/>
      <c r="BL43" s="797"/>
    </row>
    <row r="44" spans="2:64" ht="17.25" customHeight="1">
      <c r="B44" s="7"/>
      <c r="C44" s="737">
        <v>33</v>
      </c>
      <c r="D44" s="737"/>
      <c r="E44" s="715"/>
      <c r="F44" s="715"/>
      <c r="G44" s="715"/>
      <c r="H44" s="715"/>
      <c r="I44" s="716"/>
      <c r="J44" s="716"/>
      <c r="K44" s="716"/>
      <c r="L44" s="716"/>
      <c r="M44" s="716"/>
      <c r="N44" s="716"/>
      <c r="O44" s="716"/>
      <c r="P44" s="716"/>
      <c r="Q44" s="716"/>
      <c r="R44" s="715"/>
      <c r="S44" s="715"/>
      <c r="T44" s="715"/>
      <c r="U44" s="715"/>
      <c r="V44" s="715"/>
      <c r="W44" s="756"/>
      <c r="X44" s="756"/>
      <c r="Y44" s="756"/>
      <c r="Z44" s="737"/>
      <c r="AA44" s="737"/>
      <c r="AB44" s="827"/>
      <c r="AC44" s="827"/>
      <c r="AD44" s="827" t="str">
        <f t="shared" si="0"/>
        <v/>
      </c>
      <c r="AE44" s="827"/>
      <c r="AF44" s="749"/>
      <c r="AG44" s="749"/>
      <c r="AH44" s="749"/>
      <c r="AI44" s="749"/>
      <c r="AJ44" s="749"/>
      <c r="AK44" s="749"/>
      <c r="AL44" s="749"/>
      <c r="AM44" s="749"/>
      <c r="AN44" s="749"/>
      <c r="AO44" s="749"/>
      <c r="AP44" s="749"/>
      <c r="AQ44" s="749"/>
      <c r="AR44" s="750"/>
      <c r="AS44" s="751"/>
      <c r="AT44" s="752"/>
      <c r="AU44" s="750"/>
      <c r="AV44" s="751"/>
      <c r="AW44" s="752"/>
      <c r="AX44" s="750"/>
      <c r="AY44" s="751"/>
      <c r="AZ44" s="752"/>
      <c r="BA44" s="750"/>
      <c r="BB44" s="751"/>
      <c r="BC44" s="752"/>
      <c r="BD44" s="750"/>
      <c r="BE44" s="751"/>
      <c r="BF44" s="752"/>
      <c r="BG44" s="797"/>
      <c r="BH44" s="797"/>
      <c r="BI44" s="797"/>
      <c r="BJ44" s="797"/>
      <c r="BK44" s="797"/>
      <c r="BL44" s="797"/>
    </row>
    <row r="45" spans="2:64" ht="17.25" customHeight="1">
      <c r="B45" s="7"/>
      <c r="C45" s="737">
        <v>34</v>
      </c>
      <c r="D45" s="737"/>
      <c r="E45" s="838"/>
      <c r="F45" s="838"/>
      <c r="G45" s="838"/>
      <c r="H45" s="838"/>
      <c r="I45" s="839"/>
      <c r="J45" s="839"/>
      <c r="K45" s="839"/>
      <c r="L45" s="839"/>
      <c r="M45" s="839"/>
      <c r="N45" s="839"/>
      <c r="O45" s="839"/>
      <c r="P45" s="839"/>
      <c r="Q45" s="839"/>
      <c r="R45" s="715"/>
      <c r="S45" s="715"/>
      <c r="T45" s="715"/>
      <c r="U45" s="715"/>
      <c r="V45" s="715"/>
      <c r="W45" s="841"/>
      <c r="X45" s="841"/>
      <c r="Y45" s="841"/>
      <c r="Z45" s="837"/>
      <c r="AA45" s="837"/>
      <c r="AB45" s="842"/>
      <c r="AC45" s="842"/>
      <c r="AD45" s="827" t="str">
        <f t="shared" si="0"/>
        <v/>
      </c>
      <c r="AE45" s="827"/>
      <c r="AF45" s="840"/>
      <c r="AG45" s="840"/>
      <c r="AH45" s="840"/>
      <c r="AI45" s="840"/>
      <c r="AJ45" s="840"/>
      <c r="AK45" s="840"/>
      <c r="AL45" s="840"/>
      <c r="AM45" s="840"/>
      <c r="AN45" s="840"/>
      <c r="AO45" s="840"/>
      <c r="AP45" s="840"/>
      <c r="AQ45" s="840"/>
      <c r="AR45" s="750"/>
      <c r="AS45" s="751"/>
      <c r="AT45" s="752"/>
      <c r="AU45" s="750"/>
      <c r="AV45" s="751"/>
      <c r="AW45" s="752"/>
      <c r="AX45" s="750"/>
      <c r="AY45" s="751"/>
      <c r="AZ45" s="752"/>
      <c r="BA45" s="750"/>
      <c r="BB45" s="751"/>
      <c r="BC45" s="752"/>
      <c r="BD45" s="750"/>
      <c r="BE45" s="751"/>
      <c r="BF45" s="752"/>
      <c r="BG45" s="797"/>
      <c r="BH45" s="797"/>
      <c r="BI45" s="797"/>
      <c r="BJ45" s="797"/>
      <c r="BK45" s="797"/>
      <c r="BL45" s="797"/>
    </row>
    <row r="46" spans="2:64" ht="17.25" customHeight="1">
      <c r="B46" s="7"/>
      <c r="C46" s="737">
        <v>35</v>
      </c>
      <c r="D46" s="737"/>
      <c r="E46" s="715"/>
      <c r="F46" s="715"/>
      <c r="G46" s="715"/>
      <c r="H46" s="715"/>
      <c r="I46" s="716"/>
      <c r="J46" s="716"/>
      <c r="K46" s="716"/>
      <c r="L46" s="716"/>
      <c r="M46" s="716"/>
      <c r="N46" s="716"/>
      <c r="O46" s="716"/>
      <c r="P46" s="716"/>
      <c r="Q46" s="716"/>
      <c r="R46" s="715"/>
      <c r="S46" s="715"/>
      <c r="T46" s="715"/>
      <c r="U46" s="715"/>
      <c r="V46" s="715"/>
      <c r="W46" s="756"/>
      <c r="X46" s="756"/>
      <c r="Y46" s="756"/>
      <c r="Z46" s="737"/>
      <c r="AA46" s="737"/>
      <c r="AB46" s="827"/>
      <c r="AC46" s="827"/>
      <c r="AD46" s="827" t="str">
        <f t="shared" si="0"/>
        <v/>
      </c>
      <c r="AE46" s="827"/>
      <c r="AF46" s="749"/>
      <c r="AG46" s="749"/>
      <c r="AH46" s="749"/>
      <c r="AI46" s="749"/>
      <c r="AJ46" s="749"/>
      <c r="AK46" s="749"/>
      <c r="AL46" s="749"/>
      <c r="AM46" s="749"/>
      <c r="AN46" s="749"/>
      <c r="AO46" s="749"/>
      <c r="AP46" s="749"/>
      <c r="AQ46" s="749"/>
      <c r="AR46" s="750"/>
      <c r="AS46" s="751"/>
      <c r="AT46" s="752"/>
      <c r="AU46" s="750"/>
      <c r="AV46" s="751"/>
      <c r="AW46" s="752"/>
      <c r="AX46" s="750"/>
      <c r="AY46" s="751"/>
      <c r="AZ46" s="752"/>
      <c r="BA46" s="750"/>
      <c r="BB46" s="751"/>
      <c r="BC46" s="752"/>
      <c r="BD46" s="750"/>
      <c r="BE46" s="751"/>
      <c r="BF46" s="752"/>
      <c r="BG46" s="797"/>
      <c r="BH46" s="797"/>
      <c r="BI46" s="797"/>
      <c r="BJ46" s="797"/>
      <c r="BK46" s="797"/>
      <c r="BL46" s="797"/>
    </row>
    <row r="47" spans="2:64" ht="17.25" customHeight="1">
      <c r="B47" s="7"/>
      <c r="C47" s="737">
        <v>36</v>
      </c>
      <c r="D47" s="737"/>
      <c r="E47" s="715"/>
      <c r="F47" s="715"/>
      <c r="G47" s="715"/>
      <c r="H47" s="715"/>
      <c r="I47" s="716"/>
      <c r="J47" s="716"/>
      <c r="K47" s="716"/>
      <c r="L47" s="716"/>
      <c r="M47" s="716"/>
      <c r="N47" s="716"/>
      <c r="O47" s="716"/>
      <c r="P47" s="716"/>
      <c r="Q47" s="716"/>
      <c r="R47" s="715"/>
      <c r="S47" s="715"/>
      <c r="T47" s="715"/>
      <c r="U47" s="715"/>
      <c r="V47" s="715"/>
      <c r="W47" s="756"/>
      <c r="X47" s="756"/>
      <c r="Y47" s="756"/>
      <c r="Z47" s="737"/>
      <c r="AA47" s="737"/>
      <c r="AB47" s="827"/>
      <c r="AC47" s="827"/>
      <c r="AD47" s="827" t="str">
        <f t="shared" si="0"/>
        <v/>
      </c>
      <c r="AE47" s="827"/>
      <c r="AF47" s="749"/>
      <c r="AG47" s="749"/>
      <c r="AH47" s="749"/>
      <c r="AI47" s="749"/>
      <c r="AJ47" s="749"/>
      <c r="AK47" s="749"/>
      <c r="AL47" s="749"/>
      <c r="AM47" s="749"/>
      <c r="AN47" s="749"/>
      <c r="AO47" s="749"/>
      <c r="AP47" s="749"/>
      <c r="AQ47" s="749"/>
      <c r="AR47" s="750"/>
      <c r="AS47" s="751"/>
      <c r="AT47" s="752"/>
      <c r="AU47" s="750"/>
      <c r="AV47" s="751"/>
      <c r="AW47" s="752"/>
      <c r="AX47" s="750"/>
      <c r="AY47" s="751"/>
      <c r="AZ47" s="752"/>
      <c r="BA47" s="750"/>
      <c r="BB47" s="751"/>
      <c r="BC47" s="752"/>
      <c r="BD47" s="750"/>
      <c r="BE47" s="751"/>
      <c r="BF47" s="752"/>
      <c r="BG47" s="797"/>
      <c r="BH47" s="797"/>
      <c r="BI47" s="797"/>
      <c r="BJ47" s="797"/>
      <c r="BK47" s="797"/>
      <c r="BL47" s="797"/>
    </row>
    <row r="48" spans="2:64" ht="17.25" customHeight="1">
      <c r="B48" s="7"/>
      <c r="C48" s="737">
        <v>37</v>
      </c>
      <c r="D48" s="737"/>
      <c r="E48" s="715"/>
      <c r="F48" s="715"/>
      <c r="G48" s="715"/>
      <c r="H48" s="715"/>
      <c r="I48" s="716"/>
      <c r="J48" s="716"/>
      <c r="K48" s="716"/>
      <c r="L48" s="716"/>
      <c r="M48" s="716"/>
      <c r="N48" s="716"/>
      <c r="O48" s="716"/>
      <c r="P48" s="716"/>
      <c r="Q48" s="716"/>
      <c r="R48" s="715"/>
      <c r="S48" s="715"/>
      <c r="T48" s="715"/>
      <c r="U48" s="715"/>
      <c r="V48" s="715"/>
      <c r="W48" s="756"/>
      <c r="X48" s="756"/>
      <c r="Y48" s="756"/>
      <c r="Z48" s="737"/>
      <c r="AA48" s="737"/>
      <c r="AB48" s="827"/>
      <c r="AC48" s="827"/>
      <c r="AD48" s="827" t="str">
        <f t="shared" si="0"/>
        <v/>
      </c>
      <c r="AE48" s="827"/>
      <c r="AF48" s="749"/>
      <c r="AG48" s="749"/>
      <c r="AH48" s="749"/>
      <c r="AI48" s="749"/>
      <c r="AJ48" s="749"/>
      <c r="AK48" s="749"/>
      <c r="AL48" s="749"/>
      <c r="AM48" s="749"/>
      <c r="AN48" s="749"/>
      <c r="AO48" s="749"/>
      <c r="AP48" s="749"/>
      <c r="AQ48" s="749"/>
      <c r="AR48" s="750"/>
      <c r="AS48" s="751"/>
      <c r="AT48" s="752"/>
      <c r="AU48" s="750"/>
      <c r="AV48" s="751"/>
      <c r="AW48" s="752"/>
      <c r="AX48" s="750"/>
      <c r="AY48" s="751"/>
      <c r="AZ48" s="752"/>
      <c r="BA48" s="750"/>
      <c r="BB48" s="751"/>
      <c r="BC48" s="752"/>
      <c r="BD48" s="750"/>
      <c r="BE48" s="751"/>
      <c r="BF48" s="752"/>
      <c r="BG48" s="797"/>
      <c r="BH48" s="797"/>
      <c r="BI48" s="797"/>
      <c r="BJ48" s="797"/>
      <c r="BK48" s="797"/>
      <c r="BL48" s="797"/>
    </row>
    <row r="49" spans="2:85" ht="17.25" customHeight="1">
      <c r="B49" s="7"/>
      <c r="C49" s="737">
        <v>38</v>
      </c>
      <c r="D49" s="737"/>
      <c r="E49" s="715"/>
      <c r="F49" s="715"/>
      <c r="G49" s="715"/>
      <c r="H49" s="715"/>
      <c r="I49" s="716"/>
      <c r="J49" s="716"/>
      <c r="K49" s="716"/>
      <c r="L49" s="716"/>
      <c r="M49" s="716"/>
      <c r="N49" s="716"/>
      <c r="O49" s="716"/>
      <c r="P49" s="716"/>
      <c r="Q49" s="716"/>
      <c r="R49" s="715"/>
      <c r="S49" s="715"/>
      <c r="T49" s="715"/>
      <c r="U49" s="715"/>
      <c r="V49" s="715"/>
      <c r="W49" s="756"/>
      <c r="X49" s="756"/>
      <c r="Y49" s="756"/>
      <c r="Z49" s="737"/>
      <c r="AA49" s="737"/>
      <c r="AB49" s="827"/>
      <c r="AC49" s="827"/>
      <c r="AD49" s="827" t="str">
        <f t="shared" si="0"/>
        <v/>
      </c>
      <c r="AE49" s="827"/>
      <c r="AF49" s="749"/>
      <c r="AG49" s="749"/>
      <c r="AH49" s="749"/>
      <c r="AI49" s="749"/>
      <c r="AJ49" s="749"/>
      <c r="AK49" s="749"/>
      <c r="AL49" s="749"/>
      <c r="AM49" s="749"/>
      <c r="AN49" s="749"/>
      <c r="AO49" s="749"/>
      <c r="AP49" s="749"/>
      <c r="AQ49" s="749"/>
      <c r="AR49" s="750"/>
      <c r="AS49" s="751"/>
      <c r="AT49" s="752"/>
      <c r="AU49" s="750"/>
      <c r="AV49" s="751"/>
      <c r="AW49" s="752"/>
      <c r="AX49" s="750"/>
      <c r="AY49" s="751"/>
      <c r="AZ49" s="752"/>
      <c r="BA49" s="750"/>
      <c r="BB49" s="751"/>
      <c r="BC49" s="752"/>
      <c r="BD49" s="750"/>
      <c r="BE49" s="751"/>
      <c r="BF49" s="752"/>
      <c r="BG49" s="797"/>
      <c r="BH49" s="797"/>
      <c r="BI49" s="797"/>
      <c r="BJ49" s="797"/>
      <c r="BK49" s="797"/>
      <c r="BL49" s="797"/>
    </row>
    <row r="50" spans="2:85" ht="17.25" customHeight="1">
      <c r="B50" s="7"/>
      <c r="C50" s="737">
        <v>39</v>
      </c>
      <c r="D50" s="737"/>
      <c r="E50" s="715"/>
      <c r="F50" s="715"/>
      <c r="G50" s="715"/>
      <c r="H50" s="715"/>
      <c r="I50" s="716"/>
      <c r="J50" s="716"/>
      <c r="K50" s="716"/>
      <c r="L50" s="716"/>
      <c r="M50" s="716"/>
      <c r="N50" s="716"/>
      <c r="O50" s="716"/>
      <c r="P50" s="716"/>
      <c r="Q50" s="716"/>
      <c r="R50" s="715"/>
      <c r="S50" s="715"/>
      <c r="T50" s="715"/>
      <c r="U50" s="715"/>
      <c r="V50" s="715"/>
      <c r="W50" s="756"/>
      <c r="X50" s="756"/>
      <c r="Y50" s="756"/>
      <c r="Z50" s="737"/>
      <c r="AA50" s="737"/>
      <c r="AB50" s="827"/>
      <c r="AC50" s="827"/>
      <c r="AD50" s="827" t="str">
        <f t="shared" si="0"/>
        <v/>
      </c>
      <c r="AE50" s="827"/>
      <c r="AF50" s="749"/>
      <c r="AG50" s="749"/>
      <c r="AH50" s="749"/>
      <c r="AI50" s="749"/>
      <c r="AJ50" s="749"/>
      <c r="AK50" s="749"/>
      <c r="AL50" s="749"/>
      <c r="AM50" s="749"/>
      <c r="AN50" s="749"/>
      <c r="AO50" s="749"/>
      <c r="AP50" s="749"/>
      <c r="AQ50" s="749"/>
      <c r="AR50" s="750"/>
      <c r="AS50" s="751"/>
      <c r="AT50" s="752"/>
      <c r="AU50" s="750"/>
      <c r="AV50" s="751"/>
      <c r="AW50" s="752"/>
      <c r="AX50" s="750"/>
      <c r="AY50" s="751"/>
      <c r="AZ50" s="752"/>
      <c r="BA50" s="750"/>
      <c r="BB50" s="751"/>
      <c r="BC50" s="752"/>
      <c r="BD50" s="750"/>
      <c r="BE50" s="751"/>
      <c r="BF50" s="752"/>
      <c r="BG50" s="797"/>
      <c r="BH50" s="797"/>
      <c r="BI50" s="797"/>
      <c r="BJ50" s="797"/>
      <c r="BK50" s="797"/>
      <c r="BL50" s="797"/>
    </row>
    <row r="51" spans="2:85" ht="17.25" customHeight="1" thickBot="1">
      <c r="B51" s="7"/>
      <c r="C51" s="837">
        <v>40</v>
      </c>
      <c r="D51" s="837"/>
      <c r="E51" s="838"/>
      <c r="F51" s="838"/>
      <c r="G51" s="838"/>
      <c r="H51" s="838"/>
      <c r="I51" s="839"/>
      <c r="J51" s="839"/>
      <c r="K51" s="839"/>
      <c r="L51" s="839"/>
      <c r="M51" s="839"/>
      <c r="N51" s="839"/>
      <c r="O51" s="839"/>
      <c r="P51" s="839"/>
      <c r="Q51" s="839"/>
      <c r="R51" s="715"/>
      <c r="S51" s="715"/>
      <c r="T51" s="715"/>
      <c r="U51" s="715"/>
      <c r="V51" s="715"/>
      <c r="W51" s="841"/>
      <c r="X51" s="841"/>
      <c r="Y51" s="841"/>
      <c r="Z51" s="837"/>
      <c r="AA51" s="837"/>
      <c r="AB51" s="842"/>
      <c r="AC51" s="842"/>
      <c r="AD51" s="827" t="str">
        <f t="shared" si="0"/>
        <v/>
      </c>
      <c r="AE51" s="827"/>
      <c r="AF51" s="840"/>
      <c r="AG51" s="840"/>
      <c r="AH51" s="840"/>
      <c r="AI51" s="840"/>
      <c r="AJ51" s="840"/>
      <c r="AK51" s="840"/>
      <c r="AL51" s="840"/>
      <c r="AM51" s="840"/>
      <c r="AN51" s="840"/>
      <c r="AO51" s="840"/>
      <c r="AP51" s="840"/>
      <c r="AQ51" s="840"/>
      <c r="AR51" s="750"/>
      <c r="AS51" s="751"/>
      <c r="AT51" s="752"/>
      <c r="AU51" s="750"/>
      <c r="AV51" s="751"/>
      <c r="AW51" s="752"/>
      <c r="AX51" s="750"/>
      <c r="AY51" s="751"/>
      <c r="AZ51" s="752"/>
      <c r="BA51" s="750"/>
      <c r="BB51" s="751"/>
      <c r="BC51" s="752"/>
      <c r="BD51" s="750"/>
      <c r="BE51" s="751"/>
      <c r="BF51" s="752"/>
      <c r="BG51" s="797"/>
      <c r="BH51" s="797"/>
      <c r="BI51" s="797"/>
      <c r="BJ51" s="797"/>
      <c r="BK51" s="797"/>
      <c r="BL51" s="797"/>
    </row>
    <row r="52" spans="2:85" ht="17.25" customHeight="1" thickTop="1">
      <c r="B52" s="7"/>
      <c r="C52" s="757" t="s">
        <v>49</v>
      </c>
      <c r="D52" s="758"/>
      <c r="E52" s="758"/>
      <c r="F52" s="758"/>
      <c r="G52" s="758"/>
      <c r="H52" s="758"/>
      <c r="I52" s="758"/>
      <c r="J52" s="758"/>
      <c r="K52" s="758"/>
      <c r="L52" s="758"/>
      <c r="M52" s="758"/>
      <c r="N52" s="758"/>
      <c r="O52" s="758"/>
      <c r="P52" s="758"/>
      <c r="Q52" s="758"/>
      <c r="R52" s="761" t="s">
        <v>294</v>
      </c>
      <c r="S52" s="761"/>
      <c r="T52" s="761"/>
      <c r="U52" s="761"/>
      <c r="V52" s="761"/>
      <c r="W52" s="761"/>
      <c r="X52" s="761"/>
      <c r="Y52" s="761"/>
      <c r="Z52" s="762">
        <f ca="1">SUMIF($E12:$H51,"=実機",Z12:AA51)</f>
        <v>4</v>
      </c>
      <c r="AA52" s="762"/>
      <c r="AB52" s="758" t="s">
        <v>295</v>
      </c>
      <c r="AC52" s="758"/>
      <c r="AD52" s="763">
        <f ca="1">SUMIF($E12:$H51,"=実機",AD12:AE51)</f>
        <v>160000</v>
      </c>
      <c r="AE52" s="763"/>
      <c r="AF52" s="764">
        <f>SUMIF($E12:$H51,"=実機",AF12:AI51)</f>
        <v>160000</v>
      </c>
      <c r="AG52" s="765"/>
      <c r="AH52" s="765"/>
      <c r="AI52" s="765"/>
      <c r="AJ52" s="764">
        <f>SUMIF($E12:$H51,"=実機",AJ12:AM51)</f>
        <v>160000</v>
      </c>
      <c r="AK52" s="765"/>
      <c r="AL52" s="765"/>
      <c r="AM52" s="765"/>
      <c r="AN52" s="764">
        <f>SUMIF($E12:$H51,"=実機",AN12:AQ51)</f>
        <v>160000</v>
      </c>
      <c r="AO52" s="765"/>
      <c r="AP52" s="765"/>
      <c r="AQ52" s="779"/>
      <c r="AR52" s="780">
        <f ca="1">SUMIF($E12:$H51,"=実機",AR12:AT51)</f>
        <v>160000</v>
      </c>
      <c r="AS52" s="781"/>
      <c r="AT52" s="789"/>
      <c r="AU52" s="780">
        <f ca="1">SUMIF($E12:$H51,"=実機",AU12:AW51)</f>
        <v>160000</v>
      </c>
      <c r="AV52" s="781"/>
      <c r="AW52" s="789"/>
      <c r="AX52" s="780">
        <f ca="1">SUMIF($E12:$H51,"=実機",AX12:AZ51)</f>
        <v>160000</v>
      </c>
      <c r="AY52" s="781"/>
      <c r="AZ52" s="789"/>
      <c r="BA52" s="780">
        <f ca="1">SUMIF($E12:$H51,"=実機",BA12:BC51)</f>
        <v>160000</v>
      </c>
      <c r="BB52" s="781"/>
      <c r="BC52" s="789"/>
      <c r="BD52" s="780">
        <f ca="1">SUMIF($E12:$H51,"=実機",BD12:BF51)</f>
        <v>0</v>
      </c>
      <c r="BE52" s="781"/>
      <c r="BF52" s="782"/>
      <c r="BG52" s="107"/>
      <c r="BH52" s="255"/>
    </row>
    <row r="53" spans="2:85" ht="17.25" customHeight="1" thickBot="1">
      <c r="B53" s="7"/>
      <c r="C53" s="759"/>
      <c r="D53" s="760"/>
      <c r="E53" s="760"/>
      <c r="F53" s="760"/>
      <c r="G53" s="760"/>
      <c r="H53" s="760"/>
      <c r="I53" s="760"/>
      <c r="J53" s="760"/>
      <c r="K53" s="760"/>
      <c r="L53" s="760"/>
      <c r="M53" s="760"/>
      <c r="N53" s="760"/>
      <c r="O53" s="760"/>
      <c r="P53" s="760"/>
      <c r="Q53" s="760"/>
      <c r="R53" s="766" t="s">
        <v>296</v>
      </c>
      <c r="S53" s="766"/>
      <c r="T53" s="766"/>
      <c r="U53" s="766"/>
      <c r="V53" s="766"/>
      <c r="W53" s="766"/>
      <c r="X53" s="766"/>
      <c r="Y53" s="766"/>
      <c r="Z53" s="767">
        <f>SUM(Z12:AA51)</f>
        <v>6</v>
      </c>
      <c r="AA53" s="767"/>
      <c r="AB53" s="760" t="s">
        <v>295</v>
      </c>
      <c r="AC53" s="760"/>
      <c r="AD53" s="768">
        <f>SUM(AD12:AE51)</f>
        <v>161000</v>
      </c>
      <c r="AE53" s="768"/>
      <c r="AF53" s="775">
        <f>SUM(AF12:AI51)</f>
        <v>175000</v>
      </c>
      <c r="AG53" s="776"/>
      <c r="AH53" s="776"/>
      <c r="AI53" s="776"/>
      <c r="AJ53" s="775">
        <f>SUM(AJ12:AM51)</f>
        <v>175000</v>
      </c>
      <c r="AK53" s="776"/>
      <c r="AL53" s="776"/>
      <c r="AM53" s="776"/>
      <c r="AN53" s="775">
        <f>SUM(AN12:AQ51)</f>
        <v>160000</v>
      </c>
      <c r="AO53" s="776"/>
      <c r="AP53" s="776"/>
      <c r="AQ53" s="777"/>
      <c r="AR53" s="771">
        <f>SUM(AR12:AT51)</f>
        <v>175000</v>
      </c>
      <c r="AS53" s="772"/>
      <c r="AT53" s="778"/>
      <c r="AU53" s="771">
        <f>SUM(AU12:AW51)</f>
        <v>175000</v>
      </c>
      <c r="AV53" s="772"/>
      <c r="AW53" s="778"/>
      <c r="AX53" s="771">
        <f>SUM(AX12:AZ51)</f>
        <v>175000</v>
      </c>
      <c r="AY53" s="772"/>
      <c r="AZ53" s="778"/>
      <c r="BA53" s="771">
        <f>SUM(BA12:BC51)</f>
        <v>175000</v>
      </c>
      <c r="BB53" s="772"/>
      <c r="BC53" s="778"/>
      <c r="BD53" s="771">
        <f>SUM(BD12:BF51)</f>
        <v>0</v>
      </c>
      <c r="BE53" s="772"/>
      <c r="BF53" s="773"/>
      <c r="BG53" s="107"/>
      <c r="BH53" s="255"/>
    </row>
    <row r="54" spans="2:85" ht="7.35" customHeight="1" thickTop="1">
      <c r="B54" s="96"/>
      <c r="C54" s="287"/>
      <c r="D54" s="287"/>
      <c r="E54" s="288"/>
      <c r="F54" s="288"/>
      <c r="G54" s="288"/>
      <c r="H54" s="288"/>
      <c r="I54" s="288"/>
      <c r="J54" s="288"/>
      <c r="K54" s="288"/>
      <c r="L54" s="288"/>
      <c r="M54" s="288"/>
      <c r="N54" s="288"/>
      <c r="O54" s="288"/>
      <c r="P54" s="288"/>
      <c r="Q54" s="288"/>
      <c r="R54" s="288"/>
      <c r="S54" s="288"/>
      <c r="T54" s="288"/>
      <c r="U54" s="288"/>
      <c r="V54" s="288"/>
      <c r="W54" s="288"/>
      <c r="X54" s="10"/>
      <c r="Y54" s="10"/>
      <c r="Z54" s="10"/>
      <c r="AA54" s="10"/>
      <c r="AB54" s="10"/>
      <c r="AC54" s="10"/>
      <c r="AD54" s="10"/>
    </row>
    <row r="55" spans="2:85" ht="17.25" customHeight="1">
      <c r="B55" s="7"/>
      <c r="C55" s="719" t="s">
        <v>297</v>
      </c>
      <c r="D55" s="719"/>
      <c r="E55" s="719"/>
      <c r="F55" s="719"/>
      <c r="G55" s="719"/>
      <c r="H55" s="719"/>
      <c r="I55" s="719"/>
      <c r="J55" s="719"/>
      <c r="K55" s="719"/>
      <c r="L55" s="719"/>
      <c r="M55" s="719"/>
      <c r="N55" s="719"/>
      <c r="O55" s="719"/>
      <c r="P55" s="719"/>
      <c r="Q55" s="719"/>
      <c r="R55" s="719"/>
      <c r="S55" s="719"/>
      <c r="T55" s="719"/>
      <c r="U55" s="719"/>
      <c r="V55" s="719"/>
      <c r="W55" s="719"/>
      <c r="X55" s="719"/>
      <c r="Y55" s="719"/>
      <c r="Z55" s="719"/>
      <c r="AA55" s="719"/>
      <c r="AB55" s="719"/>
      <c r="AC55" s="719"/>
      <c r="AD55" s="719"/>
      <c r="AE55" s="719"/>
      <c r="AF55" s="719"/>
      <c r="AG55" s="719"/>
      <c r="AH55" s="719"/>
      <c r="AI55" s="719"/>
      <c r="AJ55" s="719"/>
      <c r="AK55" s="719"/>
      <c r="AL55" s="719"/>
      <c r="AM55" s="719"/>
      <c r="AN55" s="719"/>
      <c r="AO55" s="719"/>
      <c r="AP55" s="107"/>
      <c r="AQ55" s="107"/>
      <c r="AR55" s="107"/>
      <c r="AS55" s="107"/>
      <c r="AT55" s="107"/>
      <c r="AU55" s="107"/>
      <c r="AV55" s="107"/>
      <c r="AW55" s="107"/>
      <c r="AX55" s="107"/>
      <c r="AY55" s="107"/>
      <c r="AZ55" s="107"/>
      <c r="BA55" s="107"/>
      <c r="BB55" s="107"/>
      <c r="BC55" s="107"/>
      <c r="BD55" s="107"/>
      <c r="BE55" s="107"/>
      <c r="BF55" s="107"/>
      <c r="BG55" s="255"/>
      <c r="BH55" s="255"/>
      <c r="BI55" s="255"/>
    </row>
    <row r="56" spans="2:85" ht="17.25" customHeight="1">
      <c r="B56" s="7"/>
      <c r="C56" s="843" t="s">
        <v>149</v>
      </c>
      <c r="D56" s="844"/>
      <c r="E56" s="845"/>
      <c r="F56" s="720"/>
      <c r="G56" s="721"/>
      <c r="H56" s="721"/>
      <c r="I56" s="721"/>
      <c r="J56" s="721"/>
      <c r="K56" s="721"/>
      <c r="L56" s="721"/>
      <c r="M56" s="721"/>
      <c r="N56" s="721"/>
      <c r="O56" s="721"/>
      <c r="P56" s="721"/>
      <c r="Q56" s="721"/>
      <c r="R56" s="721"/>
      <c r="S56" s="721"/>
      <c r="T56" s="721"/>
      <c r="U56" s="721"/>
      <c r="V56" s="721"/>
      <c r="W56" s="721"/>
      <c r="X56" s="722"/>
      <c r="Y56" s="843" t="s">
        <v>313</v>
      </c>
      <c r="Z56" s="844"/>
      <c r="AA56" s="845"/>
      <c r="AB56" s="720"/>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2"/>
    </row>
    <row r="57" spans="2:85" ht="17.25" customHeight="1">
      <c r="B57" s="96"/>
      <c r="C57" s="846" t="s">
        <v>314</v>
      </c>
      <c r="D57" s="847"/>
      <c r="E57" s="848"/>
      <c r="F57" s="849"/>
      <c r="G57" s="850"/>
      <c r="H57" s="850"/>
      <c r="I57" s="850"/>
      <c r="J57" s="850"/>
      <c r="K57" s="850"/>
      <c r="L57" s="850"/>
      <c r="M57" s="850"/>
      <c r="N57" s="850"/>
      <c r="O57" s="850"/>
      <c r="P57" s="850"/>
      <c r="Q57" s="850"/>
      <c r="R57" s="850"/>
      <c r="S57" s="850"/>
      <c r="T57" s="850"/>
      <c r="U57" s="850"/>
      <c r="V57" s="850"/>
      <c r="W57" s="850"/>
      <c r="X57" s="851"/>
      <c r="Y57" s="843" t="s">
        <v>315</v>
      </c>
      <c r="Z57" s="844"/>
      <c r="AA57" s="845"/>
      <c r="AB57" s="720"/>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1"/>
      <c r="AY57" s="721"/>
      <c r="AZ57" s="721"/>
      <c r="BA57" s="721"/>
      <c r="BB57" s="721"/>
      <c r="BC57" s="721"/>
      <c r="BD57" s="721"/>
      <c r="BE57" s="721"/>
      <c r="BF57" s="721"/>
      <c r="BG57" s="721"/>
      <c r="BH57" s="721"/>
      <c r="BI57" s="722"/>
    </row>
    <row r="58" spans="2:85" ht="12.95" customHeight="1">
      <c r="B58" s="96"/>
      <c r="C58" s="289" t="s">
        <v>298</v>
      </c>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row>
    <row r="59" spans="2:85" ht="12.95" customHeight="1">
      <c r="B59" s="96"/>
      <c r="C59" s="289" t="s">
        <v>299</v>
      </c>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row>
    <row r="60" spans="2:85" ht="12.95" customHeight="1">
      <c r="B60" s="96"/>
      <c r="C60" s="289" t="s">
        <v>300</v>
      </c>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c r="BB60" s="291"/>
      <c r="BC60" s="291"/>
      <c r="BD60" s="291"/>
      <c r="BE60" s="291"/>
      <c r="BF60" s="291"/>
    </row>
    <row r="61" spans="2:85" ht="15" customHeight="1">
      <c r="B61" s="7"/>
      <c r="C61" s="253"/>
      <c r="D61" s="79"/>
      <c r="E61" s="79"/>
      <c r="F61" s="79"/>
      <c r="G61" s="79"/>
      <c r="H61" s="79"/>
      <c r="I61" s="79"/>
      <c r="J61" s="79"/>
      <c r="K61" s="79"/>
      <c r="S61" s="79"/>
      <c r="T61" s="79"/>
      <c r="U61" s="79"/>
      <c r="V61" s="79"/>
      <c r="W61" s="79"/>
      <c r="X61" s="79"/>
      <c r="Y61" s="79"/>
      <c r="Z61" s="79"/>
      <c r="AA61" s="79"/>
      <c r="AB61" s="79"/>
      <c r="AC61" s="8"/>
      <c r="AD61" s="8"/>
      <c r="AE61" s="8"/>
      <c r="AF61" s="8"/>
      <c r="AG61" s="8"/>
      <c r="AH61" s="8"/>
      <c r="AI61" s="79"/>
      <c r="AJ61" s="79"/>
      <c r="AK61" s="79"/>
      <c r="AL61" s="79"/>
      <c r="AM61" s="79"/>
      <c r="AN61" s="79"/>
      <c r="AO61" s="79"/>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row>
    <row r="62" spans="2:85" ht="10.5" customHeight="1">
      <c r="B62" s="111"/>
      <c r="E62" s="95"/>
      <c r="F62" s="95"/>
      <c r="G62" s="95"/>
      <c r="H62" s="95"/>
      <c r="I62" s="109"/>
      <c r="J62" s="109"/>
      <c r="K62" s="109"/>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row>
    <row r="63" spans="2:85" ht="10.5" customHeight="1">
      <c r="B63" s="111"/>
      <c r="E63" s="95"/>
      <c r="F63" s="95"/>
      <c r="G63" s="95"/>
      <c r="H63" s="95"/>
      <c r="I63" s="109"/>
      <c r="J63" s="109"/>
      <c r="K63" s="109"/>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row>
    <row r="64" spans="2:85" ht="10.5" customHeight="1">
      <c r="B64" s="111"/>
      <c r="E64" s="95"/>
      <c r="F64" s="95"/>
      <c r="G64" s="95"/>
      <c r="H64" s="95"/>
      <c r="I64" s="95"/>
      <c r="J64" s="95"/>
      <c r="K64" s="95"/>
      <c r="L64" s="10"/>
      <c r="M64" s="10"/>
      <c r="N64" s="10"/>
      <c r="O64" s="10"/>
      <c r="P64" s="10"/>
      <c r="Q64" s="95"/>
      <c r="R64" s="95"/>
      <c r="S64" s="95"/>
      <c r="T64" s="95"/>
      <c r="U64" s="95"/>
      <c r="V64" s="95"/>
      <c r="W64" s="95"/>
      <c r="X64" s="95"/>
      <c r="Y64" s="95"/>
      <c r="Z64" s="95"/>
      <c r="AA64" s="95"/>
      <c r="AB64" s="95"/>
      <c r="AC64" s="95"/>
      <c r="AD64" s="98"/>
      <c r="AE64" s="8"/>
      <c r="AF64" s="8"/>
      <c r="AG64" s="8"/>
      <c r="AH64" s="8"/>
      <c r="AI64" s="56"/>
      <c r="AJ64" s="56"/>
      <c r="AK64" s="56"/>
      <c r="AL64" s="56"/>
      <c r="AM64" s="56"/>
      <c r="AN64" s="95"/>
      <c r="AO64" s="95"/>
    </row>
    <row r="65" spans="2:59" ht="10.5" customHeight="1">
      <c r="B65" s="10"/>
      <c r="E65" s="95"/>
      <c r="F65" s="95"/>
      <c r="G65" s="95"/>
      <c r="H65" s="95"/>
      <c r="I65" s="95"/>
      <c r="J65" s="95"/>
      <c r="K65" s="95"/>
      <c r="L65" s="10"/>
      <c r="M65" s="10"/>
      <c r="N65" s="10"/>
      <c r="O65" s="10"/>
      <c r="P65" s="10"/>
      <c r="Q65" s="95"/>
      <c r="R65" s="95"/>
      <c r="S65" s="95"/>
      <c r="T65" s="95"/>
      <c r="U65" s="95"/>
      <c r="V65" s="95"/>
      <c r="W65" s="95"/>
      <c r="X65" s="95"/>
      <c r="Y65" s="95"/>
      <c r="Z65" s="95"/>
      <c r="AA65" s="95"/>
      <c r="AB65" s="95"/>
      <c r="AC65" s="95"/>
      <c r="AD65" s="8"/>
      <c r="AE65" s="8"/>
      <c r="AF65" s="8"/>
      <c r="AG65" s="8"/>
      <c r="AH65" s="8"/>
      <c r="AI65" s="56"/>
      <c r="AJ65" s="56"/>
      <c r="AK65" s="56"/>
      <c r="AL65" s="56"/>
      <c r="AM65" s="56"/>
      <c r="AN65" s="95"/>
      <c r="AO65" s="95"/>
    </row>
    <row r="66" spans="2:59" ht="10.5" customHeight="1">
      <c r="B66" s="10"/>
      <c r="E66" s="95"/>
      <c r="F66" s="95"/>
      <c r="G66" s="95"/>
      <c r="H66" s="95"/>
      <c r="I66" s="95"/>
      <c r="J66" s="95"/>
      <c r="K66" s="95"/>
      <c r="L66" s="52"/>
      <c r="M66" s="52"/>
      <c r="N66" s="52"/>
      <c r="O66" s="52"/>
      <c r="P66" s="52"/>
      <c r="Q66" s="95"/>
      <c r="R66" s="95"/>
      <c r="S66" s="95"/>
      <c r="T66" s="95"/>
      <c r="U66" s="95"/>
      <c r="V66" s="95"/>
      <c r="W66" s="95"/>
      <c r="X66" s="95"/>
      <c r="Y66" s="95"/>
      <c r="Z66" s="95"/>
      <c r="AA66" s="95"/>
      <c r="AB66" s="95"/>
      <c r="AC66" s="95"/>
      <c r="AD66" s="98"/>
      <c r="AE66" s="8"/>
      <c r="AF66" s="8"/>
      <c r="AG66" s="8"/>
      <c r="AH66" s="8"/>
      <c r="AI66" s="56"/>
      <c r="AJ66" s="56"/>
      <c r="AK66" s="56"/>
      <c r="AL66" s="56"/>
      <c r="AM66" s="56"/>
      <c r="AN66" s="95"/>
      <c r="AO66" s="95"/>
    </row>
    <row r="67" spans="2:59" ht="10.5" customHeight="1">
      <c r="B67" s="10"/>
      <c r="E67" s="95"/>
      <c r="F67" s="95"/>
      <c r="G67" s="95"/>
      <c r="H67" s="95"/>
      <c r="I67" s="95"/>
      <c r="J67" s="95"/>
      <c r="K67" s="95"/>
      <c r="L67" s="10"/>
      <c r="M67" s="52"/>
      <c r="N67" s="52"/>
      <c r="O67" s="52"/>
      <c r="P67" s="52"/>
      <c r="Q67" s="95"/>
      <c r="R67" s="95"/>
      <c r="S67" s="95"/>
      <c r="T67" s="95"/>
      <c r="U67" s="95"/>
      <c r="V67" s="95"/>
      <c r="W67" s="95"/>
      <c r="X67" s="95"/>
      <c r="Y67" s="95"/>
      <c r="Z67" s="95"/>
      <c r="AA67" s="95"/>
      <c r="AB67" s="95"/>
      <c r="AC67" s="95"/>
      <c r="AD67" s="8"/>
      <c r="AE67" s="8"/>
      <c r="AF67" s="8"/>
      <c r="AG67" s="8"/>
      <c r="AH67" s="8"/>
      <c r="AI67" s="56"/>
      <c r="AJ67" s="56"/>
      <c r="AK67" s="56"/>
      <c r="AL67" s="56"/>
      <c r="AM67" s="56"/>
      <c r="AN67" s="95"/>
      <c r="AO67" s="95"/>
    </row>
    <row r="68" spans="2:59" ht="10.5" customHeight="1">
      <c r="B68" s="10"/>
      <c r="E68" s="95"/>
      <c r="F68" s="95"/>
      <c r="G68" s="95"/>
      <c r="H68" s="95"/>
      <c r="I68" s="95"/>
      <c r="J68" s="95"/>
      <c r="K68" s="95"/>
      <c r="L68" s="10"/>
      <c r="M68" s="10"/>
      <c r="N68" s="10"/>
      <c r="O68" s="10"/>
      <c r="P68" s="10"/>
      <c r="Q68" s="95"/>
      <c r="R68" s="95"/>
      <c r="S68" s="95"/>
      <c r="T68" s="95"/>
      <c r="U68" s="95"/>
      <c r="V68" s="95"/>
      <c r="W68" s="95"/>
      <c r="X68" s="95"/>
      <c r="Y68" s="95"/>
      <c r="Z68" s="95"/>
      <c r="AA68" s="95"/>
      <c r="AB68" s="95"/>
      <c r="AC68" s="95"/>
      <c r="AD68" s="98"/>
      <c r="AE68" s="8"/>
      <c r="AF68" s="8"/>
      <c r="AG68" s="8"/>
      <c r="AH68" s="8"/>
      <c r="AI68" s="56"/>
      <c r="AJ68" s="56"/>
      <c r="AK68" s="56"/>
      <c r="AL68" s="56"/>
      <c r="AM68" s="56"/>
      <c r="AN68" s="95"/>
      <c r="AO68" s="95"/>
    </row>
    <row r="69" spans="2:59" ht="10.5" customHeight="1">
      <c r="B69" s="10"/>
      <c r="E69" s="95"/>
      <c r="F69" s="95"/>
      <c r="G69" s="95"/>
      <c r="H69" s="95"/>
      <c r="I69" s="95"/>
      <c r="J69" s="95"/>
      <c r="K69" s="95"/>
      <c r="L69" s="10"/>
      <c r="M69" s="10"/>
      <c r="N69" s="10"/>
      <c r="O69" s="10"/>
      <c r="P69" s="10"/>
      <c r="Q69" s="95"/>
      <c r="R69" s="95"/>
      <c r="S69" s="95"/>
      <c r="T69" s="95"/>
      <c r="U69" s="95"/>
      <c r="V69" s="95"/>
      <c r="W69" s="95"/>
      <c r="X69" s="95"/>
      <c r="Y69" s="95"/>
      <c r="Z69" s="95"/>
      <c r="AA69" s="95"/>
      <c r="AB69" s="95"/>
      <c r="AC69" s="95"/>
      <c r="AD69" s="8"/>
      <c r="AE69" s="8"/>
      <c r="AF69" s="8"/>
      <c r="AG69" s="8"/>
      <c r="AH69" s="8"/>
      <c r="AI69" s="56"/>
      <c r="AJ69" s="56"/>
      <c r="AK69" s="56"/>
      <c r="AL69" s="56"/>
      <c r="AM69" s="56"/>
      <c r="AN69" s="95"/>
      <c r="AO69" s="95"/>
    </row>
    <row r="70" spans="2:59" ht="10.5" customHeight="1">
      <c r="B70" s="10"/>
      <c r="E70" s="95"/>
      <c r="F70" s="95"/>
      <c r="G70" s="95"/>
      <c r="H70" s="95"/>
      <c r="I70" s="95"/>
      <c r="J70" s="95"/>
      <c r="K70" s="95"/>
      <c r="L70" s="52"/>
      <c r="M70" s="52"/>
      <c r="N70" s="52"/>
      <c r="O70" s="52"/>
      <c r="P70" s="52"/>
      <c r="Q70" s="95"/>
      <c r="R70" s="95"/>
      <c r="S70" s="95"/>
      <c r="T70" s="95"/>
      <c r="U70" s="95"/>
      <c r="V70" s="95"/>
      <c r="W70" s="95"/>
      <c r="X70" s="95"/>
      <c r="Y70" s="95"/>
      <c r="Z70" s="95"/>
      <c r="AA70" s="95"/>
      <c r="AB70" s="95"/>
      <c r="AC70" s="95"/>
      <c r="AD70" s="98"/>
      <c r="AE70" s="8"/>
      <c r="AF70" s="8"/>
      <c r="AG70" s="8"/>
      <c r="AH70" s="8"/>
      <c r="AI70" s="56"/>
      <c r="AJ70" s="56"/>
      <c r="AK70" s="56"/>
      <c r="AL70" s="56"/>
      <c r="AM70" s="56"/>
      <c r="AN70" s="95"/>
      <c r="AO70" s="95"/>
    </row>
    <row r="71" spans="2:59" ht="10.5" customHeight="1">
      <c r="B71" s="10"/>
      <c r="E71" s="95"/>
      <c r="F71" s="95"/>
      <c r="G71" s="95"/>
      <c r="H71" s="95"/>
      <c r="I71" s="95"/>
      <c r="J71" s="95"/>
      <c r="K71" s="95"/>
      <c r="L71" s="10"/>
      <c r="M71" s="52"/>
      <c r="N71" s="52"/>
      <c r="O71" s="52"/>
      <c r="P71" s="52"/>
      <c r="Q71" s="95"/>
      <c r="R71" s="95"/>
      <c r="S71" s="95"/>
      <c r="T71" s="95"/>
      <c r="U71" s="95"/>
      <c r="V71" s="95"/>
      <c r="W71" s="95"/>
      <c r="X71" s="95"/>
      <c r="Y71" s="95"/>
      <c r="Z71" s="95"/>
      <c r="AA71" s="95"/>
      <c r="AB71" s="95"/>
      <c r="AC71" s="95"/>
      <c r="AD71" s="8"/>
      <c r="AE71" s="8"/>
      <c r="AF71" s="8"/>
      <c r="AG71" s="8"/>
      <c r="AH71" s="8"/>
      <c r="AI71" s="56"/>
      <c r="AJ71" s="56"/>
      <c r="AK71" s="56"/>
      <c r="AL71" s="56"/>
      <c r="AM71" s="56"/>
      <c r="AN71" s="95"/>
      <c r="AO71" s="95"/>
    </row>
    <row r="72" spans="2:59" ht="10.5" customHeight="1">
      <c r="B72" s="10"/>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row>
    <row r="73" spans="2:59" ht="10.5" customHeight="1">
      <c r="B73" s="95"/>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row>
    <row r="74" spans="2:59" ht="10.5" customHeight="1">
      <c r="B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row>
    <row r="75" spans="2:59" ht="10.5" customHeight="1">
      <c r="B75" s="97"/>
      <c r="E75" s="95"/>
      <c r="F75" s="95"/>
      <c r="G75" s="95"/>
      <c r="H75" s="95"/>
      <c r="I75" s="95"/>
      <c r="J75" s="95"/>
      <c r="K75" s="95"/>
      <c r="L75" s="95"/>
      <c r="M75" s="95"/>
      <c r="N75" s="95"/>
      <c r="O75" s="95"/>
      <c r="P75" s="95"/>
      <c r="Q75" s="95"/>
      <c r="R75" s="95"/>
      <c r="S75" s="95"/>
      <c r="T75" s="95"/>
      <c r="U75" s="95"/>
      <c r="V75" s="95"/>
      <c r="W75" s="95"/>
      <c r="X75" s="95"/>
      <c r="Y75" s="95"/>
      <c r="Z75" s="774"/>
      <c r="AA75" s="774"/>
      <c r="AB75" s="769"/>
      <c r="AC75" s="769"/>
      <c r="AD75" s="769"/>
      <c r="AE75" s="769"/>
      <c r="AF75" s="769"/>
      <c r="AG75" s="769"/>
      <c r="AH75" s="769"/>
      <c r="AI75" s="769"/>
      <c r="AJ75" s="769"/>
      <c r="AK75" s="769"/>
      <c r="AL75" s="769"/>
      <c r="AM75" s="769"/>
      <c r="AN75" s="769"/>
      <c r="AO75" s="769"/>
      <c r="AP75" s="10"/>
      <c r="AQ75" s="10"/>
      <c r="AR75" s="10"/>
      <c r="AS75" s="10"/>
      <c r="AT75" s="10"/>
      <c r="AU75" s="10"/>
      <c r="AV75" s="10"/>
      <c r="AW75" s="10"/>
      <c r="AX75" s="10"/>
      <c r="AY75" s="10"/>
      <c r="AZ75" s="10"/>
      <c r="BA75" s="10"/>
      <c r="BB75" s="10"/>
      <c r="BC75" s="10"/>
      <c r="BD75" s="10"/>
      <c r="BE75" s="10"/>
      <c r="BF75" s="10"/>
      <c r="BG75" s="10"/>
    </row>
    <row r="76" spans="2:59" ht="10.5" customHeight="1">
      <c r="B76" s="95"/>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row>
    <row r="77" spans="2:59" ht="10.5" customHeight="1">
      <c r="B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row>
    <row r="78" spans="2:59" ht="10.5" customHeight="1">
      <c r="B78" s="97"/>
    </row>
  </sheetData>
  <sheetProtection formatCells="0" formatColumns="0" formatRows="0" insertColumns="0" insertRows="0" insertHyperlinks="0" deleteColumns="0" deleteRows="0" selectLockedCells="1" sort="0" autoFilter="0" pivotTables="0"/>
  <mergeCells count="831">
    <mergeCell ref="BM1:CB2"/>
    <mergeCell ref="C2:BK3"/>
    <mergeCell ref="BM3:DA8"/>
    <mergeCell ref="C5:H6"/>
    <mergeCell ref="I5:AQ6"/>
    <mergeCell ref="C8:D11"/>
    <mergeCell ref="E8:H11"/>
    <mergeCell ref="I8:J11"/>
    <mergeCell ref="K8:M11"/>
    <mergeCell ref="N8:Q11"/>
    <mergeCell ref="I12:J12"/>
    <mergeCell ref="K12:M12"/>
    <mergeCell ref="N12:Q12"/>
    <mergeCell ref="R12:V12"/>
    <mergeCell ref="BG8:BL11"/>
    <mergeCell ref="AF9:AQ9"/>
    <mergeCell ref="AR9:BF9"/>
    <mergeCell ref="AB10:AC11"/>
    <mergeCell ref="AD10:AE11"/>
    <mergeCell ref="AF10:AI11"/>
    <mergeCell ref="AJ10:AM11"/>
    <mergeCell ref="AN10:AQ11"/>
    <mergeCell ref="AR10:AT11"/>
    <mergeCell ref="AU10:AW11"/>
    <mergeCell ref="R8:V11"/>
    <mergeCell ref="W8:Y11"/>
    <mergeCell ref="Z8:AA11"/>
    <mergeCell ref="AB8:AE9"/>
    <mergeCell ref="AF8:AQ8"/>
    <mergeCell ref="AR8:BF8"/>
    <mergeCell ref="AX10:AZ11"/>
    <mergeCell ref="BA10:BC11"/>
    <mergeCell ref="BD10:BF11"/>
    <mergeCell ref="BG12:BL12"/>
    <mergeCell ref="C13:D13"/>
    <mergeCell ref="E13:H13"/>
    <mergeCell ref="I13:J13"/>
    <mergeCell ref="K13:M13"/>
    <mergeCell ref="N13:Q13"/>
    <mergeCell ref="R13:V13"/>
    <mergeCell ref="W13:Y13"/>
    <mergeCell ref="Z13:AA13"/>
    <mergeCell ref="AB13:AC13"/>
    <mergeCell ref="AN12:AQ12"/>
    <mergeCell ref="AR12:AT12"/>
    <mergeCell ref="AU12:AW12"/>
    <mergeCell ref="AX12:AZ12"/>
    <mergeCell ref="BA12:BC12"/>
    <mergeCell ref="BD12:BF12"/>
    <mergeCell ref="W12:Y12"/>
    <mergeCell ref="Z12:AA12"/>
    <mergeCell ref="AB12:AC12"/>
    <mergeCell ref="AD12:AE12"/>
    <mergeCell ref="AF12:AI12"/>
    <mergeCell ref="AJ12:AM12"/>
    <mergeCell ref="C12:D12"/>
    <mergeCell ref="E12:H12"/>
    <mergeCell ref="AX13:AZ13"/>
    <mergeCell ref="BA13:BC13"/>
    <mergeCell ref="BD13:BF13"/>
    <mergeCell ref="BG13:BL13"/>
    <mergeCell ref="C14:D14"/>
    <mergeCell ref="E14:H14"/>
    <mergeCell ref="I14:J14"/>
    <mergeCell ref="K14:M14"/>
    <mergeCell ref="N14:Q14"/>
    <mergeCell ref="R14:V14"/>
    <mergeCell ref="AD13:AE13"/>
    <mergeCell ref="AF13:AI13"/>
    <mergeCell ref="AJ13:AM13"/>
    <mergeCell ref="AN13:AQ13"/>
    <mergeCell ref="AR13:AT13"/>
    <mergeCell ref="AU13:AW13"/>
    <mergeCell ref="BG14:BL14"/>
    <mergeCell ref="AN14:AQ14"/>
    <mergeCell ref="AR14:AT14"/>
    <mergeCell ref="AU14:AW14"/>
    <mergeCell ref="AX14:AZ14"/>
    <mergeCell ref="BA14:BC14"/>
    <mergeCell ref="C15:D15"/>
    <mergeCell ref="E15:H15"/>
    <mergeCell ref="I15:J15"/>
    <mergeCell ref="K15:M15"/>
    <mergeCell ref="N15:Q15"/>
    <mergeCell ref="R15:V15"/>
    <mergeCell ref="W15:Y15"/>
    <mergeCell ref="Z15:AA15"/>
    <mergeCell ref="AB15:AC15"/>
    <mergeCell ref="BD14:BF14"/>
    <mergeCell ref="W14:Y14"/>
    <mergeCell ref="Z14:AA14"/>
    <mergeCell ref="AB14:AC14"/>
    <mergeCell ref="AD14:AE14"/>
    <mergeCell ref="AF14:AI14"/>
    <mergeCell ref="AJ14:AM14"/>
    <mergeCell ref="AX15:AZ15"/>
    <mergeCell ref="BA15:BC15"/>
    <mergeCell ref="BD15:BF15"/>
    <mergeCell ref="BG15:BL15"/>
    <mergeCell ref="C16:D16"/>
    <mergeCell ref="E16:H16"/>
    <mergeCell ref="I16:J16"/>
    <mergeCell ref="K16:M16"/>
    <mergeCell ref="N16:Q16"/>
    <mergeCell ref="R16:V16"/>
    <mergeCell ref="AD15:AE15"/>
    <mergeCell ref="AF15:AI15"/>
    <mergeCell ref="AJ15:AM15"/>
    <mergeCell ref="AN15:AQ15"/>
    <mergeCell ref="AR15:AT15"/>
    <mergeCell ref="AU15:AW15"/>
    <mergeCell ref="BG16:BL16"/>
    <mergeCell ref="AN16:AQ16"/>
    <mergeCell ref="AR16:AT16"/>
    <mergeCell ref="AU16:AW16"/>
    <mergeCell ref="AX16:AZ16"/>
    <mergeCell ref="BA16:BC16"/>
    <mergeCell ref="BD16:BF16"/>
    <mergeCell ref="W16:Y16"/>
    <mergeCell ref="Z16:AA16"/>
    <mergeCell ref="AB16:AC16"/>
    <mergeCell ref="AD16:AE16"/>
    <mergeCell ref="C17:D17"/>
    <mergeCell ref="E17:H17"/>
    <mergeCell ref="I17:J17"/>
    <mergeCell ref="K17:M17"/>
    <mergeCell ref="N17:Q17"/>
    <mergeCell ref="R17:V17"/>
    <mergeCell ref="W17:Y17"/>
    <mergeCell ref="Z17:AA17"/>
    <mergeCell ref="AB17:AC17"/>
    <mergeCell ref="AF16:AI16"/>
    <mergeCell ref="AJ16:AM16"/>
    <mergeCell ref="AX17:AZ17"/>
    <mergeCell ref="BA17:BC17"/>
    <mergeCell ref="BD17:BF17"/>
    <mergeCell ref="BG17:BL17"/>
    <mergeCell ref="C18:D18"/>
    <mergeCell ref="E18:H18"/>
    <mergeCell ref="I18:J18"/>
    <mergeCell ref="K18:M18"/>
    <mergeCell ref="N18:Q18"/>
    <mergeCell ref="R18:V18"/>
    <mergeCell ref="AD17:AE17"/>
    <mergeCell ref="AF17:AI17"/>
    <mergeCell ref="AJ17:AM17"/>
    <mergeCell ref="AN17:AQ17"/>
    <mergeCell ref="AR17:AT17"/>
    <mergeCell ref="AU17:AW17"/>
    <mergeCell ref="BG18:BL18"/>
    <mergeCell ref="AN18:AQ18"/>
    <mergeCell ref="AR18:AT18"/>
    <mergeCell ref="AU18:AW18"/>
    <mergeCell ref="AX18:AZ18"/>
    <mergeCell ref="BA18:BC18"/>
    <mergeCell ref="C19:D19"/>
    <mergeCell ref="E19:H19"/>
    <mergeCell ref="I19:J19"/>
    <mergeCell ref="K19:M19"/>
    <mergeCell ref="N19:Q19"/>
    <mergeCell ref="R19:V19"/>
    <mergeCell ref="W19:Y19"/>
    <mergeCell ref="Z19:AA19"/>
    <mergeCell ref="AB19:AC19"/>
    <mergeCell ref="BD18:BF18"/>
    <mergeCell ref="W18:Y18"/>
    <mergeCell ref="Z18:AA18"/>
    <mergeCell ref="AB18:AC18"/>
    <mergeCell ref="AD18:AE18"/>
    <mergeCell ref="AF18:AI18"/>
    <mergeCell ref="AJ18:AM18"/>
    <mergeCell ref="AX19:AZ19"/>
    <mergeCell ref="BA19:BC19"/>
    <mergeCell ref="BD19:BF19"/>
    <mergeCell ref="BG19:BL19"/>
    <mergeCell ref="C20:D20"/>
    <mergeCell ref="E20:H20"/>
    <mergeCell ref="I20:J20"/>
    <mergeCell ref="K20:M20"/>
    <mergeCell ref="N20:Q20"/>
    <mergeCell ref="R20:V20"/>
    <mergeCell ref="AD19:AE19"/>
    <mergeCell ref="AF19:AI19"/>
    <mergeCell ref="AJ19:AM19"/>
    <mergeCell ref="AN19:AQ19"/>
    <mergeCell ref="AR19:AT19"/>
    <mergeCell ref="AU19:AW19"/>
    <mergeCell ref="BG20:BL20"/>
    <mergeCell ref="AN20:AQ20"/>
    <mergeCell ref="AR20:AT20"/>
    <mergeCell ref="AU20:AW20"/>
    <mergeCell ref="AX20:AZ20"/>
    <mergeCell ref="BA20:BC20"/>
    <mergeCell ref="BD20:BF20"/>
    <mergeCell ref="W20:Y20"/>
    <mergeCell ref="Z20:AA20"/>
    <mergeCell ref="AB20:AC20"/>
    <mergeCell ref="AD20:AE20"/>
    <mergeCell ref="C21:D21"/>
    <mergeCell ref="E21:H21"/>
    <mergeCell ref="I21:J21"/>
    <mergeCell ref="K21:M21"/>
    <mergeCell ref="N21:Q21"/>
    <mergeCell ref="R21:V21"/>
    <mergeCell ref="W21:Y21"/>
    <mergeCell ref="Z21:AA21"/>
    <mergeCell ref="AB21:AC21"/>
    <mergeCell ref="AF20:AI20"/>
    <mergeCell ref="AJ20:AM20"/>
    <mergeCell ref="AX21:AZ21"/>
    <mergeCell ref="BA21:BC21"/>
    <mergeCell ref="BD21:BF21"/>
    <mergeCell ref="BG21:BL21"/>
    <mergeCell ref="C22:D22"/>
    <mergeCell ref="E22:H22"/>
    <mergeCell ref="I22:J22"/>
    <mergeCell ref="K22:M22"/>
    <mergeCell ref="N22:Q22"/>
    <mergeCell ref="R22:V22"/>
    <mergeCell ref="AD21:AE21"/>
    <mergeCell ref="AF21:AI21"/>
    <mergeCell ref="AJ21:AM21"/>
    <mergeCell ref="AN21:AQ21"/>
    <mergeCell ref="AR21:AT21"/>
    <mergeCell ref="AU21:AW21"/>
    <mergeCell ref="BG22:BL22"/>
    <mergeCell ref="AN22:AQ22"/>
    <mergeCell ref="AR22:AT22"/>
    <mergeCell ref="AU22:AW22"/>
    <mergeCell ref="AX22:AZ22"/>
    <mergeCell ref="BA22:BC22"/>
    <mergeCell ref="C23:D23"/>
    <mergeCell ref="E23:H23"/>
    <mergeCell ref="I23:J23"/>
    <mergeCell ref="K23:M23"/>
    <mergeCell ref="N23:Q23"/>
    <mergeCell ref="R23:V23"/>
    <mergeCell ref="W23:Y23"/>
    <mergeCell ref="Z23:AA23"/>
    <mergeCell ref="AB23:AC23"/>
    <mergeCell ref="BD22:BF22"/>
    <mergeCell ref="W22:Y22"/>
    <mergeCell ref="Z22:AA22"/>
    <mergeCell ref="AB22:AC22"/>
    <mergeCell ref="AD22:AE22"/>
    <mergeCell ref="AF22:AI22"/>
    <mergeCell ref="AJ22:AM22"/>
    <mergeCell ref="AX23:AZ23"/>
    <mergeCell ref="BA23:BC23"/>
    <mergeCell ref="BD23:BF23"/>
    <mergeCell ref="BG23:BL23"/>
    <mergeCell ref="C24:D24"/>
    <mergeCell ref="E24:H24"/>
    <mergeCell ref="I24:J24"/>
    <mergeCell ref="K24:M24"/>
    <mergeCell ref="N24:Q24"/>
    <mergeCell ref="R24:V24"/>
    <mergeCell ref="AD23:AE23"/>
    <mergeCell ref="AF23:AI23"/>
    <mergeCell ref="AJ23:AM23"/>
    <mergeCell ref="AN23:AQ23"/>
    <mergeCell ref="AR23:AT23"/>
    <mergeCell ref="AU23:AW23"/>
    <mergeCell ref="BG24:BL24"/>
    <mergeCell ref="AN24:AQ24"/>
    <mergeCell ref="AR24:AT24"/>
    <mergeCell ref="AU24:AW24"/>
    <mergeCell ref="AX24:AZ24"/>
    <mergeCell ref="BA24:BC24"/>
    <mergeCell ref="BD24:BF24"/>
    <mergeCell ref="W24:Y24"/>
    <mergeCell ref="Z24:AA24"/>
    <mergeCell ref="AB24:AC24"/>
    <mergeCell ref="AD24:AE24"/>
    <mergeCell ref="C25:D25"/>
    <mergeCell ref="E25:H25"/>
    <mergeCell ref="I25:J25"/>
    <mergeCell ref="K25:M25"/>
    <mergeCell ref="N25:Q25"/>
    <mergeCell ref="R25:V25"/>
    <mergeCell ref="W25:Y25"/>
    <mergeCell ref="Z25:AA25"/>
    <mergeCell ref="AB25:AC25"/>
    <mergeCell ref="AF24:AI24"/>
    <mergeCell ref="AJ24:AM24"/>
    <mergeCell ref="AX25:AZ25"/>
    <mergeCell ref="BA25:BC25"/>
    <mergeCell ref="BD25:BF25"/>
    <mergeCell ref="BG25:BL25"/>
    <mergeCell ref="C26:D26"/>
    <mergeCell ref="E26:H26"/>
    <mergeCell ref="I26:J26"/>
    <mergeCell ref="K26:M26"/>
    <mergeCell ref="N26:Q26"/>
    <mergeCell ref="R26:V26"/>
    <mergeCell ref="AD25:AE25"/>
    <mergeCell ref="AF25:AI25"/>
    <mergeCell ref="AJ25:AM25"/>
    <mergeCell ref="AN25:AQ25"/>
    <mergeCell ref="AR25:AT25"/>
    <mergeCell ref="AU25:AW25"/>
    <mergeCell ref="BG26:BL26"/>
    <mergeCell ref="AN26:AQ26"/>
    <mergeCell ref="AR26:AT26"/>
    <mergeCell ref="AU26:AW26"/>
    <mergeCell ref="AX26:AZ26"/>
    <mergeCell ref="BA26:BC26"/>
    <mergeCell ref="C27:D27"/>
    <mergeCell ref="E27:H27"/>
    <mergeCell ref="I27:J27"/>
    <mergeCell ref="K27:M27"/>
    <mergeCell ref="N27:Q27"/>
    <mergeCell ref="R27:V27"/>
    <mergeCell ref="W27:Y27"/>
    <mergeCell ref="Z27:AA27"/>
    <mergeCell ref="AB27:AC27"/>
    <mergeCell ref="BD26:BF26"/>
    <mergeCell ref="W26:Y26"/>
    <mergeCell ref="Z26:AA26"/>
    <mergeCell ref="AB26:AC26"/>
    <mergeCell ref="AD26:AE26"/>
    <mergeCell ref="AF26:AI26"/>
    <mergeCell ref="AJ26:AM26"/>
    <mergeCell ref="AX27:AZ27"/>
    <mergeCell ref="BA27:BC27"/>
    <mergeCell ref="BD27:BF27"/>
    <mergeCell ref="BG27:BL27"/>
    <mergeCell ref="C28:D28"/>
    <mergeCell ref="E28:H28"/>
    <mergeCell ref="I28:J28"/>
    <mergeCell ref="K28:M28"/>
    <mergeCell ref="N28:Q28"/>
    <mergeCell ref="R28:V28"/>
    <mergeCell ref="AD27:AE27"/>
    <mergeCell ref="AF27:AI27"/>
    <mergeCell ref="AJ27:AM27"/>
    <mergeCell ref="AN27:AQ27"/>
    <mergeCell ref="AR27:AT27"/>
    <mergeCell ref="AU27:AW27"/>
    <mergeCell ref="BG28:BL28"/>
    <mergeCell ref="AN28:AQ28"/>
    <mergeCell ref="AR28:AT28"/>
    <mergeCell ref="AU28:AW28"/>
    <mergeCell ref="AX28:AZ28"/>
    <mergeCell ref="BA28:BC28"/>
    <mergeCell ref="BD28:BF28"/>
    <mergeCell ref="W28:Y28"/>
    <mergeCell ref="Z28:AA28"/>
    <mergeCell ref="AB28:AC28"/>
    <mergeCell ref="AD28:AE28"/>
    <mergeCell ref="C29:D29"/>
    <mergeCell ref="E29:H29"/>
    <mergeCell ref="I29:J29"/>
    <mergeCell ref="K29:M29"/>
    <mergeCell ref="N29:Q29"/>
    <mergeCell ref="R29:V29"/>
    <mergeCell ref="W29:Y29"/>
    <mergeCell ref="Z29:AA29"/>
    <mergeCell ref="AB29:AC29"/>
    <mergeCell ref="AF28:AI28"/>
    <mergeCell ref="AJ28:AM28"/>
    <mergeCell ref="AX29:AZ29"/>
    <mergeCell ref="BA29:BC29"/>
    <mergeCell ref="BD29:BF29"/>
    <mergeCell ref="BG29:BL29"/>
    <mergeCell ref="C30:D30"/>
    <mergeCell ref="E30:H30"/>
    <mergeCell ref="I30:J30"/>
    <mergeCell ref="K30:M30"/>
    <mergeCell ref="N30:Q30"/>
    <mergeCell ref="R30:V30"/>
    <mergeCell ref="AD29:AE29"/>
    <mergeCell ref="AF29:AI29"/>
    <mergeCell ref="AJ29:AM29"/>
    <mergeCell ref="AN29:AQ29"/>
    <mergeCell ref="AR29:AT29"/>
    <mergeCell ref="AU29:AW29"/>
    <mergeCell ref="BG30:BL30"/>
    <mergeCell ref="AN30:AQ30"/>
    <mergeCell ref="AR30:AT30"/>
    <mergeCell ref="AU30:AW30"/>
    <mergeCell ref="AX30:AZ30"/>
    <mergeCell ref="BA30:BC30"/>
    <mergeCell ref="C31:D31"/>
    <mergeCell ref="E31:H31"/>
    <mergeCell ref="I31:J31"/>
    <mergeCell ref="K31:M31"/>
    <mergeCell ref="N31:Q31"/>
    <mergeCell ref="R31:V31"/>
    <mergeCell ref="W31:Y31"/>
    <mergeCell ref="Z31:AA31"/>
    <mergeCell ref="AB31:AC31"/>
    <mergeCell ref="BD30:BF30"/>
    <mergeCell ref="W30:Y30"/>
    <mergeCell ref="Z30:AA30"/>
    <mergeCell ref="AB30:AC30"/>
    <mergeCell ref="AD30:AE30"/>
    <mergeCell ref="AF30:AI30"/>
    <mergeCell ref="AJ30:AM30"/>
    <mergeCell ref="AX31:AZ31"/>
    <mergeCell ref="BA31:BC31"/>
    <mergeCell ref="BD31:BF31"/>
    <mergeCell ref="BG31:BL31"/>
    <mergeCell ref="C32:D32"/>
    <mergeCell ref="E32:H32"/>
    <mergeCell ref="I32:J32"/>
    <mergeCell ref="K32:M32"/>
    <mergeCell ref="N32:Q32"/>
    <mergeCell ref="R32:V32"/>
    <mergeCell ref="AD31:AE31"/>
    <mergeCell ref="AF31:AI31"/>
    <mergeCell ref="AJ31:AM31"/>
    <mergeCell ref="AN31:AQ31"/>
    <mergeCell ref="AR31:AT31"/>
    <mergeCell ref="AU31:AW31"/>
    <mergeCell ref="BG32:BL32"/>
    <mergeCell ref="AN32:AQ32"/>
    <mergeCell ref="AR32:AT32"/>
    <mergeCell ref="AU32:AW32"/>
    <mergeCell ref="AX32:AZ32"/>
    <mergeCell ref="BA32:BC32"/>
    <mergeCell ref="BD32:BF32"/>
    <mergeCell ref="W32:Y32"/>
    <mergeCell ref="Z32:AA32"/>
    <mergeCell ref="AB32:AC32"/>
    <mergeCell ref="AD32:AE32"/>
    <mergeCell ref="C33:D33"/>
    <mergeCell ref="E33:H33"/>
    <mergeCell ref="I33:J33"/>
    <mergeCell ref="K33:M33"/>
    <mergeCell ref="N33:Q33"/>
    <mergeCell ref="R33:V33"/>
    <mergeCell ref="W33:Y33"/>
    <mergeCell ref="Z33:AA33"/>
    <mergeCell ref="AB33:AC33"/>
    <mergeCell ref="AF32:AI32"/>
    <mergeCell ref="AJ32:AM32"/>
    <mergeCell ref="AX33:AZ33"/>
    <mergeCell ref="BA33:BC33"/>
    <mergeCell ref="BD33:BF33"/>
    <mergeCell ref="BG33:BL33"/>
    <mergeCell ref="C34:D34"/>
    <mergeCell ref="E34:H34"/>
    <mergeCell ref="I34:J34"/>
    <mergeCell ref="K34:M34"/>
    <mergeCell ref="N34:Q34"/>
    <mergeCell ref="R34:V34"/>
    <mergeCell ref="AD33:AE33"/>
    <mergeCell ref="AF33:AI33"/>
    <mergeCell ref="AJ33:AM33"/>
    <mergeCell ref="AN33:AQ33"/>
    <mergeCell ref="AR33:AT33"/>
    <mergeCell ref="AU33:AW33"/>
    <mergeCell ref="BG34:BL34"/>
    <mergeCell ref="AN34:AQ34"/>
    <mergeCell ref="AR34:AT34"/>
    <mergeCell ref="AU34:AW34"/>
    <mergeCell ref="AX34:AZ34"/>
    <mergeCell ref="BA34:BC34"/>
    <mergeCell ref="C35:D35"/>
    <mergeCell ref="E35:H35"/>
    <mergeCell ref="I35:J35"/>
    <mergeCell ref="K35:M35"/>
    <mergeCell ref="N35:Q35"/>
    <mergeCell ref="R35:V35"/>
    <mergeCell ref="W35:Y35"/>
    <mergeCell ref="Z35:AA35"/>
    <mergeCell ref="AB35:AC35"/>
    <mergeCell ref="BD34:BF34"/>
    <mergeCell ref="W34:Y34"/>
    <mergeCell ref="Z34:AA34"/>
    <mergeCell ref="AB34:AC34"/>
    <mergeCell ref="AD34:AE34"/>
    <mergeCell ref="AF34:AI34"/>
    <mergeCell ref="AJ34:AM34"/>
    <mergeCell ref="AX35:AZ35"/>
    <mergeCell ref="BA35:BC35"/>
    <mergeCell ref="BD35:BF35"/>
    <mergeCell ref="BG35:BL35"/>
    <mergeCell ref="C36:D36"/>
    <mergeCell ref="E36:H36"/>
    <mergeCell ref="I36:J36"/>
    <mergeCell ref="K36:M36"/>
    <mergeCell ref="N36:Q36"/>
    <mergeCell ref="R36:V36"/>
    <mergeCell ref="AD35:AE35"/>
    <mergeCell ref="AF35:AI35"/>
    <mergeCell ref="AJ35:AM35"/>
    <mergeCell ref="AN35:AQ35"/>
    <mergeCell ref="AR35:AT35"/>
    <mergeCell ref="AU35:AW35"/>
    <mergeCell ref="BG36:BL36"/>
    <mergeCell ref="AN36:AQ36"/>
    <mergeCell ref="AR36:AT36"/>
    <mergeCell ref="AU36:AW36"/>
    <mergeCell ref="AX36:AZ36"/>
    <mergeCell ref="BA36:BC36"/>
    <mergeCell ref="BD36:BF36"/>
    <mergeCell ref="W36:Y36"/>
    <mergeCell ref="Z36:AA36"/>
    <mergeCell ref="AB36:AC36"/>
    <mergeCell ref="AD36:AE36"/>
    <mergeCell ref="C37:D37"/>
    <mergeCell ref="E37:H37"/>
    <mergeCell ref="I37:J37"/>
    <mergeCell ref="K37:M37"/>
    <mergeCell ref="N37:Q37"/>
    <mergeCell ref="R37:V37"/>
    <mergeCell ref="W37:Y37"/>
    <mergeCell ref="Z37:AA37"/>
    <mergeCell ref="AB37:AC37"/>
    <mergeCell ref="AF36:AI36"/>
    <mergeCell ref="AJ36:AM36"/>
    <mergeCell ref="AX37:AZ37"/>
    <mergeCell ref="BA37:BC37"/>
    <mergeCell ref="BD37:BF37"/>
    <mergeCell ref="BG37:BL37"/>
    <mergeCell ref="C38:D38"/>
    <mergeCell ref="E38:H38"/>
    <mergeCell ref="I38:J38"/>
    <mergeCell ref="K38:M38"/>
    <mergeCell ref="N38:Q38"/>
    <mergeCell ref="R38:V38"/>
    <mergeCell ref="AD37:AE37"/>
    <mergeCell ref="AF37:AI37"/>
    <mergeCell ref="AJ37:AM37"/>
    <mergeCell ref="AN37:AQ37"/>
    <mergeCell ref="AR37:AT37"/>
    <mergeCell ref="AU37:AW37"/>
    <mergeCell ref="BG38:BL38"/>
    <mergeCell ref="AN38:AQ38"/>
    <mergeCell ref="AR38:AT38"/>
    <mergeCell ref="AU38:AW38"/>
    <mergeCell ref="AX38:AZ38"/>
    <mergeCell ref="BA38:BC38"/>
    <mergeCell ref="C39:D39"/>
    <mergeCell ref="E39:H39"/>
    <mergeCell ref="I39:J39"/>
    <mergeCell ref="K39:M39"/>
    <mergeCell ref="N39:Q39"/>
    <mergeCell ref="R39:V39"/>
    <mergeCell ref="W39:Y39"/>
    <mergeCell ref="Z39:AA39"/>
    <mergeCell ref="AB39:AC39"/>
    <mergeCell ref="BD38:BF38"/>
    <mergeCell ref="W38:Y38"/>
    <mergeCell ref="Z38:AA38"/>
    <mergeCell ref="AB38:AC38"/>
    <mergeCell ref="AD38:AE38"/>
    <mergeCell ref="AF38:AI38"/>
    <mergeCell ref="AJ38:AM38"/>
    <mergeCell ref="AX39:AZ39"/>
    <mergeCell ref="BA39:BC39"/>
    <mergeCell ref="BD39:BF39"/>
    <mergeCell ref="BG39:BL39"/>
    <mergeCell ref="C40:D40"/>
    <mergeCell ref="E40:H40"/>
    <mergeCell ref="I40:J40"/>
    <mergeCell ref="K40:M40"/>
    <mergeCell ref="N40:Q40"/>
    <mergeCell ref="R40:V40"/>
    <mergeCell ref="AD39:AE39"/>
    <mergeCell ref="AF39:AI39"/>
    <mergeCell ref="AJ39:AM39"/>
    <mergeCell ref="AN39:AQ39"/>
    <mergeCell ref="AR39:AT39"/>
    <mergeCell ref="AU39:AW39"/>
    <mergeCell ref="BG40:BL40"/>
    <mergeCell ref="AN40:AQ40"/>
    <mergeCell ref="AR40:AT40"/>
    <mergeCell ref="AU40:AW40"/>
    <mergeCell ref="AX40:AZ40"/>
    <mergeCell ref="BA40:BC40"/>
    <mergeCell ref="BD40:BF40"/>
    <mergeCell ref="W40:Y40"/>
    <mergeCell ref="Z40:AA40"/>
    <mergeCell ref="AB40:AC40"/>
    <mergeCell ref="AD40:AE40"/>
    <mergeCell ref="C41:D41"/>
    <mergeCell ref="E41:H41"/>
    <mergeCell ref="I41:J41"/>
    <mergeCell ref="K41:M41"/>
    <mergeCell ref="N41:Q41"/>
    <mergeCell ref="R41:V41"/>
    <mergeCell ref="W41:Y41"/>
    <mergeCell ref="Z41:AA41"/>
    <mergeCell ref="AB41:AC41"/>
    <mergeCell ref="AF40:AI40"/>
    <mergeCell ref="AJ40:AM40"/>
    <mergeCell ref="AX41:AZ41"/>
    <mergeCell ref="BA41:BC41"/>
    <mergeCell ref="BD41:BF41"/>
    <mergeCell ref="BG41:BL41"/>
    <mergeCell ref="C42:D42"/>
    <mergeCell ref="E42:H42"/>
    <mergeCell ref="I42:J42"/>
    <mergeCell ref="K42:M42"/>
    <mergeCell ref="N42:Q42"/>
    <mergeCell ref="R42:V42"/>
    <mergeCell ref="AD41:AE41"/>
    <mergeCell ref="AF41:AI41"/>
    <mergeCell ref="AJ41:AM41"/>
    <mergeCell ref="AN41:AQ41"/>
    <mergeCell ref="AR41:AT41"/>
    <mergeCell ref="AU41:AW41"/>
    <mergeCell ref="BG42:BL42"/>
    <mergeCell ref="AN42:AQ42"/>
    <mergeCell ref="AR42:AT42"/>
    <mergeCell ref="AU42:AW42"/>
    <mergeCell ref="AX42:AZ42"/>
    <mergeCell ref="BA42:BC42"/>
    <mergeCell ref="C43:D43"/>
    <mergeCell ref="E43:H43"/>
    <mergeCell ref="I43:J43"/>
    <mergeCell ref="K43:M43"/>
    <mergeCell ref="N43:Q43"/>
    <mergeCell ref="R43:V43"/>
    <mergeCell ref="W43:Y43"/>
    <mergeCell ref="Z43:AA43"/>
    <mergeCell ref="AB43:AC43"/>
    <mergeCell ref="BD42:BF42"/>
    <mergeCell ref="W42:Y42"/>
    <mergeCell ref="Z42:AA42"/>
    <mergeCell ref="AB42:AC42"/>
    <mergeCell ref="AD42:AE42"/>
    <mergeCell ref="AF42:AI42"/>
    <mergeCell ref="AJ42:AM42"/>
    <mergeCell ref="AX43:AZ43"/>
    <mergeCell ref="BA43:BC43"/>
    <mergeCell ref="BD43:BF43"/>
    <mergeCell ref="BG43:BL43"/>
    <mergeCell ref="C44:D44"/>
    <mergeCell ref="E44:H44"/>
    <mergeCell ref="I44:J44"/>
    <mergeCell ref="K44:M44"/>
    <mergeCell ref="N44:Q44"/>
    <mergeCell ref="R44:V44"/>
    <mergeCell ref="AD43:AE43"/>
    <mergeCell ref="AF43:AI43"/>
    <mergeCell ref="AJ43:AM43"/>
    <mergeCell ref="AN43:AQ43"/>
    <mergeCell ref="AR43:AT43"/>
    <mergeCell ref="AU43:AW43"/>
    <mergeCell ref="BG44:BL44"/>
    <mergeCell ref="AN44:AQ44"/>
    <mergeCell ref="AR44:AT44"/>
    <mergeCell ref="AU44:AW44"/>
    <mergeCell ref="AX44:AZ44"/>
    <mergeCell ref="BA44:BC44"/>
    <mergeCell ref="BD44:BF44"/>
    <mergeCell ref="W44:Y44"/>
    <mergeCell ref="Z44:AA44"/>
    <mergeCell ref="AB44:AC44"/>
    <mergeCell ref="AD44:AE44"/>
    <mergeCell ref="C45:D45"/>
    <mergeCell ref="E45:H45"/>
    <mergeCell ref="I45:J45"/>
    <mergeCell ref="K45:M45"/>
    <mergeCell ref="N45:Q45"/>
    <mergeCell ref="R45:V45"/>
    <mergeCell ref="W45:Y45"/>
    <mergeCell ref="Z45:AA45"/>
    <mergeCell ref="AB45:AC45"/>
    <mergeCell ref="AF44:AI44"/>
    <mergeCell ref="AJ44:AM44"/>
    <mergeCell ref="AX45:AZ45"/>
    <mergeCell ref="BA45:BC45"/>
    <mergeCell ref="BD45:BF45"/>
    <mergeCell ref="BG45:BL45"/>
    <mergeCell ref="C46:D46"/>
    <mergeCell ref="E46:H46"/>
    <mergeCell ref="I46:J46"/>
    <mergeCell ref="K46:M46"/>
    <mergeCell ref="N46:Q46"/>
    <mergeCell ref="R46:V46"/>
    <mergeCell ref="AD45:AE45"/>
    <mergeCell ref="AF45:AI45"/>
    <mergeCell ref="AJ45:AM45"/>
    <mergeCell ref="AN45:AQ45"/>
    <mergeCell ref="AR45:AT45"/>
    <mergeCell ref="AU45:AW45"/>
    <mergeCell ref="BG46:BL46"/>
    <mergeCell ref="AN46:AQ46"/>
    <mergeCell ref="AR46:AT46"/>
    <mergeCell ref="AU46:AW46"/>
    <mergeCell ref="AX46:AZ46"/>
    <mergeCell ref="BA46:BC46"/>
    <mergeCell ref="C47:D47"/>
    <mergeCell ref="E47:H47"/>
    <mergeCell ref="I47:J47"/>
    <mergeCell ref="K47:M47"/>
    <mergeCell ref="N47:Q47"/>
    <mergeCell ref="R47:V47"/>
    <mergeCell ref="W47:Y47"/>
    <mergeCell ref="Z47:AA47"/>
    <mergeCell ref="AB47:AC47"/>
    <mergeCell ref="BD46:BF46"/>
    <mergeCell ref="W46:Y46"/>
    <mergeCell ref="Z46:AA46"/>
    <mergeCell ref="AB46:AC46"/>
    <mergeCell ref="AD46:AE46"/>
    <mergeCell ref="AF46:AI46"/>
    <mergeCell ref="AJ46:AM46"/>
    <mergeCell ref="AX47:AZ47"/>
    <mergeCell ref="BA47:BC47"/>
    <mergeCell ref="BD47:BF47"/>
    <mergeCell ref="BG47:BL47"/>
    <mergeCell ref="C48:D48"/>
    <mergeCell ref="E48:H48"/>
    <mergeCell ref="I48:J48"/>
    <mergeCell ref="K48:M48"/>
    <mergeCell ref="N48:Q48"/>
    <mergeCell ref="R48:V48"/>
    <mergeCell ref="AD47:AE47"/>
    <mergeCell ref="AF47:AI47"/>
    <mergeCell ref="AJ47:AM47"/>
    <mergeCell ref="AN47:AQ47"/>
    <mergeCell ref="AR47:AT47"/>
    <mergeCell ref="AU47:AW47"/>
    <mergeCell ref="BG48:BL48"/>
    <mergeCell ref="AN48:AQ48"/>
    <mergeCell ref="AR48:AT48"/>
    <mergeCell ref="AU48:AW48"/>
    <mergeCell ref="AX48:AZ48"/>
    <mergeCell ref="BA48:BC48"/>
    <mergeCell ref="BD48:BF48"/>
    <mergeCell ref="W48:Y48"/>
    <mergeCell ref="Z48:AA48"/>
    <mergeCell ref="AB48:AC48"/>
    <mergeCell ref="AD48:AE48"/>
    <mergeCell ref="C49:D49"/>
    <mergeCell ref="E49:H49"/>
    <mergeCell ref="I49:J49"/>
    <mergeCell ref="K49:M49"/>
    <mergeCell ref="N49:Q49"/>
    <mergeCell ref="R49:V49"/>
    <mergeCell ref="W49:Y49"/>
    <mergeCell ref="Z49:AA49"/>
    <mergeCell ref="AB49:AC49"/>
    <mergeCell ref="AF48:AI48"/>
    <mergeCell ref="AJ48:AM48"/>
    <mergeCell ref="AX49:AZ49"/>
    <mergeCell ref="BA49:BC49"/>
    <mergeCell ref="BD49:BF49"/>
    <mergeCell ref="BG49:BL49"/>
    <mergeCell ref="C50:D50"/>
    <mergeCell ref="E50:H50"/>
    <mergeCell ref="I50:J50"/>
    <mergeCell ref="K50:M50"/>
    <mergeCell ref="N50:Q50"/>
    <mergeCell ref="R50:V50"/>
    <mergeCell ref="AD49:AE49"/>
    <mergeCell ref="AF49:AI49"/>
    <mergeCell ref="AJ49:AM49"/>
    <mergeCell ref="AN49:AQ49"/>
    <mergeCell ref="AR49:AT49"/>
    <mergeCell ref="AU49:AW49"/>
    <mergeCell ref="BG50:BL50"/>
    <mergeCell ref="AN50:AQ50"/>
    <mergeCell ref="AR50:AT50"/>
    <mergeCell ref="AU50:AW50"/>
    <mergeCell ref="AX50:AZ50"/>
    <mergeCell ref="BA50:BC50"/>
    <mergeCell ref="BD50:BF50"/>
    <mergeCell ref="W50:Y50"/>
    <mergeCell ref="Z50:AA50"/>
    <mergeCell ref="AB50:AC50"/>
    <mergeCell ref="AD50:AE50"/>
    <mergeCell ref="AF50:AI50"/>
    <mergeCell ref="AJ50:AM50"/>
    <mergeCell ref="AX51:AZ51"/>
    <mergeCell ref="BA51:BC51"/>
    <mergeCell ref="BD51:BF51"/>
    <mergeCell ref="W51:Y51"/>
    <mergeCell ref="Z51:AA51"/>
    <mergeCell ref="AB51:AC51"/>
    <mergeCell ref="BG51:BL51"/>
    <mergeCell ref="C52:Q53"/>
    <mergeCell ref="R52:Y52"/>
    <mergeCell ref="Z52:AA52"/>
    <mergeCell ref="AB52:AC52"/>
    <mergeCell ref="AD52:AE52"/>
    <mergeCell ref="AF52:AI52"/>
    <mergeCell ref="AD51:AE51"/>
    <mergeCell ref="AF51:AI51"/>
    <mergeCell ref="AJ51:AM51"/>
    <mergeCell ref="AN51:AQ51"/>
    <mergeCell ref="AR51:AT51"/>
    <mergeCell ref="AU51:AW51"/>
    <mergeCell ref="AX53:AZ53"/>
    <mergeCell ref="BA53:BC53"/>
    <mergeCell ref="BD53:BF53"/>
    <mergeCell ref="C51:D51"/>
    <mergeCell ref="E51:H51"/>
    <mergeCell ref="I51:J51"/>
    <mergeCell ref="K51:M51"/>
    <mergeCell ref="N51:Q51"/>
    <mergeCell ref="R51:V51"/>
    <mergeCell ref="C55:AO55"/>
    <mergeCell ref="C56:E56"/>
    <mergeCell ref="F56:X56"/>
    <mergeCell ref="Y56:AA56"/>
    <mergeCell ref="AB56:BI56"/>
    <mergeCell ref="BD52:BF52"/>
    <mergeCell ref="R53:Y53"/>
    <mergeCell ref="Z53:AA53"/>
    <mergeCell ref="AB53:AC53"/>
    <mergeCell ref="AD53:AE53"/>
    <mergeCell ref="AF53:AI53"/>
    <mergeCell ref="AJ53:AM53"/>
    <mergeCell ref="AN53:AQ53"/>
    <mergeCell ref="AR53:AT53"/>
    <mergeCell ref="AU53:AW53"/>
    <mergeCell ref="AJ52:AM52"/>
    <mergeCell ref="AN52:AQ52"/>
    <mergeCell ref="AR52:AT52"/>
    <mergeCell ref="AU52:AW52"/>
    <mergeCell ref="AX52:AZ52"/>
    <mergeCell ref="BA52:BC52"/>
    <mergeCell ref="AL75:AM75"/>
    <mergeCell ref="AN75:AO75"/>
    <mergeCell ref="C57:E57"/>
    <mergeCell ref="F57:X57"/>
    <mergeCell ref="Y57:AA57"/>
    <mergeCell ref="AB57:BI57"/>
    <mergeCell ref="Z75:AA75"/>
    <mergeCell ref="AB75:AC75"/>
    <mergeCell ref="AD75:AE75"/>
    <mergeCell ref="AF75:AG75"/>
    <mergeCell ref="AH75:AI75"/>
    <mergeCell ref="AJ75:AK75"/>
  </mergeCells>
  <phoneticPr fontId="3"/>
  <conditionalFormatting sqref="E12:BL51">
    <cfRule type="containsBlanks" dxfId="13" priority="7">
      <formula>LEN(TRIM(E12))=0</formula>
    </cfRule>
  </conditionalFormatting>
  <conditionalFormatting sqref="F56:F57 AB56:BI57">
    <cfRule type="cellIs" dxfId="12" priority="8" operator="equal">
      <formula>""</formula>
    </cfRule>
  </conditionalFormatting>
  <conditionalFormatting sqref="I12:M51 AB12:AE51">
    <cfRule type="expression" dxfId="11" priority="1">
      <formula>$E12="模擬装置"</formula>
    </cfRule>
  </conditionalFormatting>
  <conditionalFormatting sqref="AF12:AR51">
    <cfRule type="expression" dxfId="10" priority="5">
      <formula>OR($E12="実機(仮想出力)",$E12="模擬装置")</formula>
    </cfRule>
  </conditionalFormatting>
  <conditionalFormatting sqref="AU12:AU51">
    <cfRule type="expression" dxfId="9" priority="4">
      <formula>OR($E12="実機(仮想出力)",$E12="模擬装置")</formula>
    </cfRule>
  </conditionalFormatting>
  <conditionalFormatting sqref="AX12:AX51">
    <cfRule type="expression" dxfId="8" priority="3">
      <formula>OR($E12="実機(仮想出力)",$E12="模擬装置")</formula>
    </cfRule>
  </conditionalFormatting>
  <conditionalFormatting sqref="BA12:BA51">
    <cfRule type="expression" dxfId="7" priority="6">
      <formula>OR($E12="実機(仮想出力)",$E12="模擬装置")</formula>
    </cfRule>
  </conditionalFormatting>
  <conditionalFormatting sqref="BD12:BD51">
    <cfRule type="expression" dxfId="6" priority="2">
      <formula>OR($E12="実機(仮想出力)",$E12="模擬装置")</formula>
    </cfRule>
  </conditionalFormatting>
  <dataValidations count="6">
    <dataValidation imeMode="halfAlpha" allowBlank="1" showInputMessage="1" showErrorMessage="1" sqref="AF12:BF51 Z12:AC51" xr:uid="{BCE64E98-D4EE-46ED-883E-5AC1090AC390}"/>
    <dataValidation type="list" allowBlank="1" showInputMessage="1" showErrorMessage="1" sqref="K12:M51" xr:uid="{3B965061-9FFE-4915-B307-0F7141C6AEBA}">
      <formula1>"R5新規,既存"</formula1>
    </dataValidation>
    <dataValidation type="list" allowBlank="1" showInputMessage="1" showErrorMessage="1" sqref="I12:J51" xr:uid="{73962783-BFD2-4096-927D-09247B995231}">
      <formula1>"個人,法人"</formula1>
    </dataValidation>
    <dataValidation type="list" allowBlank="1" showInputMessage="1" showErrorMessage="1" sqref="W12:Y51" xr:uid="{EDAF312A-4E6F-422A-8B81-7BC0326D08A6}">
      <formula1>"北海道,東北,東京,中部,北陸,関西,中国,四国,九州,沖縄"</formula1>
    </dataValidation>
    <dataValidation type="list" allowBlank="1" showInputMessage="1" showErrorMessage="1" sqref="E12:H51" xr:uid="{1BFE2901-794F-4018-A4F4-7DD07AF81AC3}">
      <formula1>"実機,実機(仮想出力),模擬装置"</formula1>
    </dataValidation>
    <dataValidation type="list" allowBlank="1" showInputMessage="1" showErrorMessage="1" sqref="N12:Q51" xr:uid="{A000EA71-0E35-4DC1-BF43-9B235476018F}">
      <formula1>"変動電源,調整電源"</formula1>
    </dataValidation>
  </dataValidations>
  <printOptions horizontalCentered="1"/>
  <pageMargins left="0.25" right="0.25" top="0.75" bottom="0.75" header="0.3" footer="0.3"/>
  <pageSetup paperSize="9" scale="55" fitToHeight="0" orientation="portrait" r:id="rId1"/>
  <rowBreaks count="1" manualBreakCount="1">
    <brk id="62" max="4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81B752E-1B9D-454D-9DB5-D9AEABC01D4E}">
          <x14:formula1>
            <xm:f>リスト!$I$2:$I$23</xm:f>
          </x14:formula1>
          <xm:sqref>R12:V51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196E8-4BE7-4EC9-A1F1-88639A7E1199}">
  <sheetPr>
    <tabColor rgb="FFFFFF00"/>
    <pageSetUpPr fitToPage="1"/>
  </sheetPr>
  <dimension ref="A1:DS93"/>
  <sheetViews>
    <sheetView view="pageBreakPreview" topLeftCell="B1" zoomScale="60" zoomScaleNormal="100" workbookViewId="0">
      <selection activeCell="B1" sqref="B1"/>
    </sheetView>
  </sheetViews>
  <sheetFormatPr defaultColWidth="2.625" defaultRowHeight="10.5" customHeight="1"/>
  <cols>
    <col min="1" max="1" width="25" style="1" hidden="1" customWidth="1"/>
    <col min="2" max="2" width="0.875" style="1" customWidth="1"/>
    <col min="3" max="3" width="1.375" style="1" customWidth="1"/>
    <col min="4" max="4" width="2.375" style="5" customWidth="1"/>
    <col min="5" max="9" width="2.375" style="1" customWidth="1"/>
    <col min="10" max="10" width="2.5" style="1" customWidth="1"/>
    <col min="11" max="13" width="2.375" style="6" customWidth="1"/>
    <col min="14" max="14" width="2.375" style="1" customWidth="1"/>
    <col min="15" max="16" width="3" style="1" customWidth="1"/>
    <col min="17" max="17" width="10.5" style="1" customWidth="1"/>
    <col min="18" max="41" width="5.625" style="1" customWidth="1"/>
    <col min="42" max="46" width="3" style="1" customWidth="1"/>
    <col min="47" max="47" width="1.375" style="1" customWidth="1"/>
    <col min="48" max="48" width="2.625" style="1"/>
    <col min="49" max="72" width="4.875" style="1" customWidth="1"/>
    <col min="73" max="16384" width="2.625" style="1"/>
  </cols>
  <sheetData>
    <row r="1" spans="1:113" ht="18" customHeight="1">
      <c r="D1" s="275" t="s">
        <v>324</v>
      </c>
      <c r="E1" s="40"/>
      <c r="F1" s="40"/>
      <c r="G1" s="40"/>
      <c r="I1" s="8"/>
      <c r="J1" s="8"/>
      <c r="K1" s="8"/>
      <c r="L1" s="8"/>
      <c r="M1" s="8"/>
      <c r="N1" s="8"/>
      <c r="O1" s="8"/>
      <c r="P1" s="8"/>
      <c r="Q1" s="8"/>
      <c r="R1" s="8"/>
      <c r="S1" s="8"/>
      <c r="T1" s="8"/>
      <c r="U1" s="8"/>
      <c r="V1" s="8"/>
      <c r="W1" s="8"/>
      <c r="X1" s="8"/>
      <c r="Y1" s="8"/>
      <c r="Z1" s="8"/>
      <c r="AA1" s="8"/>
      <c r="AB1" s="8"/>
      <c r="AC1" s="8"/>
      <c r="AD1" s="8"/>
      <c r="AE1" s="8"/>
      <c r="AF1" s="8"/>
      <c r="AG1" s="8"/>
      <c r="AH1" s="8"/>
      <c r="AW1" s="871" t="s">
        <v>567</v>
      </c>
      <c r="AX1" s="871"/>
      <c r="AY1" s="871"/>
      <c r="AZ1" s="871"/>
      <c r="BA1" s="871"/>
      <c r="BB1" s="871"/>
      <c r="BC1" s="871"/>
      <c r="BD1" s="871"/>
      <c r="BE1" s="871"/>
      <c r="BF1" s="871"/>
      <c r="BG1" s="871"/>
      <c r="BH1" s="871"/>
      <c r="BI1" s="871"/>
      <c r="BJ1" s="871"/>
      <c r="BK1" s="871"/>
      <c r="BL1" s="871"/>
      <c r="BM1" s="871"/>
      <c r="BN1" s="871"/>
      <c r="BO1" s="871"/>
      <c r="BP1" s="871"/>
      <c r="BQ1" s="871"/>
      <c r="BR1" s="871"/>
      <c r="BS1" s="871"/>
      <c r="BT1" s="871"/>
      <c r="BU1" s="871"/>
      <c r="BV1" s="871"/>
      <c r="BW1" s="871"/>
      <c r="BX1" s="871"/>
      <c r="BY1" s="871"/>
      <c r="BZ1" s="871"/>
      <c r="CA1" s="871"/>
      <c r="CB1" s="871"/>
      <c r="CC1" s="871"/>
      <c r="CD1" s="871"/>
      <c r="CE1" s="871"/>
      <c r="CF1" s="871"/>
      <c r="CG1" s="871"/>
      <c r="CH1" s="871"/>
      <c r="CI1" s="871"/>
      <c r="CJ1" s="871"/>
      <c r="CK1" s="871"/>
      <c r="CL1" s="871"/>
      <c r="CM1" s="871"/>
      <c r="CN1" s="871"/>
      <c r="CO1" s="871"/>
      <c r="CP1" s="871"/>
      <c r="CQ1" s="871"/>
      <c r="CR1" s="871"/>
      <c r="CS1" s="871"/>
      <c r="CT1" s="871"/>
      <c r="CU1" s="871"/>
      <c r="CV1" s="871"/>
      <c r="CW1" s="871"/>
      <c r="CX1" s="871"/>
      <c r="CY1" s="871"/>
      <c r="CZ1" s="871"/>
      <c r="DA1" s="871"/>
      <c r="DB1" s="871"/>
      <c r="DC1" s="871"/>
      <c r="DD1" s="871"/>
      <c r="DE1" s="871"/>
      <c r="DF1" s="871"/>
      <c r="DG1" s="871"/>
      <c r="DH1" s="871"/>
      <c r="DI1" s="871"/>
    </row>
    <row r="2" spans="1:113" ht="18" customHeight="1">
      <c r="E2" s="40"/>
      <c r="F2" s="40"/>
      <c r="G2" s="40"/>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W2" s="871"/>
      <c r="AX2" s="871"/>
      <c r="AY2" s="871"/>
      <c r="AZ2" s="871"/>
      <c r="BA2" s="871"/>
      <c r="BB2" s="871"/>
      <c r="BC2" s="871"/>
      <c r="BD2" s="871"/>
      <c r="BE2" s="871"/>
      <c r="BF2" s="871"/>
      <c r="BG2" s="871"/>
      <c r="BH2" s="871"/>
      <c r="BI2" s="871"/>
      <c r="BJ2" s="871"/>
      <c r="BK2" s="871"/>
      <c r="BL2" s="871"/>
      <c r="BM2" s="871"/>
      <c r="BN2" s="871"/>
      <c r="BO2" s="871"/>
      <c r="BP2" s="871"/>
      <c r="BQ2" s="871"/>
      <c r="BR2" s="871"/>
      <c r="BS2" s="871"/>
      <c r="BT2" s="871"/>
      <c r="BU2" s="871"/>
      <c r="BV2" s="871"/>
      <c r="BW2" s="871"/>
      <c r="BX2" s="871"/>
      <c r="BY2" s="871"/>
      <c r="BZ2" s="871"/>
      <c r="CA2" s="871"/>
      <c r="CB2" s="871"/>
      <c r="CC2" s="871"/>
      <c r="CD2" s="871"/>
      <c r="CE2" s="871"/>
      <c r="CF2" s="871"/>
      <c r="CG2" s="871"/>
      <c r="CH2" s="871"/>
      <c r="CI2" s="871"/>
      <c r="CJ2" s="871"/>
      <c r="CK2" s="871"/>
      <c r="CL2" s="871"/>
      <c r="CM2" s="871"/>
      <c r="CN2" s="871"/>
      <c r="CO2" s="871"/>
      <c r="CP2" s="871"/>
      <c r="CQ2" s="871"/>
      <c r="CR2" s="871"/>
      <c r="CS2" s="871"/>
      <c r="CT2" s="871"/>
      <c r="CU2" s="871"/>
      <c r="CV2" s="871"/>
      <c r="CW2" s="871"/>
      <c r="CX2" s="871"/>
      <c r="CY2" s="871"/>
      <c r="CZ2" s="871"/>
      <c r="DA2" s="871"/>
      <c r="DB2" s="871"/>
      <c r="DC2" s="871"/>
      <c r="DD2" s="871"/>
      <c r="DE2" s="871"/>
      <c r="DF2" s="871"/>
      <c r="DG2" s="871"/>
      <c r="DH2" s="871"/>
      <c r="DI2" s="871"/>
    </row>
    <row r="3" spans="1:113" ht="15" customHeight="1">
      <c r="C3" s="46"/>
      <c r="D3" s="911" t="s">
        <v>495</v>
      </c>
      <c r="E3" s="911"/>
      <c r="F3" s="911"/>
      <c r="G3" s="911"/>
      <c r="H3" s="911"/>
      <c r="I3" s="911"/>
      <c r="J3" s="911"/>
      <c r="K3" s="809">
        <f>申請者情報入力シート!D9</f>
        <v>0</v>
      </c>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1"/>
      <c r="AW3" s="871"/>
      <c r="AX3" s="871"/>
      <c r="AY3" s="871"/>
      <c r="AZ3" s="871"/>
      <c r="BA3" s="871"/>
      <c r="BB3" s="871"/>
      <c r="BC3" s="871"/>
      <c r="BD3" s="871"/>
      <c r="BE3" s="871"/>
      <c r="BF3" s="871"/>
      <c r="BG3" s="871"/>
      <c r="BH3" s="871"/>
      <c r="BI3" s="871"/>
      <c r="BJ3" s="871"/>
      <c r="BK3" s="871"/>
      <c r="BL3" s="871"/>
      <c r="BM3" s="871"/>
      <c r="BN3" s="871"/>
      <c r="BO3" s="871"/>
      <c r="BP3" s="871"/>
      <c r="BQ3" s="871"/>
      <c r="BR3" s="871"/>
      <c r="BS3" s="871"/>
      <c r="BT3" s="871"/>
      <c r="BU3" s="871"/>
      <c r="BV3" s="871"/>
      <c r="BW3" s="871"/>
      <c r="BX3" s="871"/>
      <c r="BY3" s="871"/>
      <c r="BZ3" s="871"/>
      <c r="CA3" s="871"/>
      <c r="CB3" s="871"/>
      <c r="CC3" s="871"/>
      <c r="CD3" s="871"/>
      <c r="CE3" s="871"/>
      <c r="CF3" s="871"/>
      <c r="CG3" s="871"/>
      <c r="CH3" s="871"/>
      <c r="CI3" s="871"/>
      <c r="CJ3" s="871"/>
      <c r="CK3" s="871"/>
      <c r="CL3" s="871"/>
      <c r="CM3" s="871"/>
      <c r="CN3" s="871"/>
      <c r="CO3" s="871"/>
      <c r="CP3" s="871"/>
      <c r="CQ3" s="871"/>
      <c r="CR3" s="871"/>
      <c r="CS3" s="871"/>
      <c r="CT3" s="871"/>
      <c r="CU3" s="871"/>
      <c r="CV3" s="871"/>
      <c r="CW3" s="871"/>
      <c r="CX3" s="871"/>
      <c r="CY3" s="871"/>
      <c r="CZ3" s="871"/>
      <c r="DA3" s="871"/>
      <c r="DB3" s="871"/>
      <c r="DC3" s="871"/>
      <c r="DD3" s="871"/>
      <c r="DE3" s="871"/>
      <c r="DF3" s="871"/>
      <c r="DG3" s="871"/>
      <c r="DH3" s="871"/>
      <c r="DI3" s="871"/>
    </row>
    <row r="4" spans="1:113" ht="15" customHeight="1">
      <c r="C4" s="46"/>
      <c r="D4" s="911"/>
      <c r="E4" s="911"/>
      <c r="F4" s="911"/>
      <c r="G4" s="911"/>
      <c r="H4" s="911"/>
      <c r="I4" s="911"/>
      <c r="J4" s="911"/>
      <c r="K4" s="812"/>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4"/>
      <c r="AW4" s="871"/>
      <c r="AX4" s="871"/>
      <c r="AY4" s="871"/>
      <c r="AZ4" s="871"/>
      <c r="BA4" s="871"/>
      <c r="BB4" s="871"/>
      <c r="BC4" s="871"/>
      <c r="BD4" s="871"/>
      <c r="BE4" s="871"/>
      <c r="BF4" s="871"/>
      <c r="BG4" s="871"/>
      <c r="BH4" s="871"/>
      <c r="BI4" s="871"/>
      <c r="BJ4" s="871"/>
      <c r="BK4" s="871"/>
      <c r="BL4" s="871"/>
      <c r="BM4" s="871"/>
      <c r="BN4" s="871"/>
      <c r="BO4" s="871"/>
      <c r="BP4" s="871"/>
      <c r="BQ4" s="871"/>
      <c r="BR4" s="871"/>
      <c r="BS4" s="871"/>
      <c r="BT4" s="871"/>
      <c r="BU4" s="871"/>
      <c r="BV4" s="871"/>
      <c r="BW4" s="871"/>
      <c r="BX4" s="871"/>
      <c r="BY4" s="871"/>
      <c r="BZ4" s="871"/>
      <c r="CA4" s="871"/>
      <c r="CB4" s="871"/>
      <c r="CC4" s="871"/>
      <c r="CD4" s="871"/>
      <c r="CE4" s="871"/>
      <c r="CF4" s="871"/>
      <c r="CG4" s="871"/>
      <c r="CH4" s="871"/>
      <c r="CI4" s="871"/>
      <c r="CJ4" s="871"/>
      <c r="CK4" s="871"/>
      <c r="CL4" s="871"/>
      <c r="CM4" s="871"/>
      <c r="CN4" s="871"/>
      <c r="CO4" s="871"/>
      <c r="CP4" s="871"/>
      <c r="CQ4" s="871"/>
      <c r="CR4" s="871"/>
      <c r="CS4" s="871"/>
      <c r="CT4" s="871"/>
      <c r="CU4" s="871"/>
      <c r="CV4" s="871"/>
      <c r="CW4" s="871"/>
      <c r="CX4" s="871"/>
      <c r="CY4" s="871"/>
      <c r="CZ4" s="871"/>
      <c r="DA4" s="871"/>
      <c r="DB4" s="871"/>
      <c r="DC4" s="871"/>
      <c r="DD4" s="871"/>
      <c r="DE4" s="871"/>
      <c r="DF4" s="871"/>
      <c r="DG4" s="871"/>
      <c r="DH4" s="871"/>
      <c r="DI4" s="871"/>
    </row>
    <row r="5" spans="1:113" ht="15" customHeight="1">
      <c r="C5" s="46"/>
      <c r="D5" s="220"/>
      <c r="E5" s="220"/>
      <c r="F5" s="220"/>
      <c r="G5" s="220"/>
      <c r="H5" s="220"/>
      <c r="I5" s="220"/>
      <c r="J5" s="220"/>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W5" s="871"/>
      <c r="AX5" s="871"/>
      <c r="AY5" s="871"/>
      <c r="AZ5" s="871"/>
      <c r="BA5" s="871"/>
      <c r="BB5" s="871"/>
      <c r="BC5" s="871"/>
      <c r="BD5" s="871"/>
      <c r="BE5" s="871"/>
      <c r="BF5" s="871"/>
      <c r="BG5" s="871"/>
      <c r="BH5" s="871"/>
      <c r="BI5" s="871"/>
      <c r="BJ5" s="871"/>
      <c r="BK5" s="871"/>
      <c r="BL5" s="871"/>
      <c r="BM5" s="871"/>
      <c r="BN5" s="871"/>
      <c r="BO5" s="871"/>
      <c r="BP5" s="871"/>
      <c r="BQ5" s="871"/>
      <c r="BR5" s="871"/>
      <c r="BS5" s="871"/>
      <c r="BT5" s="871"/>
      <c r="BU5" s="871"/>
      <c r="BV5" s="871"/>
      <c r="BW5" s="871"/>
      <c r="BX5" s="871"/>
      <c r="BY5" s="871"/>
      <c r="BZ5" s="871"/>
      <c r="CA5" s="871"/>
      <c r="CB5" s="871"/>
      <c r="CC5" s="871"/>
      <c r="CD5" s="871"/>
      <c r="CE5" s="871"/>
      <c r="CF5" s="871"/>
      <c r="CG5" s="871"/>
      <c r="CH5" s="871"/>
      <c r="CI5" s="871"/>
      <c r="CJ5" s="871"/>
      <c r="CK5" s="871"/>
      <c r="CL5" s="871"/>
      <c r="CM5" s="871"/>
      <c r="CN5" s="871"/>
      <c r="CO5" s="871"/>
      <c r="CP5" s="871"/>
      <c r="CQ5" s="871"/>
      <c r="CR5" s="871"/>
      <c r="CS5" s="871"/>
      <c r="CT5" s="871"/>
      <c r="CU5" s="871"/>
      <c r="CV5" s="871"/>
      <c r="CW5" s="871"/>
      <c r="CX5" s="871"/>
      <c r="CY5" s="871"/>
      <c r="CZ5" s="871"/>
      <c r="DA5" s="871"/>
      <c r="DB5" s="871"/>
      <c r="DC5" s="871"/>
      <c r="DD5" s="871"/>
      <c r="DE5" s="871"/>
      <c r="DF5" s="871"/>
      <c r="DG5" s="871"/>
      <c r="DH5" s="871"/>
      <c r="DI5" s="871"/>
    </row>
    <row r="6" spans="1:113" ht="12" customHeight="1">
      <c r="C6" s="4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W6" s="871"/>
      <c r="AX6" s="871"/>
      <c r="AY6" s="871"/>
      <c r="AZ6" s="871"/>
      <c r="BA6" s="871"/>
      <c r="BB6" s="871"/>
      <c r="BC6" s="871"/>
      <c r="BD6" s="871"/>
      <c r="BE6" s="871"/>
      <c r="BF6" s="871"/>
      <c r="BG6" s="871"/>
      <c r="BH6" s="871"/>
      <c r="BI6" s="871"/>
      <c r="BJ6" s="871"/>
      <c r="BK6" s="871"/>
      <c r="BL6" s="871"/>
      <c r="BM6" s="871"/>
      <c r="BN6" s="871"/>
      <c r="BO6" s="871"/>
      <c r="BP6" s="871"/>
      <c r="BQ6" s="871"/>
      <c r="BR6" s="871"/>
      <c r="BS6" s="871"/>
      <c r="BT6" s="871"/>
      <c r="BU6" s="871"/>
      <c r="BV6" s="871"/>
      <c r="BW6" s="871"/>
      <c r="BX6" s="871"/>
      <c r="BY6" s="871"/>
      <c r="BZ6" s="871"/>
      <c r="CA6" s="871"/>
      <c r="CB6" s="871"/>
      <c r="CC6" s="871"/>
      <c r="CD6" s="871"/>
      <c r="CE6" s="871"/>
      <c r="CF6" s="871"/>
      <c r="CG6" s="871"/>
      <c r="CH6" s="871"/>
      <c r="CI6" s="871"/>
      <c r="CJ6" s="871"/>
      <c r="CK6" s="871"/>
      <c r="CL6" s="871"/>
      <c r="CM6" s="871"/>
      <c r="CN6" s="871"/>
      <c r="CO6" s="871"/>
      <c r="CP6" s="871"/>
      <c r="CQ6" s="871"/>
      <c r="CR6" s="871"/>
      <c r="CS6" s="871"/>
      <c r="CT6" s="871"/>
      <c r="CU6" s="871"/>
      <c r="CV6" s="871"/>
      <c r="CW6" s="871"/>
      <c r="CX6" s="871"/>
      <c r="CY6" s="871"/>
      <c r="CZ6" s="871"/>
      <c r="DA6" s="871"/>
      <c r="DB6" s="871"/>
      <c r="DC6" s="871"/>
      <c r="DD6" s="871"/>
      <c r="DE6" s="871"/>
      <c r="DF6" s="871"/>
      <c r="DG6" s="871"/>
      <c r="DH6" s="871"/>
      <c r="DI6" s="871"/>
    </row>
    <row r="7" spans="1:113" ht="12" customHeight="1">
      <c r="C7" s="46"/>
      <c r="D7" s="480" t="s">
        <v>256</v>
      </c>
      <c r="E7" s="480"/>
      <c r="F7" s="480"/>
      <c r="G7" s="480"/>
      <c r="H7" s="480"/>
      <c r="I7" s="480"/>
      <c r="J7" s="480"/>
      <c r="K7" s="912"/>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c r="CJ7" s="871"/>
      <c r="CK7" s="871"/>
      <c r="CL7" s="871"/>
      <c r="CM7" s="871"/>
      <c r="CN7" s="871"/>
      <c r="CO7" s="871"/>
      <c r="CP7" s="871"/>
      <c r="CQ7" s="871"/>
      <c r="CR7" s="871"/>
      <c r="CS7" s="871"/>
      <c r="CT7" s="871"/>
      <c r="CU7" s="871"/>
      <c r="CV7" s="871"/>
      <c r="CW7" s="871"/>
      <c r="CX7" s="871"/>
      <c r="CY7" s="871"/>
      <c r="CZ7" s="871"/>
      <c r="DA7" s="871"/>
      <c r="DB7" s="871"/>
      <c r="DC7" s="871"/>
      <c r="DD7" s="871"/>
      <c r="DE7" s="871"/>
      <c r="DF7" s="871"/>
      <c r="DG7" s="871"/>
      <c r="DH7" s="871"/>
      <c r="DI7" s="871"/>
    </row>
    <row r="8" spans="1:113" ht="12" customHeight="1">
      <c r="C8" s="46"/>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c r="CJ8" s="871"/>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row>
    <row r="9" spans="1:113" ht="12" customHeight="1" thickBot="1">
      <c r="C9" s="4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W9" s="871"/>
      <c r="AX9" s="871"/>
      <c r="AY9" s="871"/>
      <c r="AZ9" s="871"/>
      <c r="BA9" s="871"/>
      <c r="BB9" s="871"/>
      <c r="BC9" s="871"/>
      <c r="BD9" s="871"/>
      <c r="BE9" s="871"/>
      <c r="BF9" s="871"/>
      <c r="BG9" s="871"/>
      <c r="BH9" s="871"/>
      <c r="BI9" s="871"/>
      <c r="BJ9" s="871"/>
      <c r="BK9" s="871"/>
      <c r="BL9" s="871"/>
      <c r="BM9" s="871"/>
      <c r="BN9" s="871"/>
      <c r="BO9" s="871"/>
      <c r="BP9" s="871"/>
      <c r="BQ9" s="871"/>
      <c r="BR9" s="871"/>
      <c r="BS9" s="871"/>
      <c r="BT9" s="871"/>
      <c r="BU9" s="871"/>
      <c r="BV9" s="871"/>
      <c r="BW9" s="871"/>
      <c r="BX9" s="871"/>
      <c r="BY9" s="871"/>
      <c r="BZ9" s="871"/>
      <c r="CA9" s="871"/>
      <c r="CB9" s="871"/>
      <c r="CC9" s="871"/>
      <c r="CD9" s="871"/>
      <c r="CE9" s="871"/>
      <c r="CF9" s="871"/>
      <c r="CG9" s="871"/>
      <c r="CH9" s="871"/>
      <c r="CI9" s="871"/>
      <c r="CJ9" s="871"/>
      <c r="CK9" s="871"/>
      <c r="CL9" s="871"/>
      <c r="CM9" s="871"/>
      <c r="CN9" s="871"/>
      <c r="CO9" s="871"/>
      <c r="CP9" s="871"/>
      <c r="CQ9" s="871"/>
      <c r="CR9" s="871"/>
      <c r="CS9" s="871"/>
      <c r="CT9" s="871"/>
      <c r="CU9" s="871"/>
      <c r="CV9" s="871"/>
      <c r="CW9" s="871"/>
      <c r="CX9" s="871"/>
      <c r="CY9" s="871"/>
      <c r="CZ9" s="871"/>
      <c r="DA9" s="871"/>
      <c r="DB9" s="871"/>
      <c r="DC9" s="871"/>
      <c r="DD9" s="871"/>
      <c r="DE9" s="871"/>
      <c r="DF9" s="871"/>
      <c r="DG9" s="871"/>
      <c r="DH9" s="871"/>
      <c r="DI9" s="871"/>
    </row>
    <row r="10" spans="1:113" ht="30.75" customHeight="1" thickBot="1">
      <c r="A10" s="107"/>
      <c r="B10" s="107"/>
      <c r="C10" s="7"/>
      <c r="D10" s="913" t="s">
        <v>52</v>
      </c>
      <c r="E10" s="909"/>
      <c r="F10" s="909"/>
      <c r="G10" s="909"/>
      <c r="H10" s="909"/>
      <c r="I10" s="909"/>
      <c r="J10" s="914"/>
      <c r="K10" s="915" t="s">
        <v>53</v>
      </c>
      <c r="L10" s="916"/>
      <c r="M10" s="916" t="s">
        <v>54</v>
      </c>
      <c r="N10" s="916"/>
      <c r="O10" s="909" t="s">
        <v>55</v>
      </c>
      <c r="P10" s="914"/>
      <c r="Q10" s="278"/>
      <c r="R10" s="910" t="s">
        <v>56</v>
      </c>
      <c r="S10" s="909"/>
      <c r="T10" s="909" t="s">
        <v>57</v>
      </c>
      <c r="U10" s="909"/>
      <c r="V10" s="909" t="s">
        <v>58</v>
      </c>
      <c r="W10" s="909"/>
      <c r="X10" s="909" t="s">
        <v>59</v>
      </c>
      <c r="Y10" s="909"/>
      <c r="Z10" s="909" t="s">
        <v>60</v>
      </c>
      <c r="AA10" s="909"/>
      <c r="AB10" s="909" t="s">
        <v>61</v>
      </c>
      <c r="AC10" s="909"/>
      <c r="AD10" s="909" t="s">
        <v>62</v>
      </c>
      <c r="AE10" s="909"/>
      <c r="AF10" s="909" t="s">
        <v>63</v>
      </c>
      <c r="AG10" s="909"/>
      <c r="AH10" s="909" t="s">
        <v>64</v>
      </c>
      <c r="AI10" s="909"/>
      <c r="AJ10" s="909" t="s">
        <v>65</v>
      </c>
      <c r="AK10" s="909"/>
      <c r="AL10" s="909" t="s">
        <v>66</v>
      </c>
      <c r="AM10" s="909"/>
      <c r="AN10" s="909" t="s">
        <v>67</v>
      </c>
      <c r="AO10" s="914"/>
      <c r="AP10" s="917" t="s">
        <v>49</v>
      </c>
      <c r="AQ10" s="918"/>
      <c r="AR10" s="918"/>
      <c r="AS10" s="918"/>
      <c r="AT10" s="919"/>
      <c r="AU10" s="107"/>
      <c r="AW10" s="871"/>
      <c r="AX10" s="871"/>
      <c r="AY10" s="871"/>
      <c r="AZ10" s="871"/>
      <c r="BA10" s="871"/>
      <c r="BB10" s="871"/>
      <c r="BC10" s="871"/>
      <c r="BD10" s="871"/>
      <c r="BE10" s="871"/>
      <c r="BF10" s="871"/>
      <c r="BG10" s="871"/>
      <c r="BH10" s="871"/>
      <c r="BI10" s="871"/>
      <c r="BJ10" s="871"/>
      <c r="BK10" s="871"/>
      <c r="BL10" s="871"/>
      <c r="BM10" s="871"/>
      <c r="BN10" s="871"/>
      <c r="BO10" s="871"/>
      <c r="BP10" s="871"/>
      <c r="BQ10" s="871"/>
      <c r="BR10" s="871"/>
      <c r="BS10" s="871"/>
      <c r="BT10" s="871"/>
      <c r="BU10" s="871"/>
      <c r="BV10" s="871"/>
      <c r="BW10" s="871"/>
      <c r="BX10" s="871"/>
      <c r="BY10" s="871"/>
      <c r="BZ10" s="871"/>
      <c r="CA10" s="871"/>
      <c r="CB10" s="871"/>
      <c r="CC10" s="871"/>
      <c r="CD10" s="871"/>
      <c r="CE10" s="871"/>
      <c r="CF10" s="871"/>
      <c r="CG10" s="871"/>
      <c r="CH10" s="871"/>
      <c r="CI10" s="871"/>
      <c r="CJ10" s="871"/>
      <c r="CK10" s="871"/>
      <c r="CL10" s="871"/>
      <c r="CM10" s="871"/>
      <c r="CN10" s="871"/>
      <c r="CO10" s="871"/>
      <c r="CP10" s="871"/>
      <c r="CQ10" s="871"/>
      <c r="CR10" s="871"/>
      <c r="CS10" s="871"/>
      <c r="CT10" s="871"/>
      <c r="CU10" s="871"/>
      <c r="CV10" s="871"/>
      <c r="CW10" s="871"/>
      <c r="CX10" s="871"/>
      <c r="CY10" s="871"/>
      <c r="CZ10" s="871"/>
      <c r="DA10" s="871"/>
      <c r="DB10" s="871"/>
      <c r="DC10" s="871"/>
      <c r="DD10" s="871"/>
      <c r="DE10" s="871"/>
      <c r="DF10" s="871"/>
      <c r="DG10" s="871"/>
      <c r="DH10" s="871"/>
      <c r="DI10" s="871"/>
    </row>
    <row r="11" spans="1:113" ht="30.75" customHeight="1" thickTop="1">
      <c r="A11" s="107"/>
      <c r="B11" s="107"/>
      <c r="C11" s="7"/>
      <c r="D11" s="882" ph="1"/>
      <c r="E11" s="883"/>
      <c r="F11" s="883"/>
      <c r="G11" s="883"/>
      <c r="H11" s="883"/>
      <c r="I11" s="883"/>
      <c r="J11" s="884"/>
      <c r="K11" s="888"/>
      <c r="L11" s="889"/>
      <c r="M11" s="892"/>
      <c r="N11" s="889"/>
      <c r="O11" s="894" t="str">
        <f>IF(D11="","",IF(AND(M11&gt;0,M11&lt;4),VLOOKUP(K11,健保等級単価一覧表!$B:$D,3,FALSE),VLOOKUP(K11,健保等級単価一覧表!$B:$D,2,FALSE)))</f>
        <v/>
      </c>
      <c r="P11" s="895"/>
      <c r="Q11" s="279" t="s">
        <v>260</v>
      </c>
      <c r="R11" s="867"/>
      <c r="S11" s="868"/>
      <c r="T11" s="865"/>
      <c r="U11" s="866"/>
      <c r="V11" s="865"/>
      <c r="W11" s="866"/>
      <c r="X11" s="869"/>
      <c r="Y11" s="870"/>
      <c r="Z11" s="901"/>
      <c r="AA11" s="866"/>
      <c r="AB11" s="869"/>
      <c r="AC11" s="870"/>
      <c r="AD11" s="901"/>
      <c r="AE11" s="866"/>
      <c r="AF11" s="865"/>
      <c r="AG11" s="866"/>
      <c r="AH11" s="865"/>
      <c r="AI11" s="866"/>
      <c r="AJ11" s="865"/>
      <c r="AK11" s="866"/>
      <c r="AL11" s="865"/>
      <c r="AM11" s="866"/>
      <c r="AN11" s="865"/>
      <c r="AO11" s="875"/>
      <c r="AP11" s="876" t="str">
        <f>IF(SUM(R11:AO11)=0,"",SUM(R11:AO11))</f>
        <v/>
      </c>
      <c r="AQ11" s="877"/>
      <c r="AR11" s="877"/>
      <c r="AS11" s="877"/>
      <c r="AT11" s="878"/>
      <c r="AU11" s="107"/>
      <c r="AW11" s="871"/>
      <c r="AX11" s="871"/>
      <c r="AY11" s="871"/>
      <c r="AZ11" s="871"/>
      <c r="BA11" s="871"/>
      <c r="BB11" s="871"/>
      <c r="BC11" s="871"/>
      <c r="BD11" s="871"/>
      <c r="BE11" s="871"/>
      <c r="BF11" s="871"/>
      <c r="BG11" s="871"/>
      <c r="BH11" s="871"/>
      <c r="BI11" s="871"/>
      <c r="BJ11" s="871"/>
      <c r="BK11" s="871"/>
      <c r="BL11" s="871"/>
      <c r="BM11" s="871"/>
      <c r="BN11" s="871"/>
      <c r="BO11" s="871"/>
      <c r="BP11" s="871"/>
      <c r="BQ11" s="871"/>
      <c r="BR11" s="871"/>
      <c r="BS11" s="871"/>
      <c r="BT11" s="871"/>
      <c r="BU11" s="871"/>
      <c r="BV11" s="871"/>
      <c r="BW11" s="871"/>
      <c r="BX11" s="871"/>
      <c r="BY11" s="871"/>
      <c r="BZ11" s="871"/>
      <c r="CA11" s="871"/>
      <c r="CB11" s="871"/>
      <c r="CC11" s="871"/>
      <c r="CD11" s="871"/>
      <c r="CE11" s="871"/>
      <c r="CF11" s="871"/>
      <c r="CG11" s="871"/>
      <c r="CH11" s="871"/>
      <c r="CI11" s="871"/>
      <c r="CJ11" s="871"/>
      <c r="CK11" s="871"/>
      <c r="CL11" s="871"/>
      <c r="CM11" s="871"/>
      <c r="CN11" s="871"/>
      <c r="CO11" s="871"/>
      <c r="CP11" s="871"/>
      <c r="CQ11" s="871"/>
      <c r="CR11" s="871"/>
      <c r="CS11" s="871"/>
      <c r="CT11" s="871"/>
      <c r="CU11" s="871"/>
      <c r="CV11" s="871"/>
      <c r="CW11" s="871"/>
      <c r="CX11" s="871"/>
      <c r="CY11" s="871"/>
      <c r="CZ11" s="871"/>
      <c r="DA11" s="871"/>
      <c r="DB11" s="871"/>
      <c r="DC11" s="871"/>
      <c r="DD11" s="871"/>
      <c r="DE11" s="871"/>
      <c r="DF11" s="871"/>
      <c r="DG11" s="871"/>
      <c r="DH11" s="871"/>
      <c r="DI11" s="871"/>
    </row>
    <row r="12" spans="1:113" ht="30.75" customHeight="1" thickBot="1">
      <c r="A12" s="107"/>
      <c r="B12" s="107"/>
      <c r="C12" s="7"/>
      <c r="D12" s="885"/>
      <c r="E12" s="886"/>
      <c r="F12" s="886"/>
      <c r="G12" s="886"/>
      <c r="H12" s="886"/>
      <c r="I12" s="886"/>
      <c r="J12" s="887"/>
      <c r="K12" s="898"/>
      <c r="L12" s="899"/>
      <c r="M12" s="900"/>
      <c r="N12" s="899"/>
      <c r="O12" s="896"/>
      <c r="P12" s="897"/>
      <c r="Q12" s="280" t="s">
        <v>261</v>
      </c>
      <c r="R12" s="863" t="str">
        <f>IF($D11="","",ROUNDDOWN($O11*$R11*24,0))</f>
        <v/>
      </c>
      <c r="S12" s="864"/>
      <c r="T12" s="858" t="str">
        <f>IF($D11="","",ROUNDDOWN($O11*$T11*24,0))</f>
        <v/>
      </c>
      <c r="U12" s="859"/>
      <c r="V12" s="858" t="str">
        <f>IF($D11="","",ROUNDDOWN($O11*$V11*24,0))</f>
        <v/>
      </c>
      <c r="W12" s="859"/>
      <c r="X12" s="858" t="str">
        <f>IF($D11="","",ROUNDDOWN($O11*$X11*24,0))</f>
        <v/>
      </c>
      <c r="Y12" s="859"/>
      <c r="Z12" s="858" t="str">
        <f>IF($D11="","",ROUNDDOWN($O11*$Z11*24,0))</f>
        <v/>
      </c>
      <c r="AA12" s="859"/>
      <c r="AB12" s="858" t="str">
        <f>IF($D11="","",ROUNDDOWN($O11*$AB11*24,0))</f>
        <v/>
      </c>
      <c r="AC12" s="859"/>
      <c r="AD12" s="858" t="str">
        <f>IF($D11="","",ROUNDDOWN($O11*$AD11*24,0))</f>
        <v/>
      </c>
      <c r="AE12" s="859"/>
      <c r="AF12" s="858" t="str">
        <f>IF($D11="","",ROUNDDOWN($O11*$AF11*24,0))</f>
        <v/>
      </c>
      <c r="AG12" s="859"/>
      <c r="AH12" s="858" t="str">
        <f>IF($D11="","",ROUNDDOWN($O11*$AH11*24,0))</f>
        <v/>
      </c>
      <c r="AI12" s="859"/>
      <c r="AJ12" s="858" t="str">
        <f>IF($D11="","",ROUNDDOWN($O11*$AJ11*24,0))</f>
        <v/>
      </c>
      <c r="AK12" s="859"/>
      <c r="AL12" s="858" t="str">
        <f>IF($D11="","",ROUNDDOWN($O11*$AL11*24,0))</f>
        <v/>
      </c>
      <c r="AM12" s="859"/>
      <c r="AN12" s="858" t="str">
        <f>IF($D11="","",ROUNDDOWN($O11*$AN11*24,0))</f>
        <v/>
      </c>
      <c r="AO12" s="859"/>
      <c r="AP12" s="879" t="str">
        <f>IF(D11="","",SUM(R12:AO12))</f>
        <v/>
      </c>
      <c r="AQ12" s="880"/>
      <c r="AR12" s="880"/>
      <c r="AS12" s="880"/>
      <c r="AT12" s="881"/>
      <c r="AU12" s="107"/>
      <c r="AW12" s="871"/>
      <c r="AX12" s="871"/>
      <c r="AY12" s="871"/>
      <c r="AZ12" s="871"/>
      <c r="BA12" s="871"/>
      <c r="BB12" s="871"/>
      <c r="BC12" s="871"/>
      <c r="BD12" s="871"/>
      <c r="BE12" s="871"/>
      <c r="BF12" s="871"/>
      <c r="BG12" s="871"/>
      <c r="BH12" s="871"/>
      <c r="BI12" s="871"/>
      <c r="BJ12" s="871"/>
      <c r="BK12" s="871"/>
      <c r="BL12" s="871"/>
      <c r="BM12" s="871"/>
      <c r="BN12" s="871"/>
      <c r="BO12" s="871"/>
      <c r="BP12" s="871"/>
      <c r="BQ12" s="871"/>
      <c r="BR12" s="871"/>
      <c r="BS12" s="871"/>
      <c r="BT12" s="871"/>
      <c r="BU12" s="871"/>
      <c r="BV12" s="871"/>
      <c r="BW12" s="871"/>
      <c r="BX12" s="871"/>
      <c r="BY12" s="871"/>
      <c r="BZ12" s="871"/>
      <c r="CA12" s="871"/>
      <c r="CB12" s="871"/>
      <c r="CC12" s="871"/>
      <c r="CD12" s="871"/>
      <c r="CE12" s="871"/>
      <c r="CF12" s="871"/>
      <c r="CG12" s="871"/>
      <c r="CH12" s="871"/>
      <c r="CI12" s="871"/>
      <c r="CJ12" s="871"/>
      <c r="CK12" s="871"/>
      <c r="CL12" s="871"/>
      <c r="CM12" s="871"/>
      <c r="CN12" s="871"/>
      <c r="CO12" s="871"/>
      <c r="CP12" s="871"/>
      <c r="CQ12" s="871"/>
      <c r="CR12" s="871"/>
      <c r="CS12" s="871"/>
      <c r="CT12" s="871"/>
      <c r="CU12" s="871"/>
      <c r="CV12" s="871"/>
      <c r="CW12" s="871"/>
      <c r="CX12" s="871"/>
      <c r="CY12" s="871"/>
      <c r="CZ12" s="871"/>
      <c r="DA12" s="871"/>
      <c r="DB12" s="871"/>
      <c r="DC12" s="871"/>
      <c r="DD12" s="871"/>
      <c r="DE12" s="871"/>
      <c r="DF12" s="871"/>
      <c r="DG12" s="871"/>
      <c r="DH12" s="871"/>
      <c r="DI12" s="871"/>
    </row>
    <row r="13" spans="1:113" ht="30.75" customHeight="1" thickTop="1">
      <c r="A13" s="107"/>
      <c r="B13" s="107"/>
      <c r="C13" s="7"/>
      <c r="D13" s="882" ph="1"/>
      <c r="E13" s="883"/>
      <c r="F13" s="883"/>
      <c r="G13" s="883"/>
      <c r="H13" s="883"/>
      <c r="I13" s="883"/>
      <c r="J13" s="884"/>
      <c r="K13" s="888"/>
      <c r="L13" s="889"/>
      <c r="M13" s="892"/>
      <c r="N13" s="889"/>
      <c r="O13" s="894" t="str">
        <f>IF(D13="","",IF(AND(M13&gt;0,M13&lt;4),VLOOKUP(K13,健保等級単価一覧表!$B:$D,3,FALSE),VLOOKUP(K13,健保等級単価一覧表!$B:$D,2,FALSE)))</f>
        <v/>
      </c>
      <c r="P13" s="895"/>
      <c r="Q13" s="279" t="s">
        <v>260</v>
      </c>
      <c r="R13" s="867"/>
      <c r="S13" s="868"/>
      <c r="T13" s="865"/>
      <c r="U13" s="866"/>
      <c r="V13" s="865"/>
      <c r="W13" s="866"/>
      <c r="X13" s="869"/>
      <c r="Y13" s="870"/>
      <c r="Z13" s="901"/>
      <c r="AA13" s="866"/>
      <c r="AB13" s="869"/>
      <c r="AC13" s="870"/>
      <c r="AD13" s="901"/>
      <c r="AE13" s="866"/>
      <c r="AF13" s="865"/>
      <c r="AG13" s="866"/>
      <c r="AH13" s="865"/>
      <c r="AI13" s="866"/>
      <c r="AJ13" s="865"/>
      <c r="AK13" s="866"/>
      <c r="AL13" s="865"/>
      <c r="AM13" s="866"/>
      <c r="AN13" s="865"/>
      <c r="AO13" s="875"/>
      <c r="AP13" s="876" t="str">
        <f>IF(SUM(R13:AO13)=0,"",SUM(R13:AO13))</f>
        <v/>
      </c>
      <c r="AQ13" s="877"/>
      <c r="AR13" s="877"/>
      <c r="AS13" s="877"/>
      <c r="AT13" s="878"/>
      <c r="AU13" s="107"/>
      <c r="AW13" s="871"/>
      <c r="AX13" s="871"/>
      <c r="AY13" s="871"/>
      <c r="AZ13" s="871"/>
      <c r="BA13" s="871"/>
      <c r="BB13" s="871"/>
      <c r="BC13" s="871"/>
      <c r="BD13" s="871"/>
      <c r="BE13" s="871"/>
      <c r="BF13" s="871"/>
      <c r="BG13" s="871"/>
      <c r="BH13" s="871"/>
      <c r="BI13" s="871"/>
      <c r="BJ13" s="871"/>
      <c r="BK13" s="871"/>
      <c r="BL13" s="871"/>
      <c r="BM13" s="871"/>
      <c r="BN13" s="871"/>
      <c r="BO13" s="871"/>
      <c r="BP13" s="871"/>
      <c r="BQ13" s="871"/>
      <c r="BR13" s="871"/>
      <c r="BS13" s="871"/>
      <c r="BT13" s="871"/>
      <c r="BU13" s="871"/>
      <c r="BV13" s="871"/>
      <c r="BW13" s="871"/>
      <c r="BX13" s="871"/>
      <c r="BY13" s="871"/>
      <c r="BZ13" s="871"/>
      <c r="CA13" s="871"/>
      <c r="CB13" s="871"/>
      <c r="CC13" s="871"/>
      <c r="CD13" s="871"/>
      <c r="CE13" s="871"/>
      <c r="CF13" s="871"/>
      <c r="CG13" s="871"/>
      <c r="CH13" s="871"/>
      <c r="CI13" s="871"/>
      <c r="CJ13" s="871"/>
      <c r="CK13" s="871"/>
      <c r="CL13" s="871"/>
      <c r="CM13" s="871"/>
      <c r="CN13" s="871"/>
      <c r="CO13" s="871"/>
      <c r="CP13" s="871"/>
      <c r="CQ13" s="871"/>
      <c r="CR13" s="871"/>
      <c r="CS13" s="871"/>
      <c r="CT13" s="871"/>
      <c r="CU13" s="871"/>
      <c r="CV13" s="871"/>
      <c r="CW13" s="871"/>
      <c r="CX13" s="871"/>
      <c r="CY13" s="871"/>
      <c r="CZ13" s="871"/>
      <c r="DA13" s="871"/>
      <c r="DB13" s="871"/>
      <c r="DC13" s="871"/>
      <c r="DD13" s="871"/>
      <c r="DE13" s="871"/>
      <c r="DF13" s="871"/>
      <c r="DG13" s="871"/>
      <c r="DH13" s="871"/>
      <c r="DI13" s="871"/>
    </row>
    <row r="14" spans="1:113" ht="30.75" customHeight="1" thickBot="1">
      <c r="A14" s="107"/>
      <c r="B14" s="107"/>
      <c r="C14" s="7"/>
      <c r="D14" s="885"/>
      <c r="E14" s="886"/>
      <c r="F14" s="886"/>
      <c r="G14" s="886"/>
      <c r="H14" s="886"/>
      <c r="I14" s="886"/>
      <c r="J14" s="887"/>
      <c r="K14" s="898"/>
      <c r="L14" s="899"/>
      <c r="M14" s="900"/>
      <c r="N14" s="899"/>
      <c r="O14" s="896"/>
      <c r="P14" s="897"/>
      <c r="Q14" s="280" t="s">
        <v>261</v>
      </c>
      <c r="R14" s="863" t="str">
        <f>IF($D13="","",ROUNDDOWN($O13*$R13*24,0))</f>
        <v/>
      </c>
      <c r="S14" s="864"/>
      <c r="T14" s="858" t="str">
        <f>IF($D13="","",ROUNDDOWN($O13*$T13*24,0))</f>
        <v/>
      </c>
      <c r="U14" s="859"/>
      <c r="V14" s="858" t="str">
        <f>IF($D13="","",ROUNDDOWN($O13*$V13*24,0))</f>
        <v/>
      </c>
      <c r="W14" s="859"/>
      <c r="X14" s="858" t="str">
        <f>IF($D13="","",ROUNDDOWN($O13*$X13*24,0))</f>
        <v/>
      </c>
      <c r="Y14" s="859"/>
      <c r="Z14" s="858" t="str">
        <f>IF($D13="","",ROUNDDOWN($O13*$Z13*24,0))</f>
        <v/>
      </c>
      <c r="AA14" s="859"/>
      <c r="AB14" s="858" t="str">
        <f>IF($D13="","",ROUNDDOWN($O13*$AB13*24,0))</f>
        <v/>
      </c>
      <c r="AC14" s="859"/>
      <c r="AD14" s="858" t="str">
        <f>IF($D13="","",ROUNDDOWN($O13*$AD13*24,0))</f>
        <v/>
      </c>
      <c r="AE14" s="859"/>
      <c r="AF14" s="858" t="str">
        <f>IF($D13="","",ROUNDDOWN($O13*$AF13*24,0))</f>
        <v/>
      </c>
      <c r="AG14" s="859"/>
      <c r="AH14" s="858" t="str">
        <f>IF($D13="","",ROUNDDOWN($O13*$AH13*24,0))</f>
        <v/>
      </c>
      <c r="AI14" s="859"/>
      <c r="AJ14" s="858" t="str">
        <f>IF($D13="","",ROUNDDOWN($O13*$AJ13*24,0))</f>
        <v/>
      </c>
      <c r="AK14" s="859"/>
      <c r="AL14" s="858" t="str">
        <f>IF($D13="","",ROUNDDOWN($O13*$AL13*24,0))</f>
        <v/>
      </c>
      <c r="AM14" s="859"/>
      <c r="AN14" s="858" t="str">
        <f>IF($D13="","",ROUNDDOWN($O13*$AN13*24,0))</f>
        <v/>
      </c>
      <c r="AO14" s="859"/>
      <c r="AP14" s="879" t="str">
        <f>IF(D13="","",SUM(R14:AO14))</f>
        <v/>
      </c>
      <c r="AQ14" s="880"/>
      <c r="AR14" s="880"/>
      <c r="AS14" s="880"/>
      <c r="AT14" s="881"/>
      <c r="AU14" s="107"/>
      <c r="AW14" s="871"/>
      <c r="AX14" s="871"/>
      <c r="AY14" s="871"/>
      <c r="AZ14" s="871"/>
      <c r="BA14" s="871"/>
      <c r="BB14" s="871"/>
      <c r="BC14" s="871"/>
      <c r="BD14" s="871"/>
      <c r="BE14" s="871"/>
      <c r="BF14" s="871"/>
      <c r="BG14" s="871"/>
      <c r="BH14" s="871"/>
      <c r="BI14" s="871"/>
      <c r="BJ14" s="871"/>
      <c r="BK14" s="871"/>
      <c r="BL14" s="871"/>
      <c r="BM14" s="871"/>
      <c r="BN14" s="871"/>
      <c r="BO14" s="871"/>
      <c r="BP14" s="871"/>
      <c r="BQ14" s="871"/>
      <c r="BR14" s="871"/>
      <c r="BS14" s="871"/>
      <c r="BT14" s="871"/>
      <c r="BU14" s="871"/>
      <c r="BV14" s="871"/>
      <c r="BW14" s="871"/>
      <c r="BX14" s="871"/>
      <c r="BY14" s="871"/>
      <c r="BZ14" s="871"/>
      <c r="CA14" s="871"/>
      <c r="CB14" s="871"/>
      <c r="CC14" s="871"/>
      <c r="CD14" s="871"/>
      <c r="CE14" s="871"/>
      <c r="CF14" s="871"/>
      <c r="CG14" s="871"/>
      <c r="CH14" s="871"/>
      <c r="CI14" s="871"/>
      <c r="CJ14" s="871"/>
      <c r="CK14" s="871"/>
      <c r="CL14" s="871"/>
      <c r="CM14" s="871"/>
      <c r="CN14" s="871"/>
      <c r="CO14" s="871"/>
      <c r="CP14" s="871"/>
      <c r="CQ14" s="871"/>
      <c r="CR14" s="871"/>
      <c r="CS14" s="871"/>
      <c r="CT14" s="871"/>
      <c r="CU14" s="871"/>
      <c r="CV14" s="871"/>
      <c r="CW14" s="871"/>
      <c r="CX14" s="871"/>
      <c r="CY14" s="871"/>
      <c r="CZ14" s="871"/>
      <c r="DA14" s="871"/>
      <c r="DB14" s="871"/>
      <c r="DC14" s="871"/>
      <c r="DD14" s="871"/>
      <c r="DE14" s="871"/>
      <c r="DF14" s="871"/>
      <c r="DG14" s="871"/>
      <c r="DH14" s="871"/>
      <c r="DI14" s="871"/>
    </row>
    <row r="15" spans="1:113" ht="30.75" customHeight="1" thickTop="1">
      <c r="A15" s="107"/>
      <c r="B15" s="107"/>
      <c r="C15" s="7"/>
      <c r="D15" s="882" ph="1"/>
      <c r="E15" s="883"/>
      <c r="F15" s="883"/>
      <c r="G15" s="883"/>
      <c r="H15" s="883"/>
      <c r="I15" s="883"/>
      <c r="J15" s="884"/>
      <c r="K15" s="888"/>
      <c r="L15" s="889"/>
      <c r="M15" s="892"/>
      <c r="N15" s="889"/>
      <c r="O15" s="894" t="str">
        <f>IF(D15="","",IF(AND(M15&gt;0,M15&lt;4),VLOOKUP(K15,健保等級単価一覧表!$B:$D,3,FALSE),VLOOKUP(K15,健保等級単価一覧表!$B:$D,2,FALSE)))</f>
        <v/>
      </c>
      <c r="P15" s="895"/>
      <c r="Q15" s="279" t="s">
        <v>260</v>
      </c>
      <c r="R15" s="867"/>
      <c r="S15" s="868"/>
      <c r="T15" s="865"/>
      <c r="U15" s="866"/>
      <c r="V15" s="865"/>
      <c r="W15" s="866"/>
      <c r="X15" s="869"/>
      <c r="Y15" s="870"/>
      <c r="Z15" s="901"/>
      <c r="AA15" s="866"/>
      <c r="AB15" s="869"/>
      <c r="AC15" s="870"/>
      <c r="AD15" s="901"/>
      <c r="AE15" s="866"/>
      <c r="AF15" s="865"/>
      <c r="AG15" s="866"/>
      <c r="AH15" s="865"/>
      <c r="AI15" s="866"/>
      <c r="AJ15" s="865"/>
      <c r="AK15" s="866"/>
      <c r="AL15" s="865"/>
      <c r="AM15" s="866"/>
      <c r="AN15" s="865"/>
      <c r="AO15" s="875"/>
      <c r="AP15" s="876" t="str">
        <f>IF(SUM(R15:AO15)=0,"",SUM(R15:AO15))</f>
        <v/>
      </c>
      <c r="AQ15" s="877"/>
      <c r="AR15" s="877"/>
      <c r="AS15" s="877"/>
      <c r="AT15" s="878"/>
      <c r="AU15" s="107"/>
      <c r="AW15" s="871"/>
      <c r="AX15" s="871"/>
      <c r="AY15" s="871"/>
      <c r="AZ15" s="871"/>
      <c r="BA15" s="871"/>
      <c r="BB15" s="871"/>
      <c r="BC15" s="871"/>
      <c r="BD15" s="871"/>
      <c r="BE15" s="871"/>
      <c r="BF15" s="871"/>
      <c r="BG15" s="871"/>
      <c r="BH15" s="871"/>
      <c r="BI15" s="871"/>
      <c r="BJ15" s="871"/>
      <c r="BK15" s="871"/>
      <c r="BL15" s="871"/>
      <c r="BM15" s="871"/>
      <c r="BN15" s="871"/>
      <c r="BO15" s="871"/>
      <c r="BP15" s="871"/>
      <c r="BQ15" s="871"/>
      <c r="BR15" s="871"/>
      <c r="BS15" s="871"/>
      <c r="BT15" s="871"/>
      <c r="BU15" s="871"/>
      <c r="BV15" s="871"/>
      <c r="BW15" s="871"/>
      <c r="BX15" s="871"/>
      <c r="BY15" s="871"/>
      <c r="BZ15" s="871"/>
      <c r="CA15" s="871"/>
      <c r="CB15" s="871"/>
      <c r="CC15" s="871"/>
      <c r="CD15" s="871"/>
      <c r="CE15" s="871"/>
      <c r="CF15" s="871"/>
      <c r="CG15" s="871"/>
      <c r="CH15" s="871"/>
      <c r="CI15" s="871"/>
      <c r="CJ15" s="871"/>
      <c r="CK15" s="871"/>
      <c r="CL15" s="871"/>
      <c r="CM15" s="871"/>
      <c r="CN15" s="871"/>
      <c r="CO15" s="871"/>
      <c r="CP15" s="871"/>
      <c r="CQ15" s="871"/>
      <c r="CR15" s="871"/>
      <c r="CS15" s="871"/>
      <c r="CT15" s="871"/>
      <c r="CU15" s="871"/>
      <c r="CV15" s="871"/>
      <c r="CW15" s="871"/>
      <c r="CX15" s="871"/>
      <c r="CY15" s="871"/>
      <c r="CZ15" s="871"/>
      <c r="DA15" s="871"/>
      <c r="DB15" s="871"/>
      <c r="DC15" s="871"/>
      <c r="DD15" s="871"/>
      <c r="DE15" s="871"/>
      <c r="DF15" s="871"/>
      <c r="DG15" s="871"/>
      <c r="DH15" s="871"/>
      <c r="DI15" s="871"/>
    </row>
    <row r="16" spans="1:113" ht="30.75" customHeight="1" thickBot="1">
      <c r="A16" s="107"/>
      <c r="B16" s="107"/>
      <c r="C16" s="7"/>
      <c r="D16" s="885"/>
      <c r="E16" s="886"/>
      <c r="F16" s="886"/>
      <c r="G16" s="886"/>
      <c r="H16" s="886"/>
      <c r="I16" s="886"/>
      <c r="J16" s="887"/>
      <c r="K16" s="898"/>
      <c r="L16" s="899"/>
      <c r="M16" s="900"/>
      <c r="N16" s="899"/>
      <c r="O16" s="896"/>
      <c r="P16" s="897"/>
      <c r="Q16" s="280" t="s">
        <v>261</v>
      </c>
      <c r="R16" s="863" t="str">
        <f>IF($D15="","",ROUNDDOWN($O15*$R15*24,0))</f>
        <v/>
      </c>
      <c r="S16" s="864"/>
      <c r="T16" s="858" t="str">
        <f>IF($D15="","",ROUNDDOWN($O15*$T15*24,0))</f>
        <v/>
      </c>
      <c r="U16" s="859"/>
      <c r="V16" s="858" t="str">
        <f>IF($D15="","",ROUNDDOWN($O15*$V15*24,0))</f>
        <v/>
      </c>
      <c r="W16" s="859"/>
      <c r="X16" s="858" t="str">
        <f>IF($D15="","",ROUNDDOWN($O15*$X15*24,0))</f>
        <v/>
      </c>
      <c r="Y16" s="859"/>
      <c r="Z16" s="858" t="str">
        <f>IF($D15="","",ROUNDDOWN($O15*$Z15*24,0))</f>
        <v/>
      </c>
      <c r="AA16" s="859"/>
      <c r="AB16" s="858" t="str">
        <f>IF($D15="","",ROUNDDOWN($O15*$AB15*24,0))</f>
        <v/>
      </c>
      <c r="AC16" s="859"/>
      <c r="AD16" s="858" t="str">
        <f>IF($D15="","",ROUNDDOWN($O15*$AD15*24,0))</f>
        <v/>
      </c>
      <c r="AE16" s="859"/>
      <c r="AF16" s="858" t="str">
        <f>IF($D15="","",ROUNDDOWN($O15*$AF15*24,0))</f>
        <v/>
      </c>
      <c r="AG16" s="859"/>
      <c r="AH16" s="858" t="str">
        <f>IF($D15="","",ROUNDDOWN($O15*$AH15*24,0))</f>
        <v/>
      </c>
      <c r="AI16" s="859"/>
      <c r="AJ16" s="858" t="str">
        <f>IF($D15="","",ROUNDDOWN($O15*$AJ15*24,0))</f>
        <v/>
      </c>
      <c r="AK16" s="859"/>
      <c r="AL16" s="858" t="str">
        <f>IF($D15="","",ROUNDDOWN($O15*$AL15*24,0))</f>
        <v/>
      </c>
      <c r="AM16" s="859"/>
      <c r="AN16" s="858" t="str">
        <f>IF($D15="","",ROUNDDOWN($O15*$AN15*24,0))</f>
        <v/>
      </c>
      <c r="AO16" s="859"/>
      <c r="AP16" s="879" t="str">
        <f>IF(D15="","",SUM(R16:AO16))</f>
        <v/>
      </c>
      <c r="AQ16" s="880"/>
      <c r="AR16" s="880"/>
      <c r="AS16" s="880"/>
      <c r="AT16" s="881"/>
      <c r="AU16" s="107"/>
      <c r="AW16" s="871"/>
      <c r="AX16" s="871"/>
      <c r="AY16" s="871"/>
      <c r="AZ16" s="871"/>
      <c r="BA16" s="871"/>
      <c r="BB16" s="871"/>
      <c r="BC16" s="871"/>
      <c r="BD16" s="871"/>
      <c r="BE16" s="871"/>
      <c r="BF16" s="871"/>
      <c r="BG16" s="871"/>
      <c r="BH16" s="871"/>
      <c r="BI16" s="871"/>
      <c r="BJ16" s="871"/>
      <c r="BK16" s="871"/>
      <c r="BL16" s="871"/>
      <c r="BM16" s="871"/>
      <c r="BN16" s="871"/>
      <c r="BO16" s="871"/>
      <c r="BP16" s="871"/>
      <c r="BQ16" s="871"/>
      <c r="BR16" s="871"/>
      <c r="BS16" s="871"/>
      <c r="BT16" s="871"/>
      <c r="BU16" s="871"/>
      <c r="BV16" s="871"/>
      <c r="BW16" s="871"/>
      <c r="BX16" s="871"/>
      <c r="BY16" s="871"/>
      <c r="BZ16" s="871"/>
      <c r="CA16" s="871"/>
      <c r="CB16" s="871"/>
      <c r="CC16" s="871"/>
      <c r="CD16" s="871"/>
      <c r="CE16" s="871"/>
      <c r="CF16" s="871"/>
      <c r="CG16" s="871"/>
      <c r="CH16" s="871"/>
      <c r="CI16" s="871"/>
      <c r="CJ16" s="871"/>
      <c r="CK16" s="871"/>
      <c r="CL16" s="871"/>
      <c r="CM16" s="871"/>
      <c r="CN16" s="871"/>
      <c r="CO16" s="871"/>
      <c r="CP16" s="871"/>
      <c r="CQ16" s="871"/>
      <c r="CR16" s="871"/>
      <c r="CS16" s="871"/>
      <c r="CT16" s="871"/>
      <c r="CU16" s="871"/>
      <c r="CV16" s="871"/>
      <c r="CW16" s="871"/>
      <c r="CX16" s="871"/>
      <c r="CY16" s="871"/>
      <c r="CZ16" s="871"/>
      <c r="DA16" s="871"/>
      <c r="DB16" s="871"/>
      <c r="DC16" s="871"/>
      <c r="DD16" s="871"/>
      <c r="DE16" s="871"/>
      <c r="DF16" s="871"/>
      <c r="DG16" s="871"/>
      <c r="DH16" s="871"/>
      <c r="DI16" s="871"/>
    </row>
    <row r="17" spans="1:123" ht="30.75" customHeight="1" thickTop="1">
      <c r="A17" s="107"/>
      <c r="B17" s="107"/>
      <c r="C17" s="108"/>
      <c r="D17" s="882" ph="1"/>
      <c r="E17" s="883"/>
      <c r="F17" s="883"/>
      <c r="G17" s="883"/>
      <c r="H17" s="883"/>
      <c r="I17" s="883"/>
      <c r="J17" s="884"/>
      <c r="K17" s="888"/>
      <c r="L17" s="889"/>
      <c r="M17" s="892"/>
      <c r="N17" s="889"/>
      <c r="O17" s="894" t="str">
        <f>IF(D17="","",IF(AND(M17&gt;0,M17&lt;4),VLOOKUP(K17,健保等級単価一覧表!$B:$D,3,FALSE),VLOOKUP(K17,健保等級単価一覧表!$B:$D,2,FALSE)))</f>
        <v/>
      </c>
      <c r="P17" s="895"/>
      <c r="Q17" s="279" t="s">
        <v>260</v>
      </c>
      <c r="R17" s="867"/>
      <c r="S17" s="868"/>
      <c r="T17" s="865"/>
      <c r="U17" s="866"/>
      <c r="V17" s="865"/>
      <c r="W17" s="866"/>
      <c r="X17" s="869"/>
      <c r="Y17" s="870"/>
      <c r="Z17" s="901"/>
      <c r="AA17" s="866"/>
      <c r="AB17" s="869"/>
      <c r="AC17" s="870"/>
      <c r="AD17" s="901"/>
      <c r="AE17" s="866"/>
      <c r="AF17" s="865"/>
      <c r="AG17" s="866"/>
      <c r="AH17" s="865"/>
      <c r="AI17" s="866"/>
      <c r="AJ17" s="865"/>
      <c r="AK17" s="866"/>
      <c r="AL17" s="865"/>
      <c r="AM17" s="866"/>
      <c r="AN17" s="865"/>
      <c r="AO17" s="875"/>
      <c r="AP17" s="876" t="str">
        <f>IF(SUM(R17:AO17)=0,"",SUM(R17:AO17))</f>
        <v/>
      </c>
      <c r="AQ17" s="877"/>
      <c r="AR17" s="877"/>
      <c r="AS17" s="877"/>
      <c r="AT17" s="878"/>
      <c r="AU17" s="107"/>
      <c r="AW17" s="871"/>
      <c r="AX17" s="871"/>
      <c r="AY17" s="871"/>
      <c r="AZ17" s="871"/>
      <c r="BA17" s="871"/>
      <c r="BB17" s="871"/>
      <c r="BC17" s="871"/>
      <c r="BD17" s="871"/>
      <c r="BE17" s="871"/>
      <c r="BF17" s="871"/>
      <c r="BG17" s="871"/>
      <c r="BH17" s="871"/>
      <c r="BI17" s="871"/>
      <c r="BJ17" s="871"/>
      <c r="BK17" s="871"/>
      <c r="BL17" s="871"/>
      <c r="BM17" s="871"/>
      <c r="BN17" s="871"/>
      <c r="BO17" s="871"/>
      <c r="BP17" s="871"/>
      <c r="BQ17" s="871"/>
      <c r="BR17" s="871"/>
      <c r="BS17" s="871"/>
      <c r="BT17" s="871"/>
      <c r="BU17" s="871"/>
      <c r="BV17" s="871"/>
      <c r="BW17" s="871"/>
      <c r="BX17" s="871"/>
      <c r="BY17" s="871"/>
      <c r="BZ17" s="871"/>
      <c r="CA17" s="871"/>
      <c r="CB17" s="871"/>
      <c r="CC17" s="871"/>
      <c r="CD17" s="871"/>
      <c r="CE17" s="871"/>
      <c r="CF17" s="871"/>
      <c r="CG17" s="871"/>
      <c r="CH17" s="871"/>
      <c r="CI17" s="871"/>
      <c r="CJ17" s="871"/>
      <c r="CK17" s="871"/>
      <c r="CL17" s="871"/>
      <c r="CM17" s="871"/>
      <c r="CN17" s="871"/>
      <c r="CO17" s="871"/>
      <c r="CP17" s="871"/>
      <c r="CQ17" s="871"/>
      <c r="CR17" s="871"/>
      <c r="CS17" s="871"/>
      <c r="CT17" s="871"/>
      <c r="CU17" s="871"/>
      <c r="CV17" s="871"/>
      <c r="CW17" s="871"/>
      <c r="CX17" s="871"/>
      <c r="CY17" s="871"/>
      <c r="CZ17" s="871"/>
      <c r="DA17" s="871"/>
      <c r="DB17" s="871"/>
      <c r="DC17" s="871"/>
      <c r="DD17" s="871"/>
      <c r="DE17" s="871"/>
      <c r="DF17" s="871"/>
      <c r="DG17" s="871"/>
      <c r="DH17" s="871"/>
      <c r="DI17" s="871"/>
    </row>
    <row r="18" spans="1:123" ht="30.75" customHeight="1" thickBot="1">
      <c r="A18" s="107"/>
      <c r="B18" s="107"/>
      <c r="C18" s="108"/>
      <c r="D18" s="885"/>
      <c r="E18" s="886"/>
      <c r="F18" s="886"/>
      <c r="G18" s="886"/>
      <c r="H18" s="886"/>
      <c r="I18" s="886"/>
      <c r="J18" s="887"/>
      <c r="K18" s="898"/>
      <c r="L18" s="899"/>
      <c r="M18" s="900"/>
      <c r="N18" s="899"/>
      <c r="O18" s="896"/>
      <c r="P18" s="897"/>
      <c r="Q18" s="280" t="s">
        <v>261</v>
      </c>
      <c r="R18" s="863" t="str">
        <f>IF($D17="","",ROUNDDOWN($O17*$R17*24,0))</f>
        <v/>
      </c>
      <c r="S18" s="864"/>
      <c r="T18" s="858" t="str">
        <f>IF($D17="","",ROUNDDOWN($O17*$T17*24,0))</f>
        <v/>
      </c>
      <c r="U18" s="859"/>
      <c r="V18" s="858" t="str">
        <f>IF($D17="","",ROUNDDOWN($O17*$V17*24,0))</f>
        <v/>
      </c>
      <c r="W18" s="859"/>
      <c r="X18" s="858" t="str">
        <f>IF($D17="","",ROUNDDOWN($O17*$X17*24,0))</f>
        <v/>
      </c>
      <c r="Y18" s="859"/>
      <c r="Z18" s="858" t="str">
        <f>IF($D17="","",ROUNDDOWN($O17*$Z17*24,0))</f>
        <v/>
      </c>
      <c r="AA18" s="859"/>
      <c r="AB18" s="858" t="str">
        <f>IF($D17="","",ROUNDDOWN($O17*$AB17*24,0))</f>
        <v/>
      </c>
      <c r="AC18" s="859"/>
      <c r="AD18" s="858" t="str">
        <f>IF($D17="","",ROUNDDOWN($O17*$AD17*24,0))</f>
        <v/>
      </c>
      <c r="AE18" s="859"/>
      <c r="AF18" s="858" t="str">
        <f>IF($D17="","",ROUNDDOWN($O17*$AF17*24,0))</f>
        <v/>
      </c>
      <c r="AG18" s="859"/>
      <c r="AH18" s="858" t="str">
        <f>IF($D17="","",ROUNDDOWN($O17*$AH17*24,0))</f>
        <v/>
      </c>
      <c r="AI18" s="859"/>
      <c r="AJ18" s="858" t="str">
        <f>IF($D17="","",ROUNDDOWN($O17*$AJ17*24,0))</f>
        <v/>
      </c>
      <c r="AK18" s="859"/>
      <c r="AL18" s="858" t="str">
        <f>IF($D17="","",ROUNDDOWN($O17*$AL17*24,0))</f>
        <v/>
      </c>
      <c r="AM18" s="859"/>
      <c r="AN18" s="858" t="str">
        <f>IF($D17="","",ROUNDDOWN($O17*$AN17*24,0))</f>
        <v/>
      </c>
      <c r="AO18" s="859"/>
      <c r="AP18" s="879" t="str">
        <f>IF(D17="","",SUM(R18:AO18))</f>
        <v/>
      </c>
      <c r="AQ18" s="880"/>
      <c r="AR18" s="880"/>
      <c r="AS18" s="880"/>
      <c r="AT18" s="881"/>
      <c r="AU18" s="107"/>
      <c r="AW18" s="871"/>
      <c r="AX18" s="871"/>
      <c r="AY18" s="871"/>
      <c r="AZ18" s="871"/>
      <c r="BA18" s="871"/>
      <c r="BB18" s="871"/>
      <c r="BC18" s="871"/>
      <c r="BD18" s="871"/>
      <c r="BE18" s="871"/>
      <c r="BF18" s="871"/>
      <c r="BG18" s="871"/>
      <c r="BH18" s="871"/>
      <c r="BI18" s="871"/>
      <c r="BJ18" s="871"/>
      <c r="BK18" s="871"/>
      <c r="BL18" s="871"/>
      <c r="BM18" s="871"/>
      <c r="BN18" s="871"/>
      <c r="BO18" s="871"/>
      <c r="BP18" s="871"/>
      <c r="BQ18" s="871"/>
      <c r="BR18" s="871"/>
      <c r="BS18" s="871"/>
      <c r="BT18" s="871"/>
      <c r="BU18" s="871"/>
      <c r="BV18" s="871"/>
      <c r="BW18" s="871"/>
      <c r="BX18" s="871"/>
      <c r="BY18" s="871"/>
      <c r="BZ18" s="871"/>
      <c r="CA18" s="871"/>
      <c r="CB18" s="871"/>
      <c r="CC18" s="871"/>
      <c r="CD18" s="871"/>
      <c r="CE18" s="871"/>
      <c r="CF18" s="871"/>
      <c r="CG18" s="871"/>
      <c r="CH18" s="871"/>
      <c r="CI18" s="871"/>
      <c r="CJ18" s="871"/>
      <c r="CK18" s="871"/>
      <c r="CL18" s="871"/>
      <c r="CM18" s="871"/>
      <c r="CN18" s="871"/>
      <c r="CO18" s="871"/>
      <c r="CP18" s="871"/>
      <c r="CQ18" s="871"/>
      <c r="CR18" s="871"/>
      <c r="CS18" s="871"/>
      <c r="CT18" s="871"/>
      <c r="CU18" s="871"/>
      <c r="CV18" s="871"/>
      <c r="CW18" s="871"/>
      <c r="CX18" s="871"/>
      <c r="CY18" s="871"/>
      <c r="CZ18" s="871"/>
      <c r="DA18" s="871"/>
      <c r="DB18" s="871"/>
      <c r="DC18" s="871"/>
      <c r="DD18" s="871"/>
      <c r="DE18" s="871"/>
      <c r="DF18" s="871"/>
      <c r="DG18" s="871"/>
      <c r="DH18" s="871"/>
      <c r="DI18" s="871"/>
    </row>
    <row r="19" spans="1:123" ht="30.75" customHeight="1" thickTop="1">
      <c r="A19" s="107"/>
      <c r="B19" s="107"/>
      <c r="C19" s="108"/>
      <c r="D19" s="882" ph="1"/>
      <c r="E19" s="883"/>
      <c r="F19" s="883"/>
      <c r="G19" s="883"/>
      <c r="H19" s="883"/>
      <c r="I19" s="883"/>
      <c r="J19" s="884"/>
      <c r="K19" s="888"/>
      <c r="L19" s="889"/>
      <c r="M19" s="892"/>
      <c r="N19" s="889"/>
      <c r="O19" s="894" t="str">
        <f>IF(D19="","",IF(AND(M19&gt;0,M19&lt;4),VLOOKUP(K19,健保等級単価一覧表!$B:$D,3,FALSE),VLOOKUP(K19,健保等級単価一覧表!$B:$D,2,FALSE)))</f>
        <v/>
      </c>
      <c r="P19" s="895"/>
      <c r="Q19" s="279" t="s">
        <v>260</v>
      </c>
      <c r="R19" s="867"/>
      <c r="S19" s="868"/>
      <c r="T19" s="865"/>
      <c r="U19" s="866"/>
      <c r="V19" s="865"/>
      <c r="W19" s="866"/>
      <c r="X19" s="869"/>
      <c r="Y19" s="870"/>
      <c r="Z19" s="901"/>
      <c r="AA19" s="866"/>
      <c r="AB19" s="869"/>
      <c r="AC19" s="870"/>
      <c r="AD19" s="901"/>
      <c r="AE19" s="866"/>
      <c r="AF19" s="865"/>
      <c r="AG19" s="866"/>
      <c r="AH19" s="865"/>
      <c r="AI19" s="866"/>
      <c r="AJ19" s="865"/>
      <c r="AK19" s="866"/>
      <c r="AL19" s="865"/>
      <c r="AM19" s="866"/>
      <c r="AN19" s="865"/>
      <c r="AO19" s="875"/>
      <c r="AP19" s="876" t="str">
        <f>IF(SUM(R19:AO19)=0,"",SUM(R19:AO19))</f>
        <v/>
      </c>
      <c r="AQ19" s="877"/>
      <c r="AR19" s="877"/>
      <c r="AS19" s="877"/>
      <c r="AT19" s="878"/>
      <c r="AU19" s="107"/>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row>
    <row r="20" spans="1:123" ht="30.75" customHeight="1" thickBot="1">
      <c r="A20" s="107"/>
      <c r="B20" s="107"/>
      <c r="C20" s="108"/>
      <c r="D20" s="885"/>
      <c r="E20" s="886"/>
      <c r="F20" s="886"/>
      <c r="G20" s="886"/>
      <c r="H20" s="886"/>
      <c r="I20" s="886"/>
      <c r="J20" s="887"/>
      <c r="K20" s="898"/>
      <c r="L20" s="899"/>
      <c r="M20" s="900"/>
      <c r="N20" s="899"/>
      <c r="O20" s="896"/>
      <c r="P20" s="897"/>
      <c r="Q20" s="280" t="s">
        <v>261</v>
      </c>
      <c r="R20" s="863" t="str">
        <f>IF($D19="","",ROUNDDOWN($O19*$R19*24,0))</f>
        <v/>
      </c>
      <c r="S20" s="864"/>
      <c r="T20" s="858" t="str">
        <f>IF($D19="","",ROUNDDOWN($O19*$T19*24,0))</f>
        <v/>
      </c>
      <c r="U20" s="859"/>
      <c r="V20" s="858" t="str">
        <f>IF($D19="","",ROUNDDOWN($O19*$V19*24,0))</f>
        <v/>
      </c>
      <c r="W20" s="859"/>
      <c r="X20" s="858" t="str">
        <f>IF($D19="","",ROUNDDOWN($O19*$X19*24,0))</f>
        <v/>
      </c>
      <c r="Y20" s="859"/>
      <c r="Z20" s="858" t="str">
        <f>IF($D19="","",ROUNDDOWN($O19*$Z19*24,0))</f>
        <v/>
      </c>
      <c r="AA20" s="859"/>
      <c r="AB20" s="858" t="str">
        <f>IF($D19="","",ROUNDDOWN($O19*$AB19*24,0))</f>
        <v/>
      </c>
      <c r="AC20" s="859"/>
      <c r="AD20" s="858" t="str">
        <f>IF($D19="","",ROUNDDOWN($O19*$AD19*24,0))</f>
        <v/>
      </c>
      <c r="AE20" s="859"/>
      <c r="AF20" s="858" t="str">
        <f>IF($D19="","",ROUNDDOWN($O19*$AF19*24,0))</f>
        <v/>
      </c>
      <c r="AG20" s="859"/>
      <c r="AH20" s="858" t="str">
        <f>IF($D19="","",ROUNDDOWN($O19*$AH19*24,0))</f>
        <v/>
      </c>
      <c r="AI20" s="859"/>
      <c r="AJ20" s="858" t="str">
        <f>IF($D19="","",ROUNDDOWN($O19*$AJ19*24,0))</f>
        <v/>
      </c>
      <c r="AK20" s="859"/>
      <c r="AL20" s="858" t="str">
        <f>IF($D19="","",ROUNDDOWN($O19*$AL19*24,0))</f>
        <v/>
      </c>
      <c r="AM20" s="859"/>
      <c r="AN20" s="858" t="str">
        <f>IF($D19="","",ROUNDDOWN($O19*$AN19*24,0))</f>
        <v/>
      </c>
      <c r="AO20" s="859"/>
      <c r="AP20" s="879" t="str">
        <f>IF(D19="","",SUM(R20:AO20))</f>
        <v/>
      </c>
      <c r="AQ20" s="880"/>
      <c r="AR20" s="880"/>
      <c r="AS20" s="880"/>
      <c r="AT20" s="881"/>
      <c r="AU20" s="107"/>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908"/>
      <c r="DD20" s="908"/>
      <c r="DE20" s="908"/>
      <c r="DF20" s="908"/>
      <c r="DG20" s="908"/>
      <c r="DH20" s="908"/>
      <c r="DI20" s="908"/>
      <c r="DJ20" s="908"/>
      <c r="DK20" s="908"/>
      <c r="DL20" s="908"/>
      <c r="DM20" s="908"/>
      <c r="DN20" s="908"/>
      <c r="DO20" s="908"/>
      <c r="DP20" s="908"/>
      <c r="DQ20" s="908"/>
      <c r="DR20" s="908"/>
      <c r="DS20" s="908"/>
    </row>
    <row r="21" spans="1:123" ht="30.75" customHeight="1" thickTop="1">
      <c r="A21" s="107"/>
      <c r="B21" s="107"/>
      <c r="C21" s="108"/>
      <c r="D21" s="882" ph="1"/>
      <c r="E21" s="883"/>
      <c r="F21" s="883"/>
      <c r="G21" s="883"/>
      <c r="H21" s="883"/>
      <c r="I21" s="883"/>
      <c r="J21" s="884"/>
      <c r="K21" s="888"/>
      <c r="L21" s="889"/>
      <c r="M21" s="892"/>
      <c r="N21" s="889"/>
      <c r="O21" s="894" t="str">
        <f>IF(D21="","",IF(AND(M21&gt;0,M21&lt;4),VLOOKUP(K21,健保等級単価一覧表!$B:$D,3,FALSE),VLOOKUP(K21,健保等級単価一覧表!$B:$D,2,FALSE)))</f>
        <v/>
      </c>
      <c r="P21" s="895"/>
      <c r="Q21" s="279" t="s">
        <v>260</v>
      </c>
      <c r="R21" s="867"/>
      <c r="S21" s="868"/>
      <c r="T21" s="865"/>
      <c r="U21" s="866"/>
      <c r="V21" s="865"/>
      <c r="W21" s="866"/>
      <c r="X21" s="869"/>
      <c r="Y21" s="870"/>
      <c r="Z21" s="901"/>
      <c r="AA21" s="866"/>
      <c r="AB21" s="869"/>
      <c r="AC21" s="870"/>
      <c r="AD21" s="901"/>
      <c r="AE21" s="866"/>
      <c r="AF21" s="865"/>
      <c r="AG21" s="866"/>
      <c r="AH21" s="865"/>
      <c r="AI21" s="866"/>
      <c r="AJ21" s="865"/>
      <c r="AK21" s="866"/>
      <c r="AL21" s="865"/>
      <c r="AM21" s="866"/>
      <c r="AN21" s="865"/>
      <c r="AO21" s="875"/>
      <c r="AP21" s="876" t="str">
        <f>IF(SUM(R21:AO21)=0,"",SUM(R21:AO21))</f>
        <v/>
      </c>
      <c r="AQ21" s="877"/>
      <c r="AR21" s="877"/>
      <c r="AS21" s="877"/>
      <c r="AT21" s="878"/>
      <c r="AU21" s="107"/>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23"/>
      <c r="DD21" s="223"/>
      <c r="DE21" s="223"/>
      <c r="DF21" s="223"/>
      <c r="DG21" s="223"/>
      <c r="DH21" s="223"/>
      <c r="DI21" s="223"/>
      <c r="DJ21" s="223"/>
      <c r="DK21" s="223"/>
      <c r="DL21" s="223"/>
      <c r="DM21" s="223"/>
      <c r="DN21" s="223"/>
      <c r="DO21" s="223"/>
      <c r="DP21" s="223"/>
      <c r="DQ21" s="223"/>
      <c r="DR21" s="223"/>
      <c r="DS21" s="223"/>
    </row>
    <row r="22" spans="1:123" ht="30.75" customHeight="1" thickBot="1">
      <c r="A22" s="107"/>
      <c r="B22" s="107"/>
      <c r="C22" s="108"/>
      <c r="D22" s="885"/>
      <c r="E22" s="886"/>
      <c r="F22" s="886"/>
      <c r="G22" s="886"/>
      <c r="H22" s="886"/>
      <c r="I22" s="886"/>
      <c r="J22" s="887"/>
      <c r="K22" s="898"/>
      <c r="L22" s="899"/>
      <c r="M22" s="900"/>
      <c r="N22" s="899"/>
      <c r="O22" s="896"/>
      <c r="P22" s="897"/>
      <c r="Q22" s="280" t="s">
        <v>261</v>
      </c>
      <c r="R22" s="863" t="str">
        <f>IF($D21="","",ROUNDDOWN($O21*$R21*24,0))</f>
        <v/>
      </c>
      <c r="S22" s="864"/>
      <c r="T22" s="858" t="str">
        <f>IF($D21="","",ROUNDDOWN($O21*$T21*24,0))</f>
        <v/>
      </c>
      <c r="U22" s="859"/>
      <c r="V22" s="858" t="str">
        <f>IF($D21="","",ROUNDDOWN($O21*$V21*24,0))</f>
        <v/>
      </c>
      <c r="W22" s="859"/>
      <c r="X22" s="858" t="str">
        <f>IF($D21="","",ROUNDDOWN($O21*$X21*24,0))</f>
        <v/>
      </c>
      <c r="Y22" s="859"/>
      <c r="Z22" s="858" t="str">
        <f>IF($D21="","",ROUNDDOWN($O21*$Z21*24,0))</f>
        <v/>
      </c>
      <c r="AA22" s="859"/>
      <c r="AB22" s="858" t="str">
        <f>IF($D21="","",ROUNDDOWN($O21*$AB21*24,0))</f>
        <v/>
      </c>
      <c r="AC22" s="859"/>
      <c r="AD22" s="858" t="str">
        <f>IF($D21="","",ROUNDDOWN($O21*$AD21*24,0))</f>
        <v/>
      </c>
      <c r="AE22" s="859"/>
      <c r="AF22" s="858" t="str">
        <f>IF($D21="","",ROUNDDOWN($O21*$AF21*24,0))</f>
        <v/>
      </c>
      <c r="AG22" s="859"/>
      <c r="AH22" s="858" t="str">
        <f>IF($D21="","",ROUNDDOWN($O21*$AH21*24,0))</f>
        <v/>
      </c>
      <c r="AI22" s="859"/>
      <c r="AJ22" s="858" t="str">
        <f>IF($D21="","",ROUNDDOWN($O21*$AJ21*24,0))</f>
        <v/>
      </c>
      <c r="AK22" s="859"/>
      <c r="AL22" s="858" t="str">
        <f>IF($D21="","",ROUNDDOWN($O21*$AL21*24,0))</f>
        <v/>
      </c>
      <c r="AM22" s="859"/>
      <c r="AN22" s="858" t="str">
        <f>IF($D21="","",ROUNDDOWN($O21*$AN21*24,0))</f>
        <v/>
      </c>
      <c r="AO22" s="859"/>
      <c r="AP22" s="879" t="str">
        <f>IF(D21="","",SUM(R22:AO22))</f>
        <v/>
      </c>
      <c r="AQ22" s="880"/>
      <c r="AR22" s="880"/>
      <c r="AS22" s="880"/>
      <c r="AT22" s="881"/>
      <c r="AU22" s="107"/>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256"/>
      <c r="DB22" s="256"/>
      <c r="DC22" s="223"/>
      <c r="DD22" s="223"/>
      <c r="DE22" s="223"/>
      <c r="DF22" s="223"/>
      <c r="DG22" s="223"/>
      <c r="DH22" s="223"/>
      <c r="DI22" s="223"/>
      <c r="DJ22" s="223"/>
      <c r="DK22" s="223"/>
      <c r="DL22" s="223"/>
      <c r="DM22" s="223"/>
      <c r="DN22" s="223"/>
      <c r="DO22" s="223"/>
      <c r="DP22" s="223"/>
      <c r="DQ22" s="223"/>
      <c r="DR22" s="223"/>
      <c r="DS22" s="223"/>
    </row>
    <row r="23" spans="1:123" ht="30.75" customHeight="1" thickTop="1">
      <c r="A23" s="107"/>
      <c r="B23" s="107"/>
      <c r="C23" s="108"/>
      <c r="D23" s="882" ph="1"/>
      <c r="E23" s="883"/>
      <c r="F23" s="883"/>
      <c r="G23" s="883"/>
      <c r="H23" s="883"/>
      <c r="I23" s="883"/>
      <c r="J23" s="884"/>
      <c r="K23" s="888"/>
      <c r="L23" s="889"/>
      <c r="M23" s="892"/>
      <c r="N23" s="889"/>
      <c r="O23" s="894" t="str">
        <f>IF(D23="","",IF(AND(M23&gt;0,M23&lt;4),VLOOKUP(K23,健保等級単価一覧表!$B:$D,3,FALSE),VLOOKUP(K23,健保等級単価一覧表!$B:$D,2,FALSE)))</f>
        <v/>
      </c>
      <c r="P23" s="895"/>
      <c r="Q23" s="279" t="s">
        <v>260</v>
      </c>
      <c r="R23" s="867"/>
      <c r="S23" s="868"/>
      <c r="T23" s="865"/>
      <c r="U23" s="866"/>
      <c r="V23" s="865"/>
      <c r="W23" s="866"/>
      <c r="X23" s="869"/>
      <c r="Y23" s="870"/>
      <c r="Z23" s="901"/>
      <c r="AA23" s="866"/>
      <c r="AB23" s="869"/>
      <c r="AC23" s="870"/>
      <c r="AD23" s="901"/>
      <c r="AE23" s="866"/>
      <c r="AF23" s="865"/>
      <c r="AG23" s="866"/>
      <c r="AH23" s="865"/>
      <c r="AI23" s="866"/>
      <c r="AJ23" s="865"/>
      <c r="AK23" s="866"/>
      <c r="AL23" s="865"/>
      <c r="AM23" s="866"/>
      <c r="AN23" s="865"/>
      <c r="AO23" s="875"/>
      <c r="AP23" s="876" t="str">
        <f>IF(SUM(R23:AO23)=0,"",SUM(R23:AO23))</f>
        <v/>
      </c>
      <c r="AQ23" s="877"/>
      <c r="AR23" s="877"/>
      <c r="AS23" s="877"/>
      <c r="AT23" s="878"/>
      <c r="AU23" s="107"/>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256"/>
      <c r="DB23" s="256"/>
      <c r="DC23" s="223"/>
      <c r="DD23" s="223"/>
      <c r="DE23" s="223"/>
      <c r="DF23" s="223"/>
      <c r="DG23" s="223"/>
      <c r="DH23" s="223"/>
      <c r="DI23" s="223"/>
      <c r="DJ23" s="223"/>
      <c r="DK23" s="223"/>
      <c r="DL23" s="223"/>
      <c r="DM23" s="223"/>
      <c r="DN23" s="223"/>
      <c r="DO23" s="223"/>
      <c r="DP23" s="223"/>
      <c r="DQ23" s="223"/>
      <c r="DR23" s="223"/>
      <c r="DS23" s="223"/>
    </row>
    <row r="24" spans="1:123" ht="30.75" customHeight="1" thickBot="1">
      <c r="A24" s="107"/>
      <c r="B24" s="107"/>
      <c r="C24" s="108"/>
      <c r="D24" s="885"/>
      <c r="E24" s="886"/>
      <c r="F24" s="886"/>
      <c r="G24" s="886"/>
      <c r="H24" s="886"/>
      <c r="I24" s="886"/>
      <c r="J24" s="887"/>
      <c r="K24" s="898"/>
      <c r="L24" s="899"/>
      <c r="M24" s="900"/>
      <c r="N24" s="899"/>
      <c r="O24" s="896"/>
      <c r="P24" s="897"/>
      <c r="Q24" s="280" t="s">
        <v>261</v>
      </c>
      <c r="R24" s="863" t="str">
        <f>IF($D23="","",ROUNDDOWN($O23*$R23*24,0))</f>
        <v/>
      </c>
      <c r="S24" s="864"/>
      <c r="T24" s="858" t="str">
        <f>IF($D23="","",ROUNDDOWN($O23*$T23*24,0))</f>
        <v/>
      </c>
      <c r="U24" s="859"/>
      <c r="V24" s="858" t="str">
        <f>IF($D23="","",ROUNDDOWN($O23*$V23*24,0))</f>
        <v/>
      </c>
      <c r="W24" s="859"/>
      <c r="X24" s="858" t="str">
        <f>IF($D23="","",ROUNDDOWN($O23*$X23*24,0))</f>
        <v/>
      </c>
      <c r="Y24" s="859"/>
      <c r="Z24" s="858" t="str">
        <f>IF($D23="","",ROUNDDOWN($O23*$Z23*24,0))</f>
        <v/>
      </c>
      <c r="AA24" s="859"/>
      <c r="AB24" s="858" t="str">
        <f>IF($D23="","",ROUNDDOWN($O23*$AB23*24,0))</f>
        <v/>
      </c>
      <c r="AC24" s="859"/>
      <c r="AD24" s="858" t="str">
        <f>IF($D23="","",ROUNDDOWN($O23*$AD23*24,0))</f>
        <v/>
      </c>
      <c r="AE24" s="859"/>
      <c r="AF24" s="858" t="str">
        <f>IF($D23="","",ROUNDDOWN($O23*$AF23*24,0))</f>
        <v/>
      </c>
      <c r="AG24" s="859"/>
      <c r="AH24" s="858" t="str">
        <f>IF($D23="","",ROUNDDOWN($O23*$AH23*24,0))</f>
        <v/>
      </c>
      <c r="AI24" s="859"/>
      <c r="AJ24" s="858" t="str">
        <f>IF($D23="","",ROUNDDOWN($O23*$AJ23*24,0))</f>
        <v/>
      </c>
      <c r="AK24" s="859"/>
      <c r="AL24" s="858" t="str">
        <f>IF($D23="","",ROUNDDOWN($O23*$AL23*24,0))</f>
        <v/>
      </c>
      <c r="AM24" s="859"/>
      <c r="AN24" s="858" t="str">
        <f>IF($D23="","",ROUNDDOWN($O23*$AN23*24,0))</f>
        <v/>
      </c>
      <c r="AO24" s="859"/>
      <c r="AP24" s="879" t="str">
        <f>IF(D23="","",SUM(R24:AO24))</f>
        <v/>
      </c>
      <c r="AQ24" s="880"/>
      <c r="AR24" s="880"/>
      <c r="AS24" s="880"/>
      <c r="AT24" s="881"/>
      <c r="AU24" s="107"/>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23"/>
      <c r="DD24" s="223"/>
      <c r="DE24" s="223"/>
      <c r="DF24" s="223"/>
      <c r="DG24" s="223"/>
      <c r="DH24" s="223"/>
      <c r="DI24" s="223"/>
      <c r="DJ24" s="223"/>
      <c r="DK24" s="223"/>
      <c r="DL24" s="223"/>
      <c r="DM24" s="223"/>
      <c r="DN24" s="223"/>
      <c r="DO24" s="223"/>
      <c r="DP24" s="223"/>
      <c r="DQ24" s="223"/>
      <c r="DR24" s="223"/>
      <c r="DS24" s="223"/>
    </row>
    <row r="25" spans="1:123" ht="30.75" customHeight="1" thickTop="1">
      <c r="A25" s="107"/>
      <c r="B25" s="107"/>
      <c r="C25" s="108"/>
      <c r="D25" s="882" ph="1"/>
      <c r="E25" s="883"/>
      <c r="F25" s="883"/>
      <c r="G25" s="883"/>
      <c r="H25" s="883"/>
      <c r="I25" s="883"/>
      <c r="J25" s="884"/>
      <c r="K25" s="888"/>
      <c r="L25" s="889"/>
      <c r="M25" s="892"/>
      <c r="N25" s="889"/>
      <c r="O25" s="894" t="str">
        <f>IF(D25="","",IF(AND(M25&gt;0,M25&lt;4),VLOOKUP(K25,健保等級単価一覧表!$B:$D,3,FALSE),VLOOKUP(K25,健保等級単価一覧表!$B:$D,2,FALSE)))</f>
        <v/>
      </c>
      <c r="P25" s="895"/>
      <c r="Q25" s="279" t="s">
        <v>260</v>
      </c>
      <c r="R25" s="867"/>
      <c r="S25" s="868"/>
      <c r="T25" s="865"/>
      <c r="U25" s="866"/>
      <c r="V25" s="865"/>
      <c r="W25" s="866"/>
      <c r="X25" s="869"/>
      <c r="Y25" s="870"/>
      <c r="Z25" s="901"/>
      <c r="AA25" s="866"/>
      <c r="AB25" s="869"/>
      <c r="AC25" s="870"/>
      <c r="AD25" s="901"/>
      <c r="AE25" s="866"/>
      <c r="AF25" s="865"/>
      <c r="AG25" s="866"/>
      <c r="AH25" s="865"/>
      <c r="AI25" s="866"/>
      <c r="AJ25" s="865"/>
      <c r="AK25" s="866"/>
      <c r="AL25" s="865"/>
      <c r="AM25" s="866"/>
      <c r="AN25" s="865"/>
      <c r="AO25" s="875"/>
      <c r="AP25" s="876" t="str">
        <f>IF(SUM(R25:AO25)=0,"",SUM(R25:AO25))</f>
        <v/>
      </c>
      <c r="AQ25" s="877"/>
      <c r="AR25" s="877"/>
      <c r="AS25" s="877"/>
      <c r="AT25" s="878"/>
      <c r="AU25" s="107"/>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23"/>
      <c r="DD25" s="223"/>
      <c r="DE25" s="223"/>
      <c r="DF25" s="223"/>
      <c r="DG25" s="223"/>
      <c r="DH25" s="223"/>
      <c r="DI25" s="223"/>
      <c r="DJ25" s="223"/>
      <c r="DK25" s="223"/>
      <c r="DL25" s="223"/>
      <c r="DM25" s="223"/>
      <c r="DN25" s="223"/>
      <c r="DO25" s="223"/>
      <c r="DP25" s="223"/>
      <c r="DQ25" s="223"/>
      <c r="DR25" s="223"/>
      <c r="DS25" s="223"/>
    </row>
    <row r="26" spans="1:123" ht="30.75" customHeight="1" thickBot="1">
      <c r="A26" s="107"/>
      <c r="B26" s="107"/>
      <c r="C26" s="108"/>
      <c r="D26" s="885"/>
      <c r="E26" s="886"/>
      <c r="F26" s="886"/>
      <c r="G26" s="886"/>
      <c r="H26" s="886"/>
      <c r="I26" s="886"/>
      <c r="J26" s="887"/>
      <c r="K26" s="898"/>
      <c r="L26" s="899"/>
      <c r="M26" s="900"/>
      <c r="N26" s="899"/>
      <c r="O26" s="896"/>
      <c r="P26" s="897"/>
      <c r="Q26" s="280" t="s">
        <v>261</v>
      </c>
      <c r="R26" s="863" t="str">
        <f>IF($D25="","",ROUNDDOWN($O25*$R25*24,0))</f>
        <v/>
      </c>
      <c r="S26" s="864"/>
      <c r="T26" s="858" t="str">
        <f>IF($D25="","",ROUNDDOWN($O25*$T25*24,0))</f>
        <v/>
      </c>
      <c r="U26" s="859"/>
      <c r="V26" s="858" t="str">
        <f>IF($D25="","",ROUNDDOWN($O25*$V25*24,0))</f>
        <v/>
      </c>
      <c r="W26" s="859"/>
      <c r="X26" s="858" t="str">
        <f>IF($D25="","",ROUNDDOWN($O25*$X25*24,0))</f>
        <v/>
      </c>
      <c r="Y26" s="859"/>
      <c r="Z26" s="858" t="str">
        <f>IF($D25="","",ROUNDDOWN($O25*$Z25*24,0))</f>
        <v/>
      </c>
      <c r="AA26" s="859"/>
      <c r="AB26" s="858" t="str">
        <f>IF($D25="","",ROUNDDOWN($O25*$AB25*24,0))</f>
        <v/>
      </c>
      <c r="AC26" s="859"/>
      <c r="AD26" s="858" t="str">
        <f>IF($D25="","",ROUNDDOWN($O25*$AD25*24,0))</f>
        <v/>
      </c>
      <c r="AE26" s="859"/>
      <c r="AF26" s="858" t="str">
        <f>IF($D25="","",ROUNDDOWN($O25*$AF25*24,0))</f>
        <v/>
      </c>
      <c r="AG26" s="859"/>
      <c r="AH26" s="858" t="str">
        <f>IF($D25="","",ROUNDDOWN($O25*$AH25*24,0))</f>
        <v/>
      </c>
      <c r="AI26" s="859"/>
      <c r="AJ26" s="858" t="str">
        <f>IF($D25="","",ROUNDDOWN($O25*$AJ25*24,0))</f>
        <v/>
      </c>
      <c r="AK26" s="859"/>
      <c r="AL26" s="858" t="str">
        <f>IF($D25="","",ROUNDDOWN($O25*$AL25*24,0))</f>
        <v/>
      </c>
      <c r="AM26" s="859"/>
      <c r="AN26" s="858" t="str">
        <f>IF($D25="","",ROUNDDOWN($O25*$AN25*24,0))</f>
        <v/>
      </c>
      <c r="AO26" s="859"/>
      <c r="AP26" s="879" t="str">
        <f>IF(D25="","",SUM(R26:AO26))</f>
        <v/>
      </c>
      <c r="AQ26" s="880"/>
      <c r="AR26" s="880"/>
      <c r="AS26" s="880"/>
      <c r="AT26" s="881"/>
      <c r="AU26" s="107"/>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row>
    <row r="27" spans="1:123" ht="30.75" customHeight="1" thickTop="1">
      <c r="A27" s="107"/>
      <c r="B27" s="107"/>
      <c r="C27" s="108"/>
      <c r="D27" s="882" ph="1"/>
      <c r="E27" s="883"/>
      <c r="F27" s="883"/>
      <c r="G27" s="883"/>
      <c r="H27" s="883"/>
      <c r="I27" s="883"/>
      <c r="J27" s="884"/>
      <c r="K27" s="888"/>
      <c r="L27" s="889"/>
      <c r="M27" s="892"/>
      <c r="N27" s="889"/>
      <c r="O27" s="894" t="str">
        <f>IF(D27="","",IF(AND(M27&gt;0,M27&lt;4),VLOOKUP(K27,健保等級単価一覧表!$B:$D,3,FALSE),VLOOKUP(K27,健保等級単価一覧表!$B:$D,2,FALSE)))</f>
        <v/>
      </c>
      <c r="P27" s="895"/>
      <c r="Q27" s="279" t="s">
        <v>260</v>
      </c>
      <c r="R27" s="867"/>
      <c r="S27" s="868"/>
      <c r="T27" s="865"/>
      <c r="U27" s="866"/>
      <c r="V27" s="865"/>
      <c r="W27" s="866"/>
      <c r="X27" s="869"/>
      <c r="Y27" s="870"/>
      <c r="Z27" s="901"/>
      <c r="AA27" s="866"/>
      <c r="AB27" s="869"/>
      <c r="AC27" s="870"/>
      <c r="AD27" s="901"/>
      <c r="AE27" s="866"/>
      <c r="AF27" s="865"/>
      <c r="AG27" s="866"/>
      <c r="AH27" s="865"/>
      <c r="AI27" s="866"/>
      <c r="AJ27" s="865"/>
      <c r="AK27" s="866"/>
      <c r="AL27" s="865"/>
      <c r="AM27" s="866"/>
      <c r="AN27" s="865"/>
      <c r="AO27" s="875"/>
      <c r="AP27" s="876" t="str">
        <f>IF(SUM(R27:AO27)=0,"",SUM(R27:AO27))</f>
        <v/>
      </c>
      <c r="AQ27" s="877"/>
      <c r="AR27" s="877"/>
      <c r="AS27" s="877"/>
      <c r="AT27" s="878"/>
      <c r="AU27" s="107"/>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256"/>
      <c r="CG27" s="256"/>
      <c r="CH27" s="256"/>
      <c r="CI27" s="256"/>
      <c r="CJ27" s="256"/>
      <c r="CK27" s="256"/>
      <c r="CL27" s="256"/>
      <c r="CM27" s="256"/>
      <c r="CN27" s="256"/>
      <c r="CO27" s="256"/>
      <c r="CP27" s="256"/>
      <c r="CQ27" s="256"/>
      <c r="CR27" s="256"/>
      <c r="CS27" s="256"/>
      <c r="CT27" s="256"/>
      <c r="CU27" s="256"/>
      <c r="CV27" s="256"/>
      <c r="CW27" s="256"/>
      <c r="CX27" s="256"/>
      <c r="CY27" s="256"/>
      <c r="CZ27" s="256"/>
      <c r="DA27" s="256"/>
      <c r="DB27" s="256"/>
    </row>
    <row r="28" spans="1:123" ht="30.75" customHeight="1" thickBot="1">
      <c r="A28" s="107"/>
      <c r="B28" s="107"/>
      <c r="C28" s="108"/>
      <c r="D28" s="885"/>
      <c r="E28" s="886"/>
      <c r="F28" s="886"/>
      <c r="G28" s="886"/>
      <c r="H28" s="886"/>
      <c r="I28" s="886"/>
      <c r="J28" s="887"/>
      <c r="K28" s="898"/>
      <c r="L28" s="899"/>
      <c r="M28" s="900"/>
      <c r="N28" s="899"/>
      <c r="O28" s="896"/>
      <c r="P28" s="897"/>
      <c r="Q28" s="280" t="s">
        <v>261</v>
      </c>
      <c r="R28" s="863" t="str">
        <f>IF($D27="","",ROUNDDOWN($O27*$R27*24,0))</f>
        <v/>
      </c>
      <c r="S28" s="864"/>
      <c r="T28" s="858" t="str">
        <f>IF($D27="","",ROUNDDOWN($O27*$T27*24,0))</f>
        <v/>
      </c>
      <c r="U28" s="859"/>
      <c r="V28" s="858" t="str">
        <f>IF($D27="","",ROUNDDOWN($O27*$V27*24,0))</f>
        <v/>
      </c>
      <c r="W28" s="859"/>
      <c r="X28" s="858" t="str">
        <f>IF($D27="","",ROUNDDOWN($O27*$X27*24,0))</f>
        <v/>
      </c>
      <c r="Y28" s="859"/>
      <c r="Z28" s="858" t="str">
        <f>IF($D27="","",ROUNDDOWN($O27*$Z27*24,0))</f>
        <v/>
      </c>
      <c r="AA28" s="859"/>
      <c r="AB28" s="858" t="str">
        <f>IF($D27="","",ROUNDDOWN($O27*$AB27*24,0))</f>
        <v/>
      </c>
      <c r="AC28" s="859"/>
      <c r="AD28" s="858" t="str">
        <f>IF($D27="","",ROUNDDOWN($O27*$AD27*24,0))</f>
        <v/>
      </c>
      <c r="AE28" s="859"/>
      <c r="AF28" s="858" t="str">
        <f>IF($D27="","",ROUNDDOWN($O27*$AF27*24,0))</f>
        <v/>
      </c>
      <c r="AG28" s="859"/>
      <c r="AH28" s="858" t="str">
        <f>IF($D27="","",ROUNDDOWN($O27*$AH27*24,0))</f>
        <v/>
      </c>
      <c r="AI28" s="859"/>
      <c r="AJ28" s="858" t="str">
        <f>IF($D27="","",ROUNDDOWN($O27*$AJ27*24,0))</f>
        <v/>
      </c>
      <c r="AK28" s="859"/>
      <c r="AL28" s="858" t="str">
        <f>IF($D27="","",ROUNDDOWN($O27*$AL27*24,0))</f>
        <v/>
      </c>
      <c r="AM28" s="859"/>
      <c r="AN28" s="858" t="str">
        <f>IF($D27="","",ROUNDDOWN($O27*$AN27*24,0))</f>
        <v/>
      </c>
      <c r="AO28" s="859"/>
      <c r="AP28" s="879" t="str">
        <f>IF(D27="","",SUM(R28:AO28))</f>
        <v/>
      </c>
      <c r="AQ28" s="880"/>
      <c r="AR28" s="880"/>
      <c r="AS28" s="880"/>
      <c r="AT28" s="881"/>
      <c r="AU28" s="107"/>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CP28" s="256"/>
      <c r="CQ28" s="256"/>
      <c r="CR28" s="256"/>
      <c r="CS28" s="256"/>
      <c r="CT28" s="256"/>
      <c r="CU28" s="256"/>
      <c r="CV28" s="256"/>
      <c r="CW28" s="256"/>
      <c r="CX28" s="256"/>
      <c r="CY28" s="256"/>
      <c r="CZ28" s="256"/>
      <c r="DA28" s="256"/>
      <c r="DB28" s="256"/>
    </row>
    <row r="29" spans="1:123" ht="30.75" customHeight="1" thickTop="1">
      <c r="A29" s="107"/>
      <c r="B29" s="107"/>
      <c r="C29" s="108"/>
      <c r="D29" s="882" ph="1"/>
      <c r="E29" s="883"/>
      <c r="F29" s="883"/>
      <c r="G29" s="883"/>
      <c r="H29" s="883"/>
      <c r="I29" s="883"/>
      <c r="J29" s="884"/>
      <c r="K29" s="888"/>
      <c r="L29" s="889"/>
      <c r="M29" s="892"/>
      <c r="N29" s="889"/>
      <c r="O29" s="894" t="str">
        <f>IF(D29="","",IF(AND(M29&gt;0,M29&lt;4),VLOOKUP(K29,健保等級単価一覧表!$B:$D,3,FALSE),VLOOKUP(K29,健保等級単価一覧表!$B:$D,2,FALSE)))</f>
        <v/>
      </c>
      <c r="P29" s="895"/>
      <c r="Q29" s="279" t="s">
        <v>260</v>
      </c>
      <c r="R29" s="867"/>
      <c r="S29" s="868"/>
      <c r="T29" s="865"/>
      <c r="U29" s="866"/>
      <c r="V29" s="865"/>
      <c r="W29" s="866"/>
      <c r="X29" s="869"/>
      <c r="Y29" s="870"/>
      <c r="Z29" s="901"/>
      <c r="AA29" s="866"/>
      <c r="AB29" s="869"/>
      <c r="AC29" s="870"/>
      <c r="AD29" s="901"/>
      <c r="AE29" s="866"/>
      <c r="AF29" s="865"/>
      <c r="AG29" s="866"/>
      <c r="AH29" s="865"/>
      <c r="AI29" s="866"/>
      <c r="AJ29" s="865"/>
      <c r="AK29" s="866"/>
      <c r="AL29" s="865"/>
      <c r="AM29" s="866"/>
      <c r="AN29" s="865"/>
      <c r="AO29" s="875"/>
      <c r="AP29" s="876" t="str">
        <f>IF(SUM(R29:AO29)=0,"",SUM(R29:AO29))</f>
        <v/>
      </c>
      <c r="AQ29" s="877"/>
      <c r="AR29" s="877"/>
      <c r="AS29" s="877"/>
      <c r="AT29" s="878"/>
      <c r="AU29" s="107"/>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CP29" s="256"/>
      <c r="CQ29" s="256"/>
      <c r="CR29" s="256"/>
      <c r="CS29" s="256"/>
      <c r="CT29" s="256"/>
      <c r="CU29" s="256"/>
      <c r="CV29" s="256"/>
      <c r="CW29" s="256"/>
      <c r="CX29" s="256"/>
      <c r="CY29" s="256"/>
      <c r="CZ29" s="256"/>
      <c r="DA29" s="256"/>
      <c r="DB29" s="256"/>
    </row>
    <row r="30" spans="1:123" ht="30.75" customHeight="1" thickBot="1">
      <c r="A30" s="107"/>
      <c r="B30" s="107"/>
      <c r="C30" s="108"/>
      <c r="D30" s="885"/>
      <c r="E30" s="886"/>
      <c r="F30" s="886"/>
      <c r="G30" s="886"/>
      <c r="H30" s="886"/>
      <c r="I30" s="886"/>
      <c r="J30" s="887"/>
      <c r="K30" s="898"/>
      <c r="L30" s="899"/>
      <c r="M30" s="900"/>
      <c r="N30" s="899"/>
      <c r="O30" s="896"/>
      <c r="P30" s="897"/>
      <c r="Q30" s="280" t="s">
        <v>261</v>
      </c>
      <c r="R30" s="863" t="str">
        <f>IF($D29="","",ROUNDDOWN($O29*$R29*24,0))</f>
        <v/>
      </c>
      <c r="S30" s="864"/>
      <c r="T30" s="858" t="str">
        <f>IF($D29="","",ROUNDDOWN($O29*$T29*24,0))</f>
        <v/>
      </c>
      <c r="U30" s="859"/>
      <c r="V30" s="858" t="str">
        <f>IF($D29="","",ROUNDDOWN($O29*$V29*24,0))</f>
        <v/>
      </c>
      <c r="W30" s="859"/>
      <c r="X30" s="858" t="str">
        <f>IF($D29="","",ROUNDDOWN($O29*$X29*24,0))</f>
        <v/>
      </c>
      <c r="Y30" s="859"/>
      <c r="Z30" s="858" t="str">
        <f>IF($D29="","",ROUNDDOWN($O29*$Z29*24,0))</f>
        <v/>
      </c>
      <c r="AA30" s="859"/>
      <c r="AB30" s="858" t="str">
        <f>IF($D29="","",ROUNDDOWN($O29*$AB29*24,0))</f>
        <v/>
      </c>
      <c r="AC30" s="859"/>
      <c r="AD30" s="858" t="str">
        <f>IF($D29="","",ROUNDDOWN($O29*$AD29*24,0))</f>
        <v/>
      </c>
      <c r="AE30" s="859"/>
      <c r="AF30" s="858" t="str">
        <f>IF($D29="","",ROUNDDOWN($O29*$AF29*24,0))</f>
        <v/>
      </c>
      <c r="AG30" s="859"/>
      <c r="AH30" s="858" t="str">
        <f>IF($D29="","",ROUNDDOWN($O29*$AH29*24,0))</f>
        <v/>
      </c>
      <c r="AI30" s="859"/>
      <c r="AJ30" s="858" t="str">
        <f>IF($D29="","",ROUNDDOWN($O29*$AJ29*24,0))</f>
        <v/>
      </c>
      <c r="AK30" s="859"/>
      <c r="AL30" s="858" t="str">
        <f>IF($D29="","",ROUNDDOWN($O29*$AL29*24,0))</f>
        <v/>
      </c>
      <c r="AM30" s="859"/>
      <c r="AN30" s="858" t="str">
        <f>IF($D29="","",ROUNDDOWN($O29*$AN29*24,0))</f>
        <v/>
      </c>
      <c r="AO30" s="859"/>
      <c r="AP30" s="879" t="str">
        <f>IF(D29="","",SUM(R30:AO30))</f>
        <v/>
      </c>
      <c r="AQ30" s="880"/>
      <c r="AR30" s="880"/>
      <c r="AS30" s="880"/>
      <c r="AT30" s="881"/>
      <c r="AU30" s="107"/>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c r="CP30" s="256"/>
      <c r="CQ30" s="256"/>
      <c r="CR30" s="256"/>
      <c r="CS30" s="256"/>
      <c r="CT30" s="256"/>
      <c r="CU30" s="256"/>
      <c r="CV30" s="256"/>
      <c r="CW30" s="256"/>
      <c r="CX30" s="256"/>
      <c r="CY30" s="256"/>
      <c r="CZ30" s="256"/>
      <c r="DA30" s="256"/>
      <c r="DB30" s="256"/>
    </row>
    <row r="31" spans="1:123" ht="30.75" customHeight="1" thickTop="1">
      <c r="A31" s="107"/>
      <c r="B31" s="107"/>
      <c r="C31" s="108"/>
      <c r="D31" s="882" ph="1"/>
      <c r="E31" s="883"/>
      <c r="F31" s="883"/>
      <c r="G31" s="883"/>
      <c r="H31" s="883"/>
      <c r="I31" s="883"/>
      <c r="J31" s="884"/>
      <c r="K31" s="888"/>
      <c r="L31" s="889"/>
      <c r="M31" s="892"/>
      <c r="N31" s="889"/>
      <c r="O31" s="894" t="str">
        <f>IF(D31="","",IF(AND(M31&gt;0,M31&lt;4),VLOOKUP(K31,健保等級単価一覧表!$B:$D,3,FALSE),VLOOKUP(K31,健保等級単価一覧表!$B:$D,2,FALSE)))</f>
        <v/>
      </c>
      <c r="P31" s="895"/>
      <c r="Q31" s="279" t="s">
        <v>260</v>
      </c>
      <c r="R31" s="867"/>
      <c r="S31" s="868"/>
      <c r="T31" s="865"/>
      <c r="U31" s="866"/>
      <c r="V31" s="865"/>
      <c r="W31" s="866"/>
      <c r="X31" s="869"/>
      <c r="Y31" s="870"/>
      <c r="Z31" s="901"/>
      <c r="AA31" s="866"/>
      <c r="AB31" s="869"/>
      <c r="AC31" s="870"/>
      <c r="AD31" s="901"/>
      <c r="AE31" s="866"/>
      <c r="AF31" s="865"/>
      <c r="AG31" s="866"/>
      <c r="AH31" s="865"/>
      <c r="AI31" s="866"/>
      <c r="AJ31" s="865"/>
      <c r="AK31" s="866"/>
      <c r="AL31" s="865"/>
      <c r="AM31" s="866"/>
      <c r="AN31" s="865"/>
      <c r="AO31" s="875"/>
      <c r="AP31" s="876" t="str">
        <f>IF(SUM(R31:AO31)=0,"",SUM(R31:AO31))</f>
        <v/>
      </c>
      <c r="AQ31" s="877"/>
      <c r="AR31" s="877"/>
      <c r="AS31" s="877"/>
      <c r="AT31" s="878"/>
      <c r="AU31" s="107"/>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c r="CP31" s="256"/>
      <c r="CQ31" s="256"/>
      <c r="CR31" s="256"/>
      <c r="CS31" s="256"/>
      <c r="CT31" s="256"/>
      <c r="CU31" s="256"/>
      <c r="CV31" s="256"/>
      <c r="CW31" s="256"/>
      <c r="CX31" s="256"/>
      <c r="CY31" s="256"/>
      <c r="CZ31" s="256"/>
      <c r="DA31" s="256"/>
      <c r="DB31" s="256"/>
    </row>
    <row r="32" spans="1:123" ht="30.75" customHeight="1" thickBot="1">
      <c r="A32" s="107"/>
      <c r="B32" s="107"/>
      <c r="C32" s="108"/>
      <c r="D32" s="885"/>
      <c r="E32" s="886"/>
      <c r="F32" s="886"/>
      <c r="G32" s="886"/>
      <c r="H32" s="886"/>
      <c r="I32" s="886"/>
      <c r="J32" s="887"/>
      <c r="K32" s="898"/>
      <c r="L32" s="899"/>
      <c r="M32" s="900"/>
      <c r="N32" s="899"/>
      <c r="O32" s="896"/>
      <c r="P32" s="897"/>
      <c r="Q32" s="280" t="s">
        <v>261</v>
      </c>
      <c r="R32" s="863" t="str">
        <f>IF($D31="","",ROUNDDOWN($O31*$R31*24,0))</f>
        <v/>
      </c>
      <c r="S32" s="864"/>
      <c r="T32" s="858" t="str">
        <f>IF($D31="","",ROUNDDOWN($O31*$T31*24,0))</f>
        <v/>
      </c>
      <c r="U32" s="859"/>
      <c r="V32" s="858" t="str">
        <f>IF($D31="","",ROUNDDOWN($O31*$V31*24,0))</f>
        <v/>
      </c>
      <c r="W32" s="859"/>
      <c r="X32" s="858" t="str">
        <f>IF($D31="","",ROUNDDOWN($O31*$X31*24,0))</f>
        <v/>
      </c>
      <c r="Y32" s="859"/>
      <c r="Z32" s="858" t="str">
        <f>IF($D31="","",ROUNDDOWN($O31*$Z31*24,0))</f>
        <v/>
      </c>
      <c r="AA32" s="859"/>
      <c r="AB32" s="858" t="str">
        <f>IF($D31="","",ROUNDDOWN($O31*$AB31*24,0))</f>
        <v/>
      </c>
      <c r="AC32" s="859"/>
      <c r="AD32" s="858" t="str">
        <f>IF($D31="","",ROUNDDOWN($O31*$AD31*24,0))</f>
        <v/>
      </c>
      <c r="AE32" s="859"/>
      <c r="AF32" s="858" t="str">
        <f>IF($D31="","",ROUNDDOWN($O31*$AF31*24,0))</f>
        <v/>
      </c>
      <c r="AG32" s="859"/>
      <c r="AH32" s="858" t="str">
        <f>IF($D31="","",ROUNDDOWN($O31*$AH31*24,0))</f>
        <v/>
      </c>
      <c r="AI32" s="859"/>
      <c r="AJ32" s="858" t="str">
        <f>IF($D31="","",ROUNDDOWN($O31*$AJ31*24,0))</f>
        <v/>
      </c>
      <c r="AK32" s="859"/>
      <c r="AL32" s="858" t="str">
        <f>IF($D31="","",ROUNDDOWN($O31*$AL31*24,0))</f>
        <v/>
      </c>
      <c r="AM32" s="859"/>
      <c r="AN32" s="858" t="str">
        <f>IF($D31="","",ROUNDDOWN($O31*$AN31*24,0))</f>
        <v/>
      </c>
      <c r="AO32" s="859"/>
      <c r="AP32" s="879" t="str">
        <f>IF(D31="","",SUM(R32:AO32))</f>
        <v/>
      </c>
      <c r="AQ32" s="880"/>
      <c r="AR32" s="880"/>
      <c r="AS32" s="880"/>
      <c r="AT32" s="881"/>
      <c r="AU32" s="107"/>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CP32" s="256"/>
      <c r="CQ32" s="256"/>
      <c r="CR32" s="256"/>
      <c r="CS32" s="256"/>
      <c r="CT32" s="256"/>
      <c r="CU32" s="256"/>
      <c r="CV32" s="256"/>
      <c r="CW32" s="256"/>
      <c r="CX32" s="256"/>
      <c r="CY32" s="256"/>
      <c r="CZ32" s="256"/>
      <c r="DA32" s="256"/>
      <c r="DB32" s="256"/>
    </row>
    <row r="33" spans="1:106" ht="30.75" customHeight="1" thickTop="1">
      <c r="A33" s="107"/>
      <c r="B33" s="107"/>
      <c r="C33" s="108"/>
      <c r="D33" s="882" ph="1"/>
      <c r="E33" s="883"/>
      <c r="F33" s="883"/>
      <c r="G33" s="883"/>
      <c r="H33" s="883"/>
      <c r="I33" s="883"/>
      <c r="J33" s="884"/>
      <c r="K33" s="888"/>
      <c r="L33" s="889"/>
      <c r="M33" s="892"/>
      <c r="N33" s="889"/>
      <c r="O33" s="894" t="str">
        <f>IF(D33="","",IF(AND(M33&gt;0,M33&lt;4),VLOOKUP(K33,健保等級単価一覧表!$B:$D,3,FALSE),VLOOKUP(K33,健保等級単価一覧表!$B:$D,2,FALSE)))</f>
        <v/>
      </c>
      <c r="P33" s="895"/>
      <c r="Q33" s="279" t="s">
        <v>260</v>
      </c>
      <c r="R33" s="867"/>
      <c r="S33" s="868"/>
      <c r="T33" s="865"/>
      <c r="U33" s="866"/>
      <c r="V33" s="865"/>
      <c r="W33" s="866"/>
      <c r="X33" s="869"/>
      <c r="Y33" s="870"/>
      <c r="Z33" s="901"/>
      <c r="AA33" s="866"/>
      <c r="AB33" s="869"/>
      <c r="AC33" s="870"/>
      <c r="AD33" s="901"/>
      <c r="AE33" s="866"/>
      <c r="AF33" s="865"/>
      <c r="AG33" s="866"/>
      <c r="AH33" s="865"/>
      <c r="AI33" s="866"/>
      <c r="AJ33" s="865"/>
      <c r="AK33" s="866"/>
      <c r="AL33" s="865"/>
      <c r="AM33" s="866"/>
      <c r="AN33" s="865"/>
      <c r="AO33" s="875"/>
      <c r="AP33" s="876" t="str">
        <f>IF(SUM(R33:AO33)=0,"",SUM(R33:AO33))</f>
        <v/>
      </c>
      <c r="AQ33" s="877"/>
      <c r="AR33" s="877"/>
      <c r="AS33" s="877"/>
      <c r="AT33" s="878"/>
      <c r="AU33" s="107"/>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c r="BS33" s="256"/>
      <c r="BT33" s="256"/>
      <c r="BU33" s="256"/>
      <c r="BV33" s="256"/>
      <c r="BW33" s="256"/>
      <c r="BX33" s="256"/>
      <c r="BY33" s="256"/>
      <c r="BZ33" s="256"/>
      <c r="CA33" s="256"/>
      <c r="CB33" s="256"/>
      <c r="CC33" s="256"/>
      <c r="CD33" s="256"/>
      <c r="CE33" s="256"/>
      <c r="CF33" s="256"/>
      <c r="CG33" s="256"/>
      <c r="CH33" s="256"/>
      <c r="CI33" s="256"/>
      <c r="CJ33" s="256"/>
      <c r="CK33" s="256"/>
      <c r="CL33" s="256"/>
      <c r="CM33" s="256"/>
      <c r="CN33" s="256"/>
      <c r="CO33" s="256"/>
      <c r="CP33" s="256"/>
      <c r="CQ33" s="256"/>
      <c r="CR33" s="256"/>
      <c r="CS33" s="256"/>
      <c r="CT33" s="256"/>
      <c r="CU33" s="256"/>
      <c r="CV33" s="256"/>
      <c r="CW33" s="256"/>
      <c r="CX33" s="256"/>
      <c r="CY33" s="256"/>
      <c r="CZ33" s="256"/>
      <c r="DA33" s="256"/>
      <c r="DB33" s="256"/>
    </row>
    <row r="34" spans="1:106" ht="30.75" customHeight="1" thickBot="1">
      <c r="A34" s="107"/>
      <c r="B34" s="107"/>
      <c r="C34" s="108"/>
      <c r="D34" s="885"/>
      <c r="E34" s="886"/>
      <c r="F34" s="886"/>
      <c r="G34" s="886"/>
      <c r="H34" s="886"/>
      <c r="I34" s="886"/>
      <c r="J34" s="887"/>
      <c r="K34" s="898"/>
      <c r="L34" s="899"/>
      <c r="M34" s="900"/>
      <c r="N34" s="899"/>
      <c r="O34" s="896"/>
      <c r="P34" s="897"/>
      <c r="Q34" s="280" t="s">
        <v>261</v>
      </c>
      <c r="R34" s="863" t="str">
        <f>IF($D33="","",ROUNDDOWN($O33*$R33*24,0))</f>
        <v/>
      </c>
      <c r="S34" s="864"/>
      <c r="T34" s="858" t="str">
        <f>IF($D33="","",ROUNDDOWN($O33*$T33*24,0))</f>
        <v/>
      </c>
      <c r="U34" s="859"/>
      <c r="V34" s="858" t="str">
        <f>IF($D33="","",ROUNDDOWN($O33*$V33*24,0))</f>
        <v/>
      </c>
      <c r="W34" s="859"/>
      <c r="X34" s="858" t="str">
        <f>IF($D33="","",ROUNDDOWN($O33*$X33*24,0))</f>
        <v/>
      </c>
      <c r="Y34" s="859"/>
      <c r="Z34" s="858" t="str">
        <f>IF($D33="","",ROUNDDOWN($O33*$Z33*24,0))</f>
        <v/>
      </c>
      <c r="AA34" s="859"/>
      <c r="AB34" s="858" t="str">
        <f>IF($D33="","",ROUNDDOWN($O33*$AB33*24,0))</f>
        <v/>
      </c>
      <c r="AC34" s="859"/>
      <c r="AD34" s="858" t="str">
        <f>IF($D33="","",ROUNDDOWN($O33*$AD33*24,0))</f>
        <v/>
      </c>
      <c r="AE34" s="859"/>
      <c r="AF34" s="858" t="str">
        <f>IF($D33="","",ROUNDDOWN($O33*$AF33*24,0))</f>
        <v/>
      </c>
      <c r="AG34" s="859"/>
      <c r="AH34" s="858" t="str">
        <f>IF($D33="","",ROUNDDOWN($O33*$AH33*24,0))</f>
        <v/>
      </c>
      <c r="AI34" s="859"/>
      <c r="AJ34" s="858" t="str">
        <f>IF($D33="","",ROUNDDOWN($O33*$AJ33*24,0))</f>
        <v/>
      </c>
      <c r="AK34" s="859"/>
      <c r="AL34" s="858" t="str">
        <f>IF($D33="","",ROUNDDOWN($O33*$AL33*24,0))</f>
        <v/>
      </c>
      <c r="AM34" s="859"/>
      <c r="AN34" s="858" t="str">
        <f>IF($D33="","",ROUNDDOWN($O33*$AN33*24,0))</f>
        <v/>
      </c>
      <c r="AO34" s="859"/>
      <c r="AP34" s="879" t="str">
        <f>IF(D33="","",SUM(R34:AO34))</f>
        <v/>
      </c>
      <c r="AQ34" s="880"/>
      <c r="AR34" s="880"/>
      <c r="AS34" s="880"/>
      <c r="AT34" s="881"/>
      <c r="AU34" s="107"/>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c r="BS34" s="256"/>
      <c r="BT34" s="256"/>
      <c r="BU34" s="256"/>
      <c r="BV34" s="256"/>
      <c r="BW34" s="256"/>
      <c r="BX34" s="256"/>
      <c r="BY34" s="256"/>
      <c r="BZ34" s="256"/>
      <c r="CA34" s="256"/>
      <c r="CB34" s="256"/>
      <c r="CC34" s="256"/>
      <c r="CD34" s="256"/>
      <c r="CE34" s="256"/>
      <c r="CF34" s="256"/>
      <c r="CG34" s="256"/>
      <c r="CH34" s="256"/>
      <c r="CI34" s="256"/>
      <c r="CJ34" s="256"/>
      <c r="CK34" s="256"/>
      <c r="CL34" s="256"/>
      <c r="CM34" s="256"/>
      <c r="CN34" s="256"/>
      <c r="CO34" s="256"/>
      <c r="CP34" s="256"/>
      <c r="CQ34" s="256"/>
      <c r="CR34" s="256"/>
      <c r="CS34" s="256"/>
      <c r="CT34" s="256"/>
      <c r="CU34" s="256"/>
      <c r="CV34" s="256"/>
      <c r="CW34" s="256"/>
      <c r="CX34" s="256"/>
      <c r="CY34" s="256"/>
      <c r="CZ34" s="256"/>
      <c r="DA34" s="256"/>
      <c r="DB34" s="256"/>
    </row>
    <row r="35" spans="1:106" ht="30.75" customHeight="1" thickTop="1">
      <c r="A35" s="107"/>
      <c r="B35" s="107"/>
      <c r="C35" s="108"/>
      <c r="D35" s="882" ph="1"/>
      <c r="E35" s="883"/>
      <c r="F35" s="883"/>
      <c r="G35" s="883"/>
      <c r="H35" s="883"/>
      <c r="I35" s="883"/>
      <c r="J35" s="884"/>
      <c r="K35" s="888"/>
      <c r="L35" s="889"/>
      <c r="M35" s="892"/>
      <c r="N35" s="889"/>
      <c r="O35" s="894" t="str">
        <f>IF(D35="","",IF(AND(M35&gt;0,M35&lt;4),VLOOKUP(K35,健保等級単価一覧表!$B:$D,3,FALSE),VLOOKUP(K35,健保等級単価一覧表!$B:$D,2,FALSE)))</f>
        <v/>
      </c>
      <c r="P35" s="895"/>
      <c r="Q35" s="279" t="s">
        <v>260</v>
      </c>
      <c r="R35" s="867"/>
      <c r="S35" s="868"/>
      <c r="T35" s="865"/>
      <c r="U35" s="866"/>
      <c r="V35" s="865"/>
      <c r="W35" s="866"/>
      <c r="X35" s="869"/>
      <c r="Y35" s="870"/>
      <c r="Z35" s="901"/>
      <c r="AA35" s="866"/>
      <c r="AB35" s="869"/>
      <c r="AC35" s="870"/>
      <c r="AD35" s="901"/>
      <c r="AE35" s="866"/>
      <c r="AF35" s="865"/>
      <c r="AG35" s="866"/>
      <c r="AH35" s="865"/>
      <c r="AI35" s="866"/>
      <c r="AJ35" s="865"/>
      <c r="AK35" s="866"/>
      <c r="AL35" s="865"/>
      <c r="AM35" s="866"/>
      <c r="AN35" s="865"/>
      <c r="AO35" s="875"/>
      <c r="AP35" s="876" t="str">
        <f>IF(SUM(R35:AO35)=0,"",SUM(R35:AO35))</f>
        <v/>
      </c>
      <c r="AQ35" s="877"/>
      <c r="AR35" s="877"/>
      <c r="AS35" s="877"/>
      <c r="AT35" s="878"/>
      <c r="AU35" s="107"/>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row>
    <row r="36" spans="1:106" ht="30.75" customHeight="1" thickBot="1">
      <c r="A36" s="107"/>
      <c r="B36" s="107"/>
      <c r="C36" s="108"/>
      <c r="D36" s="885"/>
      <c r="E36" s="886"/>
      <c r="F36" s="886"/>
      <c r="G36" s="886"/>
      <c r="H36" s="886"/>
      <c r="I36" s="886"/>
      <c r="J36" s="887"/>
      <c r="K36" s="898"/>
      <c r="L36" s="899"/>
      <c r="M36" s="900"/>
      <c r="N36" s="899"/>
      <c r="O36" s="896"/>
      <c r="P36" s="897"/>
      <c r="Q36" s="280" t="s">
        <v>261</v>
      </c>
      <c r="R36" s="863" t="str">
        <f>IF($D35="","",ROUNDDOWN($O35*$R35*24,0))</f>
        <v/>
      </c>
      <c r="S36" s="864"/>
      <c r="T36" s="858" t="str">
        <f>IF($D35="","",ROUNDDOWN($O35*$T35*24,0))</f>
        <v/>
      </c>
      <c r="U36" s="859"/>
      <c r="V36" s="858" t="str">
        <f>IF($D35="","",ROUNDDOWN($O35*$V35*24,0))</f>
        <v/>
      </c>
      <c r="W36" s="859"/>
      <c r="X36" s="858" t="str">
        <f>IF($D35="","",ROUNDDOWN($O35*$X35*24,0))</f>
        <v/>
      </c>
      <c r="Y36" s="859"/>
      <c r="Z36" s="858" t="str">
        <f>IF($D35="","",ROUNDDOWN($O35*$Z35*24,0))</f>
        <v/>
      </c>
      <c r="AA36" s="859"/>
      <c r="AB36" s="858" t="str">
        <f>IF($D35="","",ROUNDDOWN($O35*$AB35*24,0))</f>
        <v/>
      </c>
      <c r="AC36" s="859"/>
      <c r="AD36" s="858" t="str">
        <f>IF($D35="","",ROUNDDOWN($O35*$AD35*24,0))</f>
        <v/>
      </c>
      <c r="AE36" s="859"/>
      <c r="AF36" s="858" t="str">
        <f>IF($D35="","",ROUNDDOWN($O35*$AF35*24,0))</f>
        <v/>
      </c>
      <c r="AG36" s="859"/>
      <c r="AH36" s="858" t="str">
        <f>IF($D35="","",ROUNDDOWN($O35*$AH35*24,0))</f>
        <v/>
      </c>
      <c r="AI36" s="859"/>
      <c r="AJ36" s="858" t="str">
        <f>IF($D35="","",ROUNDDOWN($O35*$AJ35*24,0))</f>
        <v/>
      </c>
      <c r="AK36" s="859"/>
      <c r="AL36" s="858" t="str">
        <f>IF($D35="","",ROUNDDOWN($O35*$AL35*24,0))</f>
        <v/>
      </c>
      <c r="AM36" s="859"/>
      <c r="AN36" s="858" t="str">
        <f>IF($D35="","",ROUNDDOWN($O35*$AN35*24,0))</f>
        <v/>
      </c>
      <c r="AO36" s="859"/>
      <c r="AP36" s="905" t="str">
        <f>IF(D35="","",SUM(R36:AO36))</f>
        <v/>
      </c>
      <c r="AQ36" s="906"/>
      <c r="AR36" s="906"/>
      <c r="AS36" s="906"/>
      <c r="AT36" s="907"/>
      <c r="AU36" s="107"/>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row>
    <row r="37" spans="1:106" ht="30.75" customHeight="1" thickTop="1">
      <c r="A37" s="107"/>
      <c r="B37" s="107"/>
      <c r="C37" s="108"/>
      <c r="D37" s="882" ph="1"/>
      <c r="E37" s="883"/>
      <c r="F37" s="883"/>
      <c r="G37" s="883"/>
      <c r="H37" s="883"/>
      <c r="I37" s="883"/>
      <c r="J37" s="884"/>
      <c r="K37" s="888"/>
      <c r="L37" s="889"/>
      <c r="M37" s="892"/>
      <c r="N37" s="889"/>
      <c r="O37" s="894" t="str">
        <f>IF(D37="","",IF(AND(M37&gt;0,M37&lt;4),VLOOKUP(K37,健保等級単価一覧表!$B:$D,3,FALSE),VLOOKUP(K37,健保等級単価一覧表!$B:$D,2,FALSE)))</f>
        <v/>
      </c>
      <c r="P37" s="895"/>
      <c r="Q37" s="279" t="s">
        <v>260</v>
      </c>
      <c r="R37" s="867"/>
      <c r="S37" s="868"/>
      <c r="T37" s="865"/>
      <c r="U37" s="866"/>
      <c r="V37" s="865"/>
      <c r="W37" s="866"/>
      <c r="X37" s="869"/>
      <c r="Y37" s="870"/>
      <c r="Z37" s="901"/>
      <c r="AA37" s="866"/>
      <c r="AB37" s="869"/>
      <c r="AC37" s="870"/>
      <c r="AD37" s="901"/>
      <c r="AE37" s="866"/>
      <c r="AF37" s="865"/>
      <c r="AG37" s="866"/>
      <c r="AH37" s="865"/>
      <c r="AI37" s="866"/>
      <c r="AJ37" s="865"/>
      <c r="AK37" s="866"/>
      <c r="AL37" s="865"/>
      <c r="AM37" s="866"/>
      <c r="AN37" s="865"/>
      <c r="AO37" s="875"/>
      <c r="AP37" s="902" t="str">
        <f>IF(SUM(R37:AO37)=0,"",SUM(R37:AO37))</f>
        <v/>
      </c>
      <c r="AQ37" s="903"/>
      <c r="AR37" s="903"/>
      <c r="AS37" s="903"/>
      <c r="AT37" s="904"/>
      <c r="AU37" s="107"/>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6"/>
      <c r="CL37" s="256"/>
      <c r="CM37" s="256"/>
      <c r="CN37" s="256"/>
      <c r="CO37" s="256"/>
      <c r="CP37" s="256"/>
      <c r="CQ37" s="256"/>
      <c r="CR37" s="256"/>
      <c r="CS37" s="256"/>
      <c r="CT37" s="256"/>
      <c r="CU37" s="256"/>
      <c r="CV37" s="256"/>
      <c r="CW37" s="256"/>
      <c r="CX37" s="256"/>
      <c r="CY37" s="256"/>
      <c r="CZ37" s="256"/>
      <c r="DA37" s="256"/>
      <c r="DB37" s="256"/>
    </row>
    <row r="38" spans="1:106" ht="30.75" customHeight="1" thickBot="1">
      <c r="A38" s="107"/>
      <c r="B38" s="107"/>
      <c r="C38" s="108"/>
      <c r="D38" s="885"/>
      <c r="E38" s="886"/>
      <c r="F38" s="886"/>
      <c r="G38" s="886"/>
      <c r="H38" s="886"/>
      <c r="I38" s="886"/>
      <c r="J38" s="887"/>
      <c r="K38" s="898"/>
      <c r="L38" s="899"/>
      <c r="M38" s="900"/>
      <c r="N38" s="899"/>
      <c r="O38" s="896"/>
      <c r="P38" s="897"/>
      <c r="Q38" s="280" t="s">
        <v>261</v>
      </c>
      <c r="R38" s="863" t="str">
        <f>IF($D37="","",ROUNDDOWN($O37*$R37*24,0))</f>
        <v/>
      </c>
      <c r="S38" s="864"/>
      <c r="T38" s="858" t="str">
        <f>IF($D37="","",ROUNDDOWN($O37*$T37*24,0))</f>
        <v/>
      </c>
      <c r="U38" s="859"/>
      <c r="V38" s="858" t="str">
        <f>IF($D37="","",ROUNDDOWN($O37*$V37*24,0))</f>
        <v/>
      </c>
      <c r="W38" s="859"/>
      <c r="X38" s="858" t="str">
        <f>IF($D37="","",ROUNDDOWN($O37*$X37*24,0))</f>
        <v/>
      </c>
      <c r="Y38" s="859"/>
      <c r="Z38" s="858" t="str">
        <f>IF($D37="","",ROUNDDOWN($O37*$Z37*24,0))</f>
        <v/>
      </c>
      <c r="AA38" s="859"/>
      <c r="AB38" s="858" t="str">
        <f>IF($D37="","",ROUNDDOWN($O37*$AB37*24,0))</f>
        <v/>
      </c>
      <c r="AC38" s="859"/>
      <c r="AD38" s="858" t="str">
        <f>IF($D37="","",ROUNDDOWN($O37*$AD37*24,0))</f>
        <v/>
      </c>
      <c r="AE38" s="859"/>
      <c r="AF38" s="858" t="str">
        <f>IF($D37="","",ROUNDDOWN($O37*$AF37*24,0))</f>
        <v/>
      </c>
      <c r="AG38" s="859"/>
      <c r="AH38" s="858" t="str">
        <f>IF($D37="","",ROUNDDOWN($O37*$AH37*24,0))</f>
        <v/>
      </c>
      <c r="AI38" s="859"/>
      <c r="AJ38" s="858" t="str">
        <f>IF($D37="","",ROUNDDOWN($O37*$AJ37*24,0))</f>
        <v/>
      </c>
      <c r="AK38" s="859"/>
      <c r="AL38" s="858" t="str">
        <f>IF($D37="","",ROUNDDOWN($O37*$AL37*24,0))</f>
        <v/>
      </c>
      <c r="AM38" s="859"/>
      <c r="AN38" s="858" t="str">
        <f>IF($D37="","",ROUNDDOWN($O37*$AN37*24,0))</f>
        <v/>
      </c>
      <c r="AO38" s="859"/>
      <c r="AP38" s="905" t="str">
        <f>IF(D37="","",SUM(R38:AO38))</f>
        <v/>
      </c>
      <c r="AQ38" s="906"/>
      <c r="AR38" s="906"/>
      <c r="AS38" s="906"/>
      <c r="AT38" s="907"/>
      <c r="AU38" s="107"/>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c r="CH38" s="256"/>
      <c r="CI38" s="256"/>
      <c r="CJ38" s="256"/>
      <c r="CK38" s="256"/>
      <c r="CL38" s="256"/>
      <c r="CM38" s="256"/>
      <c r="CN38" s="256"/>
      <c r="CO38" s="256"/>
      <c r="CP38" s="256"/>
      <c r="CQ38" s="256"/>
      <c r="CR38" s="256"/>
      <c r="CS38" s="256"/>
      <c r="CT38" s="256"/>
      <c r="CU38" s="256"/>
      <c r="CV38" s="256"/>
      <c r="CW38" s="256"/>
      <c r="CX38" s="256"/>
      <c r="CY38" s="256"/>
      <c r="CZ38" s="256"/>
      <c r="DA38" s="256"/>
      <c r="DB38" s="256"/>
    </row>
    <row r="39" spans="1:106" ht="30.75" customHeight="1" thickTop="1">
      <c r="A39" s="107"/>
      <c r="B39" s="107"/>
      <c r="C39" s="108"/>
      <c r="D39" s="882" ph="1"/>
      <c r="E39" s="883"/>
      <c r="F39" s="883"/>
      <c r="G39" s="883"/>
      <c r="H39" s="883"/>
      <c r="I39" s="883"/>
      <c r="J39" s="884"/>
      <c r="K39" s="888"/>
      <c r="L39" s="889"/>
      <c r="M39" s="892"/>
      <c r="N39" s="889"/>
      <c r="O39" s="894" t="str">
        <f>IF(D39="","",IF(AND(M39&gt;0,M39&lt;4),VLOOKUP(K39,健保等級単価一覧表!$B:$D,3,FALSE),VLOOKUP(K39,健保等級単価一覧表!$B:$D,2,FALSE)))</f>
        <v/>
      </c>
      <c r="P39" s="895"/>
      <c r="Q39" s="279" t="s">
        <v>260</v>
      </c>
      <c r="R39" s="867"/>
      <c r="S39" s="868"/>
      <c r="T39" s="865"/>
      <c r="U39" s="866"/>
      <c r="V39" s="865"/>
      <c r="W39" s="866"/>
      <c r="X39" s="869"/>
      <c r="Y39" s="870"/>
      <c r="Z39" s="901"/>
      <c r="AA39" s="866"/>
      <c r="AB39" s="869"/>
      <c r="AC39" s="870"/>
      <c r="AD39" s="901"/>
      <c r="AE39" s="866"/>
      <c r="AF39" s="865"/>
      <c r="AG39" s="866"/>
      <c r="AH39" s="865"/>
      <c r="AI39" s="866"/>
      <c r="AJ39" s="865"/>
      <c r="AK39" s="866"/>
      <c r="AL39" s="865"/>
      <c r="AM39" s="866"/>
      <c r="AN39" s="865"/>
      <c r="AO39" s="875"/>
      <c r="AP39" s="902" t="str">
        <f>IF(SUM(R39:AO39)=0,"",SUM(R39:AO39))</f>
        <v/>
      </c>
      <c r="AQ39" s="903"/>
      <c r="AR39" s="903"/>
      <c r="AS39" s="903"/>
      <c r="AT39" s="904"/>
      <c r="AU39" s="107"/>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c r="CU39" s="256"/>
      <c r="CV39" s="256"/>
      <c r="CW39" s="256"/>
      <c r="CX39" s="256"/>
      <c r="CY39" s="256"/>
      <c r="CZ39" s="256"/>
      <c r="DA39" s="256"/>
      <c r="DB39" s="256"/>
    </row>
    <row r="40" spans="1:106" ht="30.75" customHeight="1" thickBot="1">
      <c r="A40" s="107"/>
      <c r="B40" s="107"/>
      <c r="C40" s="108"/>
      <c r="D40" s="885"/>
      <c r="E40" s="886"/>
      <c r="F40" s="886"/>
      <c r="G40" s="886"/>
      <c r="H40" s="886"/>
      <c r="I40" s="886"/>
      <c r="J40" s="887"/>
      <c r="K40" s="898"/>
      <c r="L40" s="899"/>
      <c r="M40" s="900"/>
      <c r="N40" s="899"/>
      <c r="O40" s="896"/>
      <c r="P40" s="897"/>
      <c r="Q40" s="280" t="s">
        <v>261</v>
      </c>
      <c r="R40" s="863" t="str">
        <f>IF($D39="","",ROUNDDOWN($O39*$R39*24,0))</f>
        <v/>
      </c>
      <c r="S40" s="864"/>
      <c r="T40" s="858" t="str">
        <f>IF($D39="","",ROUNDDOWN($O39*$T39*24,0))</f>
        <v/>
      </c>
      <c r="U40" s="859"/>
      <c r="V40" s="858" t="str">
        <f>IF($D39="","",ROUNDDOWN($O39*$V39*24,0))</f>
        <v/>
      </c>
      <c r="W40" s="859"/>
      <c r="X40" s="858" t="str">
        <f>IF($D39="","",ROUNDDOWN($O39*$X39*24,0))</f>
        <v/>
      </c>
      <c r="Y40" s="859"/>
      <c r="Z40" s="858" t="str">
        <f>IF($D39="","",ROUNDDOWN($O39*$Z39*24,0))</f>
        <v/>
      </c>
      <c r="AA40" s="859"/>
      <c r="AB40" s="858" t="str">
        <f>IF($D39="","",ROUNDDOWN($O39*$AB39*24,0))</f>
        <v/>
      </c>
      <c r="AC40" s="859"/>
      <c r="AD40" s="858" t="str">
        <f>IF($D39="","",ROUNDDOWN($O39*$AD39*24,0))</f>
        <v/>
      </c>
      <c r="AE40" s="859"/>
      <c r="AF40" s="858" t="str">
        <f>IF($D39="","",ROUNDDOWN($O39*$AF39*24,0))</f>
        <v/>
      </c>
      <c r="AG40" s="859"/>
      <c r="AH40" s="858" t="str">
        <f>IF($D39="","",ROUNDDOWN($O39*$AH39*24,0))</f>
        <v/>
      </c>
      <c r="AI40" s="859"/>
      <c r="AJ40" s="858" t="str">
        <f>IF($D39="","",ROUNDDOWN($O39*$AJ39*24,0))</f>
        <v/>
      </c>
      <c r="AK40" s="859"/>
      <c r="AL40" s="858" t="str">
        <f>IF($D39="","",ROUNDDOWN($O39*$AL39*24,0))</f>
        <v/>
      </c>
      <c r="AM40" s="859"/>
      <c r="AN40" s="858" t="str">
        <f>IF($D39="","",ROUNDDOWN($O39*$AN39*24,0))</f>
        <v/>
      </c>
      <c r="AO40" s="859"/>
      <c r="AP40" s="905" t="str">
        <f>IF(D39="","",SUM(R40:AO40))</f>
        <v/>
      </c>
      <c r="AQ40" s="906"/>
      <c r="AR40" s="906"/>
      <c r="AS40" s="906"/>
      <c r="AT40" s="907"/>
      <c r="AU40" s="107"/>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c r="CP40" s="256"/>
      <c r="CQ40" s="256"/>
      <c r="CR40" s="256"/>
      <c r="CS40" s="256"/>
      <c r="CT40" s="256"/>
      <c r="CU40" s="256"/>
      <c r="CV40" s="256"/>
      <c r="CW40" s="256"/>
      <c r="CX40" s="256"/>
      <c r="CY40" s="256"/>
      <c r="CZ40" s="256"/>
      <c r="DA40" s="256"/>
      <c r="DB40" s="256"/>
    </row>
    <row r="41" spans="1:106" ht="30.75" customHeight="1" thickTop="1">
      <c r="A41" s="107"/>
      <c r="B41" s="107"/>
      <c r="C41" s="108"/>
      <c r="D41" s="882" ph="1"/>
      <c r="E41" s="883"/>
      <c r="F41" s="883"/>
      <c r="G41" s="883"/>
      <c r="H41" s="883"/>
      <c r="I41" s="883"/>
      <c r="J41" s="884"/>
      <c r="K41" s="888"/>
      <c r="L41" s="889"/>
      <c r="M41" s="892"/>
      <c r="N41" s="889"/>
      <c r="O41" s="894" t="str">
        <f>IF(D41="","",IF(AND(M41&gt;0,M41&lt;4),VLOOKUP(K41,健保等級単価一覧表!$B:$D,3,FALSE),VLOOKUP(K41,健保等級単価一覧表!$B:$D,2,FALSE)))</f>
        <v/>
      </c>
      <c r="P41" s="895"/>
      <c r="Q41" s="279" t="s">
        <v>260</v>
      </c>
      <c r="R41" s="867"/>
      <c r="S41" s="868"/>
      <c r="T41" s="865"/>
      <c r="U41" s="866"/>
      <c r="V41" s="865"/>
      <c r="W41" s="866"/>
      <c r="X41" s="869"/>
      <c r="Y41" s="870"/>
      <c r="Z41" s="901"/>
      <c r="AA41" s="866"/>
      <c r="AB41" s="869"/>
      <c r="AC41" s="870"/>
      <c r="AD41" s="901"/>
      <c r="AE41" s="866"/>
      <c r="AF41" s="865"/>
      <c r="AG41" s="866"/>
      <c r="AH41" s="865"/>
      <c r="AI41" s="866"/>
      <c r="AJ41" s="865"/>
      <c r="AK41" s="866"/>
      <c r="AL41" s="865"/>
      <c r="AM41" s="866"/>
      <c r="AN41" s="865"/>
      <c r="AO41" s="875"/>
      <c r="AP41" s="902" t="str">
        <f>IF(SUM(R41:AO41)=0,"",SUM(R41:AO41))</f>
        <v/>
      </c>
      <c r="AQ41" s="903"/>
      <c r="AR41" s="903"/>
      <c r="AS41" s="903"/>
      <c r="AT41" s="904"/>
      <c r="AU41" s="107"/>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row>
    <row r="42" spans="1:106" ht="30.75" customHeight="1" thickBot="1">
      <c r="A42" s="107"/>
      <c r="B42" s="107"/>
      <c r="C42" s="108"/>
      <c r="D42" s="885"/>
      <c r="E42" s="886"/>
      <c r="F42" s="886"/>
      <c r="G42" s="886"/>
      <c r="H42" s="886"/>
      <c r="I42" s="886"/>
      <c r="J42" s="887"/>
      <c r="K42" s="898"/>
      <c r="L42" s="899"/>
      <c r="M42" s="900"/>
      <c r="N42" s="899"/>
      <c r="O42" s="896"/>
      <c r="P42" s="897"/>
      <c r="Q42" s="280" t="s">
        <v>261</v>
      </c>
      <c r="R42" s="863" t="str">
        <f>IF($D41="","",ROUNDDOWN($O41*$R41*24,0))</f>
        <v/>
      </c>
      <c r="S42" s="864"/>
      <c r="T42" s="858" t="str">
        <f>IF($D41="","",ROUNDDOWN($O41*$T41*24,0))</f>
        <v/>
      </c>
      <c r="U42" s="859"/>
      <c r="V42" s="858" t="str">
        <f>IF($D41="","",ROUNDDOWN($O41*$V41*24,0))</f>
        <v/>
      </c>
      <c r="W42" s="859"/>
      <c r="X42" s="858" t="str">
        <f>IF($D41="","",ROUNDDOWN($O41*$X41*24,0))</f>
        <v/>
      </c>
      <c r="Y42" s="859"/>
      <c r="Z42" s="858" t="str">
        <f>IF($D41="","",ROUNDDOWN($O41*$Z41*24,0))</f>
        <v/>
      </c>
      <c r="AA42" s="859"/>
      <c r="AB42" s="858" t="str">
        <f>IF($D41="","",ROUNDDOWN($O41*$AB41*24,0))</f>
        <v/>
      </c>
      <c r="AC42" s="859"/>
      <c r="AD42" s="858" t="str">
        <f>IF($D41="","",ROUNDDOWN($O41*$AD41*24,0))</f>
        <v/>
      </c>
      <c r="AE42" s="859"/>
      <c r="AF42" s="858" t="str">
        <f>IF($D41="","",ROUNDDOWN($O41*$AF41*24,0))</f>
        <v/>
      </c>
      <c r="AG42" s="859"/>
      <c r="AH42" s="858" t="str">
        <f>IF($D41="","",ROUNDDOWN($O41*$AH41*24,0))</f>
        <v/>
      </c>
      <c r="AI42" s="859"/>
      <c r="AJ42" s="858" t="str">
        <f>IF($D41="","",ROUNDDOWN($O41*$AJ41*24,0))</f>
        <v/>
      </c>
      <c r="AK42" s="859"/>
      <c r="AL42" s="858" t="str">
        <f>IF($D41="","",ROUNDDOWN($O41*$AL41*24,0))</f>
        <v/>
      </c>
      <c r="AM42" s="859"/>
      <c r="AN42" s="858" t="str">
        <f>IF($D41="","",ROUNDDOWN($O41*$AN41*24,0))</f>
        <v/>
      </c>
      <c r="AO42" s="859"/>
      <c r="AP42" s="905" t="str">
        <f>IF(D41="","",SUM(R42:AO42))</f>
        <v/>
      </c>
      <c r="AQ42" s="906"/>
      <c r="AR42" s="906"/>
      <c r="AS42" s="906"/>
      <c r="AT42" s="907"/>
      <c r="AU42" s="107"/>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row>
    <row r="43" spans="1:106" ht="30.75" customHeight="1" thickTop="1">
      <c r="A43" s="107"/>
      <c r="B43" s="107"/>
      <c r="C43" s="7"/>
      <c r="D43" s="882" ph="1"/>
      <c r="E43" s="883"/>
      <c r="F43" s="883"/>
      <c r="G43" s="883"/>
      <c r="H43" s="883"/>
      <c r="I43" s="883"/>
      <c r="J43" s="884"/>
      <c r="K43" s="888"/>
      <c r="L43" s="889"/>
      <c r="M43" s="892"/>
      <c r="N43" s="889"/>
      <c r="O43" s="894" t="str">
        <f>IF(D43="","",IF(AND(M43&gt;0,M43&lt;4),VLOOKUP(K43,健保等級単価一覧表!$B:$D,3,FALSE),VLOOKUP(K43,健保等級単価一覧表!$B:$D,2,FALSE)))</f>
        <v/>
      </c>
      <c r="P43" s="895"/>
      <c r="Q43" s="279" t="s">
        <v>260</v>
      </c>
      <c r="R43" s="867"/>
      <c r="S43" s="868"/>
      <c r="T43" s="865"/>
      <c r="U43" s="866"/>
      <c r="V43" s="865"/>
      <c r="W43" s="866"/>
      <c r="X43" s="869"/>
      <c r="Y43" s="870"/>
      <c r="Z43" s="901"/>
      <c r="AA43" s="866"/>
      <c r="AB43" s="869"/>
      <c r="AC43" s="870"/>
      <c r="AD43" s="901"/>
      <c r="AE43" s="866"/>
      <c r="AF43" s="865"/>
      <c r="AG43" s="866"/>
      <c r="AH43" s="865"/>
      <c r="AI43" s="866"/>
      <c r="AJ43" s="865"/>
      <c r="AK43" s="866"/>
      <c r="AL43" s="865"/>
      <c r="AM43" s="866"/>
      <c r="AN43" s="865"/>
      <c r="AO43" s="875"/>
      <c r="AP43" s="902" t="str">
        <f>IF(SUM(R43:AO43)=0,"",SUM(R43:AO43))</f>
        <v/>
      </c>
      <c r="AQ43" s="903"/>
      <c r="AR43" s="903"/>
      <c r="AS43" s="903"/>
      <c r="AT43" s="904"/>
      <c r="AU43" s="107"/>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row>
    <row r="44" spans="1:106" ht="30.75" customHeight="1" thickBot="1">
      <c r="A44" s="107"/>
      <c r="B44" s="107"/>
      <c r="C44" s="7"/>
      <c r="D44" s="885"/>
      <c r="E44" s="886"/>
      <c r="F44" s="886"/>
      <c r="G44" s="886"/>
      <c r="H44" s="886"/>
      <c r="I44" s="886"/>
      <c r="J44" s="887"/>
      <c r="K44" s="898"/>
      <c r="L44" s="899"/>
      <c r="M44" s="900"/>
      <c r="N44" s="899"/>
      <c r="O44" s="896"/>
      <c r="P44" s="897"/>
      <c r="Q44" s="280" t="s">
        <v>261</v>
      </c>
      <c r="R44" s="863" t="str">
        <f>IF($D43="","",ROUNDDOWN($O43*$R43*24,0))</f>
        <v/>
      </c>
      <c r="S44" s="864"/>
      <c r="T44" s="858" t="str">
        <f>IF($D43="","",ROUNDDOWN($O43*$T43*24,0))</f>
        <v/>
      </c>
      <c r="U44" s="859"/>
      <c r="V44" s="858" t="str">
        <f>IF($D43="","",ROUNDDOWN($O43*$V43*24,0))</f>
        <v/>
      </c>
      <c r="W44" s="859"/>
      <c r="X44" s="858" t="str">
        <f>IF($D43="","",ROUNDDOWN($O43*$X43*24,0))</f>
        <v/>
      </c>
      <c r="Y44" s="859"/>
      <c r="Z44" s="858" t="str">
        <f>IF($D43="","",ROUNDDOWN($O43*$Z43*24,0))</f>
        <v/>
      </c>
      <c r="AA44" s="859"/>
      <c r="AB44" s="858" t="str">
        <f>IF($D43="","",ROUNDDOWN($O43*$AB43*24,0))</f>
        <v/>
      </c>
      <c r="AC44" s="859"/>
      <c r="AD44" s="858" t="str">
        <f>IF($D43="","",ROUNDDOWN($O43*$AD43*24,0))</f>
        <v/>
      </c>
      <c r="AE44" s="859"/>
      <c r="AF44" s="858" t="str">
        <f>IF($D43="","",ROUNDDOWN($O43*$AF43*24,0))</f>
        <v/>
      </c>
      <c r="AG44" s="859"/>
      <c r="AH44" s="858" t="str">
        <f>IF($D43="","",ROUNDDOWN($O43*$AH43*24,0))</f>
        <v/>
      </c>
      <c r="AI44" s="859"/>
      <c r="AJ44" s="858" t="str">
        <f>IF($D43="","",ROUNDDOWN($O43*$AJ43*24,0))</f>
        <v/>
      </c>
      <c r="AK44" s="859"/>
      <c r="AL44" s="858" t="str">
        <f>IF($D43="","",ROUNDDOWN($O43*$AL43*24,0))</f>
        <v/>
      </c>
      <c r="AM44" s="859"/>
      <c r="AN44" s="858" t="str">
        <f>IF($D43="","",ROUNDDOWN($O43*$AN43*24,0))</f>
        <v/>
      </c>
      <c r="AO44" s="859"/>
      <c r="AP44" s="879" t="str">
        <f>IF(D43="","",SUM(R44:AO44))</f>
        <v/>
      </c>
      <c r="AQ44" s="880"/>
      <c r="AR44" s="880"/>
      <c r="AS44" s="880"/>
      <c r="AT44" s="881"/>
      <c r="AU44" s="107"/>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c r="CE44" s="256"/>
      <c r="CF44" s="256"/>
      <c r="CG44" s="256"/>
      <c r="CH44" s="256"/>
      <c r="CI44" s="256"/>
      <c r="CJ44" s="256"/>
      <c r="CK44" s="256"/>
      <c r="CL44" s="256"/>
      <c r="CM44" s="256"/>
      <c r="CN44" s="256"/>
      <c r="CO44" s="256"/>
      <c r="CP44" s="256"/>
      <c r="CQ44" s="256"/>
      <c r="CR44" s="256"/>
      <c r="CS44" s="256"/>
      <c r="CT44" s="256"/>
      <c r="CU44" s="256"/>
      <c r="CV44" s="256"/>
      <c r="CW44" s="256"/>
      <c r="CX44" s="256"/>
      <c r="CY44" s="256"/>
      <c r="CZ44" s="256"/>
      <c r="DA44" s="256"/>
      <c r="DB44" s="256"/>
    </row>
    <row r="45" spans="1:106" ht="30.75" customHeight="1" thickTop="1">
      <c r="A45" s="107"/>
      <c r="B45" s="107"/>
      <c r="C45" s="7"/>
      <c r="D45" s="882" ph="1"/>
      <c r="E45" s="883"/>
      <c r="F45" s="883"/>
      <c r="G45" s="883"/>
      <c r="H45" s="883"/>
      <c r="I45" s="883"/>
      <c r="J45" s="884"/>
      <c r="K45" s="888"/>
      <c r="L45" s="889"/>
      <c r="M45" s="892"/>
      <c r="N45" s="889"/>
      <c r="O45" s="894" t="str">
        <f>IF(D45="","",IF(AND(M45&gt;0,M45&lt;4),VLOOKUP(K45,健保等級単価一覧表!$B:$D,3,FALSE),VLOOKUP(K45,健保等級単価一覧表!$B:$D,2,FALSE)))</f>
        <v/>
      </c>
      <c r="P45" s="895"/>
      <c r="Q45" s="279" t="s">
        <v>260</v>
      </c>
      <c r="R45" s="867"/>
      <c r="S45" s="868"/>
      <c r="T45" s="865"/>
      <c r="U45" s="866"/>
      <c r="V45" s="865"/>
      <c r="W45" s="866"/>
      <c r="X45" s="869"/>
      <c r="Y45" s="870"/>
      <c r="Z45" s="901"/>
      <c r="AA45" s="866"/>
      <c r="AB45" s="869"/>
      <c r="AC45" s="870"/>
      <c r="AD45" s="901"/>
      <c r="AE45" s="866"/>
      <c r="AF45" s="865"/>
      <c r="AG45" s="866"/>
      <c r="AH45" s="865"/>
      <c r="AI45" s="866"/>
      <c r="AJ45" s="865"/>
      <c r="AK45" s="866"/>
      <c r="AL45" s="865"/>
      <c r="AM45" s="866"/>
      <c r="AN45" s="865"/>
      <c r="AO45" s="875"/>
      <c r="AP45" s="876" t="str">
        <f>IF(SUM(R45:AO45)=0,"",SUM(R45:AO45))</f>
        <v/>
      </c>
      <c r="AQ45" s="877"/>
      <c r="AR45" s="877"/>
      <c r="AS45" s="877"/>
      <c r="AT45" s="878"/>
      <c r="AU45" s="107"/>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6"/>
      <c r="CH45" s="256"/>
      <c r="CI45" s="256"/>
      <c r="CJ45" s="256"/>
      <c r="CK45" s="256"/>
      <c r="CL45" s="256"/>
      <c r="CM45" s="256"/>
      <c r="CN45" s="256"/>
      <c r="CO45" s="256"/>
      <c r="CP45" s="256"/>
      <c r="CQ45" s="256"/>
      <c r="CR45" s="256"/>
      <c r="CS45" s="256"/>
      <c r="CT45" s="256"/>
      <c r="CU45" s="256"/>
      <c r="CV45" s="256"/>
      <c r="CW45" s="256"/>
      <c r="CX45" s="256"/>
      <c r="CY45" s="256"/>
      <c r="CZ45" s="256"/>
      <c r="DA45" s="256"/>
      <c r="DB45" s="256"/>
    </row>
    <row r="46" spans="1:106" ht="30.75" customHeight="1" thickBot="1">
      <c r="A46" s="107"/>
      <c r="B46" s="107"/>
      <c r="C46" s="7"/>
      <c r="D46" s="885"/>
      <c r="E46" s="886"/>
      <c r="F46" s="886"/>
      <c r="G46" s="886"/>
      <c r="H46" s="886"/>
      <c r="I46" s="886"/>
      <c r="J46" s="887"/>
      <c r="K46" s="898"/>
      <c r="L46" s="899"/>
      <c r="M46" s="900"/>
      <c r="N46" s="899"/>
      <c r="O46" s="896"/>
      <c r="P46" s="897"/>
      <c r="Q46" s="280" t="s">
        <v>261</v>
      </c>
      <c r="R46" s="863" t="str">
        <f>IF($D45="","",ROUNDDOWN($O45*$R45*24,0))</f>
        <v/>
      </c>
      <c r="S46" s="864"/>
      <c r="T46" s="858" t="str">
        <f>IF($D45="","",ROUNDDOWN($O45*$T45*24,0))</f>
        <v/>
      </c>
      <c r="U46" s="859"/>
      <c r="V46" s="858" t="str">
        <f>IF($D45="","",ROUNDDOWN($O45*$V45*24,0))</f>
        <v/>
      </c>
      <c r="W46" s="859"/>
      <c r="X46" s="858" t="str">
        <f>IF($D45="","",ROUNDDOWN($O45*$X45*24,0))</f>
        <v/>
      </c>
      <c r="Y46" s="859"/>
      <c r="Z46" s="858" t="str">
        <f>IF($D45="","",ROUNDDOWN($O45*$Z45*24,0))</f>
        <v/>
      </c>
      <c r="AA46" s="859"/>
      <c r="AB46" s="858" t="str">
        <f>IF($D45="","",ROUNDDOWN($O45*$AB45*24,0))</f>
        <v/>
      </c>
      <c r="AC46" s="859"/>
      <c r="AD46" s="858" t="str">
        <f>IF($D45="","",ROUNDDOWN($O45*$AD45*24,0))</f>
        <v/>
      </c>
      <c r="AE46" s="859"/>
      <c r="AF46" s="858" t="str">
        <f>IF($D45="","",ROUNDDOWN($O45*$AF45*24,0))</f>
        <v/>
      </c>
      <c r="AG46" s="859"/>
      <c r="AH46" s="858" t="str">
        <f>IF($D45="","",ROUNDDOWN($O45*$AH45*24,0))</f>
        <v/>
      </c>
      <c r="AI46" s="859"/>
      <c r="AJ46" s="858" t="str">
        <f>IF($D45="","",ROUNDDOWN($O45*$AJ45*24,0))</f>
        <v/>
      </c>
      <c r="AK46" s="859"/>
      <c r="AL46" s="858" t="str">
        <f>IF($D45="","",ROUNDDOWN($O45*$AL45*24,0))</f>
        <v/>
      </c>
      <c r="AM46" s="859"/>
      <c r="AN46" s="858" t="str">
        <f>IF($D45="","",ROUNDDOWN($O45*$AN45*24,0))</f>
        <v/>
      </c>
      <c r="AO46" s="859"/>
      <c r="AP46" s="879" t="str">
        <f>IF(D45="","",SUM(R46:AO46))</f>
        <v/>
      </c>
      <c r="AQ46" s="880"/>
      <c r="AR46" s="880"/>
      <c r="AS46" s="880"/>
      <c r="AT46" s="881"/>
      <c r="AU46" s="107"/>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row>
    <row r="47" spans="1:106" ht="30.75" customHeight="1" thickTop="1">
      <c r="A47" s="107"/>
      <c r="B47" s="107"/>
      <c r="C47" s="7"/>
      <c r="D47" s="882" ph="1"/>
      <c r="E47" s="883"/>
      <c r="F47" s="883"/>
      <c r="G47" s="883"/>
      <c r="H47" s="883"/>
      <c r="I47" s="883"/>
      <c r="J47" s="884"/>
      <c r="K47" s="888"/>
      <c r="L47" s="889"/>
      <c r="M47" s="892"/>
      <c r="N47" s="889"/>
      <c r="O47" s="894" t="str">
        <f>IF(D47="","",IF(AND(M47&gt;0,M47&lt;4),VLOOKUP(K47,健保等級単価一覧表!$B:$D,3,FALSE),VLOOKUP(K47,健保等級単価一覧表!$B:$D,2,FALSE)))</f>
        <v/>
      </c>
      <c r="P47" s="895"/>
      <c r="Q47" s="279" t="s">
        <v>260</v>
      </c>
      <c r="R47" s="867"/>
      <c r="S47" s="868"/>
      <c r="T47" s="865"/>
      <c r="U47" s="866"/>
      <c r="V47" s="865"/>
      <c r="W47" s="866"/>
      <c r="X47" s="869"/>
      <c r="Y47" s="870"/>
      <c r="Z47" s="901"/>
      <c r="AA47" s="866"/>
      <c r="AB47" s="869"/>
      <c r="AC47" s="870"/>
      <c r="AD47" s="901"/>
      <c r="AE47" s="866"/>
      <c r="AF47" s="865"/>
      <c r="AG47" s="866"/>
      <c r="AH47" s="865"/>
      <c r="AI47" s="866"/>
      <c r="AJ47" s="865"/>
      <c r="AK47" s="866"/>
      <c r="AL47" s="865"/>
      <c r="AM47" s="866"/>
      <c r="AN47" s="865"/>
      <c r="AO47" s="875"/>
      <c r="AP47" s="876" t="str">
        <f>IF(SUM(R47:AO47)=0,"",SUM(R47:AO47))</f>
        <v/>
      </c>
      <c r="AQ47" s="877"/>
      <c r="AR47" s="877"/>
      <c r="AS47" s="877"/>
      <c r="AT47" s="878"/>
      <c r="AU47" s="107"/>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row>
    <row r="48" spans="1:106" ht="30.75" customHeight="1" thickBot="1">
      <c r="A48" s="107"/>
      <c r="B48" s="107"/>
      <c r="C48" s="7"/>
      <c r="D48" s="885"/>
      <c r="E48" s="886"/>
      <c r="F48" s="886"/>
      <c r="G48" s="886"/>
      <c r="H48" s="886"/>
      <c r="I48" s="886"/>
      <c r="J48" s="887"/>
      <c r="K48" s="898"/>
      <c r="L48" s="899"/>
      <c r="M48" s="900"/>
      <c r="N48" s="899"/>
      <c r="O48" s="896"/>
      <c r="P48" s="897"/>
      <c r="Q48" s="280" t="s">
        <v>261</v>
      </c>
      <c r="R48" s="863" t="str">
        <f>IF($D47="","",ROUNDDOWN($O47*$R47*24,0))</f>
        <v/>
      </c>
      <c r="S48" s="864"/>
      <c r="T48" s="858" t="str">
        <f>IF($D47="","",ROUNDDOWN($O47*$T47*24,0))</f>
        <v/>
      </c>
      <c r="U48" s="859"/>
      <c r="V48" s="858" t="str">
        <f>IF($D47="","",ROUNDDOWN($O47*$V47*24,0))</f>
        <v/>
      </c>
      <c r="W48" s="859"/>
      <c r="X48" s="858" t="str">
        <f>IF($D47="","",ROUNDDOWN($O47*$X47*24,0))</f>
        <v/>
      </c>
      <c r="Y48" s="859"/>
      <c r="Z48" s="858" t="str">
        <f>IF($D47="","",ROUNDDOWN($O47*$Z47*24,0))</f>
        <v/>
      </c>
      <c r="AA48" s="859"/>
      <c r="AB48" s="858" t="str">
        <f>IF($D47="","",ROUNDDOWN($O47*$AB47*24,0))</f>
        <v/>
      </c>
      <c r="AC48" s="859"/>
      <c r="AD48" s="858" t="str">
        <f>IF($D47="","",ROUNDDOWN($O47*$AD47*24,0))</f>
        <v/>
      </c>
      <c r="AE48" s="859"/>
      <c r="AF48" s="858" t="str">
        <f>IF($D47="","",ROUNDDOWN($O47*$AF47*24,0))</f>
        <v/>
      </c>
      <c r="AG48" s="859"/>
      <c r="AH48" s="858" t="str">
        <f>IF($D47="","",ROUNDDOWN($O47*$AH47*24,0))</f>
        <v/>
      </c>
      <c r="AI48" s="859"/>
      <c r="AJ48" s="858" t="str">
        <f>IF($D47="","",ROUNDDOWN($O47*$AJ47*24,0))</f>
        <v/>
      </c>
      <c r="AK48" s="859"/>
      <c r="AL48" s="858" t="str">
        <f>IF($D47="","",ROUNDDOWN($O47*$AL47*24,0))</f>
        <v/>
      </c>
      <c r="AM48" s="859"/>
      <c r="AN48" s="858" t="str">
        <f>IF($D47="","",ROUNDDOWN($O47*$AN47*24,0))</f>
        <v/>
      </c>
      <c r="AO48" s="859"/>
      <c r="AP48" s="879" t="str">
        <f>IF(D47="","",SUM(R48:AO48))</f>
        <v/>
      </c>
      <c r="AQ48" s="880"/>
      <c r="AR48" s="880"/>
      <c r="AS48" s="880"/>
      <c r="AT48" s="881"/>
      <c r="AU48" s="107"/>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row>
    <row r="49" spans="1:106" ht="30.75" customHeight="1" thickTop="1">
      <c r="A49" s="107"/>
      <c r="B49" s="107"/>
      <c r="C49" s="7"/>
      <c r="D49" s="882" ph="1"/>
      <c r="E49" s="883"/>
      <c r="F49" s="883"/>
      <c r="G49" s="883"/>
      <c r="H49" s="883"/>
      <c r="I49" s="883"/>
      <c r="J49" s="884"/>
      <c r="K49" s="888"/>
      <c r="L49" s="889"/>
      <c r="M49" s="892"/>
      <c r="N49" s="889"/>
      <c r="O49" s="894" t="str">
        <f>IF(D49="","",IF(AND(M49&gt;0,M49&lt;4),VLOOKUP(K49,健保等級単価一覧表!$B:$D,3,FALSE),VLOOKUP(K49,健保等級単価一覧表!$B:$D,2,FALSE)))</f>
        <v/>
      </c>
      <c r="P49" s="895"/>
      <c r="Q49" s="279" t="s">
        <v>260</v>
      </c>
      <c r="R49" s="867"/>
      <c r="S49" s="868"/>
      <c r="T49" s="865"/>
      <c r="U49" s="866"/>
      <c r="V49" s="865"/>
      <c r="W49" s="866"/>
      <c r="X49" s="869"/>
      <c r="Y49" s="870"/>
      <c r="Z49" s="901"/>
      <c r="AA49" s="866"/>
      <c r="AB49" s="869"/>
      <c r="AC49" s="870"/>
      <c r="AD49" s="901"/>
      <c r="AE49" s="866"/>
      <c r="AF49" s="865"/>
      <c r="AG49" s="866"/>
      <c r="AH49" s="865"/>
      <c r="AI49" s="866"/>
      <c r="AJ49" s="865"/>
      <c r="AK49" s="866"/>
      <c r="AL49" s="865"/>
      <c r="AM49" s="866"/>
      <c r="AN49" s="865"/>
      <c r="AO49" s="875"/>
      <c r="AP49" s="876" t="str">
        <f>IF(SUM(R49:AO49)=0,"",SUM(R49:AO49))</f>
        <v/>
      </c>
      <c r="AQ49" s="877"/>
      <c r="AR49" s="877"/>
      <c r="AS49" s="877"/>
      <c r="AT49" s="878"/>
      <c r="AU49" s="107"/>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row>
    <row r="50" spans="1:106" ht="30.75" customHeight="1" thickBot="1">
      <c r="A50" s="107"/>
      <c r="B50" s="107"/>
      <c r="C50" s="7"/>
      <c r="D50" s="885"/>
      <c r="E50" s="886"/>
      <c r="F50" s="886"/>
      <c r="G50" s="886"/>
      <c r="H50" s="886"/>
      <c r="I50" s="886"/>
      <c r="J50" s="887"/>
      <c r="K50" s="890"/>
      <c r="L50" s="891"/>
      <c r="M50" s="893"/>
      <c r="N50" s="891"/>
      <c r="O50" s="896"/>
      <c r="P50" s="897"/>
      <c r="Q50" s="280" t="s">
        <v>261</v>
      </c>
      <c r="R50" s="863" t="str">
        <f>IF($D49="","",ROUNDDOWN($O49*$R49*24,0))</f>
        <v/>
      </c>
      <c r="S50" s="864"/>
      <c r="T50" s="858" t="str">
        <f>IF($D49="","",ROUNDDOWN($O49*$T49*24,0))</f>
        <v/>
      </c>
      <c r="U50" s="859"/>
      <c r="V50" s="858" t="str">
        <f>IF($D49="","",ROUNDDOWN($O49*$V49*24,0))</f>
        <v/>
      </c>
      <c r="W50" s="859"/>
      <c r="X50" s="858" t="str">
        <f>IF($D49="","",ROUNDDOWN($O49*$X49*24,0))</f>
        <v/>
      </c>
      <c r="Y50" s="859"/>
      <c r="Z50" s="858" t="str">
        <f>IF($D49="","",ROUNDDOWN($O49*$Z49*24,0))</f>
        <v/>
      </c>
      <c r="AA50" s="859"/>
      <c r="AB50" s="858" t="str">
        <f>IF($D49="","",ROUNDDOWN($O49*$AB49*24,0))</f>
        <v/>
      </c>
      <c r="AC50" s="859"/>
      <c r="AD50" s="858" t="str">
        <f>IF($D49="","",ROUNDDOWN($O49*$AD49*24,0))</f>
        <v/>
      </c>
      <c r="AE50" s="859"/>
      <c r="AF50" s="858" t="str">
        <f>IF($D49="","",ROUNDDOWN($O49*$AF49*24,0))</f>
        <v/>
      </c>
      <c r="AG50" s="859"/>
      <c r="AH50" s="858" t="str">
        <f>IF($D49="","",ROUNDDOWN($O49*$AH49*24,0))</f>
        <v/>
      </c>
      <c r="AI50" s="859"/>
      <c r="AJ50" s="858" t="str">
        <f>IF($D49="","",ROUNDDOWN($O49*$AJ49*24,0))</f>
        <v/>
      </c>
      <c r="AK50" s="859"/>
      <c r="AL50" s="858" t="str">
        <f>IF($D49="","",ROUNDDOWN($O49*$AL49*24,0))</f>
        <v/>
      </c>
      <c r="AM50" s="859"/>
      <c r="AN50" s="858" t="str">
        <f>IF($D49="","",ROUNDDOWN($O49*$AN49*24,0))</f>
        <v/>
      </c>
      <c r="AO50" s="859"/>
      <c r="AP50" s="860" t="str">
        <f>IF(D49="","",SUM(R50:AO50))</f>
        <v/>
      </c>
      <c r="AQ50" s="861"/>
      <c r="AR50" s="861"/>
      <c r="AS50" s="861"/>
      <c r="AT50" s="862"/>
      <c r="AU50" s="107"/>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c r="CP50" s="256"/>
      <c r="CQ50" s="256"/>
      <c r="CR50" s="256"/>
      <c r="CS50" s="256"/>
      <c r="CT50" s="256"/>
      <c r="CU50" s="256"/>
      <c r="CV50" s="256"/>
      <c r="CW50" s="256"/>
      <c r="CX50" s="256"/>
      <c r="CY50" s="256"/>
      <c r="CZ50" s="256"/>
      <c r="DA50" s="256"/>
      <c r="DB50" s="256"/>
    </row>
    <row r="51" spans="1:106" ht="30.75" customHeight="1" thickTop="1" thickBot="1">
      <c r="A51" s="107"/>
      <c r="B51" s="107"/>
      <c r="C51" s="7"/>
      <c r="D51" s="852" t="s">
        <v>69</v>
      </c>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4"/>
      <c r="AP51" s="872">
        <f>SUMIF(Q11:Q50,"時間(hh:mm)",AP11:AT50)</f>
        <v>0</v>
      </c>
      <c r="AQ51" s="873"/>
      <c r="AR51" s="873"/>
      <c r="AS51" s="873"/>
      <c r="AT51" s="874"/>
      <c r="AU51" s="107"/>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56"/>
      <c r="DB51" s="256"/>
    </row>
    <row r="52" spans="1:106" ht="30.75" customHeight="1" thickTop="1" thickBot="1">
      <c r="A52" s="107"/>
      <c r="B52" s="107"/>
      <c r="C52" s="7"/>
      <c r="D52" s="852" t="s">
        <v>120</v>
      </c>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4"/>
      <c r="AP52" s="855">
        <f>SUMIF(Q11:Q50,"金額(￥)",AP11:AT50)</f>
        <v>0</v>
      </c>
      <c r="AQ52" s="856"/>
      <c r="AR52" s="856"/>
      <c r="AS52" s="856"/>
      <c r="AT52" s="857"/>
      <c r="AU52" s="107"/>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c r="CP52" s="256"/>
      <c r="CQ52" s="256"/>
      <c r="CR52" s="256"/>
      <c r="CS52" s="256"/>
      <c r="CT52" s="256"/>
      <c r="CU52" s="256"/>
      <c r="CV52" s="256"/>
      <c r="CW52" s="256"/>
      <c r="CX52" s="256"/>
      <c r="CY52" s="256"/>
      <c r="CZ52" s="256"/>
      <c r="DA52" s="256"/>
      <c r="DB52" s="256"/>
    </row>
    <row r="53" spans="1:106" ht="15.75" customHeight="1">
      <c r="A53" s="107"/>
      <c r="B53" s="107"/>
      <c r="C53" s="7"/>
      <c r="D53" s="100"/>
      <c r="E53" s="79"/>
      <c r="F53" s="79"/>
      <c r="G53" s="79"/>
      <c r="H53" s="79"/>
      <c r="I53" s="79"/>
      <c r="J53" s="79"/>
      <c r="K53" s="79"/>
      <c r="L53" s="79"/>
      <c r="M53" s="79"/>
      <c r="N53" s="79"/>
      <c r="W53" s="79"/>
      <c r="X53" s="79"/>
      <c r="Y53" s="79"/>
      <c r="Z53" s="79"/>
      <c r="AA53" s="79"/>
      <c r="AB53" s="79"/>
      <c r="AC53" s="79"/>
      <c r="AD53" s="79"/>
      <c r="AE53" s="79"/>
      <c r="AF53" s="79"/>
      <c r="AG53" s="8"/>
      <c r="AH53" s="8"/>
      <c r="AI53" s="8"/>
      <c r="AJ53" s="79"/>
      <c r="AK53" s="79"/>
      <c r="AL53" s="79"/>
      <c r="AM53" s="79"/>
      <c r="AN53" s="79"/>
      <c r="AO53" s="79"/>
      <c r="AP53" s="79"/>
      <c r="AQ53" s="79"/>
      <c r="AR53" s="79"/>
      <c r="AS53" s="79"/>
      <c r="AT53" s="79"/>
      <c r="AU53" s="107"/>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c r="CP53" s="256"/>
      <c r="CQ53" s="256"/>
      <c r="CR53" s="256"/>
      <c r="CS53" s="256"/>
      <c r="CT53" s="256"/>
      <c r="CU53" s="256"/>
      <c r="CV53" s="256"/>
      <c r="CW53" s="256"/>
      <c r="CX53" s="256"/>
      <c r="CY53" s="256"/>
      <c r="CZ53" s="256"/>
      <c r="DA53" s="256"/>
      <c r="DB53" s="256"/>
    </row>
    <row r="54" spans="1:106" ht="27" customHeight="1">
      <c r="C54" s="96"/>
      <c r="D54" s="5" t="s">
        <v>244</v>
      </c>
      <c r="E54" s="5"/>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96"/>
      <c r="AO54" s="96"/>
      <c r="AP54" s="96"/>
      <c r="AQ54" s="96"/>
      <c r="AR54" s="96"/>
      <c r="AS54" s="96"/>
      <c r="AT54" s="257"/>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c r="CP54" s="256"/>
      <c r="CQ54" s="256"/>
      <c r="CR54" s="256"/>
      <c r="CS54" s="256"/>
      <c r="CT54" s="256"/>
      <c r="CU54" s="256"/>
      <c r="CV54" s="256"/>
      <c r="CW54" s="256"/>
      <c r="CX54" s="256"/>
      <c r="CY54" s="256"/>
      <c r="CZ54" s="256"/>
      <c r="DA54" s="256"/>
      <c r="DB54" s="256"/>
    </row>
    <row r="55" spans="1:106" ht="17.25" customHeight="1">
      <c r="C55" s="96"/>
      <c r="E55" s="5"/>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96"/>
      <c r="AO55" s="96"/>
      <c r="AP55" s="96"/>
      <c r="AQ55" s="96"/>
      <c r="AR55" s="96"/>
      <c r="AS55" s="96"/>
      <c r="AT55" s="9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c r="CD55" s="256"/>
      <c r="CE55" s="256"/>
      <c r="CF55" s="256"/>
      <c r="CG55" s="256"/>
      <c r="CH55" s="256"/>
      <c r="CI55" s="256"/>
      <c r="CJ55" s="256"/>
      <c r="CK55" s="256"/>
      <c r="CL55" s="256"/>
      <c r="CM55" s="256"/>
      <c r="CN55" s="256"/>
      <c r="CO55" s="256"/>
      <c r="CP55" s="256"/>
      <c r="CQ55" s="256"/>
      <c r="CR55" s="256"/>
      <c r="CS55" s="256"/>
      <c r="CT55" s="256"/>
      <c r="CU55" s="256"/>
      <c r="CV55" s="256"/>
      <c r="CW55" s="256"/>
      <c r="CX55" s="256"/>
      <c r="CY55" s="256"/>
      <c r="CZ55" s="256"/>
      <c r="DA55" s="256"/>
      <c r="DB55" s="256"/>
    </row>
    <row r="56" spans="1:106" ht="5.25" customHeight="1">
      <c r="C56" s="96"/>
      <c r="E56" s="5"/>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96"/>
      <c r="AO56" s="96"/>
      <c r="AP56" s="96"/>
      <c r="AQ56" s="96"/>
      <c r="AR56" s="96"/>
      <c r="AS56" s="96"/>
      <c r="AT56" s="9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c r="CP56" s="256"/>
      <c r="CQ56" s="256"/>
      <c r="CR56" s="256"/>
      <c r="CS56" s="256"/>
      <c r="CT56" s="256"/>
      <c r="CU56" s="256"/>
      <c r="CV56" s="256"/>
      <c r="CW56" s="256"/>
      <c r="CX56" s="256"/>
      <c r="CY56" s="256"/>
      <c r="CZ56" s="256"/>
      <c r="DA56" s="256"/>
      <c r="DB56" s="256"/>
    </row>
    <row r="57" spans="1:106" ht="10.5" customHeight="1">
      <c r="C57" s="96"/>
      <c r="K57" s="1"/>
      <c r="L57" s="1"/>
      <c r="M57" s="1"/>
      <c r="AW57" s="1" t="s">
        <v>121</v>
      </c>
    </row>
    <row r="58" spans="1:106" ht="10.5" customHeight="1">
      <c r="E58" s="62"/>
      <c r="F58" s="62"/>
      <c r="G58" s="62"/>
      <c r="H58" s="62"/>
      <c r="I58" s="62"/>
      <c r="J58" s="62"/>
      <c r="K58" s="65"/>
      <c r="L58" s="65"/>
      <c r="M58" s="65"/>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row>
    <row r="59" spans="1:106" ht="10.5" customHeight="1">
      <c r="E59" s="62"/>
      <c r="F59" s="62"/>
      <c r="G59" s="62"/>
      <c r="H59" s="62"/>
      <c r="I59" s="62"/>
      <c r="J59" s="62"/>
      <c r="K59" s="65"/>
      <c r="L59" s="65"/>
      <c r="M59" s="65"/>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row>
    <row r="60" spans="1:106" ht="10.5" customHeight="1">
      <c r="E60" s="62"/>
      <c r="F60" s="62"/>
      <c r="G60" s="62"/>
      <c r="H60" s="62"/>
      <c r="I60" s="62"/>
      <c r="J60" s="62"/>
      <c r="K60" s="65"/>
      <c r="L60" s="65"/>
      <c r="M60" s="65"/>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row>
    <row r="61" spans="1:106" ht="10.5" customHeight="1">
      <c r="E61" s="62"/>
      <c r="F61" s="21"/>
      <c r="G61" s="7"/>
      <c r="H61" s="10"/>
      <c r="I61" s="10"/>
      <c r="J61" s="10"/>
      <c r="K61" s="10"/>
      <c r="L61" s="10"/>
      <c r="M61" s="10"/>
      <c r="N61" s="10"/>
      <c r="O61" s="10"/>
      <c r="P61" s="10"/>
      <c r="Q61" s="10"/>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row>
    <row r="62" spans="1:106" ht="10.5" customHeight="1">
      <c r="E62" s="62"/>
      <c r="F62" s="5"/>
      <c r="G62" s="52"/>
      <c r="H62" s="48"/>
      <c r="I62" s="52"/>
      <c r="J62" s="2"/>
      <c r="K62" s="2"/>
      <c r="L62" s="2"/>
      <c r="M62" s="2"/>
      <c r="N62" s="2"/>
      <c r="O62" s="3"/>
      <c r="P62" s="4"/>
      <c r="Q62" s="4"/>
      <c r="R62" s="4"/>
      <c r="S62" s="4"/>
      <c r="T62" s="4"/>
    </row>
    <row r="63" spans="1:106" ht="10.5" customHeight="1">
      <c r="E63" s="62"/>
      <c r="F63" s="5"/>
      <c r="G63" s="95"/>
      <c r="H63" s="95"/>
      <c r="I63" s="95"/>
      <c r="J63" s="95"/>
      <c r="K63" s="109"/>
      <c r="L63" s="109"/>
      <c r="M63" s="109"/>
      <c r="N63" s="110"/>
      <c r="O63" s="49"/>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row>
    <row r="64" spans="1:106" ht="10.5" customHeight="1">
      <c r="C64" s="111"/>
      <c r="E64" s="62"/>
      <c r="F64" s="5"/>
      <c r="G64" s="95"/>
      <c r="H64" s="95"/>
      <c r="I64" s="95"/>
      <c r="J64" s="95"/>
      <c r="K64" s="110"/>
      <c r="L64" s="110"/>
      <c r="M64" s="110"/>
      <c r="N64" s="110"/>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row>
    <row r="65" spans="3:46" ht="10.5" customHeight="1">
      <c r="C65" s="111"/>
      <c r="E65" s="62"/>
      <c r="F65" s="5"/>
      <c r="G65" s="95"/>
      <c r="H65" s="95"/>
      <c r="I65" s="95"/>
      <c r="J65" s="95"/>
      <c r="K65" s="110"/>
      <c r="L65" s="110"/>
      <c r="M65" s="110"/>
      <c r="N65" s="110"/>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row>
    <row r="66" spans="3:46" ht="10.5" customHeight="1">
      <c r="C66" s="111"/>
      <c r="E66" s="62"/>
      <c r="F66" s="5"/>
      <c r="G66" s="95"/>
      <c r="H66" s="95"/>
      <c r="I66" s="95"/>
      <c r="J66" s="95"/>
      <c r="K66" s="110"/>
      <c r="L66" s="110"/>
      <c r="M66" s="110"/>
      <c r="N66" s="110"/>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row>
    <row r="67" spans="3:46" ht="10.5" customHeight="1">
      <c r="C67" s="111"/>
      <c r="E67" s="62"/>
      <c r="F67" s="5"/>
      <c r="G67" s="95"/>
      <c r="H67" s="95"/>
      <c r="I67" s="95"/>
      <c r="J67" s="95"/>
      <c r="K67" s="110"/>
      <c r="L67" s="110"/>
      <c r="M67" s="110"/>
      <c r="N67" s="110"/>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row>
    <row r="68" spans="3:46" ht="10.5" customHeight="1">
      <c r="C68" s="111"/>
      <c r="E68" s="62"/>
      <c r="F68" s="5"/>
      <c r="G68" s="95"/>
      <c r="H68" s="95"/>
      <c r="I68" s="95"/>
      <c r="J68" s="95"/>
      <c r="K68" s="110"/>
      <c r="L68" s="110"/>
      <c r="M68" s="110"/>
      <c r="N68" s="110"/>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row>
    <row r="69" spans="3:46" ht="10.5" customHeight="1">
      <c r="C69" s="111"/>
      <c r="E69" s="62"/>
      <c r="F69" s="5"/>
      <c r="G69" s="95"/>
      <c r="H69" s="95"/>
      <c r="I69" s="95"/>
      <c r="J69" s="95"/>
      <c r="K69" s="110"/>
      <c r="L69" s="110"/>
      <c r="M69" s="110"/>
      <c r="N69" s="110"/>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row>
    <row r="70" spans="3:46" ht="10.5" customHeight="1">
      <c r="C70" s="111"/>
      <c r="E70" s="62"/>
      <c r="F70" s="5"/>
      <c r="G70" s="95"/>
      <c r="H70" s="95"/>
      <c r="I70" s="95"/>
      <c r="J70" s="95"/>
      <c r="K70" s="110"/>
      <c r="L70" s="110"/>
      <c r="M70" s="110"/>
      <c r="N70" s="110"/>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row>
    <row r="71" spans="3:46" ht="10.5" customHeight="1">
      <c r="C71" s="111"/>
      <c r="F71" s="5"/>
      <c r="G71" s="95"/>
      <c r="H71" s="95"/>
      <c r="I71" s="95"/>
      <c r="J71" s="95"/>
      <c r="K71" s="110"/>
      <c r="L71" s="110"/>
      <c r="M71" s="110"/>
      <c r="N71" s="110"/>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row>
    <row r="72" spans="3:46" ht="10.5" customHeight="1">
      <c r="C72" s="111"/>
      <c r="F72" s="5"/>
      <c r="G72" s="95"/>
      <c r="H72" s="95"/>
      <c r="I72" s="95"/>
      <c r="J72" s="95"/>
      <c r="K72" s="110"/>
      <c r="L72" s="110"/>
      <c r="M72" s="110"/>
      <c r="N72" s="110"/>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row>
    <row r="73" spans="3:46" ht="10.5" customHeight="1">
      <c r="C73" s="111"/>
      <c r="F73" s="5"/>
      <c r="G73" s="95"/>
      <c r="H73" s="95"/>
      <c r="I73" s="95"/>
      <c r="J73" s="95"/>
      <c r="K73" s="110"/>
      <c r="L73" s="110"/>
      <c r="M73" s="110"/>
      <c r="N73" s="110"/>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row>
    <row r="74" spans="3:46" ht="10.5" customHeight="1">
      <c r="C74" s="111"/>
      <c r="F74" s="5"/>
      <c r="G74" s="95"/>
      <c r="H74" s="95"/>
      <c r="I74" s="95"/>
      <c r="J74" s="95"/>
      <c r="K74" s="110"/>
      <c r="L74" s="110"/>
      <c r="M74" s="110"/>
      <c r="N74" s="110"/>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row>
    <row r="75" spans="3:46" ht="10.5" customHeight="1">
      <c r="C75" s="111"/>
      <c r="F75" s="5"/>
      <c r="G75" s="95"/>
      <c r="H75" s="95"/>
      <c r="I75" s="95"/>
      <c r="J75" s="95"/>
      <c r="K75" s="109"/>
      <c r="L75" s="109"/>
      <c r="M75" s="109"/>
      <c r="N75" s="109"/>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row>
    <row r="76" spans="3:46" ht="10.5" customHeight="1">
      <c r="C76" s="111"/>
      <c r="F76" s="21"/>
      <c r="G76" s="95"/>
      <c r="H76" s="95"/>
      <c r="I76" s="95"/>
      <c r="J76" s="95"/>
      <c r="K76" s="109"/>
      <c r="L76" s="109"/>
      <c r="M76" s="109"/>
      <c r="N76" s="109"/>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row>
    <row r="77" spans="3:46" ht="10.5" customHeight="1">
      <c r="C77" s="111"/>
      <c r="F77" s="5"/>
      <c r="G77" s="95"/>
      <c r="H77" s="95"/>
      <c r="I77" s="95"/>
      <c r="J77" s="95"/>
      <c r="K77" s="109"/>
      <c r="L77" s="109"/>
      <c r="M77" s="109"/>
      <c r="N77" s="109"/>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row>
    <row r="78" spans="3:46" ht="10.5" customHeight="1">
      <c r="C78" s="111"/>
      <c r="F78" s="21"/>
      <c r="G78" s="95"/>
      <c r="H78" s="95"/>
      <c r="I78" s="95"/>
      <c r="J78" s="95"/>
      <c r="K78" s="109"/>
      <c r="L78" s="109"/>
      <c r="M78" s="109"/>
      <c r="N78" s="109"/>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row>
    <row r="79" spans="3:46" ht="10.5" customHeight="1">
      <c r="C79" s="111"/>
      <c r="F79" s="5"/>
      <c r="G79" s="95"/>
      <c r="H79" s="95"/>
      <c r="I79" s="95"/>
      <c r="J79" s="95"/>
      <c r="K79" s="95"/>
      <c r="L79" s="95"/>
      <c r="M79" s="95"/>
      <c r="N79" s="95"/>
      <c r="O79" s="10"/>
      <c r="P79" s="10"/>
      <c r="Q79" s="10"/>
      <c r="R79" s="10"/>
      <c r="S79" s="10"/>
      <c r="T79" s="10"/>
      <c r="U79" s="95"/>
      <c r="V79" s="95"/>
      <c r="W79" s="95"/>
      <c r="X79" s="95"/>
      <c r="Y79" s="95"/>
      <c r="Z79" s="95"/>
      <c r="AA79" s="95"/>
      <c r="AB79" s="95"/>
      <c r="AC79" s="95"/>
      <c r="AD79" s="95"/>
      <c r="AE79" s="95"/>
      <c r="AF79" s="95"/>
      <c r="AG79" s="95"/>
      <c r="AH79" s="98"/>
      <c r="AI79" s="8"/>
      <c r="AJ79" s="56"/>
      <c r="AK79" s="56"/>
      <c r="AL79" s="56"/>
      <c r="AM79" s="56"/>
      <c r="AN79" s="56"/>
      <c r="AO79" s="56"/>
      <c r="AP79" s="56"/>
      <c r="AQ79" s="56"/>
      <c r="AR79" s="56"/>
      <c r="AS79" s="56"/>
      <c r="AT79" s="56"/>
    </row>
    <row r="80" spans="3:46" ht="10.5" customHeight="1">
      <c r="C80" s="10"/>
      <c r="F80" s="5"/>
      <c r="G80" s="95"/>
      <c r="H80" s="95"/>
      <c r="I80" s="95"/>
      <c r="J80" s="95"/>
      <c r="K80" s="95"/>
      <c r="L80" s="95"/>
      <c r="M80" s="95"/>
      <c r="N80" s="95"/>
      <c r="O80" s="10"/>
      <c r="P80" s="10"/>
      <c r="Q80" s="10"/>
      <c r="R80" s="10"/>
      <c r="S80" s="10"/>
      <c r="T80" s="10"/>
      <c r="U80" s="95"/>
      <c r="V80" s="95"/>
      <c r="W80" s="95"/>
      <c r="X80" s="95"/>
      <c r="Y80" s="95"/>
      <c r="Z80" s="95"/>
      <c r="AA80" s="95"/>
      <c r="AB80" s="95"/>
      <c r="AC80" s="95"/>
      <c r="AD80" s="95"/>
      <c r="AE80" s="95"/>
      <c r="AF80" s="95"/>
      <c r="AG80" s="95"/>
      <c r="AH80" s="8"/>
      <c r="AI80" s="8"/>
      <c r="AJ80" s="56"/>
      <c r="AK80" s="56"/>
      <c r="AL80" s="56"/>
      <c r="AM80" s="56"/>
      <c r="AN80" s="56"/>
      <c r="AO80" s="56"/>
      <c r="AP80" s="56"/>
      <c r="AQ80" s="56"/>
      <c r="AR80" s="56"/>
      <c r="AS80" s="56"/>
      <c r="AT80" s="56"/>
    </row>
    <row r="81" spans="3:46" ht="10.5" customHeight="1">
      <c r="C81" s="10"/>
      <c r="F81" s="5"/>
      <c r="G81" s="95"/>
      <c r="H81" s="95"/>
      <c r="I81" s="95"/>
      <c r="J81" s="95"/>
      <c r="K81" s="95"/>
      <c r="L81" s="95"/>
      <c r="M81" s="95"/>
      <c r="N81" s="95"/>
      <c r="O81" s="52"/>
      <c r="P81" s="52"/>
      <c r="Q81" s="52"/>
      <c r="R81" s="52"/>
      <c r="S81" s="52"/>
      <c r="T81" s="52"/>
      <c r="U81" s="95"/>
      <c r="V81" s="95"/>
      <c r="W81" s="95"/>
      <c r="X81" s="95"/>
      <c r="Y81" s="95"/>
      <c r="Z81" s="95"/>
      <c r="AA81" s="95"/>
      <c r="AB81" s="95"/>
      <c r="AC81" s="95"/>
      <c r="AD81" s="95"/>
      <c r="AE81" s="95"/>
      <c r="AF81" s="95"/>
      <c r="AG81" s="95"/>
      <c r="AH81" s="98"/>
      <c r="AI81" s="8"/>
      <c r="AJ81" s="56"/>
      <c r="AK81" s="56"/>
      <c r="AL81" s="56"/>
      <c r="AM81" s="56"/>
      <c r="AN81" s="56"/>
      <c r="AO81" s="56"/>
      <c r="AP81" s="56"/>
      <c r="AQ81" s="56"/>
      <c r="AR81" s="56"/>
      <c r="AS81" s="56"/>
      <c r="AT81" s="56"/>
    </row>
    <row r="82" spans="3:46" ht="10.5" customHeight="1">
      <c r="C82" s="10"/>
      <c r="F82" s="5"/>
      <c r="G82" s="95"/>
      <c r="H82" s="95"/>
      <c r="I82" s="95"/>
      <c r="J82" s="95"/>
      <c r="K82" s="95"/>
      <c r="L82" s="95"/>
      <c r="M82" s="95"/>
      <c r="N82" s="95"/>
      <c r="O82" s="10"/>
      <c r="P82" s="52"/>
      <c r="Q82" s="52"/>
      <c r="R82" s="52"/>
      <c r="S82" s="52"/>
      <c r="T82" s="52"/>
      <c r="U82" s="95"/>
      <c r="V82" s="95"/>
      <c r="W82" s="95"/>
      <c r="X82" s="95"/>
      <c r="Y82" s="95"/>
      <c r="Z82" s="95"/>
      <c r="AA82" s="95"/>
      <c r="AB82" s="95"/>
      <c r="AC82" s="95"/>
      <c r="AD82" s="95"/>
      <c r="AE82" s="95"/>
      <c r="AF82" s="95"/>
      <c r="AG82" s="95"/>
      <c r="AH82" s="8"/>
      <c r="AI82" s="8"/>
      <c r="AJ82" s="56"/>
      <c r="AK82" s="56"/>
      <c r="AL82" s="56"/>
      <c r="AM82" s="56"/>
      <c r="AN82" s="56"/>
      <c r="AO82" s="56"/>
      <c r="AP82" s="56"/>
      <c r="AQ82" s="56"/>
      <c r="AR82" s="56"/>
      <c r="AS82" s="56"/>
      <c r="AT82" s="56"/>
    </row>
    <row r="83" spans="3:46" ht="10.5" customHeight="1">
      <c r="C83" s="10"/>
      <c r="F83" s="5"/>
      <c r="G83" s="95"/>
      <c r="H83" s="95"/>
      <c r="I83" s="95"/>
      <c r="J83" s="95"/>
      <c r="K83" s="95"/>
      <c r="L83" s="95"/>
      <c r="M83" s="95"/>
      <c r="N83" s="95"/>
      <c r="O83" s="10"/>
      <c r="P83" s="10"/>
      <c r="Q83" s="10"/>
      <c r="R83" s="10"/>
      <c r="S83" s="10"/>
      <c r="T83" s="10"/>
      <c r="U83" s="95"/>
      <c r="V83" s="95"/>
      <c r="W83" s="95"/>
      <c r="X83" s="95"/>
      <c r="Y83" s="95"/>
      <c r="Z83" s="95"/>
      <c r="AA83" s="95"/>
      <c r="AB83" s="95"/>
      <c r="AC83" s="95"/>
      <c r="AD83" s="95"/>
      <c r="AE83" s="95"/>
      <c r="AF83" s="95"/>
      <c r="AG83" s="95"/>
      <c r="AH83" s="98"/>
      <c r="AI83" s="8"/>
      <c r="AJ83" s="56"/>
      <c r="AK83" s="56"/>
      <c r="AL83" s="56"/>
      <c r="AM83" s="56"/>
      <c r="AN83" s="56"/>
      <c r="AO83" s="56"/>
      <c r="AP83" s="56"/>
      <c r="AQ83" s="56"/>
      <c r="AR83" s="56"/>
      <c r="AS83" s="56"/>
      <c r="AT83" s="56"/>
    </row>
    <row r="84" spans="3:46" ht="10.5" customHeight="1">
      <c r="C84" s="10"/>
      <c r="F84" s="5"/>
      <c r="G84" s="95"/>
      <c r="H84" s="95"/>
      <c r="I84" s="95"/>
      <c r="J84" s="95"/>
      <c r="K84" s="95"/>
      <c r="L84" s="95"/>
      <c r="M84" s="95"/>
      <c r="N84" s="95"/>
      <c r="O84" s="10"/>
      <c r="P84" s="10"/>
      <c r="Q84" s="10"/>
      <c r="R84" s="10"/>
      <c r="S84" s="10"/>
      <c r="T84" s="10"/>
      <c r="U84" s="95"/>
      <c r="V84" s="95"/>
      <c r="W84" s="95"/>
      <c r="X84" s="95"/>
      <c r="Y84" s="95"/>
      <c r="Z84" s="95"/>
      <c r="AA84" s="95"/>
      <c r="AB84" s="95"/>
      <c r="AC84" s="95"/>
      <c r="AD84" s="95"/>
      <c r="AE84" s="95"/>
      <c r="AF84" s="95"/>
      <c r="AG84" s="95"/>
      <c r="AH84" s="8"/>
      <c r="AI84" s="8"/>
      <c r="AJ84" s="56"/>
      <c r="AK84" s="56"/>
      <c r="AL84" s="56"/>
      <c r="AM84" s="56"/>
      <c r="AN84" s="56"/>
      <c r="AO84" s="56"/>
      <c r="AP84" s="56"/>
      <c r="AQ84" s="56"/>
      <c r="AR84" s="56"/>
      <c r="AS84" s="56"/>
      <c r="AT84" s="56"/>
    </row>
    <row r="85" spans="3:46" ht="10.5" customHeight="1">
      <c r="C85" s="10"/>
      <c r="F85" s="5"/>
      <c r="G85" s="95"/>
      <c r="H85" s="95"/>
      <c r="I85" s="95"/>
      <c r="J85" s="95"/>
      <c r="K85" s="95"/>
      <c r="L85" s="95"/>
      <c r="M85" s="95"/>
      <c r="N85" s="95"/>
      <c r="O85" s="52"/>
      <c r="P85" s="52"/>
      <c r="Q85" s="52"/>
      <c r="R85" s="52"/>
      <c r="S85" s="52"/>
      <c r="T85" s="52"/>
      <c r="U85" s="95"/>
      <c r="V85" s="95"/>
      <c r="W85" s="95"/>
      <c r="X85" s="95"/>
      <c r="Y85" s="95"/>
      <c r="Z85" s="95"/>
      <c r="AA85" s="95"/>
      <c r="AB85" s="95"/>
      <c r="AC85" s="95"/>
      <c r="AD85" s="95"/>
      <c r="AE85" s="95"/>
      <c r="AF85" s="95"/>
      <c r="AG85" s="95"/>
      <c r="AH85" s="98"/>
      <c r="AI85" s="8"/>
      <c r="AJ85" s="56"/>
      <c r="AK85" s="56"/>
      <c r="AL85" s="56"/>
      <c r="AM85" s="56"/>
      <c r="AN85" s="56"/>
      <c r="AO85" s="56"/>
      <c r="AP85" s="56"/>
      <c r="AQ85" s="56"/>
      <c r="AR85" s="56"/>
      <c r="AS85" s="56"/>
      <c r="AT85" s="56"/>
    </row>
    <row r="86" spans="3:46" ht="10.5" customHeight="1">
      <c r="C86" s="10"/>
      <c r="F86" s="5"/>
      <c r="G86" s="95"/>
      <c r="H86" s="95"/>
      <c r="I86" s="95"/>
      <c r="J86" s="95"/>
      <c r="K86" s="95"/>
      <c r="L86" s="95"/>
      <c r="M86" s="95"/>
      <c r="N86" s="95"/>
      <c r="O86" s="10"/>
      <c r="P86" s="52"/>
      <c r="Q86" s="52"/>
      <c r="R86" s="52"/>
      <c r="S86" s="52"/>
      <c r="T86" s="52"/>
      <c r="U86" s="95"/>
      <c r="V86" s="95"/>
      <c r="W86" s="95"/>
      <c r="X86" s="95"/>
      <c r="Y86" s="95"/>
      <c r="Z86" s="95"/>
      <c r="AA86" s="95"/>
      <c r="AB86" s="95"/>
      <c r="AC86" s="95"/>
      <c r="AD86" s="95"/>
      <c r="AE86" s="95"/>
      <c r="AF86" s="95"/>
      <c r="AG86" s="95"/>
      <c r="AH86" s="8"/>
      <c r="AI86" s="8"/>
      <c r="AJ86" s="56"/>
      <c r="AK86" s="56"/>
      <c r="AL86" s="56"/>
      <c r="AM86" s="56"/>
      <c r="AN86" s="56"/>
      <c r="AO86" s="56"/>
      <c r="AP86" s="56"/>
      <c r="AQ86" s="56"/>
      <c r="AR86" s="56"/>
      <c r="AS86" s="56"/>
      <c r="AT86" s="56"/>
    </row>
    <row r="87" spans="3:46" ht="10.5" customHeight="1">
      <c r="C87" s="10"/>
      <c r="F87" s="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row>
    <row r="88" spans="3:46" ht="10.5" customHeight="1">
      <c r="C88" s="95"/>
      <c r="F88" s="5"/>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row>
    <row r="89" spans="3:46" ht="10.5" customHeight="1">
      <c r="C89" s="97"/>
      <c r="F89" s="5"/>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row>
    <row r="90" spans="3:46" ht="10.5" customHeight="1">
      <c r="C90" s="97"/>
      <c r="F90" s="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row>
    <row r="91" spans="3:46" ht="10.5" customHeight="1">
      <c r="C91" s="95"/>
      <c r="F91" s="5"/>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row>
    <row r="92" spans="3:46" ht="10.5" customHeight="1">
      <c r="C92" s="97"/>
      <c r="F92" s="5"/>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row>
    <row r="93" spans="3:46" ht="10.5" customHeight="1">
      <c r="C93" s="97"/>
    </row>
  </sheetData>
  <sheetProtection insertColumns="0" insertRows="0" selectLockedCells="1"/>
  <mergeCells count="626">
    <mergeCell ref="V10:W10"/>
    <mergeCell ref="X10:Y10"/>
    <mergeCell ref="Z10:AA10"/>
    <mergeCell ref="AB10:AC10"/>
    <mergeCell ref="AD10:AE10"/>
    <mergeCell ref="R10:S10"/>
    <mergeCell ref="T10:U10"/>
    <mergeCell ref="D3:J4"/>
    <mergeCell ref="K3:AT4"/>
    <mergeCell ref="D7:AT8"/>
    <mergeCell ref="D10:J10"/>
    <mergeCell ref="K10:L10"/>
    <mergeCell ref="M10:N10"/>
    <mergeCell ref="O10:P10"/>
    <mergeCell ref="AH10:AI10"/>
    <mergeCell ref="AJ10:AK10"/>
    <mergeCell ref="AL10:AM10"/>
    <mergeCell ref="AN10:AO10"/>
    <mergeCell ref="AP10:AT10"/>
    <mergeCell ref="AF10:AG10"/>
    <mergeCell ref="T12:U12"/>
    <mergeCell ref="V12:W12"/>
    <mergeCell ref="X12:Y12"/>
    <mergeCell ref="Z12:AA12"/>
    <mergeCell ref="AB12:AC12"/>
    <mergeCell ref="AL11:AM11"/>
    <mergeCell ref="D11:J12"/>
    <mergeCell ref="K11:L12"/>
    <mergeCell ref="M11:N12"/>
    <mergeCell ref="O11:P12"/>
    <mergeCell ref="AN11:AO11"/>
    <mergeCell ref="AP11:AT11"/>
    <mergeCell ref="T11:U11"/>
    <mergeCell ref="V11:W11"/>
    <mergeCell ref="X11:Y11"/>
    <mergeCell ref="Z11:AA11"/>
    <mergeCell ref="AB11:AC11"/>
    <mergeCell ref="AD11:AE11"/>
    <mergeCell ref="R11:S11"/>
    <mergeCell ref="AF11:AG11"/>
    <mergeCell ref="AH11:AI11"/>
    <mergeCell ref="AJ11:AK11"/>
    <mergeCell ref="AP12:AT12"/>
    <mergeCell ref="D13:J14"/>
    <mergeCell ref="K13:L14"/>
    <mergeCell ref="M13:N14"/>
    <mergeCell ref="O13:P14"/>
    <mergeCell ref="AD12:AE12"/>
    <mergeCell ref="AF12:AG12"/>
    <mergeCell ref="AH12:AI12"/>
    <mergeCell ref="AJ12:AK12"/>
    <mergeCell ref="AL12:AM12"/>
    <mergeCell ref="AN12:AO12"/>
    <mergeCell ref="R12:S12"/>
    <mergeCell ref="AN13:AO13"/>
    <mergeCell ref="AP13:AT13"/>
    <mergeCell ref="AB13:AC13"/>
    <mergeCell ref="AD13:AE13"/>
    <mergeCell ref="AF13:AG13"/>
    <mergeCell ref="AH13:AI13"/>
    <mergeCell ref="AJ13:AK13"/>
    <mergeCell ref="AL13:AM13"/>
    <mergeCell ref="R13:S13"/>
    <mergeCell ref="T13:U13"/>
    <mergeCell ref="V13:W13"/>
    <mergeCell ref="X13:Y13"/>
    <mergeCell ref="Z13:AA13"/>
    <mergeCell ref="AH14:AI14"/>
    <mergeCell ref="AJ14:AK14"/>
    <mergeCell ref="AL14:AM14"/>
    <mergeCell ref="AN14:AO14"/>
    <mergeCell ref="AP14:AT14"/>
    <mergeCell ref="D15:J16"/>
    <mergeCell ref="K15:L16"/>
    <mergeCell ref="M15:N16"/>
    <mergeCell ref="O15:P16"/>
    <mergeCell ref="V14:W14"/>
    <mergeCell ref="X14:Y14"/>
    <mergeCell ref="Z14:AA14"/>
    <mergeCell ref="AB14:AC14"/>
    <mergeCell ref="AD14:AE14"/>
    <mergeCell ref="AF14:AG14"/>
    <mergeCell ref="R14:S14"/>
    <mergeCell ref="T14:U14"/>
    <mergeCell ref="AF15:AG15"/>
    <mergeCell ref="AH15:AI15"/>
    <mergeCell ref="AJ15:AK15"/>
    <mergeCell ref="AL15:AM15"/>
    <mergeCell ref="AN15:AO15"/>
    <mergeCell ref="AP15:AT15"/>
    <mergeCell ref="T15:U15"/>
    <mergeCell ref="V15:W15"/>
    <mergeCell ref="X15:Y15"/>
    <mergeCell ref="Z15:AA15"/>
    <mergeCell ref="AB15:AC15"/>
    <mergeCell ref="AD15:AE15"/>
    <mergeCell ref="R15:S15"/>
    <mergeCell ref="AP16:AT16"/>
    <mergeCell ref="D17:J18"/>
    <mergeCell ref="K17:L18"/>
    <mergeCell ref="M17:N18"/>
    <mergeCell ref="O17:P18"/>
    <mergeCell ref="AD16:AE16"/>
    <mergeCell ref="AF16:AG16"/>
    <mergeCell ref="AH16:AI16"/>
    <mergeCell ref="AJ16:AK16"/>
    <mergeCell ref="AL16:AM16"/>
    <mergeCell ref="AN16:AO16"/>
    <mergeCell ref="R16:S16"/>
    <mergeCell ref="T16:U16"/>
    <mergeCell ref="V16:W16"/>
    <mergeCell ref="X16:Y16"/>
    <mergeCell ref="Z16:AA16"/>
    <mergeCell ref="AB16:AC16"/>
    <mergeCell ref="AN17:AO17"/>
    <mergeCell ref="AP17:AT17"/>
    <mergeCell ref="AB17:AC17"/>
    <mergeCell ref="AD17:AE17"/>
    <mergeCell ref="AF17:AG17"/>
    <mergeCell ref="AH17:AI17"/>
    <mergeCell ref="AJ17:AK17"/>
    <mergeCell ref="AL17:AM17"/>
    <mergeCell ref="R17:S17"/>
    <mergeCell ref="T17:U17"/>
    <mergeCell ref="V17:W17"/>
    <mergeCell ref="X17:Y17"/>
    <mergeCell ref="Z17:AA17"/>
    <mergeCell ref="AH18:AI18"/>
    <mergeCell ref="AJ18:AK18"/>
    <mergeCell ref="AL18:AM18"/>
    <mergeCell ref="AN18:AO18"/>
    <mergeCell ref="AP18:AT18"/>
    <mergeCell ref="D19:J20"/>
    <mergeCell ref="K19:L20"/>
    <mergeCell ref="M19:N20"/>
    <mergeCell ref="O19:P20"/>
    <mergeCell ref="V18:W18"/>
    <mergeCell ref="X18:Y18"/>
    <mergeCell ref="Z18:AA18"/>
    <mergeCell ref="AB18:AC18"/>
    <mergeCell ref="AD18:AE18"/>
    <mergeCell ref="AF18:AG18"/>
    <mergeCell ref="R18:S18"/>
    <mergeCell ref="T18:U18"/>
    <mergeCell ref="AF19:AG19"/>
    <mergeCell ref="AH19:AI19"/>
    <mergeCell ref="AJ19:AK19"/>
    <mergeCell ref="AL19:AM19"/>
    <mergeCell ref="AN19:AO19"/>
    <mergeCell ref="AP19:AT19"/>
    <mergeCell ref="T19:U19"/>
    <mergeCell ref="AP20:AT20"/>
    <mergeCell ref="DC20:DS20"/>
    <mergeCell ref="D21:J22"/>
    <mergeCell ref="K21:L22"/>
    <mergeCell ref="M21:N22"/>
    <mergeCell ref="O21:P22"/>
    <mergeCell ref="AD20:AE20"/>
    <mergeCell ref="AF20:AG20"/>
    <mergeCell ref="AH20:AI20"/>
    <mergeCell ref="AJ20:AK20"/>
    <mergeCell ref="AL20:AM20"/>
    <mergeCell ref="AN20:AO20"/>
    <mergeCell ref="R20:S20"/>
    <mergeCell ref="T20:U20"/>
    <mergeCell ref="V20:W20"/>
    <mergeCell ref="X20:Y20"/>
    <mergeCell ref="Z20:AA20"/>
    <mergeCell ref="AB20:AC20"/>
    <mergeCell ref="AP21:AT21"/>
    <mergeCell ref="Z21:AA21"/>
    <mergeCell ref="AB21:AC21"/>
    <mergeCell ref="AD21:AE21"/>
    <mergeCell ref="AF21:AG21"/>
    <mergeCell ref="AL21:AM21"/>
    <mergeCell ref="V19:W19"/>
    <mergeCell ref="X19:Y19"/>
    <mergeCell ref="Z19:AA19"/>
    <mergeCell ref="AB19:AC19"/>
    <mergeCell ref="AD19:AE19"/>
    <mergeCell ref="R21:S21"/>
    <mergeCell ref="T21:U21"/>
    <mergeCell ref="V21:W21"/>
    <mergeCell ref="X21:Y21"/>
    <mergeCell ref="R19:S19"/>
    <mergeCell ref="AN21:AO21"/>
    <mergeCell ref="AP22:AT22"/>
    <mergeCell ref="T22:U22"/>
    <mergeCell ref="V22:W22"/>
    <mergeCell ref="X22:Y22"/>
    <mergeCell ref="Z22:AA22"/>
    <mergeCell ref="AB22:AC22"/>
    <mergeCell ref="AD22:AE22"/>
    <mergeCell ref="AH21:AI21"/>
    <mergeCell ref="AJ21:AK21"/>
    <mergeCell ref="R22:S22"/>
    <mergeCell ref="AH23:AI23"/>
    <mergeCell ref="AJ23:AK23"/>
    <mergeCell ref="AL23:AM23"/>
    <mergeCell ref="AN23:AO23"/>
    <mergeCell ref="AP23:AT23"/>
    <mergeCell ref="V23:W23"/>
    <mergeCell ref="X23:Y23"/>
    <mergeCell ref="Z23:AA23"/>
    <mergeCell ref="AB23:AC23"/>
    <mergeCell ref="AD23:AE23"/>
    <mergeCell ref="AF23:AG23"/>
    <mergeCell ref="R23:S23"/>
    <mergeCell ref="T23:U23"/>
    <mergeCell ref="AF22:AG22"/>
    <mergeCell ref="AH22:AI22"/>
    <mergeCell ref="AJ22:AK22"/>
    <mergeCell ref="AL22:AM22"/>
    <mergeCell ref="AN22:AO22"/>
    <mergeCell ref="AN24:AO24"/>
    <mergeCell ref="AP24:AT24"/>
    <mergeCell ref="D25:J26"/>
    <mergeCell ref="K25:L26"/>
    <mergeCell ref="M25:N26"/>
    <mergeCell ref="O25:P26"/>
    <mergeCell ref="AB24:AC24"/>
    <mergeCell ref="AD24:AE24"/>
    <mergeCell ref="AF24:AG24"/>
    <mergeCell ref="AH24:AI24"/>
    <mergeCell ref="AJ24:AK24"/>
    <mergeCell ref="AL24:AM24"/>
    <mergeCell ref="R24:S24"/>
    <mergeCell ref="T24:U24"/>
    <mergeCell ref="V24:W24"/>
    <mergeCell ref="X24:Y24"/>
    <mergeCell ref="Z24:AA24"/>
    <mergeCell ref="D23:J24"/>
    <mergeCell ref="K23:L24"/>
    <mergeCell ref="M23:N24"/>
    <mergeCell ref="O23:P24"/>
    <mergeCell ref="AL25:AM25"/>
    <mergeCell ref="AN25:AO25"/>
    <mergeCell ref="AP25:AT25"/>
    <mergeCell ref="AD26:AE26"/>
    <mergeCell ref="Z25:AA25"/>
    <mergeCell ref="AB25:AC25"/>
    <mergeCell ref="AD25:AE25"/>
    <mergeCell ref="AF25:AG25"/>
    <mergeCell ref="AH25:AI25"/>
    <mergeCell ref="AJ25:AK25"/>
    <mergeCell ref="R25:S25"/>
    <mergeCell ref="T25:U25"/>
    <mergeCell ref="V25:W25"/>
    <mergeCell ref="X25:Y25"/>
    <mergeCell ref="R26:S26"/>
    <mergeCell ref="R27:S27"/>
    <mergeCell ref="T27:U27"/>
    <mergeCell ref="AF26:AG26"/>
    <mergeCell ref="AH26:AI26"/>
    <mergeCell ref="AJ26:AK26"/>
    <mergeCell ref="AL26:AM26"/>
    <mergeCell ref="AN26:AO26"/>
    <mergeCell ref="AP26:AT26"/>
    <mergeCell ref="T26:U26"/>
    <mergeCell ref="V26:W26"/>
    <mergeCell ref="X26:Y26"/>
    <mergeCell ref="Z26:AA26"/>
    <mergeCell ref="AH27:AI27"/>
    <mergeCell ref="AJ27:AK27"/>
    <mergeCell ref="AL27:AM27"/>
    <mergeCell ref="AN27:AO27"/>
    <mergeCell ref="AP27:AT27"/>
    <mergeCell ref="V27:W27"/>
    <mergeCell ref="X27:Y27"/>
    <mergeCell ref="Z27:AA27"/>
    <mergeCell ref="AB27:AC27"/>
    <mergeCell ref="AD27:AE27"/>
    <mergeCell ref="AF27:AG27"/>
    <mergeCell ref="AB26:AC26"/>
    <mergeCell ref="AN28:AO28"/>
    <mergeCell ref="AP28:AT28"/>
    <mergeCell ref="D29:J30"/>
    <mergeCell ref="K29:L30"/>
    <mergeCell ref="M29:N30"/>
    <mergeCell ref="O29:P30"/>
    <mergeCell ref="AB28:AC28"/>
    <mergeCell ref="AD28:AE28"/>
    <mergeCell ref="AF28:AG28"/>
    <mergeCell ref="AH28:AI28"/>
    <mergeCell ref="AJ28:AK28"/>
    <mergeCell ref="AL28:AM28"/>
    <mergeCell ref="R28:S28"/>
    <mergeCell ref="T28:U28"/>
    <mergeCell ref="V28:W28"/>
    <mergeCell ref="X28:Y28"/>
    <mergeCell ref="Z28:AA28"/>
    <mergeCell ref="D27:J28"/>
    <mergeCell ref="K27:L28"/>
    <mergeCell ref="M27:N28"/>
    <mergeCell ref="O27:P28"/>
    <mergeCell ref="AL29:AM29"/>
    <mergeCell ref="AN29:AO29"/>
    <mergeCell ref="AP29:AT29"/>
    <mergeCell ref="AD30:AE30"/>
    <mergeCell ref="Z29:AA29"/>
    <mergeCell ref="AB29:AC29"/>
    <mergeCell ref="AD29:AE29"/>
    <mergeCell ref="AF29:AG29"/>
    <mergeCell ref="AH29:AI29"/>
    <mergeCell ref="AJ29:AK29"/>
    <mergeCell ref="R29:S29"/>
    <mergeCell ref="T29:U29"/>
    <mergeCell ref="V29:W29"/>
    <mergeCell ref="X29:Y29"/>
    <mergeCell ref="R30:S30"/>
    <mergeCell ref="R31:S31"/>
    <mergeCell ref="T31:U31"/>
    <mergeCell ref="AF30:AG30"/>
    <mergeCell ref="AH30:AI30"/>
    <mergeCell ref="AJ30:AK30"/>
    <mergeCell ref="AL30:AM30"/>
    <mergeCell ref="AN30:AO30"/>
    <mergeCell ref="AP30:AT30"/>
    <mergeCell ref="T30:U30"/>
    <mergeCell ref="V30:W30"/>
    <mergeCell ref="X30:Y30"/>
    <mergeCell ref="Z30:AA30"/>
    <mergeCell ref="AH31:AI31"/>
    <mergeCell ref="AJ31:AK31"/>
    <mergeCell ref="AL31:AM31"/>
    <mergeCell ref="AN31:AO31"/>
    <mergeCell ref="AP31:AT31"/>
    <mergeCell ref="V31:W31"/>
    <mergeCell ref="X31:Y31"/>
    <mergeCell ref="Z31:AA31"/>
    <mergeCell ref="AB31:AC31"/>
    <mergeCell ref="AD31:AE31"/>
    <mergeCell ref="AF31:AG31"/>
    <mergeCell ref="AB30:AC30"/>
    <mergeCell ref="AN32:AO32"/>
    <mergeCell ref="AP32:AT32"/>
    <mergeCell ref="D33:J34"/>
    <mergeCell ref="K33:L34"/>
    <mergeCell ref="M33:N34"/>
    <mergeCell ref="O33:P34"/>
    <mergeCell ref="AB32:AC32"/>
    <mergeCell ref="AD32:AE32"/>
    <mergeCell ref="AF32:AG32"/>
    <mergeCell ref="AH32:AI32"/>
    <mergeCell ref="AJ32:AK32"/>
    <mergeCell ref="AL32:AM32"/>
    <mergeCell ref="R32:S32"/>
    <mergeCell ref="T32:U32"/>
    <mergeCell ref="V32:W32"/>
    <mergeCell ref="X32:Y32"/>
    <mergeCell ref="Z32:AA32"/>
    <mergeCell ref="D31:J32"/>
    <mergeCell ref="K31:L32"/>
    <mergeCell ref="M31:N32"/>
    <mergeCell ref="O31:P32"/>
    <mergeCell ref="AL33:AM33"/>
    <mergeCell ref="AN33:AO33"/>
    <mergeCell ref="AP33:AT33"/>
    <mergeCell ref="AD34:AE34"/>
    <mergeCell ref="Z33:AA33"/>
    <mergeCell ref="AB33:AC33"/>
    <mergeCell ref="AD33:AE33"/>
    <mergeCell ref="AF33:AG33"/>
    <mergeCell ref="AH33:AI33"/>
    <mergeCell ref="AJ33:AK33"/>
    <mergeCell ref="R33:S33"/>
    <mergeCell ref="T33:U33"/>
    <mergeCell ref="V33:W33"/>
    <mergeCell ref="X33:Y33"/>
    <mergeCell ref="R34:S34"/>
    <mergeCell ref="R35:S35"/>
    <mergeCell ref="T35:U35"/>
    <mergeCell ref="AF34:AG34"/>
    <mergeCell ref="AH34:AI34"/>
    <mergeCell ref="AJ34:AK34"/>
    <mergeCell ref="AL34:AM34"/>
    <mergeCell ref="AN34:AO34"/>
    <mergeCell ref="AP34:AT34"/>
    <mergeCell ref="T34:U34"/>
    <mergeCell ref="V34:W34"/>
    <mergeCell ref="X34:Y34"/>
    <mergeCell ref="Z34:AA34"/>
    <mergeCell ref="AH35:AI35"/>
    <mergeCell ref="AJ35:AK35"/>
    <mergeCell ref="AL35:AM35"/>
    <mergeCell ref="AN35:AO35"/>
    <mergeCell ref="AP35:AT35"/>
    <mergeCell ref="V35:W35"/>
    <mergeCell ref="X35:Y35"/>
    <mergeCell ref="Z35:AA35"/>
    <mergeCell ref="AB35:AC35"/>
    <mergeCell ref="AD35:AE35"/>
    <mergeCell ref="AF35:AG35"/>
    <mergeCell ref="AB34:AC34"/>
    <mergeCell ref="D37:J38"/>
    <mergeCell ref="K37:L38"/>
    <mergeCell ref="M37:N38"/>
    <mergeCell ref="O37:P38"/>
    <mergeCell ref="AB36:AC36"/>
    <mergeCell ref="AD36:AE36"/>
    <mergeCell ref="AF36:AG36"/>
    <mergeCell ref="AH36:AI36"/>
    <mergeCell ref="AJ36:AK36"/>
    <mergeCell ref="R36:S36"/>
    <mergeCell ref="T36:U36"/>
    <mergeCell ref="V36:W36"/>
    <mergeCell ref="X36:Y36"/>
    <mergeCell ref="Z36:AA36"/>
    <mergeCell ref="D35:J36"/>
    <mergeCell ref="K35:L36"/>
    <mergeCell ref="M35:N36"/>
    <mergeCell ref="O35:P36"/>
    <mergeCell ref="AF37:AG37"/>
    <mergeCell ref="AH37:AI37"/>
    <mergeCell ref="AJ37:AK37"/>
    <mergeCell ref="R37:S37"/>
    <mergeCell ref="T37:U37"/>
    <mergeCell ref="V37:W37"/>
    <mergeCell ref="X37:Y37"/>
    <mergeCell ref="AN36:AO36"/>
    <mergeCell ref="AP36:AT36"/>
    <mergeCell ref="AL36:AM36"/>
    <mergeCell ref="AL37:AM37"/>
    <mergeCell ref="AN37:AO37"/>
    <mergeCell ref="AP37:AT37"/>
    <mergeCell ref="T38:U38"/>
    <mergeCell ref="V38:W38"/>
    <mergeCell ref="X38:Y38"/>
    <mergeCell ref="Z38:AA38"/>
    <mergeCell ref="AB38:AC38"/>
    <mergeCell ref="AD38:AE38"/>
    <mergeCell ref="Z37:AA37"/>
    <mergeCell ref="AB37:AC37"/>
    <mergeCell ref="AD37:AE37"/>
    <mergeCell ref="O39:P40"/>
    <mergeCell ref="AL41:AM41"/>
    <mergeCell ref="AN41:AO41"/>
    <mergeCell ref="AP41:AT41"/>
    <mergeCell ref="R38:S38"/>
    <mergeCell ref="AH39:AI39"/>
    <mergeCell ref="AJ39:AK39"/>
    <mergeCell ref="AL39:AM39"/>
    <mergeCell ref="AN39:AO39"/>
    <mergeCell ref="AP39:AT39"/>
    <mergeCell ref="V39:W39"/>
    <mergeCell ref="X39:Y39"/>
    <mergeCell ref="Z39:AA39"/>
    <mergeCell ref="AB39:AC39"/>
    <mergeCell ref="AD39:AE39"/>
    <mergeCell ref="AF39:AG39"/>
    <mergeCell ref="R39:S39"/>
    <mergeCell ref="T39:U39"/>
    <mergeCell ref="AF38:AG38"/>
    <mergeCell ref="AH38:AI38"/>
    <mergeCell ref="AJ38:AK38"/>
    <mergeCell ref="AL38:AM38"/>
    <mergeCell ref="AN38:AO38"/>
    <mergeCell ref="AP38:AT38"/>
    <mergeCell ref="R41:S41"/>
    <mergeCell ref="T41:U41"/>
    <mergeCell ref="V41:W41"/>
    <mergeCell ref="X41:Y41"/>
    <mergeCell ref="AN40:AO40"/>
    <mergeCell ref="AP40:AT40"/>
    <mergeCell ref="D41:J42"/>
    <mergeCell ref="K41:L42"/>
    <mergeCell ref="M41:N42"/>
    <mergeCell ref="O41:P42"/>
    <mergeCell ref="AB40:AC40"/>
    <mergeCell ref="AD40:AE40"/>
    <mergeCell ref="AF40:AG40"/>
    <mergeCell ref="AH40:AI40"/>
    <mergeCell ref="AJ40:AK40"/>
    <mergeCell ref="AL40:AM40"/>
    <mergeCell ref="R40:S40"/>
    <mergeCell ref="T40:U40"/>
    <mergeCell ref="V40:W40"/>
    <mergeCell ref="X40:Y40"/>
    <mergeCell ref="Z40:AA40"/>
    <mergeCell ref="D39:J40"/>
    <mergeCell ref="K39:L40"/>
    <mergeCell ref="M39:N40"/>
    <mergeCell ref="AN42:AO42"/>
    <mergeCell ref="AP42:AT42"/>
    <mergeCell ref="T42:U42"/>
    <mergeCell ref="V42:W42"/>
    <mergeCell ref="X42:Y42"/>
    <mergeCell ref="Z42:AA42"/>
    <mergeCell ref="AB42:AC42"/>
    <mergeCell ref="AD42:AE42"/>
    <mergeCell ref="Z41:AA41"/>
    <mergeCell ref="AB41:AC41"/>
    <mergeCell ref="AD41:AE41"/>
    <mergeCell ref="AF41:AG41"/>
    <mergeCell ref="AH41:AI41"/>
    <mergeCell ref="AJ41:AK41"/>
    <mergeCell ref="K43:L44"/>
    <mergeCell ref="M43:N44"/>
    <mergeCell ref="O43:P44"/>
    <mergeCell ref="AL45:AM45"/>
    <mergeCell ref="AN45:AO45"/>
    <mergeCell ref="AP45:AT45"/>
    <mergeCell ref="R42:S42"/>
    <mergeCell ref="AH43:AI43"/>
    <mergeCell ref="AJ43:AK43"/>
    <mergeCell ref="AL43:AM43"/>
    <mergeCell ref="AN43:AO43"/>
    <mergeCell ref="AP43:AT43"/>
    <mergeCell ref="V43:W43"/>
    <mergeCell ref="X43:Y43"/>
    <mergeCell ref="Z43:AA43"/>
    <mergeCell ref="AB43:AC43"/>
    <mergeCell ref="AD43:AE43"/>
    <mergeCell ref="AF43:AG43"/>
    <mergeCell ref="R43:S43"/>
    <mergeCell ref="T43:U43"/>
    <mergeCell ref="AF42:AG42"/>
    <mergeCell ref="AH42:AI42"/>
    <mergeCell ref="AJ42:AK42"/>
    <mergeCell ref="AL42:AM42"/>
    <mergeCell ref="AH45:AI45"/>
    <mergeCell ref="AJ45:AK45"/>
    <mergeCell ref="R45:S45"/>
    <mergeCell ref="T45:U45"/>
    <mergeCell ref="V45:W45"/>
    <mergeCell ref="X45:Y45"/>
    <mergeCell ref="AN44:AO44"/>
    <mergeCell ref="AP44:AT44"/>
    <mergeCell ref="D45:J46"/>
    <mergeCell ref="K45:L46"/>
    <mergeCell ref="M45:N46"/>
    <mergeCell ref="O45:P46"/>
    <mergeCell ref="AB44:AC44"/>
    <mergeCell ref="AD44:AE44"/>
    <mergeCell ref="AF44:AG44"/>
    <mergeCell ref="AH44:AI44"/>
    <mergeCell ref="AJ44:AK44"/>
    <mergeCell ref="AL44:AM44"/>
    <mergeCell ref="R44:S44"/>
    <mergeCell ref="T44:U44"/>
    <mergeCell ref="V44:W44"/>
    <mergeCell ref="X44:Y44"/>
    <mergeCell ref="Z44:AA44"/>
    <mergeCell ref="D43:J44"/>
    <mergeCell ref="V46:W46"/>
    <mergeCell ref="X46:Y46"/>
    <mergeCell ref="Z46:AA46"/>
    <mergeCell ref="AB46:AC46"/>
    <mergeCell ref="AD46:AE46"/>
    <mergeCell ref="Z45:AA45"/>
    <mergeCell ref="AB45:AC45"/>
    <mergeCell ref="AD45:AE45"/>
    <mergeCell ref="AF45:AG45"/>
    <mergeCell ref="Z49:AA49"/>
    <mergeCell ref="AB49:AC49"/>
    <mergeCell ref="AD49:AE49"/>
    <mergeCell ref="R46:S46"/>
    <mergeCell ref="AH47:AI47"/>
    <mergeCell ref="AJ47:AK47"/>
    <mergeCell ref="AL47:AM47"/>
    <mergeCell ref="AN47:AO47"/>
    <mergeCell ref="AP47:AT47"/>
    <mergeCell ref="V47:W47"/>
    <mergeCell ref="X47:Y47"/>
    <mergeCell ref="Z47:AA47"/>
    <mergeCell ref="AB47:AC47"/>
    <mergeCell ref="AD47:AE47"/>
    <mergeCell ref="AF47:AG47"/>
    <mergeCell ref="R47:S47"/>
    <mergeCell ref="T47:U47"/>
    <mergeCell ref="AF46:AG46"/>
    <mergeCell ref="AH46:AI46"/>
    <mergeCell ref="AJ46:AK46"/>
    <mergeCell ref="AL46:AM46"/>
    <mergeCell ref="AN46:AO46"/>
    <mergeCell ref="AP46:AT46"/>
    <mergeCell ref="T46:U46"/>
    <mergeCell ref="AL48:AM48"/>
    <mergeCell ref="R48:S48"/>
    <mergeCell ref="T48:U48"/>
    <mergeCell ref="V48:W48"/>
    <mergeCell ref="X48:Y48"/>
    <mergeCell ref="Z48:AA48"/>
    <mergeCell ref="D47:J48"/>
    <mergeCell ref="K47:L48"/>
    <mergeCell ref="M47:N48"/>
    <mergeCell ref="O47:P48"/>
    <mergeCell ref="AF49:AG49"/>
    <mergeCell ref="AH49:AI49"/>
    <mergeCell ref="AJ49:AK49"/>
    <mergeCell ref="R49:S49"/>
    <mergeCell ref="T49:U49"/>
    <mergeCell ref="V49:W49"/>
    <mergeCell ref="X49:Y49"/>
    <mergeCell ref="AW1:DI18"/>
    <mergeCell ref="D51:AO51"/>
    <mergeCell ref="AP51:AT51"/>
    <mergeCell ref="AL49:AM49"/>
    <mergeCell ref="AN49:AO49"/>
    <mergeCell ref="AP49:AT49"/>
    <mergeCell ref="AN48:AO48"/>
    <mergeCell ref="AP48:AT48"/>
    <mergeCell ref="D49:J50"/>
    <mergeCell ref="K49:L50"/>
    <mergeCell ref="M49:N50"/>
    <mergeCell ref="O49:P50"/>
    <mergeCell ref="AB48:AC48"/>
    <mergeCell ref="AD48:AE48"/>
    <mergeCell ref="AF48:AG48"/>
    <mergeCell ref="AH48:AI48"/>
    <mergeCell ref="AJ48:AK48"/>
    <mergeCell ref="D52:AO52"/>
    <mergeCell ref="AP52:AT52"/>
    <mergeCell ref="AF50:AG50"/>
    <mergeCell ref="AH50:AI50"/>
    <mergeCell ref="AJ50:AK50"/>
    <mergeCell ref="AL50:AM50"/>
    <mergeCell ref="AN50:AO50"/>
    <mergeCell ref="AP50:AT50"/>
    <mergeCell ref="T50:U50"/>
    <mergeCell ref="V50:W50"/>
    <mergeCell ref="X50:Y50"/>
    <mergeCell ref="Z50:AA50"/>
    <mergeCell ref="AB50:AC50"/>
    <mergeCell ref="AD50:AE50"/>
    <mergeCell ref="R50:S50"/>
  </mergeCells>
  <phoneticPr fontId="3"/>
  <conditionalFormatting sqref="D11:N50">
    <cfRule type="cellIs" dxfId="5" priority="1" operator="equal">
      <formula>""</formula>
    </cfRule>
  </conditionalFormatting>
  <conditionalFormatting sqref="R11:AO11 R13:AO13 R15:AO15 R17:AO17 R19:AO19 R21:AO21 R23:AO23 R25:AO25 R27:AO27 R29:AO29 R31:AO31 R33:AO33 R35:AO35 R37:AO37 R39:AO39 R41:AO41 R43:AO43 R45:AO45 R47:AO47 R49:AO49">
    <cfRule type="cellIs" dxfId="4" priority="2" operator="equal">
      <formula>""</formula>
    </cfRule>
  </conditionalFormatting>
  <printOptions horizontalCentered="1"/>
  <pageMargins left="0.59055118110236227" right="0.23622047244094491" top="0.59055118110236227" bottom="0.55118110236220474" header="0.11811023622047245" footer="0.19685039370078741"/>
  <pageSetup paperSize="9" scale="48" fitToHeight="0"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E70F-15A5-4D86-886A-21CDB876FA64}">
  <sheetPr>
    <tabColor rgb="FFFFFF00"/>
  </sheetPr>
  <dimension ref="A1:EL67"/>
  <sheetViews>
    <sheetView view="pageBreakPreview" topLeftCell="B1" zoomScale="60" zoomScaleNormal="100" workbookViewId="0">
      <selection activeCell="B1" sqref="B1"/>
    </sheetView>
  </sheetViews>
  <sheetFormatPr defaultColWidth="2.625" defaultRowHeight="10.5" customHeight="1"/>
  <cols>
    <col min="1" max="1" width="25" style="1" hidden="1" customWidth="1"/>
    <col min="2" max="2" width="0.875" style="1" customWidth="1"/>
    <col min="3" max="3" width="1.375" style="1" customWidth="1"/>
    <col min="4" max="4" width="2.375" style="5" customWidth="1"/>
    <col min="5" max="9" width="2.375" style="1" customWidth="1"/>
    <col min="10" max="10" width="2.5" style="1" customWidth="1"/>
    <col min="11" max="13" width="2.375" style="6" customWidth="1"/>
    <col min="14" max="14" width="2.375" style="1" customWidth="1"/>
    <col min="15" max="16" width="3" style="1" customWidth="1"/>
    <col min="17" max="40" width="3" style="1" hidden="1" customWidth="1"/>
    <col min="41" max="62" width="5.5" style="1" customWidth="1"/>
    <col min="63" max="64" width="4.375" style="1" customWidth="1"/>
    <col min="65" max="70" width="3.75" style="1" customWidth="1"/>
    <col min="71" max="74" width="3" style="1" customWidth="1"/>
    <col min="75" max="75" width="1.375" style="1" customWidth="1"/>
    <col min="76" max="78" width="2.625" style="1"/>
    <col min="79" max="79" width="9.5" style="1" hidden="1" customWidth="1"/>
    <col min="80" max="81" width="2.625" style="1" hidden="1" customWidth="1"/>
    <col min="82" max="82" width="18.375" style="1" hidden="1" customWidth="1"/>
    <col min="83" max="16384" width="2.625" style="1"/>
  </cols>
  <sheetData>
    <row r="1" spans="1:142" ht="18" customHeight="1">
      <c r="D1" s="275" t="s">
        <v>325</v>
      </c>
      <c r="E1" s="40"/>
      <c r="F1" s="40"/>
      <c r="G1" s="40"/>
      <c r="I1" s="8"/>
      <c r="J1" s="8"/>
      <c r="K1" s="8"/>
      <c r="L1" s="8"/>
      <c r="M1" s="8"/>
      <c r="N1" s="8"/>
      <c r="O1" s="8"/>
      <c r="P1" s="8"/>
      <c r="Q1" s="8"/>
      <c r="R1" s="8"/>
      <c r="S1" s="8"/>
      <c r="T1" s="8"/>
      <c r="U1" s="8"/>
      <c r="V1" s="8"/>
      <c r="W1" s="8"/>
      <c r="X1" s="8"/>
      <c r="Y1" s="8"/>
      <c r="Z1" s="8"/>
      <c r="AA1" s="8"/>
      <c r="AB1" s="8"/>
      <c r="AC1" s="8"/>
      <c r="AD1" s="8"/>
      <c r="AE1" s="8"/>
      <c r="AF1" s="8"/>
      <c r="AG1" s="8"/>
      <c r="AO1" s="8"/>
      <c r="AP1" s="8"/>
      <c r="AQ1" s="8"/>
      <c r="AR1" s="8"/>
      <c r="AS1" s="8"/>
      <c r="AT1" s="8"/>
      <c r="AU1" s="8"/>
      <c r="AV1" s="8"/>
      <c r="AW1" s="8"/>
      <c r="AX1" s="8"/>
      <c r="AY1" s="8"/>
      <c r="AZ1" s="8"/>
      <c r="BA1" s="8"/>
      <c r="BB1" s="8"/>
      <c r="BC1" s="8"/>
      <c r="BD1" s="8"/>
      <c r="BE1" s="8"/>
      <c r="BU1" s="983" t="s">
        <v>126</v>
      </c>
      <c r="BV1" s="983"/>
      <c r="BW1" s="983"/>
      <c r="BX1" s="983"/>
      <c r="BY1" s="983"/>
      <c r="BZ1" s="983"/>
      <c r="CA1" s="983"/>
      <c r="CB1" s="983"/>
      <c r="CC1" s="983"/>
      <c r="CD1" s="983"/>
      <c r="CE1" s="983"/>
      <c r="CF1" s="983"/>
      <c r="CG1" s="983"/>
      <c r="CH1" s="983"/>
      <c r="CI1" s="983"/>
      <c r="CJ1" s="983"/>
      <c r="CK1" s="983"/>
      <c r="CL1" s="983"/>
      <c r="CM1" s="983"/>
      <c r="CN1" s="983"/>
      <c r="CO1" s="983"/>
      <c r="CP1" s="983"/>
      <c r="CQ1" s="983"/>
      <c r="CR1" s="983"/>
      <c r="CS1" s="983"/>
      <c r="CT1" s="983"/>
      <c r="CU1" s="983"/>
      <c r="CV1" s="983"/>
      <c r="CW1" s="983"/>
      <c r="CX1" s="983"/>
      <c r="CY1" s="983"/>
      <c r="CZ1" s="983"/>
      <c r="DA1" s="983"/>
      <c r="DB1" s="983"/>
      <c r="DC1" s="983"/>
      <c r="DD1" s="983"/>
      <c r="DE1" s="983"/>
      <c r="DF1" s="983"/>
      <c r="DG1" s="983"/>
      <c r="DH1" s="983"/>
      <c r="DI1" s="983"/>
      <c r="DJ1" s="983"/>
      <c r="DK1" s="983"/>
      <c r="DL1" s="983"/>
      <c r="DM1" s="983"/>
      <c r="DN1" s="983"/>
      <c r="DO1" s="983"/>
      <c r="DP1" s="983"/>
      <c r="DQ1" s="983"/>
      <c r="DR1" s="983"/>
      <c r="DS1" s="983"/>
      <c r="DT1" s="983"/>
      <c r="DU1" s="983"/>
      <c r="DV1" s="983"/>
      <c r="DW1" s="983"/>
      <c r="DX1" s="983"/>
      <c r="DY1" s="983"/>
      <c r="DZ1" s="983"/>
      <c r="EA1" s="983"/>
      <c r="EB1" s="983"/>
      <c r="EC1" s="983"/>
      <c r="ED1" s="983"/>
      <c r="EE1" s="983"/>
      <c r="EF1" s="983"/>
      <c r="EG1" s="983"/>
      <c r="EH1" s="983"/>
      <c r="EI1" s="983"/>
      <c r="EJ1" s="983"/>
      <c r="EK1" s="983"/>
      <c r="EL1" s="983"/>
    </row>
    <row r="2" spans="1:142" ht="18" customHeight="1">
      <c r="E2" s="40"/>
      <c r="F2" s="40"/>
      <c r="G2" s="40"/>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O2" s="105"/>
      <c r="AP2" s="105"/>
      <c r="AQ2" s="105"/>
      <c r="AR2" s="105"/>
      <c r="AS2" s="105"/>
      <c r="AT2" s="105"/>
      <c r="AU2" s="105"/>
      <c r="AV2" s="105"/>
      <c r="AW2" s="105"/>
      <c r="AX2" s="105"/>
      <c r="AY2" s="105"/>
      <c r="AZ2" s="105"/>
      <c r="BA2" s="105"/>
      <c r="BB2" s="105"/>
      <c r="BC2" s="105"/>
      <c r="BD2" s="105"/>
      <c r="BE2" s="105"/>
      <c r="BU2" s="983"/>
      <c r="BV2" s="983"/>
      <c r="BW2" s="983"/>
      <c r="BX2" s="983"/>
      <c r="BY2" s="983"/>
      <c r="BZ2" s="983"/>
      <c r="CA2" s="983"/>
      <c r="CB2" s="983"/>
      <c r="CC2" s="983"/>
      <c r="CD2" s="983"/>
      <c r="CE2" s="983"/>
      <c r="CF2" s="983"/>
      <c r="CG2" s="983"/>
      <c r="CH2" s="983"/>
      <c r="CI2" s="983"/>
      <c r="CJ2" s="983"/>
      <c r="CK2" s="983"/>
      <c r="CL2" s="983"/>
      <c r="CM2" s="983"/>
      <c r="CN2" s="983"/>
      <c r="CO2" s="983"/>
      <c r="CP2" s="983"/>
      <c r="CQ2" s="983"/>
      <c r="CR2" s="983"/>
      <c r="CS2" s="983"/>
      <c r="CT2" s="983"/>
      <c r="CU2" s="983"/>
      <c r="CV2" s="983"/>
      <c r="CW2" s="983"/>
      <c r="CX2" s="983"/>
      <c r="CY2" s="983"/>
      <c r="CZ2" s="983"/>
      <c r="DA2" s="983"/>
      <c r="DB2" s="983"/>
      <c r="DC2" s="983"/>
      <c r="DD2" s="983"/>
      <c r="DE2" s="983"/>
      <c r="DF2" s="983"/>
      <c r="DG2" s="983"/>
      <c r="DH2" s="983"/>
      <c r="DI2" s="983"/>
      <c r="DJ2" s="983"/>
      <c r="DK2" s="983"/>
      <c r="DL2" s="983"/>
      <c r="DM2" s="983"/>
      <c r="DN2" s="983"/>
      <c r="DO2" s="983"/>
      <c r="DP2" s="983"/>
      <c r="DQ2" s="983"/>
      <c r="DR2" s="983"/>
      <c r="DS2" s="983"/>
      <c r="DT2" s="983"/>
      <c r="DU2" s="983"/>
      <c r="DV2" s="983"/>
      <c r="DW2" s="983"/>
      <c r="DX2" s="983"/>
      <c r="DY2" s="983"/>
      <c r="DZ2" s="983"/>
      <c r="EA2" s="983"/>
      <c r="EB2" s="983"/>
      <c r="EC2" s="983"/>
      <c r="ED2" s="983"/>
      <c r="EE2" s="983"/>
      <c r="EF2" s="983"/>
      <c r="EG2" s="983"/>
      <c r="EH2" s="983"/>
      <c r="EI2" s="983"/>
      <c r="EJ2" s="983"/>
      <c r="EK2" s="983"/>
      <c r="EL2" s="983"/>
    </row>
    <row r="3" spans="1:142" ht="15" customHeight="1">
      <c r="C3" s="46"/>
      <c r="D3" s="911" t="s">
        <v>493</v>
      </c>
      <c r="E3" s="984"/>
      <c r="F3" s="984"/>
      <c r="G3" s="984"/>
      <c r="H3" s="984"/>
      <c r="I3" s="984"/>
      <c r="J3" s="984"/>
      <c r="K3" s="809" t="str">
        <f>IF(申請者情報入力シート!D9="","",申請者情報入力シート!D9)</f>
        <v/>
      </c>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810"/>
      <c r="BG3" s="810"/>
      <c r="BH3" s="810"/>
      <c r="BI3" s="810"/>
      <c r="BJ3" s="810"/>
      <c r="BK3" s="810"/>
      <c r="BL3" s="810"/>
      <c r="BM3" s="810"/>
      <c r="BN3" s="810"/>
      <c r="BO3" s="810"/>
      <c r="BP3" s="810"/>
      <c r="BQ3" s="810"/>
      <c r="BR3" s="810"/>
      <c r="BS3" s="112"/>
      <c r="BT3" s="113"/>
      <c r="BU3" s="983"/>
      <c r="BV3" s="983"/>
      <c r="BW3" s="983"/>
      <c r="BX3" s="983"/>
      <c r="BY3" s="983"/>
      <c r="BZ3" s="983"/>
      <c r="CA3" s="983"/>
      <c r="CB3" s="983"/>
      <c r="CC3" s="983"/>
      <c r="CD3" s="983"/>
      <c r="CE3" s="983"/>
      <c r="CF3" s="983"/>
      <c r="CG3" s="983"/>
      <c r="CH3" s="983"/>
      <c r="CI3" s="983"/>
      <c r="CJ3" s="983"/>
      <c r="CK3" s="983"/>
      <c r="CL3" s="983"/>
      <c r="CM3" s="983"/>
      <c r="CN3" s="983"/>
      <c r="CO3" s="983"/>
      <c r="CP3" s="983"/>
      <c r="CQ3" s="983"/>
      <c r="CR3" s="983"/>
      <c r="CS3" s="983"/>
      <c r="CT3" s="983"/>
      <c r="CU3" s="983"/>
      <c r="CV3" s="983"/>
      <c r="CW3" s="983"/>
      <c r="CX3" s="983"/>
      <c r="CY3" s="983"/>
      <c r="CZ3" s="983"/>
      <c r="DA3" s="983"/>
      <c r="DB3" s="983"/>
      <c r="DC3" s="983"/>
      <c r="DD3" s="983"/>
      <c r="DE3" s="983"/>
      <c r="DF3" s="983"/>
      <c r="DG3" s="983"/>
      <c r="DH3" s="983"/>
      <c r="DI3" s="983"/>
      <c r="DJ3" s="983"/>
      <c r="DK3" s="983"/>
      <c r="DL3" s="983"/>
      <c r="DM3" s="983"/>
      <c r="DN3" s="983"/>
      <c r="DO3" s="983"/>
      <c r="DP3" s="983"/>
      <c r="DQ3" s="983"/>
      <c r="DR3" s="983"/>
      <c r="DS3" s="983"/>
      <c r="DT3" s="983"/>
      <c r="DU3" s="983"/>
      <c r="DV3" s="983"/>
      <c r="DW3" s="983"/>
      <c r="DX3" s="983"/>
      <c r="DY3" s="983"/>
      <c r="DZ3" s="983"/>
      <c r="EA3" s="983"/>
      <c r="EB3" s="983"/>
      <c r="EC3" s="983"/>
      <c r="ED3" s="983"/>
      <c r="EE3" s="983"/>
      <c r="EF3" s="983"/>
      <c r="EG3" s="983"/>
      <c r="EH3" s="983"/>
      <c r="EI3" s="983"/>
      <c r="EJ3" s="983"/>
      <c r="EK3" s="983"/>
      <c r="EL3" s="983"/>
    </row>
    <row r="4" spans="1:142" ht="15" customHeight="1">
      <c r="C4" s="46"/>
      <c r="D4" s="984"/>
      <c r="E4" s="984"/>
      <c r="F4" s="984"/>
      <c r="G4" s="984"/>
      <c r="H4" s="984"/>
      <c r="I4" s="984"/>
      <c r="J4" s="984"/>
      <c r="K4" s="812"/>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A4" s="813"/>
      <c r="BB4" s="813"/>
      <c r="BC4" s="813"/>
      <c r="BD4" s="813"/>
      <c r="BE4" s="813"/>
      <c r="BF4" s="813"/>
      <c r="BG4" s="813"/>
      <c r="BH4" s="813"/>
      <c r="BI4" s="813"/>
      <c r="BJ4" s="813"/>
      <c r="BK4" s="813"/>
      <c r="BL4" s="813"/>
      <c r="BM4" s="813"/>
      <c r="BN4" s="813"/>
      <c r="BO4" s="813"/>
      <c r="BP4" s="813"/>
      <c r="BQ4" s="813"/>
      <c r="BR4" s="813"/>
      <c r="BS4" s="112"/>
      <c r="BT4" s="113"/>
      <c r="BU4" s="983"/>
      <c r="BV4" s="983"/>
      <c r="BW4" s="983"/>
      <c r="BX4" s="983"/>
      <c r="BY4" s="983"/>
      <c r="BZ4" s="983"/>
      <c r="CA4" s="983"/>
      <c r="CB4" s="983"/>
      <c r="CC4" s="983"/>
      <c r="CD4" s="983"/>
      <c r="CE4" s="983"/>
      <c r="CF4" s="983"/>
      <c r="CG4" s="983"/>
      <c r="CH4" s="983"/>
      <c r="CI4" s="983"/>
      <c r="CJ4" s="983"/>
      <c r="CK4" s="983"/>
      <c r="CL4" s="983"/>
      <c r="CM4" s="983"/>
      <c r="CN4" s="983"/>
      <c r="CO4" s="983"/>
      <c r="CP4" s="983"/>
      <c r="CQ4" s="983"/>
      <c r="CR4" s="983"/>
      <c r="CS4" s="983"/>
      <c r="CT4" s="983"/>
      <c r="CU4" s="983"/>
      <c r="CV4" s="983"/>
      <c r="CW4" s="983"/>
      <c r="CX4" s="983"/>
      <c r="CY4" s="983"/>
      <c r="CZ4" s="983"/>
      <c r="DA4" s="983"/>
      <c r="DB4" s="983"/>
      <c r="DC4" s="983"/>
      <c r="DD4" s="983"/>
      <c r="DE4" s="983"/>
      <c r="DF4" s="983"/>
      <c r="DG4" s="983"/>
      <c r="DH4" s="983"/>
      <c r="DI4" s="983"/>
      <c r="DJ4" s="983"/>
      <c r="DK4" s="983"/>
      <c r="DL4" s="983"/>
      <c r="DM4" s="983"/>
      <c r="DN4" s="983"/>
      <c r="DO4" s="983"/>
      <c r="DP4" s="983"/>
      <c r="DQ4" s="983"/>
      <c r="DR4" s="983"/>
      <c r="DS4" s="983"/>
      <c r="DT4" s="983"/>
      <c r="DU4" s="983"/>
      <c r="DV4" s="983"/>
      <c r="DW4" s="983"/>
      <c r="DX4" s="983"/>
      <c r="DY4" s="983"/>
      <c r="DZ4" s="983"/>
      <c r="EA4" s="983"/>
      <c r="EB4" s="983"/>
      <c r="EC4" s="983"/>
      <c r="ED4" s="983"/>
      <c r="EE4" s="983"/>
      <c r="EF4" s="983"/>
      <c r="EG4" s="983"/>
      <c r="EH4" s="983"/>
      <c r="EI4" s="983"/>
      <c r="EJ4" s="983"/>
      <c r="EK4" s="983"/>
      <c r="EL4" s="983"/>
    </row>
    <row r="5" spans="1:142" ht="12" customHeight="1">
      <c r="C5" s="4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983"/>
      <c r="BV5" s="983"/>
      <c r="BW5" s="983"/>
      <c r="BX5" s="983"/>
      <c r="BY5" s="983"/>
      <c r="BZ5" s="983"/>
      <c r="CA5" s="983"/>
      <c r="CB5" s="983"/>
      <c r="CC5" s="983"/>
      <c r="CD5" s="983"/>
      <c r="CE5" s="983"/>
      <c r="CF5" s="983"/>
      <c r="CG5" s="983"/>
      <c r="CH5" s="983"/>
      <c r="CI5" s="983"/>
      <c r="CJ5" s="983"/>
      <c r="CK5" s="983"/>
      <c r="CL5" s="983"/>
      <c r="CM5" s="983"/>
      <c r="CN5" s="983"/>
      <c r="CO5" s="983"/>
      <c r="CP5" s="983"/>
      <c r="CQ5" s="983"/>
      <c r="CR5" s="983"/>
      <c r="CS5" s="983"/>
      <c r="CT5" s="983"/>
      <c r="CU5" s="983"/>
      <c r="CV5" s="983"/>
      <c r="CW5" s="983"/>
      <c r="CX5" s="983"/>
      <c r="CY5" s="983"/>
      <c r="CZ5" s="983"/>
      <c r="DA5" s="983"/>
      <c r="DB5" s="983"/>
      <c r="DC5" s="983"/>
      <c r="DD5" s="983"/>
      <c r="DE5" s="983"/>
      <c r="DF5" s="983"/>
      <c r="DG5" s="983"/>
      <c r="DH5" s="983"/>
      <c r="DI5" s="983"/>
      <c r="DJ5" s="983"/>
      <c r="DK5" s="983"/>
      <c r="DL5" s="983"/>
      <c r="DM5" s="983"/>
      <c r="DN5" s="983"/>
      <c r="DO5" s="983"/>
      <c r="DP5" s="983"/>
      <c r="DQ5" s="983"/>
      <c r="DR5" s="983"/>
      <c r="DS5" s="983"/>
      <c r="DT5" s="983"/>
      <c r="DU5" s="983"/>
      <c r="DV5" s="983"/>
      <c r="DW5" s="983"/>
      <c r="DX5" s="983"/>
      <c r="DY5" s="983"/>
      <c r="DZ5" s="983"/>
      <c r="EA5" s="983"/>
      <c r="EB5" s="983"/>
      <c r="EC5" s="983"/>
      <c r="ED5" s="983"/>
      <c r="EE5" s="983"/>
      <c r="EF5" s="983"/>
      <c r="EG5" s="983"/>
      <c r="EH5" s="983"/>
      <c r="EI5" s="983"/>
      <c r="EJ5" s="983"/>
      <c r="EK5" s="983"/>
      <c r="EL5" s="983"/>
    </row>
    <row r="6" spans="1:142" ht="12.75" customHeight="1">
      <c r="C6" s="46"/>
      <c r="D6" s="985" t="s">
        <v>112</v>
      </c>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c r="AZ6" s="986"/>
      <c r="BA6" s="986"/>
      <c r="BB6" s="986"/>
      <c r="BC6" s="986"/>
      <c r="BD6" s="986"/>
      <c r="BE6" s="986"/>
      <c r="BF6" s="986"/>
      <c r="BG6" s="986"/>
      <c r="BH6" s="986"/>
      <c r="BI6" s="986"/>
      <c r="BJ6" s="986"/>
      <c r="BK6" s="986"/>
      <c r="BL6" s="986"/>
      <c r="BM6" s="986"/>
      <c r="BN6" s="986"/>
      <c r="BO6" s="986"/>
      <c r="BP6" s="986"/>
      <c r="BQ6" s="986"/>
      <c r="BR6" s="987"/>
      <c r="BS6" s="20"/>
      <c r="BT6" s="46"/>
      <c r="BU6" s="983"/>
      <c r="BV6" s="983"/>
      <c r="BW6" s="983"/>
      <c r="BX6" s="983"/>
      <c r="BY6" s="983"/>
      <c r="BZ6" s="983"/>
      <c r="CA6" s="983"/>
      <c r="CB6" s="983"/>
      <c r="CC6" s="983"/>
      <c r="CD6" s="983"/>
      <c r="CE6" s="983"/>
      <c r="CF6" s="983"/>
      <c r="CG6" s="983"/>
      <c r="CH6" s="983"/>
      <c r="CI6" s="983"/>
      <c r="CJ6" s="983"/>
      <c r="CK6" s="983"/>
      <c r="CL6" s="983"/>
      <c r="CM6" s="983"/>
      <c r="CN6" s="983"/>
      <c r="CO6" s="983"/>
      <c r="CP6" s="983"/>
      <c r="CQ6" s="983"/>
      <c r="CR6" s="983"/>
      <c r="CS6" s="983"/>
      <c r="CT6" s="983"/>
      <c r="CU6" s="983"/>
      <c r="CV6" s="983"/>
      <c r="CW6" s="983"/>
      <c r="CX6" s="983"/>
      <c r="CY6" s="983"/>
      <c r="CZ6" s="983"/>
      <c r="DA6" s="983"/>
      <c r="DB6" s="983"/>
      <c r="DC6" s="983"/>
      <c r="DD6" s="983"/>
      <c r="DE6" s="983"/>
      <c r="DF6" s="983"/>
      <c r="DG6" s="983"/>
      <c r="DH6" s="983"/>
      <c r="DI6" s="983"/>
      <c r="DJ6" s="983"/>
      <c r="DK6" s="983"/>
      <c r="DL6" s="983"/>
      <c r="DM6" s="983"/>
      <c r="DN6" s="983"/>
      <c r="DO6" s="983"/>
      <c r="DP6" s="983"/>
      <c r="DQ6" s="983"/>
      <c r="DR6" s="983"/>
      <c r="DS6" s="983"/>
      <c r="DT6" s="983"/>
      <c r="DU6" s="983"/>
      <c r="DV6" s="983"/>
      <c r="DW6" s="983"/>
      <c r="DX6" s="983"/>
      <c r="DY6" s="983"/>
      <c r="DZ6" s="983"/>
      <c r="EA6" s="983"/>
      <c r="EB6" s="983"/>
      <c r="EC6" s="983"/>
      <c r="ED6" s="983"/>
      <c r="EE6" s="983"/>
      <c r="EF6" s="983"/>
      <c r="EG6" s="983"/>
      <c r="EH6" s="983"/>
      <c r="EI6" s="983"/>
      <c r="EJ6" s="983"/>
      <c r="EK6" s="983"/>
      <c r="EL6" s="983"/>
    </row>
    <row r="7" spans="1:142" ht="12.75" customHeight="1">
      <c r="C7" s="46"/>
      <c r="D7" s="988"/>
      <c r="E7" s="989"/>
      <c r="F7" s="989"/>
      <c r="G7" s="989"/>
      <c r="H7" s="989"/>
      <c r="I7" s="989"/>
      <c r="J7" s="989"/>
      <c r="K7" s="990"/>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89"/>
      <c r="AK7" s="989"/>
      <c r="AL7" s="989"/>
      <c r="AM7" s="989"/>
      <c r="AN7" s="989"/>
      <c r="AO7" s="989"/>
      <c r="AP7" s="989"/>
      <c r="AQ7" s="989"/>
      <c r="AR7" s="989"/>
      <c r="AS7" s="989"/>
      <c r="AT7" s="989"/>
      <c r="AU7" s="989"/>
      <c r="AV7" s="989"/>
      <c r="AW7" s="989"/>
      <c r="AX7" s="989"/>
      <c r="AY7" s="989"/>
      <c r="AZ7" s="989"/>
      <c r="BA7" s="989"/>
      <c r="BB7" s="989"/>
      <c r="BC7" s="989"/>
      <c r="BD7" s="989"/>
      <c r="BE7" s="989"/>
      <c r="BF7" s="989"/>
      <c r="BG7" s="989"/>
      <c r="BH7" s="989"/>
      <c r="BI7" s="989"/>
      <c r="BJ7" s="989"/>
      <c r="BK7" s="989"/>
      <c r="BL7" s="989"/>
      <c r="BM7" s="989"/>
      <c r="BN7" s="989"/>
      <c r="BO7" s="989"/>
      <c r="BP7" s="989"/>
      <c r="BQ7" s="989"/>
      <c r="BR7" s="991"/>
      <c r="BS7" s="20"/>
      <c r="BT7" s="46"/>
      <c r="BU7" s="983"/>
      <c r="BV7" s="983"/>
      <c r="BW7" s="983"/>
      <c r="BX7" s="983"/>
      <c r="BY7" s="983"/>
      <c r="BZ7" s="983"/>
      <c r="CA7" s="983"/>
      <c r="CB7" s="983"/>
      <c r="CC7" s="983"/>
      <c r="CD7" s="983"/>
      <c r="CE7" s="983"/>
      <c r="CF7" s="983"/>
      <c r="CG7" s="983"/>
      <c r="CH7" s="983"/>
      <c r="CI7" s="983"/>
      <c r="CJ7" s="983"/>
      <c r="CK7" s="983"/>
      <c r="CL7" s="983"/>
      <c r="CM7" s="983"/>
      <c r="CN7" s="983"/>
      <c r="CO7" s="983"/>
      <c r="CP7" s="983"/>
      <c r="CQ7" s="983"/>
      <c r="CR7" s="983"/>
      <c r="CS7" s="983"/>
      <c r="CT7" s="983"/>
      <c r="CU7" s="983"/>
      <c r="CV7" s="983"/>
      <c r="CW7" s="983"/>
      <c r="CX7" s="983"/>
      <c r="CY7" s="983"/>
      <c r="CZ7" s="983"/>
      <c r="DA7" s="983"/>
      <c r="DB7" s="983"/>
      <c r="DC7" s="983"/>
      <c r="DD7" s="983"/>
      <c r="DE7" s="983"/>
      <c r="DF7" s="983"/>
      <c r="DG7" s="983"/>
      <c r="DH7" s="983"/>
      <c r="DI7" s="983"/>
      <c r="DJ7" s="983"/>
      <c r="DK7" s="983"/>
      <c r="DL7" s="983"/>
      <c r="DM7" s="983"/>
      <c r="DN7" s="983"/>
      <c r="DO7" s="983"/>
      <c r="DP7" s="983"/>
      <c r="DQ7" s="983"/>
      <c r="DR7" s="983"/>
      <c r="DS7" s="983"/>
      <c r="DT7" s="983"/>
      <c r="DU7" s="983"/>
      <c r="DV7" s="983"/>
      <c r="DW7" s="983"/>
      <c r="DX7" s="983"/>
      <c r="DY7" s="983"/>
      <c r="DZ7" s="983"/>
      <c r="EA7" s="983"/>
      <c r="EB7" s="983"/>
      <c r="EC7" s="983"/>
      <c r="ED7" s="983"/>
      <c r="EE7" s="983"/>
      <c r="EF7" s="983"/>
      <c r="EG7" s="983"/>
      <c r="EH7" s="983"/>
      <c r="EI7" s="983"/>
      <c r="EJ7" s="983"/>
      <c r="EK7" s="983"/>
      <c r="EL7" s="983"/>
    </row>
    <row r="8" spans="1:142" ht="15" customHeight="1">
      <c r="A8" s="107"/>
      <c r="B8" s="107"/>
      <c r="C8" s="7"/>
      <c r="D8" s="80"/>
      <c r="E8" s="79"/>
      <c r="F8" s="79"/>
      <c r="G8" s="79"/>
      <c r="H8" s="79"/>
      <c r="I8" s="79"/>
      <c r="J8" s="79"/>
      <c r="K8" s="79"/>
      <c r="L8" s="79"/>
      <c r="M8" s="79"/>
      <c r="N8" s="79"/>
      <c r="V8" s="79"/>
      <c r="W8" s="79"/>
      <c r="X8" s="79"/>
      <c r="Y8" s="79"/>
      <c r="Z8" s="79"/>
      <c r="AA8" s="79"/>
      <c r="AB8" s="79"/>
      <c r="AC8" s="79"/>
      <c r="AD8" s="79"/>
      <c r="AE8" s="79"/>
      <c r="AF8" s="79"/>
      <c r="AG8" s="79"/>
      <c r="AH8" s="79"/>
      <c r="AI8" s="79"/>
      <c r="AJ8" s="79"/>
      <c r="AK8" s="79"/>
      <c r="AL8" s="79"/>
      <c r="AM8" s="79"/>
      <c r="AN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983"/>
      <c r="BV8" s="983"/>
      <c r="BW8" s="983"/>
      <c r="BX8" s="983"/>
      <c r="BY8" s="983"/>
      <c r="BZ8" s="983"/>
      <c r="CA8" s="983"/>
      <c r="CB8" s="983"/>
      <c r="CC8" s="983"/>
      <c r="CD8" s="983"/>
      <c r="CE8" s="983"/>
      <c r="CF8" s="983"/>
      <c r="CG8" s="983"/>
      <c r="CH8" s="983"/>
      <c r="CI8" s="983"/>
      <c r="CJ8" s="983"/>
      <c r="CK8" s="983"/>
      <c r="CL8" s="983"/>
      <c r="CM8" s="983"/>
      <c r="CN8" s="983"/>
      <c r="CO8" s="983"/>
      <c r="CP8" s="983"/>
      <c r="CQ8" s="983"/>
      <c r="CR8" s="983"/>
      <c r="CS8" s="983"/>
      <c r="CT8" s="983"/>
      <c r="CU8" s="983"/>
      <c r="CV8" s="983"/>
      <c r="CW8" s="983"/>
      <c r="CX8" s="983"/>
      <c r="CY8" s="983"/>
      <c r="CZ8" s="983"/>
      <c r="DA8" s="983"/>
      <c r="DB8" s="983"/>
      <c r="DC8" s="983"/>
      <c r="DD8" s="983"/>
      <c r="DE8" s="983"/>
      <c r="DF8" s="983"/>
      <c r="DG8" s="983"/>
      <c r="DH8" s="983"/>
      <c r="DI8" s="983"/>
      <c r="DJ8" s="983"/>
      <c r="DK8" s="983"/>
      <c r="DL8" s="983"/>
      <c r="DM8" s="983"/>
      <c r="DN8" s="983"/>
      <c r="DO8" s="983"/>
      <c r="DP8" s="983"/>
      <c r="DQ8" s="983"/>
      <c r="DR8" s="983"/>
      <c r="DS8" s="983"/>
      <c r="DT8" s="983"/>
      <c r="DU8" s="983"/>
      <c r="DV8" s="983"/>
      <c r="DW8" s="983"/>
      <c r="DX8" s="983"/>
      <c r="DY8" s="983"/>
      <c r="DZ8" s="983"/>
      <c r="EA8" s="983"/>
      <c r="EB8" s="983"/>
      <c r="EC8" s="983"/>
      <c r="ED8" s="983"/>
      <c r="EE8" s="983"/>
      <c r="EF8" s="983"/>
      <c r="EG8" s="983"/>
      <c r="EH8" s="983"/>
      <c r="EI8" s="983"/>
      <c r="EJ8" s="983"/>
      <c r="EK8" s="983"/>
      <c r="EL8" s="983"/>
    </row>
    <row r="9" spans="1:142" ht="30.75" customHeight="1">
      <c r="A9" s="107"/>
      <c r="B9" s="107"/>
      <c r="C9" s="7"/>
      <c r="D9" s="992" t="s">
        <v>50</v>
      </c>
      <c r="E9" s="993"/>
      <c r="F9" s="993"/>
      <c r="G9" s="993"/>
      <c r="H9" s="994"/>
      <c r="I9" s="963" t="s">
        <v>70</v>
      </c>
      <c r="J9" s="964"/>
      <c r="K9" s="964"/>
      <c r="L9" s="964"/>
      <c r="M9" s="964"/>
      <c r="N9" s="964"/>
      <c r="O9" s="964"/>
      <c r="P9" s="965"/>
      <c r="Q9" s="114"/>
      <c r="R9" s="115"/>
      <c r="S9" s="115"/>
      <c r="T9" s="115"/>
      <c r="U9" s="115"/>
      <c r="V9" s="115"/>
      <c r="W9" s="115"/>
      <c r="X9" s="115"/>
      <c r="Y9" s="115"/>
      <c r="Z9" s="115"/>
      <c r="AA9" s="115"/>
      <c r="AB9" s="115"/>
      <c r="AC9" s="115"/>
      <c r="AD9" s="115"/>
      <c r="AE9" s="115"/>
      <c r="AF9" s="115"/>
      <c r="AG9" s="115"/>
      <c r="AH9" s="115"/>
      <c r="AI9" s="115"/>
      <c r="AJ9" s="115"/>
      <c r="AK9" s="115"/>
      <c r="AL9" s="115"/>
      <c r="AM9" s="115"/>
      <c r="AN9" s="115"/>
      <c r="AO9" s="964" t="s">
        <v>58</v>
      </c>
      <c r="AP9" s="966"/>
      <c r="AQ9" s="967" t="s">
        <v>59</v>
      </c>
      <c r="AR9" s="966"/>
      <c r="AS9" s="964" t="s">
        <v>60</v>
      </c>
      <c r="AT9" s="966"/>
      <c r="AU9" s="967" t="s">
        <v>61</v>
      </c>
      <c r="AV9" s="966"/>
      <c r="AW9" s="964" t="s">
        <v>62</v>
      </c>
      <c r="AX9" s="966"/>
      <c r="AY9" s="967" t="s">
        <v>63</v>
      </c>
      <c r="AZ9" s="966"/>
      <c r="BA9" s="964" t="s">
        <v>64</v>
      </c>
      <c r="BB9" s="966"/>
      <c r="BC9" s="967" t="s">
        <v>65</v>
      </c>
      <c r="BD9" s="966"/>
      <c r="BE9" s="964" t="s">
        <v>66</v>
      </c>
      <c r="BF9" s="966"/>
      <c r="BG9" s="964" t="s">
        <v>67</v>
      </c>
      <c r="BH9" s="965"/>
      <c r="BI9" s="995" t="s">
        <v>49</v>
      </c>
      <c r="BJ9" s="964"/>
      <c r="BK9" s="964"/>
      <c r="BL9" s="965"/>
      <c r="BM9" s="963" t="s">
        <v>74</v>
      </c>
      <c r="BN9" s="964"/>
      <c r="BO9" s="964"/>
      <c r="BP9" s="964"/>
      <c r="BQ9" s="964"/>
      <c r="BR9" s="965"/>
      <c r="BS9" s="107"/>
      <c r="BU9" s="983"/>
      <c r="BV9" s="983"/>
      <c r="BW9" s="983"/>
      <c r="BX9" s="983"/>
      <c r="BY9" s="983"/>
      <c r="BZ9" s="983"/>
      <c r="CA9" s="983"/>
      <c r="CB9" s="983"/>
      <c r="CC9" s="983"/>
      <c r="CD9" s="983"/>
      <c r="CE9" s="983"/>
      <c r="CF9" s="983"/>
      <c r="CG9" s="983"/>
      <c r="CH9" s="983"/>
      <c r="CI9" s="983"/>
      <c r="CJ9" s="983"/>
      <c r="CK9" s="983"/>
      <c r="CL9" s="983"/>
      <c r="CM9" s="983"/>
      <c r="CN9" s="983"/>
      <c r="CO9" s="983"/>
      <c r="CP9" s="983"/>
      <c r="CQ9" s="983"/>
      <c r="CR9" s="983"/>
      <c r="CS9" s="983"/>
      <c r="CT9" s="983"/>
      <c r="CU9" s="983"/>
      <c r="CV9" s="983"/>
      <c r="CW9" s="983"/>
      <c r="CX9" s="983"/>
      <c r="CY9" s="983"/>
      <c r="CZ9" s="983"/>
      <c r="DA9" s="983"/>
      <c r="DB9" s="983"/>
      <c r="DC9" s="983"/>
      <c r="DD9" s="983"/>
      <c r="DE9" s="983"/>
      <c r="DF9" s="983"/>
      <c r="DG9" s="983"/>
      <c r="DH9" s="983"/>
      <c r="DI9" s="983"/>
      <c r="DJ9" s="983"/>
      <c r="DK9" s="983"/>
      <c r="DL9" s="983"/>
      <c r="DM9" s="983"/>
      <c r="DN9" s="983"/>
      <c r="DO9" s="983"/>
      <c r="DP9" s="983"/>
      <c r="DQ9" s="983"/>
      <c r="DR9" s="983"/>
      <c r="DS9" s="983"/>
      <c r="DT9" s="983"/>
      <c r="DU9" s="983"/>
      <c r="DV9" s="983"/>
      <c r="DW9" s="983"/>
      <c r="DX9" s="983"/>
      <c r="DY9" s="983"/>
      <c r="DZ9" s="983"/>
      <c r="EA9" s="983"/>
      <c r="EB9" s="983"/>
      <c r="EC9" s="983"/>
      <c r="ED9" s="983"/>
      <c r="EE9" s="983"/>
      <c r="EF9" s="983"/>
      <c r="EG9" s="983"/>
      <c r="EH9" s="983"/>
      <c r="EI9" s="983"/>
      <c r="EJ9" s="983"/>
      <c r="EK9" s="983"/>
      <c r="EL9" s="983"/>
    </row>
    <row r="10" spans="1:142" ht="30.75" customHeight="1">
      <c r="A10" s="107" t="str">
        <f>IF(L10="","",D10&amp;COUNTIF(D$10:D10,D10))</f>
        <v/>
      </c>
      <c r="B10" s="107"/>
      <c r="C10" s="7"/>
      <c r="D10" s="977"/>
      <c r="E10" s="978"/>
      <c r="F10" s="978"/>
      <c r="G10" s="978"/>
      <c r="H10" s="979"/>
      <c r="I10" s="977"/>
      <c r="J10" s="978"/>
      <c r="K10" s="978"/>
      <c r="L10" s="978"/>
      <c r="M10" s="978"/>
      <c r="N10" s="978"/>
      <c r="O10" s="978"/>
      <c r="P10" s="979"/>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969"/>
      <c r="AP10" s="970"/>
      <c r="AQ10" s="969"/>
      <c r="AR10" s="970"/>
      <c r="AS10" s="969"/>
      <c r="AT10" s="970"/>
      <c r="AU10" s="969"/>
      <c r="AV10" s="970"/>
      <c r="AW10" s="969"/>
      <c r="AX10" s="970"/>
      <c r="AY10" s="969"/>
      <c r="AZ10" s="970"/>
      <c r="BA10" s="969"/>
      <c r="BB10" s="970"/>
      <c r="BC10" s="969"/>
      <c r="BD10" s="970"/>
      <c r="BE10" s="969"/>
      <c r="BF10" s="970"/>
      <c r="BG10" s="969"/>
      <c r="BH10" s="970"/>
      <c r="BI10" s="971">
        <f t="shared" ref="BI10:BI24" si="0">SUM(AO10:BH10)</f>
        <v>0</v>
      </c>
      <c r="BJ10" s="972"/>
      <c r="BK10" s="972"/>
      <c r="BL10" s="973"/>
      <c r="BM10" s="974"/>
      <c r="BN10" s="975"/>
      <c r="BO10" s="975"/>
      <c r="BP10" s="975"/>
      <c r="BQ10" s="975"/>
      <c r="BR10" s="976"/>
      <c r="BS10" s="107"/>
      <c r="BU10" s="983"/>
      <c r="BV10" s="983"/>
      <c r="BW10" s="983"/>
      <c r="BX10" s="983"/>
      <c r="BY10" s="983"/>
      <c r="BZ10" s="983"/>
      <c r="CA10" s="983"/>
      <c r="CB10" s="983"/>
      <c r="CC10" s="983"/>
      <c r="CD10" s="983"/>
      <c r="CE10" s="983"/>
      <c r="CF10" s="983"/>
      <c r="CG10" s="983"/>
      <c r="CH10" s="983"/>
      <c r="CI10" s="983"/>
      <c r="CJ10" s="983"/>
      <c r="CK10" s="983"/>
      <c r="CL10" s="983"/>
      <c r="CM10" s="983"/>
      <c r="CN10" s="983"/>
      <c r="CO10" s="983"/>
      <c r="CP10" s="983"/>
      <c r="CQ10" s="983"/>
      <c r="CR10" s="983"/>
      <c r="CS10" s="983"/>
      <c r="CT10" s="983"/>
      <c r="CU10" s="983"/>
      <c r="CV10" s="983"/>
      <c r="CW10" s="983"/>
      <c r="CX10" s="983"/>
      <c r="CY10" s="983"/>
      <c r="CZ10" s="983"/>
      <c r="DA10" s="983"/>
      <c r="DB10" s="983"/>
      <c r="DC10" s="983"/>
      <c r="DD10" s="983"/>
      <c r="DE10" s="983"/>
      <c r="DF10" s="983"/>
      <c r="DG10" s="983"/>
      <c r="DH10" s="983"/>
      <c r="DI10" s="983"/>
      <c r="DJ10" s="983"/>
      <c r="DK10" s="983"/>
      <c r="DL10" s="983"/>
      <c r="DM10" s="983"/>
      <c r="DN10" s="983"/>
      <c r="DO10" s="983"/>
      <c r="DP10" s="983"/>
      <c r="DQ10" s="983"/>
      <c r="DR10" s="983"/>
      <c r="DS10" s="983"/>
      <c r="DT10" s="983"/>
      <c r="DU10" s="983"/>
      <c r="DV10" s="983"/>
      <c r="DW10" s="983"/>
      <c r="DX10" s="983"/>
      <c r="DY10" s="983"/>
      <c r="DZ10" s="983"/>
      <c r="EA10" s="983"/>
      <c r="EB10" s="983"/>
      <c r="EC10" s="983"/>
      <c r="ED10" s="983"/>
      <c r="EE10" s="983"/>
      <c r="EF10" s="983"/>
      <c r="EG10" s="983"/>
      <c r="EH10" s="983"/>
      <c r="EI10" s="983"/>
      <c r="EJ10" s="983"/>
      <c r="EK10" s="983"/>
      <c r="EL10" s="983"/>
    </row>
    <row r="11" spans="1:142" ht="30.75" customHeight="1">
      <c r="A11" s="107" t="str">
        <f>IF(O11="","",D11&amp;COUNTIF(D$10:D11,D11))</f>
        <v/>
      </c>
      <c r="B11" s="107"/>
      <c r="C11" s="7"/>
      <c r="D11" s="977"/>
      <c r="E11" s="978"/>
      <c r="F11" s="978"/>
      <c r="G11" s="978"/>
      <c r="H11" s="979"/>
      <c r="I11" s="977"/>
      <c r="J11" s="978"/>
      <c r="K11" s="978"/>
      <c r="L11" s="978"/>
      <c r="M11" s="978"/>
      <c r="N11" s="978"/>
      <c r="O11" s="978"/>
      <c r="P11" s="979"/>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969"/>
      <c r="AP11" s="970"/>
      <c r="AQ11" s="969"/>
      <c r="AR11" s="970"/>
      <c r="AS11" s="969"/>
      <c r="AT11" s="970"/>
      <c r="AU11" s="969"/>
      <c r="AV11" s="970"/>
      <c r="AW11" s="969"/>
      <c r="AX11" s="970"/>
      <c r="AY11" s="969"/>
      <c r="AZ11" s="970"/>
      <c r="BA11" s="969"/>
      <c r="BB11" s="970"/>
      <c r="BC11" s="969"/>
      <c r="BD11" s="970"/>
      <c r="BE11" s="969"/>
      <c r="BF11" s="970"/>
      <c r="BG11" s="969"/>
      <c r="BH11" s="970"/>
      <c r="BI11" s="971">
        <f t="shared" si="0"/>
        <v>0</v>
      </c>
      <c r="BJ11" s="972"/>
      <c r="BK11" s="972"/>
      <c r="BL11" s="973"/>
      <c r="BM11" s="974"/>
      <c r="BN11" s="975"/>
      <c r="BO11" s="975"/>
      <c r="BP11" s="975"/>
      <c r="BQ11" s="975"/>
      <c r="BR11" s="976"/>
      <c r="BS11" s="107"/>
      <c r="BU11" s="983"/>
      <c r="BV11" s="983"/>
      <c r="BW11" s="983"/>
      <c r="BX11" s="983"/>
      <c r="BY11" s="983"/>
      <c r="BZ11" s="983"/>
      <c r="CA11" s="983"/>
      <c r="CB11" s="983"/>
      <c r="CC11" s="983"/>
      <c r="CD11" s="983"/>
      <c r="CE11" s="983"/>
      <c r="CF11" s="983"/>
      <c r="CG11" s="983"/>
      <c r="CH11" s="983"/>
      <c r="CI11" s="983"/>
      <c r="CJ11" s="983"/>
      <c r="CK11" s="983"/>
      <c r="CL11" s="983"/>
      <c r="CM11" s="983"/>
      <c r="CN11" s="983"/>
      <c r="CO11" s="983"/>
      <c r="CP11" s="983"/>
      <c r="CQ11" s="983"/>
      <c r="CR11" s="983"/>
      <c r="CS11" s="983"/>
      <c r="CT11" s="983"/>
      <c r="CU11" s="983"/>
      <c r="CV11" s="983"/>
      <c r="CW11" s="983"/>
      <c r="CX11" s="983"/>
      <c r="CY11" s="983"/>
      <c r="CZ11" s="983"/>
      <c r="DA11" s="983"/>
      <c r="DB11" s="983"/>
      <c r="DC11" s="983"/>
      <c r="DD11" s="983"/>
      <c r="DE11" s="983"/>
      <c r="DF11" s="983"/>
      <c r="DG11" s="983"/>
      <c r="DH11" s="983"/>
      <c r="DI11" s="983"/>
      <c r="DJ11" s="983"/>
      <c r="DK11" s="983"/>
      <c r="DL11" s="983"/>
      <c r="DM11" s="983"/>
      <c r="DN11" s="983"/>
      <c r="DO11" s="983"/>
      <c r="DP11" s="983"/>
      <c r="DQ11" s="983"/>
      <c r="DR11" s="983"/>
      <c r="DS11" s="983"/>
      <c r="DT11" s="983"/>
      <c r="DU11" s="983"/>
      <c r="DV11" s="983"/>
      <c r="DW11" s="983"/>
      <c r="DX11" s="983"/>
      <c r="DY11" s="983"/>
      <c r="DZ11" s="983"/>
      <c r="EA11" s="983"/>
      <c r="EB11" s="983"/>
      <c r="EC11" s="983"/>
      <c r="ED11" s="983"/>
      <c r="EE11" s="983"/>
      <c r="EF11" s="983"/>
      <c r="EG11" s="983"/>
      <c r="EH11" s="983"/>
      <c r="EI11" s="983"/>
      <c r="EJ11" s="983"/>
      <c r="EK11" s="983"/>
      <c r="EL11" s="983"/>
    </row>
    <row r="12" spans="1:142" ht="30.75" customHeight="1">
      <c r="A12" s="107" t="str">
        <f>IF(O12="","",D12&amp;COUNTIF(D$10:D12,D12))</f>
        <v/>
      </c>
      <c r="B12" s="107"/>
      <c r="C12" s="7"/>
      <c r="D12" s="977"/>
      <c r="E12" s="978"/>
      <c r="F12" s="978"/>
      <c r="G12" s="978"/>
      <c r="H12" s="979"/>
      <c r="I12" s="977"/>
      <c r="J12" s="978"/>
      <c r="K12" s="978"/>
      <c r="L12" s="978"/>
      <c r="M12" s="978"/>
      <c r="N12" s="978"/>
      <c r="O12" s="978"/>
      <c r="P12" s="979"/>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969"/>
      <c r="AP12" s="970"/>
      <c r="AQ12" s="969"/>
      <c r="AR12" s="970"/>
      <c r="AS12" s="969"/>
      <c r="AT12" s="970"/>
      <c r="AU12" s="969"/>
      <c r="AV12" s="970"/>
      <c r="AW12" s="969"/>
      <c r="AX12" s="970"/>
      <c r="AY12" s="969"/>
      <c r="AZ12" s="970"/>
      <c r="BA12" s="969"/>
      <c r="BB12" s="970"/>
      <c r="BC12" s="969"/>
      <c r="BD12" s="970"/>
      <c r="BE12" s="969"/>
      <c r="BF12" s="970"/>
      <c r="BG12" s="969"/>
      <c r="BH12" s="970"/>
      <c r="BI12" s="971">
        <f t="shared" si="0"/>
        <v>0</v>
      </c>
      <c r="BJ12" s="972"/>
      <c r="BK12" s="972"/>
      <c r="BL12" s="973"/>
      <c r="BM12" s="974"/>
      <c r="BN12" s="975"/>
      <c r="BO12" s="975"/>
      <c r="BP12" s="975"/>
      <c r="BQ12" s="975"/>
      <c r="BR12" s="976"/>
      <c r="BS12" s="107"/>
      <c r="BU12" s="983"/>
      <c r="BV12" s="983"/>
      <c r="BW12" s="983"/>
      <c r="BX12" s="983"/>
      <c r="BY12" s="983"/>
      <c r="BZ12" s="983"/>
      <c r="CA12" s="983"/>
      <c r="CB12" s="983"/>
      <c r="CC12" s="983"/>
      <c r="CD12" s="983"/>
      <c r="CE12" s="983"/>
      <c r="CF12" s="983"/>
      <c r="CG12" s="983"/>
      <c r="CH12" s="983"/>
      <c r="CI12" s="983"/>
      <c r="CJ12" s="983"/>
      <c r="CK12" s="983"/>
      <c r="CL12" s="983"/>
      <c r="CM12" s="983"/>
      <c r="CN12" s="983"/>
      <c r="CO12" s="983"/>
      <c r="CP12" s="983"/>
      <c r="CQ12" s="983"/>
      <c r="CR12" s="983"/>
      <c r="CS12" s="983"/>
      <c r="CT12" s="983"/>
      <c r="CU12" s="983"/>
      <c r="CV12" s="983"/>
      <c r="CW12" s="983"/>
      <c r="CX12" s="983"/>
      <c r="CY12" s="983"/>
      <c r="CZ12" s="983"/>
      <c r="DA12" s="983"/>
      <c r="DB12" s="983"/>
      <c r="DC12" s="983"/>
      <c r="DD12" s="983"/>
      <c r="DE12" s="983"/>
      <c r="DF12" s="983"/>
      <c r="DG12" s="983"/>
      <c r="DH12" s="983"/>
      <c r="DI12" s="983"/>
      <c r="DJ12" s="983"/>
      <c r="DK12" s="983"/>
      <c r="DL12" s="983"/>
      <c r="DM12" s="983"/>
      <c r="DN12" s="983"/>
      <c r="DO12" s="983"/>
      <c r="DP12" s="983"/>
      <c r="DQ12" s="983"/>
      <c r="DR12" s="983"/>
      <c r="DS12" s="983"/>
      <c r="DT12" s="983"/>
      <c r="DU12" s="983"/>
      <c r="DV12" s="983"/>
      <c r="DW12" s="983"/>
      <c r="DX12" s="983"/>
      <c r="DY12" s="983"/>
      <c r="DZ12" s="983"/>
      <c r="EA12" s="983"/>
      <c r="EB12" s="983"/>
      <c r="EC12" s="983"/>
      <c r="ED12" s="983"/>
      <c r="EE12" s="983"/>
      <c r="EF12" s="983"/>
      <c r="EG12" s="983"/>
      <c r="EH12" s="983"/>
      <c r="EI12" s="983"/>
      <c r="EJ12" s="983"/>
      <c r="EK12" s="983"/>
      <c r="EL12" s="983"/>
    </row>
    <row r="13" spans="1:142" ht="30.75" customHeight="1">
      <c r="A13" s="107" t="str">
        <f>IF(O13="","",D13&amp;COUNTIF(D$10:D13,D13))</f>
        <v/>
      </c>
      <c r="B13" s="107"/>
      <c r="C13" s="7"/>
      <c r="D13" s="977"/>
      <c r="E13" s="978"/>
      <c r="F13" s="978"/>
      <c r="G13" s="978"/>
      <c r="H13" s="979"/>
      <c r="I13" s="977"/>
      <c r="J13" s="978"/>
      <c r="K13" s="978"/>
      <c r="L13" s="978"/>
      <c r="M13" s="978"/>
      <c r="N13" s="978"/>
      <c r="O13" s="978"/>
      <c r="P13" s="979"/>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969"/>
      <c r="AP13" s="970"/>
      <c r="AQ13" s="969"/>
      <c r="AR13" s="970"/>
      <c r="AS13" s="969"/>
      <c r="AT13" s="970"/>
      <c r="AU13" s="969"/>
      <c r="AV13" s="970"/>
      <c r="AW13" s="969"/>
      <c r="AX13" s="970"/>
      <c r="AY13" s="969"/>
      <c r="AZ13" s="970"/>
      <c r="BA13" s="969"/>
      <c r="BB13" s="970"/>
      <c r="BC13" s="969"/>
      <c r="BD13" s="970"/>
      <c r="BE13" s="969"/>
      <c r="BF13" s="970"/>
      <c r="BG13" s="969"/>
      <c r="BH13" s="970"/>
      <c r="BI13" s="971">
        <f t="shared" si="0"/>
        <v>0</v>
      </c>
      <c r="BJ13" s="972"/>
      <c r="BK13" s="972"/>
      <c r="BL13" s="973"/>
      <c r="BM13" s="974"/>
      <c r="BN13" s="975"/>
      <c r="BO13" s="975"/>
      <c r="BP13" s="975"/>
      <c r="BQ13" s="975"/>
      <c r="BR13" s="976"/>
      <c r="BS13" s="107"/>
      <c r="BU13" s="983"/>
      <c r="BV13" s="983"/>
      <c r="BW13" s="983"/>
      <c r="BX13" s="983"/>
      <c r="BY13" s="983"/>
      <c r="BZ13" s="983"/>
      <c r="CA13" s="983"/>
      <c r="CB13" s="983"/>
      <c r="CC13" s="983"/>
      <c r="CD13" s="983"/>
      <c r="CE13" s="983"/>
      <c r="CF13" s="983"/>
      <c r="CG13" s="983"/>
      <c r="CH13" s="983"/>
      <c r="CI13" s="983"/>
      <c r="CJ13" s="983"/>
      <c r="CK13" s="983"/>
      <c r="CL13" s="983"/>
      <c r="CM13" s="983"/>
      <c r="CN13" s="983"/>
      <c r="CO13" s="983"/>
      <c r="CP13" s="983"/>
      <c r="CQ13" s="983"/>
      <c r="CR13" s="983"/>
      <c r="CS13" s="983"/>
      <c r="CT13" s="983"/>
      <c r="CU13" s="983"/>
      <c r="CV13" s="983"/>
      <c r="CW13" s="983"/>
      <c r="CX13" s="983"/>
      <c r="CY13" s="983"/>
      <c r="CZ13" s="983"/>
      <c r="DA13" s="983"/>
      <c r="DB13" s="983"/>
      <c r="DC13" s="983"/>
      <c r="DD13" s="983"/>
      <c r="DE13" s="983"/>
      <c r="DF13" s="983"/>
      <c r="DG13" s="983"/>
      <c r="DH13" s="983"/>
      <c r="DI13" s="983"/>
      <c r="DJ13" s="983"/>
      <c r="DK13" s="983"/>
      <c r="DL13" s="983"/>
      <c r="DM13" s="983"/>
      <c r="DN13" s="983"/>
      <c r="DO13" s="983"/>
      <c r="DP13" s="983"/>
      <c r="DQ13" s="983"/>
      <c r="DR13" s="983"/>
      <c r="DS13" s="983"/>
      <c r="DT13" s="983"/>
      <c r="DU13" s="983"/>
      <c r="DV13" s="983"/>
      <c r="DW13" s="983"/>
      <c r="DX13" s="983"/>
      <c r="DY13" s="983"/>
      <c r="DZ13" s="983"/>
      <c r="EA13" s="983"/>
      <c r="EB13" s="983"/>
      <c r="EC13" s="983"/>
      <c r="ED13" s="983"/>
      <c r="EE13" s="983"/>
      <c r="EF13" s="983"/>
      <c r="EG13" s="983"/>
      <c r="EH13" s="983"/>
      <c r="EI13" s="983"/>
      <c r="EJ13" s="983"/>
      <c r="EK13" s="983"/>
      <c r="EL13" s="983"/>
    </row>
    <row r="14" spans="1:142" ht="30.75" customHeight="1">
      <c r="A14" s="107" t="str">
        <f>IF(O14="","",D14&amp;COUNTIF(D$10:D14,D14))</f>
        <v/>
      </c>
      <c r="B14" s="107"/>
      <c r="C14" s="7"/>
      <c r="D14" s="977"/>
      <c r="E14" s="978"/>
      <c r="F14" s="978"/>
      <c r="G14" s="978"/>
      <c r="H14" s="979"/>
      <c r="I14" s="977"/>
      <c r="J14" s="978"/>
      <c r="K14" s="978"/>
      <c r="L14" s="978"/>
      <c r="M14" s="978"/>
      <c r="N14" s="978"/>
      <c r="O14" s="978"/>
      <c r="P14" s="979"/>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969"/>
      <c r="AP14" s="970"/>
      <c r="AQ14" s="969"/>
      <c r="AR14" s="970"/>
      <c r="AS14" s="969"/>
      <c r="AT14" s="970"/>
      <c r="AU14" s="969"/>
      <c r="AV14" s="970"/>
      <c r="AW14" s="969"/>
      <c r="AX14" s="970"/>
      <c r="AY14" s="969"/>
      <c r="AZ14" s="970"/>
      <c r="BA14" s="969"/>
      <c r="BB14" s="970"/>
      <c r="BC14" s="969"/>
      <c r="BD14" s="970"/>
      <c r="BE14" s="969"/>
      <c r="BF14" s="970"/>
      <c r="BG14" s="969"/>
      <c r="BH14" s="970"/>
      <c r="BI14" s="971">
        <f t="shared" si="0"/>
        <v>0</v>
      </c>
      <c r="BJ14" s="972"/>
      <c r="BK14" s="972"/>
      <c r="BL14" s="973"/>
      <c r="BM14" s="974"/>
      <c r="BN14" s="975"/>
      <c r="BO14" s="975"/>
      <c r="BP14" s="975"/>
      <c r="BQ14" s="975"/>
      <c r="BR14" s="976"/>
      <c r="BS14" s="107"/>
      <c r="BU14" s="983"/>
      <c r="BV14" s="983"/>
      <c r="BW14" s="983"/>
      <c r="BX14" s="983"/>
      <c r="BY14" s="983"/>
      <c r="BZ14" s="983"/>
      <c r="CA14" s="983"/>
      <c r="CB14" s="983"/>
      <c r="CC14" s="983"/>
      <c r="CD14" s="983"/>
      <c r="CE14" s="983"/>
      <c r="CF14" s="983"/>
      <c r="CG14" s="983"/>
      <c r="CH14" s="983"/>
      <c r="CI14" s="983"/>
      <c r="CJ14" s="983"/>
      <c r="CK14" s="983"/>
      <c r="CL14" s="983"/>
      <c r="CM14" s="983"/>
      <c r="CN14" s="983"/>
      <c r="CO14" s="983"/>
      <c r="CP14" s="983"/>
      <c r="CQ14" s="983"/>
      <c r="CR14" s="983"/>
      <c r="CS14" s="983"/>
      <c r="CT14" s="983"/>
      <c r="CU14" s="983"/>
      <c r="CV14" s="983"/>
      <c r="CW14" s="983"/>
      <c r="CX14" s="983"/>
      <c r="CY14" s="983"/>
      <c r="CZ14" s="983"/>
      <c r="DA14" s="983"/>
      <c r="DB14" s="983"/>
      <c r="DC14" s="983"/>
      <c r="DD14" s="983"/>
      <c r="DE14" s="983"/>
      <c r="DF14" s="983"/>
      <c r="DG14" s="983"/>
      <c r="DH14" s="983"/>
      <c r="DI14" s="983"/>
      <c r="DJ14" s="983"/>
      <c r="DK14" s="983"/>
      <c r="DL14" s="983"/>
      <c r="DM14" s="983"/>
      <c r="DN14" s="983"/>
      <c r="DO14" s="983"/>
      <c r="DP14" s="983"/>
      <c r="DQ14" s="983"/>
      <c r="DR14" s="983"/>
      <c r="DS14" s="983"/>
      <c r="DT14" s="983"/>
      <c r="DU14" s="983"/>
      <c r="DV14" s="983"/>
      <c r="DW14" s="983"/>
      <c r="DX14" s="983"/>
      <c r="DY14" s="983"/>
      <c r="DZ14" s="983"/>
      <c r="EA14" s="983"/>
      <c r="EB14" s="983"/>
      <c r="EC14" s="983"/>
      <c r="ED14" s="983"/>
      <c r="EE14" s="983"/>
      <c r="EF14" s="983"/>
      <c r="EG14" s="983"/>
      <c r="EH14" s="983"/>
      <c r="EI14" s="983"/>
      <c r="EJ14" s="983"/>
      <c r="EK14" s="983"/>
      <c r="EL14" s="983"/>
    </row>
    <row r="15" spans="1:142" ht="30.75" customHeight="1">
      <c r="A15" s="107" t="str">
        <f>IF(O15="","",D15&amp;COUNTIF(D$10:D15,D15))</f>
        <v/>
      </c>
      <c r="B15" s="107"/>
      <c r="C15" s="7"/>
      <c r="D15" s="977"/>
      <c r="E15" s="978"/>
      <c r="F15" s="978"/>
      <c r="G15" s="978"/>
      <c r="H15" s="979"/>
      <c r="I15" s="977"/>
      <c r="J15" s="978"/>
      <c r="K15" s="978"/>
      <c r="L15" s="978"/>
      <c r="M15" s="978"/>
      <c r="N15" s="978"/>
      <c r="O15" s="978"/>
      <c r="P15" s="979"/>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969"/>
      <c r="AP15" s="970"/>
      <c r="AQ15" s="969"/>
      <c r="AR15" s="970"/>
      <c r="AS15" s="969"/>
      <c r="AT15" s="970"/>
      <c r="AU15" s="969"/>
      <c r="AV15" s="970"/>
      <c r="AW15" s="969"/>
      <c r="AX15" s="970"/>
      <c r="AY15" s="969"/>
      <c r="AZ15" s="970"/>
      <c r="BA15" s="969"/>
      <c r="BB15" s="970"/>
      <c r="BC15" s="969"/>
      <c r="BD15" s="970"/>
      <c r="BE15" s="969"/>
      <c r="BF15" s="970"/>
      <c r="BG15" s="969"/>
      <c r="BH15" s="970"/>
      <c r="BI15" s="971">
        <f t="shared" si="0"/>
        <v>0</v>
      </c>
      <c r="BJ15" s="972"/>
      <c r="BK15" s="972"/>
      <c r="BL15" s="973"/>
      <c r="BM15" s="974"/>
      <c r="BN15" s="975"/>
      <c r="BO15" s="975"/>
      <c r="BP15" s="975"/>
      <c r="BQ15" s="975"/>
      <c r="BR15" s="976"/>
      <c r="BS15" s="107"/>
      <c r="BU15" s="983"/>
      <c r="BV15" s="983"/>
      <c r="BW15" s="983"/>
      <c r="BX15" s="983"/>
      <c r="BY15" s="983"/>
      <c r="BZ15" s="983"/>
      <c r="CA15" s="983"/>
      <c r="CB15" s="983"/>
      <c r="CC15" s="983"/>
      <c r="CD15" s="983"/>
      <c r="CE15" s="983"/>
      <c r="CF15" s="983"/>
      <c r="CG15" s="983"/>
      <c r="CH15" s="983"/>
      <c r="CI15" s="983"/>
      <c r="CJ15" s="983"/>
      <c r="CK15" s="983"/>
      <c r="CL15" s="983"/>
      <c r="CM15" s="983"/>
      <c r="CN15" s="983"/>
      <c r="CO15" s="983"/>
      <c r="CP15" s="983"/>
      <c r="CQ15" s="983"/>
      <c r="CR15" s="983"/>
      <c r="CS15" s="983"/>
      <c r="CT15" s="983"/>
      <c r="CU15" s="983"/>
      <c r="CV15" s="983"/>
      <c r="CW15" s="983"/>
      <c r="CX15" s="983"/>
      <c r="CY15" s="983"/>
      <c r="CZ15" s="983"/>
      <c r="DA15" s="983"/>
      <c r="DB15" s="983"/>
      <c r="DC15" s="983"/>
      <c r="DD15" s="983"/>
      <c r="DE15" s="983"/>
      <c r="DF15" s="983"/>
      <c r="DG15" s="983"/>
      <c r="DH15" s="983"/>
      <c r="DI15" s="983"/>
      <c r="DJ15" s="983"/>
      <c r="DK15" s="983"/>
      <c r="DL15" s="983"/>
      <c r="DM15" s="983"/>
      <c r="DN15" s="983"/>
      <c r="DO15" s="983"/>
      <c r="DP15" s="983"/>
      <c r="DQ15" s="983"/>
      <c r="DR15" s="983"/>
      <c r="DS15" s="983"/>
      <c r="DT15" s="983"/>
      <c r="DU15" s="983"/>
      <c r="DV15" s="983"/>
      <c r="DW15" s="983"/>
      <c r="DX15" s="983"/>
      <c r="DY15" s="983"/>
      <c r="DZ15" s="983"/>
      <c r="EA15" s="983"/>
      <c r="EB15" s="983"/>
      <c r="EC15" s="983"/>
      <c r="ED15" s="983"/>
      <c r="EE15" s="983"/>
      <c r="EF15" s="983"/>
      <c r="EG15" s="983"/>
      <c r="EH15" s="983"/>
      <c r="EI15" s="983"/>
      <c r="EJ15" s="983"/>
      <c r="EK15" s="983"/>
      <c r="EL15" s="983"/>
    </row>
    <row r="16" spans="1:142" ht="30.75" customHeight="1">
      <c r="A16" s="107"/>
      <c r="B16" s="107"/>
      <c r="C16" s="7"/>
      <c r="D16" s="977"/>
      <c r="E16" s="978"/>
      <c r="F16" s="978"/>
      <c r="G16" s="978"/>
      <c r="H16" s="979"/>
      <c r="I16" s="977"/>
      <c r="J16" s="978"/>
      <c r="K16" s="978"/>
      <c r="L16" s="978"/>
      <c r="M16" s="978"/>
      <c r="N16" s="978"/>
      <c r="O16" s="978"/>
      <c r="P16" s="979"/>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969"/>
      <c r="AP16" s="970"/>
      <c r="AQ16" s="969"/>
      <c r="AR16" s="970"/>
      <c r="AS16" s="969"/>
      <c r="AT16" s="970"/>
      <c r="AU16" s="969"/>
      <c r="AV16" s="970"/>
      <c r="AW16" s="969"/>
      <c r="AX16" s="970"/>
      <c r="AY16" s="969"/>
      <c r="AZ16" s="970"/>
      <c r="BA16" s="969"/>
      <c r="BB16" s="970"/>
      <c r="BC16" s="969"/>
      <c r="BD16" s="970"/>
      <c r="BE16" s="969"/>
      <c r="BF16" s="970"/>
      <c r="BG16" s="969"/>
      <c r="BH16" s="970"/>
      <c r="BI16" s="971">
        <f t="shared" si="0"/>
        <v>0</v>
      </c>
      <c r="BJ16" s="972"/>
      <c r="BK16" s="972"/>
      <c r="BL16" s="973"/>
      <c r="BM16" s="974"/>
      <c r="BN16" s="975"/>
      <c r="BO16" s="975"/>
      <c r="BP16" s="975"/>
      <c r="BQ16" s="975"/>
      <c r="BR16" s="976"/>
      <c r="BS16" s="107"/>
      <c r="BU16" s="983"/>
      <c r="BV16" s="983"/>
      <c r="BW16" s="983"/>
      <c r="BX16" s="983"/>
      <c r="BY16" s="983"/>
      <c r="BZ16" s="983"/>
      <c r="CA16" s="983"/>
      <c r="CB16" s="983"/>
      <c r="CC16" s="983"/>
      <c r="CD16" s="983"/>
      <c r="CE16" s="983"/>
      <c r="CF16" s="983"/>
      <c r="CG16" s="983"/>
      <c r="CH16" s="983"/>
      <c r="CI16" s="983"/>
      <c r="CJ16" s="983"/>
      <c r="CK16" s="983"/>
      <c r="CL16" s="983"/>
      <c r="CM16" s="983"/>
      <c r="CN16" s="983"/>
      <c r="CO16" s="983"/>
      <c r="CP16" s="983"/>
      <c r="CQ16" s="983"/>
      <c r="CR16" s="983"/>
      <c r="CS16" s="983"/>
      <c r="CT16" s="983"/>
      <c r="CU16" s="983"/>
      <c r="CV16" s="983"/>
      <c r="CW16" s="983"/>
      <c r="CX16" s="983"/>
      <c r="CY16" s="983"/>
      <c r="CZ16" s="983"/>
      <c r="DA16" s="983"/>
      <c r="DB16" s="983"/>
      <c r="DC16" s="983"/>
      <c r="DD16" s="983"/>
      <c r="DE16" s="983"/>
      <c r="DF16" s="983"/>
      <c r="DG16" s="983"/>
      <c r="DH16" s="983"/>
      <c r="DI16" s="983"/>
      <c r="DJ16" s="983"/>
      <c r="DK16" s="983"/>
      <c r="DL16" s="983"/>
      <c r="DM16" s="983"/>
      <c r="DN16" s="983"/>
      <c r="DO16" s="983"/>
      <c r="DP16" s="983"/>
      <c r="DQ16" s="983"/>
      <c r="DR16" s="983"/>
      <c r="DS16" s="983"/>
      <c r="DT16" s="983"/>
      <c r="DU16" s="983"/>
      <c r="DV16" s="983"/>
      <c r="DW16" s="983"/>
      <c r="DX16" s="983"/>
      <c r="DY16" s="983"/>
      <c r="DZ16" s="983"/>
      <c r="EA16" s="983"/>
      <c r="EB16" s="983"/>
      <c r="EC16" s="983"/>
      <c r="ED16" s="983"/>
      <c r="EE16" s="983"/>
      <c r="EF16" s="983"/>
      <c r="EG16" s="983"/>
      <c r="EH16" s="983"/>
      <c r="EI16" s="983"/>
      <c r="EJ16" s="983"/>
      <c r="EK16" s="983"/>
      <c r="EL16" s="983"/>
    </row>
    <row r="17" spans="1:142" ht="30.75" customHeight="1">
      <c r="A17" s="107" t="str">
        <f>IF(O17="","",D17&amp;COUNTIF(D$10:D17,D17))</f>
        <v/>
      </c>
      <c r="B17" s="107"/>
      <c r="C17" s="7"/>
      <c r="D17" s="977"/>
      <c r="E17" s="978"/>
      <c r="F17" s="978"/>
      <c r="G17" s="978"/>
      <c r="H17" s="979"/>
      <c r="I17" s="977"/>
      <c r="J17" s="978"/>
      <c r="K17" s="978"/>
      <c r="L17" s="978"/>
      <c r="M17" s="978"/>
      <c r="N17" s="978"/>
      <c r="O17" s="978"/>
      <c r="P17" s="979"/>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969"/>
      <c r="AP17" s="970"/>
      <c r="AQ17" s="969"/>
      <c r="AR17" s="970"/>
      <c r="AS17" s="969"/>
      <c r="AT17" s="970"/>
      <c r="AU17" s="969"/>
      <c r="AV17" s="970"/>
      <c r="AW17" s="969"/>
      <c r="AX17" s="970"/>
      <c r="AY17" s="969"/>
      <c r="AZ17" s="970"/>
      <c r="BA17" s="969"/>
      <c r="BB17" s="970"/>
      <c r="BC17" s="969"/>
      <c r="BD17" s="970"/>
      <c r="BE17" s="969"/>
      <c r="BF17" s="970"/>
      <c r="BG17" s="969"/>
      <c r="BH17" s="970"/>
      <c r="BI17" s="971">
        <f t="shared" si="0"/>
        <v>0</v>
      </c>
      <c r="BJ17" s="972"/>
      <c r="BK17" s="972"/>
      <c r="BL17" s="973"/>
      <c r="BM17" s="974"/>
      <c r="BN17" s="975"/>
      <c r="BO17" s="975"/>
      <c r="BP17" s="975"/>
      <c r="BQ17" s="975"/>
      <c r="BR17" s="976"/>
      <c r="BS17" s="107"/>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c r="EF17" s="983"/>
      <c r="EG17" s="983"/>
      <c r="EH17" s="983"/>
      <c r="EI17" s="983"/>
      <c r="EJ17" s="983"/>
      <c r="EK17" s="983"/>
      <c r="EL17" s="983"/>
    </row>
    <row r="18" spans="1:142" ht="30.75" customHeight="1">
      <c r="A18" s="107" t="str">
        <f>IF(O18="","",D18&amp;COUNTIF(D$10:D18,D18))</f>
        <v/>
      </c>
      <c r="B18" s="107"/>
      <c r="C18" s="7"/>
      <c r="D18" s="977"/>
      <c r="E18" s="978"/>
      <c r="F18" s="978"/>
      <c r="G18" s="978"/>
      <c r="H18" s="979"/>
      <c r="I18" s="977"/>
      <c r="J18" s="978"/>
      <c r="K18" s="978"/>
      <c r="L18" s="978"/>
      <c r="M18" s="978"/>
      <c r="N18" s="978"/>
      <c r="O18" s="978"/>
      <c r="P18" s="979"/>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969"/>
      <c r="AP18" s="970"/>
      <c r="AQ18" s="969"/>
      <c r="AR18" s="970"/>
      <c r="AS18" s="969"/>
      <c r="AT18" s="970"/>
      <c r="AU18" s="969"/>
      <c r="AV18" s="970"/>
      <c r="AW18" s="969"/>
      <c r="AX18" s="970"/>
      <c r="AY18" s="969"/>
      <c r="AZ18" s="970"/>
      <c r="BA18" s="969"/>
      <c r="BB18" s="970"/>
      <c r="BC18" s="969"/>
      <c r="BD18" s="970"/>
      <c r="BE18" s="969"/>
      <c r="BF18" s="970"/>
      <c r="BG18" s="969"/>
      <c r="BH18" s="970"/>
      <c r="BI18" s="971">
        <f t="shared" si="0"/>
        <v>0</v>
      </c>
      <c r="BJ18" s="972"/>
      <c r="BK18" s="972"/>
      <c r="BL18" s="973"/>
      <c r="BM18" s="974"/>
      <c r="BN18" s="975"/>
      <c r="BO18" s="975"/>
      <c r="BP18" s="975"/>
      <c r="BQ18" s="975"/>
      <c r="BR18" s="976"/>
      <c r="BS18" s="107"/>
      <c r="BU18" s="983"/>
      <c r="BV18" s="983"/>
      <c r="BW18" s="983"/>
      <c r="BX18" s="983"/>
      <c r="BY18" s="983"/>
      <c r="BZ18" s="983"/>
      <c r="CA18" s="983"/>
      <c r="CB18" s="983"/>
      <c r="CC18" s="983"/>
      <c r="CD18" s="983"/>
      <c r="CE18" s="983"/>
      <c r="CF18" s="983"/>
      <c r="CG18" s="983"/>
      <c r="CH18" s="983"/>
      <c r="CI18" s="983"/>
      <c r="CJ18" s="983"/>
      <c r="CK18" s="983"/>
      <c r="CL18" s="983"/>
      <c r="CM18" s="983"/>
      <c r="CN18" s="983"/>
      <c r="CO18" s="983"/>
      <c r="CP18" s="983"/>
      <c r="CQ18" s="983"/>
      <c r="CR18" s="983"/>
      <c r="CS18" s="983"/>
      <c r="CT18" s="983"/>
      <c r="CU18" s="983"/>
      <c r="CV18" s="983"/>
      <c r="CW18" s="983"/>
      <c r="CX18" s="983"/>
      <c r="CY18" s="983"/>
      <c r="CZ18" s="983"/>
      <c r="DA18" s="983"/>
      <c r="DB18" s="983"/>
      <c r="DC18" s="983"/>
      <c r="DD18" s="983"/>
      <c r="DE18" s="983"/>
      <c r="DF18" s="983"/>
      <c r="DG18" s="983"/>
      <c r="DH18" s="983"/>
      <c r="DI18" s="983"/>
      <c r="DJ18" s="983"/>
      <c r="DK18" s="983"/>
      <c r="DL18" s="983"/>
      <c r="DM18" s="983"/>
      <c r="DN18" s="983"/>
      <c r="DO18" s="983"/>
      <c r="DP18" s="983"/>
      <c r="DQ18" s="983"/>
      <c r="DR18" s="983"/>
      <c r="DS18" s="983"/>
      <c r="DT18" s="983"/>
      <c r="DU18" s="983"/>
      <c r="DV18" s="983"/>
      <c r="DW18" s="983"/>
      <c r="DX18" s="983"/>
      <c r="DY18" s="983"/>
      <c r="DZ18" s="983"/>
      <c r="EA18" s="983"/>
      <c r="EB18" s="983"/>
      <c r="EC18" s="983"/>
      <c r="ED18" s="983"/>
      <c r="EE18" s="983"/>
      <c r="EF18" s="983"/>
      <c r="EG18" s="983"/>
      <c r="EH18" s="983"/>
      <c r="EI18" s="983"/>
      <c r="EJ18" s="983"/>
      <c r="EK18" s="983"/>
      <c r="EL18" s="983"/>
    </row>
    <row r="19" spans="1:142" ht="30.75" customHeight="1">
      <c r="A19" s="107" t="str">
        <f>IF(O19="","",D19&amp;COUNTIF(D$10:D19,D19))</f>
        <v/>
      </c>
      <c r="B19" s="107"/>
      <c r="C19" s="7"/>
      <c r="D19" s="977"/>
      <c r="E19" s="978"/>
      <c r="F19" s="978"/>
      <c r="G19" s="978"/>
      <c r="H19" s="979"/>
      <c r="I19" s="977"/>
      <c r="J19" s="978"/>
      <c r="K19" s="978"/>
      <c r="L19" s="978"/>
      <c r="M19" s="978"/>
      <c r="N19" s="978"/>
      <c r="O19" s="978"/>
      <c r="P19" s="979"/>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969"/>
      <c r="AP19" s="970"/>
      <c r="AQ19" s="969"/>
      <c r="AR19" s="970"/>
      <c r="AS19" s="969"/>
      <c r="AT19" s="970"/>
      <c r="AU19" s="969"/>
      <c r="AV19" s="970"/>
      <c r="AW19" s="969"/>
      <c r="AX19" s="970"/>
      <c r="AY19" s="969"/>
      <c r="AZ19" s="970"/>
      <c r="BA19" s="969"/>
      <c r="BB19" s="970"/>
      <c r="BC19" s="969"/>
      <c r="BD19" s="970"/>
      <c r="BE19" s="969"/>
      <c r="BF19" s="970"/>
      <c r="BG19" s="969"/>
      <c r="BH19" s="970"/>
      <c r="BI19" s="971">
        <f t="shared" si="0"/>
        <v>0</v>
      </c>
      <c r="BJ19" s="972"/>
      <c r="BK19" s="972"/>
      <c r="BL19" s="973"/>
      <c r="BM19" s="974"/>
      <c r="BN19" s="975"/>
      <c r="BO19" s="975"/>
      <c r="BP19" s="975"/>
      <c r="BQ19" s="975"/>
      <c r="BR19" s="976"/>
      <c r="BS19" s="107"/>
      <c r="BU19" s="983"/>
      <c r="BV19" s="983"/>
      <c r="BW19" s="983"/>
      <c r="BX19" s="983"/>
      <c r="BY19" s="983"/>
      <c r="BZ19" s="983"/>
      <c r="CA19" s="983"/>
      <c r="CB19" s="983"/>
      <c r="CC19" s="983"/>
      <c r="CD19" s="983"/>
      <c r="CE19" s="983"/>
      <c r="CF19" s="983"/>
      <c r="CG19" s="983"/>
      <c r="CH19" s="983"/>
      <c r="CI19" s="983"/>
      <c r="CJ19" s="983"/>
      <c r="CK19" s="983"/>
      <c r="CL19" s="983"/>
      <c r="CM19" s="983"/>
      <c r="CN19" s="983"/>
      <c r="CO19" s="983"/>
      <c r="CP19" s="983"/>
      <c r="CQ19" s="983"/>
      <c r="CR19" s="983"/>
      <c r="CS19" s="983"/>
      <c r="CT19" s="983"/>
      <c r="CU19" s="983"/>
      <c r="CV19" s="983"/>
      <c r="CW19" s="983"/>
      <c r="CX19" s="983"/>
      <c r="CY19" s="983"/>
      <c r="CZ19" s="983"/>
      <c r="DA19" s="983"/>
      <c r="DB19" s="983"/>
      <c r="DC19" s="983"/>
      <c r="DD19" s="983"/>
      <c r="DE19" s="983"/>
      <c r="DF19" s="983"/>
      <c r="DG19" s="983"/>
      <c r="DH19" s="983"/>
      <c r="DI19" s="983"/>
      <c r="DJ19" s="983"/>
      <c r="DK19" s="983"/>
      <c r="DL19" s="983"/>
      <c r="DM19" s="983"/>
      <c r="DN19" s="983"/>
      <c r="DO19" s="983"/>
      <c r="DP19" s="983"/>
      <c r="DQ19" s="983"/>
      <c r="DR19" s="983"/>
      <c r="DS19" s="983"/>
      <c r="DT19" s="983"/>
      <c r="DU19" s="983"/>
      <c r="DV19" s="983"/>
      <c r="DW19" s="983"/>
      <c r="DX19" s="983"/>
      <c r="DY19" s="983"/>
      <c r="DZ19" s="983"/>
      <c r="EA19" s="983"/>
      <c r="EB19" s="983"/>
      <c r="EC19" s="983"/>
      <c r="ED19" s="983"/>
      <c r="EE19" s="983"/>
      <c r="EF19" s="983"/>
      <c r="EG19" s="983"/>
      <c r="EH19" s="983"/>
      <c r="EI19" s="983"/>
      <c r="EJ19" s="983"/>
      <c r="EK19" s="983"/>
      <c r="EL19" s="983"/>
    </row>
    <row r="20" spans="1:142" ht="30.75" customHeight="1">
      <c r="A20" s="107" t="str">
        <f>IF(O20="","",D20&amp;COUNTIF(D$10:D20,D20))</f>
        <v/>
      </c>
      <c r="B20" s="107"/>
      <c r="C20" s="7"/>
      <c r="D20" s="977"/>
      <c r="E20" s="978"/>
      <c r="F20" s="978"/>
      <c r="G20" s="978"/>
      <c r="H20" s="979"/>
      <c r="I20" s="977"/>
      <c r="J20" s="978"/>
      <c r="K20" s="978"/>
      <c r="L20" s="978"/>
      <c r="M20" s="978"/>
      <c r="N20" s="978"/>
      <c r="O20" s="978"/>
      <c r="P20" s="979"/>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969"/>
      <c r="AP20" s="970"/>
      <c r="AQ20" s="969"/>
      <c r="AR20" s="970"/>
      <c r="AS20" s="969"/>
      <c r="AT20" s="970"/>
      <c r="AU20" s="969"/>
      <c r="AV20" s="970"/>
      <c r="AW20" s="969"/>
      <c r="AX20" s="970"/>
      <c r="AY20" s="969"/>
      <c r="AZ20" s="970"/>
      <c r="BA20" s="969"/>
      <c r="BB20" s="970"/>
      <c r="BC20" s="969"/>
      <c r="BD20" s="970"/>
      <c r="BE20" s="969"/>
      <c r="BF20" s="970"/>
      <c r="BG20" s="969"/>
      <c r="BH20" s="970"/>
      <c r="BI20" s="971">
        <f t="shared" si="0"/>
        <v>0</v>
      </c>
      <c r="BJ20" s="972"/>
      <c r="BK20" s="972"/>
      <c r="BL20" s="973"/>
      <c r="BM20" s="974"/>
      <c r="BN20" s="975"/>
      <c r="BO20" s="975"/>
      <c r="BP20" s="975"/>
      <c r="BQ20" s="975"/>
      <c r="BR20" s="976"/>
      <c r="BS20" s="107"/>
      <c r="BU20" s="983"/>
      <c r="BV20" s="983"/>
      <c r="BW20" s="983"/>
      <c r="BX20" s="983"/>
      <c r="BY20" s="983"/>
      <c r="BZ20" s="983"/>
      <c r="CA20" s="983"/>
      <c r="CB20" s="983"/>
      <c r="CC20" s="983"/>
      <c r="CD20" s="983"/>
      <c r="CE20" s="983"/>
      <c r="CF20" s="983"/>
      <c r="CG20" s="983"/>
      <c r="CH20" s="983"/>
      <c r="CI20" s="983"/>
      <c r="CJ20" s="983"/>
      <c r="CK20" s="983"/>
      <c r="CL20" s="983"/>
      <c r="CM20" s="983"/>
      <c r="CN20" s="983"/>
      <c r="CO20" s="983"/>
      <c r="CP20" s="983"/>
      <c r="CQ20" s="983"/>
      <c r="CR20" s="983"/>
      <c r="CS20" s="983"/>
      <c r="CT20" s="983"/>
      <c r="CU20" s="983"/>
      <c r="CV20" s="983"/>
      <c r="CW20" s="983"/>
      <c r="CX20" s="983"/>
      <c r="CY20" s="983"/>
      <c r="CZ20" s="983"/>
      <c r="DA20" s="983"/>
      <c r="DB20" s="983"/>
      <c r="DC20" s="983"/>
      <c r="DD20" s="983"/>
      <c r="DE20" s="983"/>
      <c r="DF20" s="983"/>
      <c r="DG20" s="983"/>
      <c r="DH20" s="983"/>
      <c r="DI20" s="983"/>
      <c r="DJ20" s="983"/>
      <c r="DK20" s="983"/>
      <c r="DL20" s="983"/>
      <c r="DM20" s="983"/>
      <c r="DN20" s="983"/>
      <c r="DO20" s="983"/>
      <c r="DP20" s="983"/>
      <c r="DQ20" s="983"/>
      <c r="DR20" s="983"/>
      <c r="DS20" s="983"/>
      <c r="DT20" s="983"/>
      <c r="DU20" s="983"/>
      <c r="DV20" s="983"/>
      <c r="DW20" s="983"/>
      <c r="DX20" s="983"/>
      <c r="DY20" s="983"/>
      <c r="DZ20" s="983"/>
      <c r="EA20" s="983"/>
      <c r="EB20" s="983"/>
      <c r="EC20" s="983"/>
      <c r="ED20" s="983"/>
      <c r="EE20" s="983"/>
      <c r="EF20" s="983"/>
      <c r="EG20" s="983"/>
      <c r="EH20" s="983"/>
      <c r="EI20" s="983"/>
      <c r="EJ20" s="983"/>
      <c r="EK20" s="983"/>
      <c r="EL20" s="983"/>
    </row>
    <row r="21" spans="1:142" ht="30.75" customHeight="1">
      <c r="A21" s="107" t="str">
        <f>IF(O21="","",D21&amp;COUNTIF(D$10:D21,D21))</f>
        <v/>
      </c>
      <c r="B21" s="107"/>
      <c r="C21" s="7"/>
      <c r="D21" s="977"/>
      <c r="E21" s="978"/>
      <c r="F21" s="978"/>
      <c r="G21" s="978"/>
      <c r="H21" s="979"/>
      <c r="I21" s="977"/>
      <c r="J21" s="978"/>
      <c r="K21" s="978"/>
      <c r="L21" s="978"/>
      <c r="M21" s="978"/>
      <c r="N21" s="978"/>
      <c r="O21" s="978"/>
      <c r="P21" s="979"/>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969"/>
      <c r="AP21" s="970"/>
      <c r="AQ21" s="969"/>
      <c r="AR21" s="970"/>
      <c r="AS21" s="969"/>
      <c r="AT21" s="970"/>
      <c r="AU21" s="969"/>
      <c r="AV21" s="970"/>
      <c r="AW21" s="969"/>
      <c r="AX21" s="970"/>
      <c r="AY21" s="969"/>
      <c r="AZ21" s="970"/>
      <c r="BA21" s="969"/>
      <c r="BB21" s="970"/>
      <c r="BC21" s="969"/>
      <c r="BD21" s="970"/>
      <c r="BE21" s="969"/>
      <c r="BF21" s="970"/>
      <c r="BG21" s="969"/>
      <c r="BH21" s="970"/>
      <c r="BI21" s="971">
        <f t="shared" si="0"/>
        <v>0</v>
      </c>
      <c r="BJ21" s="972"/>
      <c r="BK21" s="972"/>
      <c r="BL21" s="973"/>
      <c r="BM21" s="974"/>
      <c r="BN21" s="975"/>
      <c r="BO21" s="975"/>
      <c r="BP21" s="975"/>
      <c r="BQ21" s="975"/>
      <c r="BR21" s="976"/>
      <c r="BS21" s="107"/>
      <c r="BU21" s="983"/>
      <c r="BV21" s="983"/>
      <c r="BW21" s="983"/>
      <c r="BX21" s="983"/>
      <c r="BY21" s="983"/>
      <c r="BZ21" s="983"/>
      <c r="CA21" s="983"/>
      <c r="CB21" s="983"/>
      <c r="CC21" s="983"/>
      <c r="CD21" s="983"/>
      <c r="CE21" s="983"/>
      <c r="CF21" s="983"/>
      <c r="CG21" s="983"/>
      <c r="CH21" s="983"/>
      <c r="CI21" s="983"/>
      <c r="CJ21" s="983"/>
      <c r="CK21" s="983"/>
      <c r="CL21" s="983"/>
      <c r="CM21" s="983"/>
      <c r="CN21" s="983"/>
      <c r="CO21" s="983"/>
      <c r="CP21" s="983"/>
      <c r="CQ21" s="983"/>
      <c r="CR21" s="983"/>
      <c r="CS21" s="983"/>
      <c r="CT21" s="983"/>
      <c r="CU21" s="983"/>
      <c r="CV21" s="983"/>
      <c r="CW21" s="983"/>
      <c r="CX21" s="983"/>
      <c r="CY21" s="983"/>
      <c r="CZ21" s="983"/>
      <c r="DA21" s="983"/>
      <c r="DB21" s="983"/>
      <c r="DC21" s="983"/>
      <c r="DD21" s="983"/>
      <c r="DE21" s="983"/>
      <c r="DF21" s="983"/>
      <c r="DG21" s="983"/>
      <c r="DH21" s="983"/>
      <c r="DI21" s="983"/>
      <c r="DJ21" s="983"/>
      <c r="DK21" s="983"/>
      <c r="DL21" s="983"/>
      <c r="DM21" s="983"/>
      <c r="DN21" s="983"/>
      <c r="DO21" s="983"/>
      <c r="DP21" s="983"/>
      <c r="DQ21" s="983"/>
      <c r="DR21" s="983"/>
      <c r="DS21" s="983"/>
      <c r="DT21" s="983"/>
      <c r="DU21" s="983"/>
      <c r="DV21" s="983"/>
      <c r="DW21" s="983"/>
      <c r="DX21" s="983"/>
      <c r="DY21" s="983"/>
      <c r="DZ21" s="983"/>
      <c r="EA21" s="983"/>
      <c r="EB21" s="983"/>
      <c r="EC21" s="983"/>
      <c r="ED21" s="983"/>
      <c r="EE21" s="983"/>
      <c r="EF21" s="983"/>
      <c r="EG21" s="983"/>
      <c r="EH21" s="983"/>
      <c r="EI21" s="983"/>
      <c r="EJ21" s="983"/>
      <c r="EK21" s="983"/>
      <c r="EL21" s="983"/>
    </row>
    <row r="22" spans="1:142" ht="30.75" customHeight="1">
      <c r="A22" s="107"/>
      <c r="B22" s="107"/>
      <c r="C22" s="7"/>
      <c r="D22" s="977"/>
      <c r="E22" s="978"/>
      <c r="F22" s="978"/>
      <c r="G22" s="978"/>
      <c r="H22" s="979"/>
      <c r="I22" s="977"/>
      <c r="J22" s="978"/>
      <c r="K22" s="978"/>
      <c r="L22" s="978"/>
      <c r="M22" s="978"/>
      <c r="N22" s="978"/>
      <c r="O22" s="978"/>
      <c r="P22" s="979"/>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969"/>
      <c r="AP22" s="970"/>
      <c r="AQ22" s="969"/>
      <c r="AR22" s="970"/>
      <c r="AS22" s="969"/>
      <c r="AT22" s="970"/>
      <c r="AU22" s="969"/>
      <c r="AV22" s="970"/>
      <c r="AW22" s="969"/>
      <c r="AX22" s="970"/>
      <c r="AY22" s="969"/>
      <c r="AZ22" s="970"/>
      <c r="BA22" s="969"/>
      <c r="BB22" s="970"/>
      <c r="BC22" s="969"/>
      <c r="BD22" s="970"/>
      <c r="BE22" s="969"/>
      <c r="BF22" s="970"/>
      <c r="BG22" s="969"/>
      <c r="BH22" s="970"/>
      <c r="BI22" s="971">
        <f t="shared" si="0"/>
        <v>0</v>
      </c>
      <c r="BJ22" s="972"/>
      <c r="BK22" s="972"/>
      <c r="BL22" s="973"/>
      <c r="BM22" s="974"/>
      <c r="BN22" s="975"/>
      <c r="BO22" s="975"/>
      <c r="BP22" s="975"/>
      <c r="BQ22" s="975"/>
      <c r="BR22" s="976"/>
      <c r="BS22" s="107"/>
      <c r="BU22" s="983"/>
      <c r="BV22" s="983"/>
      <c r="BW22" s="983"/>
      <c r="BX22" s="983"/>
      <c r="BY22" s="983"/>
      <c r="BZ22" s="983"/>
      <c r="CA22" s="983"/>
      <c r="CB22" s="983"/>
      <c r="CC22" s="983"/>
      <c r="CD22" s="983"/>
      <c r="CE22" s="983"/>
      <c r="CF22" s="983"/>
      <c r="CG22" s="983"/>
      <c r="CH22" s="983"/>
      <c r="CI22" s="983"/>
      <c r="CJ22" s="983"/>
      <c r="CK22" s="983"/>
      <c r="CL22" s="983"/>
      <c r="CM22" s="983"/>
      <c r="CN22" s="983"/>
      <c r="CO22" s="983"/>
      <c r="CP22" s="983"/>
      <c r="CQ22" s="983"/>
      <c r="CR22" s="983"/>
      <c r="CS22" s="983"/>
      <c r="CT22" s="983"/>
      <c r="CU22" s="983"/>
      <c r="CV22" s="983"/>
      <c r="CW22" s="983"/>
      <c r="CX22" s="983"/>
      <c r="CY22" s="983"/>
      <c r="CZ22" s="983"/>
      <c r="DA22" s="983"/>
      <c r="DB22" s="983"/>
      <c r="DC22" s="983"/>
      <c r="DD22" s="983"/>
      <c r="DE22" s="983"/>
      <c r="DF22" s="983"/>
      <c r="DG22" s="983"/>
      <c r="DH22" s="983"/>
      <c r="DI22" s="983"/>
      <c r="DJ22" s="983"/>
      <c r="DK22" s="983"/>
      <c r="DL22" s="983"/>
      <c r="DM22" s="983"/>
      <c r="DN22" s="983"/>
      <c r="DO22" s="983"/>
      <c r="DP22" s="983"/>
      <c r="DQ22" s="983"/>
      <c r="DR22" s="983"/>
      <c r="DS22" s="983"/>
      <c r="DT22" s="983"/>
      <c r="DU22" s="983"/>
      <c r="DV22" s="983"/>
      <c r="DW22" s="983"/>
      <c r="DX22" s="983"/>
      <c r="DY22" s="983"/>
      <c r="DZ22" s="983"/>
      <c r="EA22" s="983"/>
      <c r="EB22" s="983"/>
      <c r="EC22" s="983"/>
      <c r="ED22" s="983"/>
      <c r="EE22" s="983"/>
      <c r="EF22" s="983"/>
      <c r="EG22" s="983"/>
      <c r="EH22" s="983"/>
      <c r="EI22" s="983"/>
      <c r="EJ22" s="983"/>
      <c r="EK22" s="983"/>
      <c r="EL22" s="983"/>
    </row>
    <row r="23" spans="1:142" ht="30.75" customHeight="1">
      <c r="A23" s="107" t="str">
        <f>IF(O23="","",D23&amp;COUNTIF(D$10:D23,D23))</f>
        <v/>
      </c>
      <c r="B23" s="107"/>
      <c r="C23" s="7"/>
      <c r="D23" s="977"/>
      <c r="E23" s="978"/>
      <c r="F23" s="978"/>
      <c r="G23" s="978"/>
      <c r="H23" s="979"/>
      <c r="I23" s="977"/>
      <c r="J23" s="978"/>
      <c r="K23" s="978"/>
      <c r="L23" s="978"/>
      <c r="M23" s="978"/>
      <c r="N23" s="978"/>
      <c r="O23" s="978"/>
      <c r="P23" s="979"/>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969"/>
      <c r="AP23" s="970"/>
      <c r="AQ23" s="969"/>
      <c r="AR23" s="970"/>
      <c r="AS23" s="969"/>
      <c r="AT23" s="970"/>
      <c r="AU23" s="969"/>
      <c r="AV23" s="970"/>
      <c r="AW23" s="969"/>
      <c r="AX23" s="970"/>
      <c r="AY23" s="969"/>
      <c r="AZ23" s="970"/>
      <c r="BA23" s="969"/>
      <c r="BB23" s="970"/>
      <c r="BC23" s="969"/>
      <c r="BD23" s="970"/>
      <c r="BE23" s="969"/>
      <c r="BF23" s="970"/>
      <c r="BG23" s="969"/>
      <c r="BH23" s="970"/>
      <c r="BI23" s="971">
        <f t="shared" si="0"/>
        <v>0</v>
      </c>
      <c r="BJ23" s="972"/>
      <c r="BK23" s="972"/>
      <c r="BL23" s="973"/>
      <c r="BM23" s="974"/>
      <c r="BN23" s="975"/>
      <c r="BO23" s="975"/>
      <c r="BP23" s="975"/>
      <c r="BQ23" s="975"/>
      <c r="BR23" s="976"/>
      <c r="BS23" s="107"/>
      <c r="BU23" s="983"/>
      <c r="BV23" s="983"/>
      <c r="BW23" s="983"/>
      <c r="BX23" s="983"/>
      <c r="BY23" s="983"/>
      <c r="BZ23" s="983"/>
      <c r="CA23" s="983"/>
      <c r="CB23" s="983"/>
      <c r="CC23" s="983"/>
      <c r="CD23" s="983"/>
      <c r="CE23" s="983"/>
      <c r="CF23" s="983"/>
      <c r="CG23" s="983"/>
      <c r="CH23" s="983"/>
      <c r="CI23" s="983"/>
      <c r="CJ23" s="983"/>
      <c r="CK23" s="983"/>
      <c r="CL23" s="983"/>
      <c r="CM23" s="983"/>
      <c r="CN23" s="983"/>
      <c r="CO23" s="983"/>
      <c r="CP23" s="983"/>
      <c r="CQ23" s="983"/>
      <c r="CR23" s="983"/>
      <c r="CS23" s="983"/>
      <c r="CT23" s="983"/>
      <c r="CU23" s="983"/>
      <c r="CV23" s="983"/>
      <c r="CW23" s="983"/>
      <c r="CX23" s="983"/>
      <c r="CY23" s="983"/>
      <c r="CZ23" s="983"/>
      <c r="DA23" s="983"/>
      <c r="DB23" s="983"/>
      <c r="DC23" s="983"/>
      <c r="DD23" s="983"/>
      <c r="DE23" s="983"/>
      <c r="DF23" s="983"/>
      <c r="DG23" s="983"/>
      <c r="DH23" s="983"/>
      <c r="DI23" s="983"/>
      <c r="DJ23" s="983"/>
      <c r="DK23" s="983"/>
      <c r="DL23" s="983"/>
      <c r="DM23" s="983"/>
      <c r="DN23" s="983"/>
      <c r="DO23" s="983"/>
      <c r="DP23" s="983"/>
      <c r="DQ23" s="983"/>
      <c r="DR23" s="983"/>
      <c r="DS23" s="983"/>
      <c r="DT23" s="983"/>
      <c r="DU23" s="983"/>
      <c r="DV23" s="983"/>
      <c r="DW23" s="983"/>
      <c r="DX23" s="983"/>
      <c r="DY23" s="983"/>
      <c r="DZ23" s="983"/>
      <c r="EA23" s="983"/>
      <c r="EB23" s="983"/>
      <c r="EC23" s="983"/>
      <c r="ED23" s="983"/>
      <c r="EE23" s="983"/>
      <c r="EF23" s="983"/>
      <c r="EG23" s="983"/>
      <c r="EH23" s="983"/>
      <c r="EI23" s="983"/>
      <c r="EJ23" s="983"/>
      <c r="EK23" s="983"/>
      <c r="EL23" s="983"/>
    </row>
    <row r="24" spans="1:142" ht="30.75" customHeight="1" thickBot="1">
      <c r="A24" s="107" t="str">
        <f>IF(O24="","",D24&amp;COUNTIF(D$10:D24,D24))</f>
        <v/>
      </c>
      <c r="B24" s="107"/>
      <c r="C24" s="7"/>
      <c r="D24" s="977"/>
      <c r="E24" s="978"/>
      <c r="F24" s="978"/>
      <c r="G24" s="978"/>
      <c r="H24" s="979"/>
      <c r="I24" s="980"/>
      <c r="J24" s="981"/>
      <c r="K24" s="981"/>
      <c r="L24" s="981"/>
      <c r="M24" s="981"/>
      <c r="N24" s="981"/>
      <c r="O24" s="981"/>
      <c r="P24" s="982"/>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969"/>
      <c r="AP24" s="970"/>
      <c r="AQ24" s="969"/>
      <c r="AR24" s="970"/>
      <c r="AS24" s="969"/>
      <c r="AT24" s="970"/>
      <c r="AU24" s="969"/>
      <c r="AV24" s="970"/>
      <c r="AW24" s="969"/>
      <c r="AX24" s="970"/>
      <c r="AY24" s="969"/>
      <c r="AZ24" s="970"/>
      <c r="BA24" s="969"/>
      <c r="BB24" s="970"/>
      <c r="BC24" s="969"/>
      <c r="BD24" s="970"/>
      <c r="BE24" s="969"/>
      <c r="BF24" s="970"/>
      <c r="BG24" s="969"/>
      <c r="BH24" s="970"/>
      <c r="BI24" s="971">
        <f t="shared" si="0"/>
        <v>0</v>
      </c>
      <c r="BJ24" s="972"/>
      <c r="BK24" s="972"/>
      <c r="BL24" s="973"/>
      <c r="BM24" s="974"/>
      <c r="BN24" s="975"/>
      <c r="BO24" s="975"/>
      <c r="BP24" s="975"/>
      <c r="BQ24" s="975"/>
      <c r="BR24" s="976"/>
      <c r="BS24" s="107"/>
      <c r="BU24" s="983"/>
      <c r="BV24" s="983"/>
      <c r="BW24" s="983"/>
      <c r="BX24" s="983"/>
      <c r="BY24" s="983"/>
      <c r="BZ24" s="983"/>
      <c r="CA24" s="983"/>
      <c r="CB24" s="983"/>
      <c r="CC24" s="983"/>
      <c r="CD24" s="983"/>
      <c r="CE24" s="983"/>
      <c r="CF24" s="983"/>
      <c r="CG24" s="983"/>
      <c r="CH24" s="983"/>
      <c r="CI24" s="983"/>
      <c r="CJ24" s="983"/>
      <c r="CK24" s="983"/>
      <c r="CL24" s="983"/>
      <c r="CM24" s="983"/>
      <c r="CN24" s="983"/>
      <c r="CO24" s="983"/>
      <c r="CP24" s="983"/>
      <c r="CQ24" s="983"/>
      <c r="CR24" s="983"/>
      <c r="CS24" s="983"/>
      <c r="CT24" s="983"/>
      <c r="CU24" s="983"/>
      <c r="CV24" s="983"/>
      <c r="CW24" s="983"/>
      <c r="CX24" s="983"/>
      <c r="CY24" s="983"/>
      <c r="CZ24" s="983"/>
      <c r="DA24" s="983"/>
      <c r="DB24" s="983"/>
      <c r="DC24" s="983"/>
      <c r="DD24" s="983"/>
      <c r="DE24" s="983"/>
      <c r="DF24" s="983"/>
      <c r="DG24" s="983"/>
      <c r="DH24" s="983"/>
      <c r="DI24" s="983"/>
      <c r="DJ24" s="983"/>
      <c r="DK24" s="983"/>
      <c r="DL24" s="983"/>
      <c r="DM24" s="983"/>
      <c r="DN24" s="983"/>
      <c r="DO24" s="983"/>
      <c r="DP24" s="983"/>
      <c r="DQ24" s="983"/>
      <c r="DR24" s="983"/>
      <c r="DS24" s="983"/>
      <c r="DT24" s="983"/>
      <c r="DU24" s="983"/>
      <c r="DV24" s="983"/>
      <c r="DW24" s="983"/>
      <c r="DX24" s="983"/>
      <c r="DY24" s="983"/>
      <c r="DZ24" s="983"/>
      <c r="EA24" s="983"/>
      <c r="EB24" s="983"/>
      <c r="EC24" s="983"/>
      <c r="ED24" s="983"/>
      <c r="EE24" s="983"/>
      <c r="EF24" s="983"/>
      <c r="EG24" s="983"/>
      <c r="EH24" s="983"/>
      <c r="EI24" s="983"/>
      <c r="EJ24" s="983"/>
      <c r="EK24" s="983"/>
      <c r="EL24" s="983"/>
    </row>
    <row r="25" spans="1:142" ht="30.75" customHeight="1" thickTop="1">
      <c r="A25" s="111"/>
      <c r="B25" s="111"/>
      <c r="C25" s="7"/>
      <c r="D25" s="956" t="s">
        <v>163</v>
      </c>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7"/>
      <c r="AP25" s="957"/>
      <c r="AQ25" s="957"/>
      <c r="AR25" s="957"/>
      <c r="AS25" s="957"/>
      <c r="AT25" s="957"/>
      <c r="AU25" s="957"/>
      <c r="AV25" s="957"/>
      <c r="AW25" s="957"/>
      <c r="AX25" s="957"/>
      <c r="AY25" s="957"/>
      <c r="AZ25" s="957"/>
      <c r="BA25" s="957"/>
      <c r="BB25" s="957"/>
      <c r="BC25" s="957"/>
      <c r="BD25" s="957"/>
      <c r="BE25" s="957"/>
      <c r="BF25" s="957"/>
      <c r="BG25" s="957"/>
      <c r="BH25" s="958"/>
      <c r="BI25" s="959">
        <f>SUM(BI10:BL24)</f>
        <v>0</v>
      </c>
      <c r="BJ25" s="960"/>
      <c r="BK25" s="960"/>
      <c r="BL25" s="961"/>
      <c r="BM25" s="962"/>
      <c r="BN25" s="960"/>
      <c r="BO25" s="960"/>
      <c r="BP25" s="960"/>
      <c r="BQ25" s="960"/>
      <c r="BR25" s="961"/>
      <c r="BS25" s="111"/>
      <c r="BU25" s="983"/>
      <c r="BV25" s="983"/>
      <c r="BW25" s="983"/>
      <c r="BX25" s="983"/>
      <c r="BY25" s="983"/>
      <c r="BZ25" s="983"/>
      <c r="CA25" s="983"/>
      <c r="CB25" s="983"/>
      <c r="CC25" s="983"/>
      <c r="CD25" s="983"/>
      <c r="CE25" s="983"/>
      <c r="CF25" s="983"/>
      <c r="CG25" s="983"/>
      <c r="CH25" s="983"/>
      <c r="CI25" s="983"/>
      <c r="CJ25" s="983"/>
      <c r="CK25" s="983"/>
      <c r="CL25" s="983"/>
      <c r="CM25" s="983"/>
      <c r="CN25" s="983"/>
      <c r="CO25" s="983"/>
      <c r="CP25" s="983"/>
      <c r="CQ25" s="983"/>
      <c r="CR25" s="983"/>
      <c r="CS25" s="983"/>
      <c r="CT25" s="983"/>
      <c r="CU25" s="983"/>
      <c r="CV25" s="983"/>
      <c r="CW25" s="983"/>
      <c r="CX25" s="983"/>
      <c r="CY25" s="983"/>
      <c r="CZ25" s="983"/>
      <c r="DA25" s="983"/>
      <c r="DB25" s="983"/>
      <c r="DC25" s="983"/>
      <c r="DD25" s="983"/>
      <c r="DE25" s="983"/>
      <c r="DF25" s="983"/>
      <c r="DG25" s="983"/>
      <c r="DH25" s="983"/>
      <c r="DI25" s="983"/>
      <c r="DJ25" s="983"/>
      <c r="DK25" s="983"/>
      <c r="DL25" s="983"/>
      <c r="DM25" s="983"/>
      <c r="DN25" s="983"/>
      <c r="DO25" s="983"/>
      <c r="DP25" s="983"/>
      <c r="DQ25" s="983"/>
      <c r="DR25" s="983"/>
      <c r="DS25" s="983"/>
      <c r="DT25" s="983"/>
      <c r="DU25" s="983"/>
      <c r="DV25" s="983"/>
      <c r="DW25" s="983"/>
      <c r="DX25" s="983"/>
      <c r="DY25" s="983"/>
      <c r="DZ25" s="983"/>
      <c r="EA25" s="983"/>
      <c r="EB25" s="983"/>
      <c r="EC25" s="983"/>
      <c r="ED25" s="983"/>
      <c r="EE25" s="983"/>
      <c r="EF25" s="983"/>
      <c r="EG25" s="983"/>
      <c r="EH25" s="983"/>
      <c r="EI25" s="983"/>
      <c r="EJ25" s="983"/>
      <c r="EK25" s="983"/>
      <c r="EL25" s="983"/>
    </row>
    <row r="26" spans="1:142" ht="12.75" customHeight="1">
      <c r="C26" s="116"/>
      <c r="D26" s="117" t="s">
        <v>75</v>
      </c>
      <c r="E26" s="117"/>
      <c r="F26" s="44"/>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96"/>
      <c r="AJ26" s="96"/>
      <c r="AK26" s="96"/>
      <c r="AL26" s="96"/>
      <c r="AM26" s="96"/>
      <c r="AN26" s="96"/>
      <c r="AO26" s="10"/>
      <c r="AP26" s="10"/>
      <c r="AQ26" s="10"/>
      <c r="AR26" s="10"/>
      <c r="AS26" s="10"/>
      <c r="AT26" s="10"/>
      <c r="AU26" s="10"/>
      <c r="AV26" s="10"/>
      <c r="AW26" s="10"/>
      <c r="AX26" s="10"/>
      <c r="AY26" s="10"/>
      <c r="AZ26" s="10"/>
      <c r="BA26" s="10"/>
      <c r="BB26" s="10"/>
      <c r="BC26" s="10"/>
      <c r="BD26" s="10"/>
      <c r="BE26" s="10"/>
      <c r="BF26" s="10"/>
      <c r="BG26" s="96"/>
      <c r="BH26" s="96"/>
      <c r="BI26" s="96"/>
      <c r="BJ26" s="96"/>
      <c r="BK26" s="96"/>
      <c r="BL26" s="96"/>
      <c r="BM26" s="96"/>
      <c r="BN26" s="96"/>
      <c r="BO26" s="96"/>
      <c r="BP26" s="96"/>
      <c r="BQ26" s="96"/>
      <c r="BR26" s="96"/>
      <c r="BS26" s="96"/>
      <c r="BT26" s="96"/>
      <c r="BU26" s="983"/>
      <c r="BV26" s="983"/>
      <c r="BW26" s="983"/>
      <c r="BX26" s="983"/>
      <c r="BY26" s="983"/>
      <c r="BZ26" s="983"/>
      <c r="CA26" s="983"/>
      <c r="CB26" s="983"/>
      <c r="CC26" s="983"/>
      <c r="CD26" s="983"/>
      <c r="CE26" s="983"/>
      <c r="CF26" s="983"/>
      <c r="CG26" s="983"/>
      <c r="CH26" s="983"/>
      <c r="CI26" s="983"/>
      <c r="CJ26" s="983"/>
      <c r="CK26" s="983"/>
      <c r="CL26" s="983"/>
      <c r="CM26" s="983"/>
      <c r="CN26" s="983"/>
      <c r="CO26" s="983"/>
      <c r="CP26" s="983"/>
      <c r="CQ26" s="983"/>
      <c r="CR26" s="983"/>
      <c r="CS26" s="983"/>
      <c r="CT26" s="983"/>
      <c r="CU26" s="983"/>
      <c r="CV26" s="983"/>
      <c r="CW26" s="983"/>
      <c r="CX26" s="983"/>
      <c r="CY26" s="983"/>
      <c r="CZ26" s="983"/>
      <c r="DA26" s="983"/>
      <c r="DB26" s="983"/>
      <c r="DC26" s="983"/>
      <c r="DD26" s="983"/>
      <c r="DE26" s="983"/>
      <c r="DF26" s="983"/>
      <c r="DG26" s="983"/>
      <c r="DH26" s="983"/>
      <c r="DI26" s="983"/>
      <c r="DJ26" s="983"/>
      <c r="DK26" s="983"/>
      <c r="DL26" s="983"/>
      <c r="DM26" s="983"/>
      <c r="DN26" s="983"/>
      <c r="DO26" s="983"/>
      <c r="DP26" s="983"/>
      <c r="DQ26" s="983"/>
      <c r="DR26" s="983"/>
      <c r="DS26" s="983"/>
      <c r="DT26" s="983"/>
      <c r="DU26" s="983"/>
      <c r="DV26" s="983"/>
      <c r="DW26" s="983"/>
      <c r="DX26" s="983"/>
      <c r="DY26" s="983"/>
      <c r="DZ26" s="983"/>
      <c r="EA26" s="983"/>
      <c r="EB26" s="983"/>
      <c r="EC26" s="983"/>
      <c r="ED26" s="983"/>
      <c r="EE26" s="983"/>
      <c r="EF26" s="983"/>
      <c r="EG26" s="983"/>
      <c r="EH26" s="983"/>
      <c r="EI26" s="983"/>
      <c r="EJ26" s="983"/>
      <c r="EK26" s="983"/>
      <c r="EL26" s="983"/>
    </row>
    <row r="27" spans="1:142" ht="17.25" customHeight="1">
      <c r="C27" s="96"/>
      <c r="D27" s="117" t="s">
        <v>76</v>
      </c>
      <c r="E27" s="117"/>
      <c r="F27" s="44"/>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96"/>
      <c r="AJ27" s="96"/>
      <c r="AK27" s="96"/>
      <c r="AL27" s="96"/>
      <c r="AM27" s="96"/>
      <c r="AN27" s="96"/>
      <c r="AO27" s="10"/>
      <c r="AP27" s="10"/>
      <c r="AQ27" s="10"/>
      <c r="AR27" s="10"/>
      <c r="AS27" s="10"/>
      <c r="AT27" s="10"/>
      <c r="AU27" s="10"/>
      <c r="AV27" s="10"/>
      <c r="AW27" s="10"/>
      <c r="AX27" s="10"/>
      <c r="AY27" s="10"/>
      <c r="AZ27" s="10"/>
      <c r="BA27" s="10"/>
      <c r="BB27" s="10"/>
      <c r="BC27" s="10"/>
      <c r="BD27" s="10"/>
      <c r="BE27" s="10"/>
      <c r="BF27" s="10"/>
      <c r="BG27" s="96"/>
      <c r="BH27" s="96"/>
      <c r="BI27" s="96"/>
      <c r="BJ27" s="96"/>
      <c r="BK27" s="96"/>
      <c r="BL27" s="96"/>
      <c r="BM27" s="96"/>
      <c r="BN27" s="96"/>
      <c r="BO27" s="96"/>
      <c r="BP27" s="96"/>
      <c r="BQ27" s="96"/>
      <c r="BR27" s="96"/>
      <c r="BS27" s="96"/>
      <c r="BT27" s="96"/>
      <c r="BU27" s="983"/>
      <c r="BV27" s="983"/>
      <c r="BW27" s="983"/>
      <c r="BX27" s="983"/>
      <c r="BY27" s="983"/>
      <c r="BZ27" s="983"/>
      <c r="CA27" s="983"/>
      <c r="CB27" s="983"/>
      <c r="CC27" s="983"/>
      <c r="CD27" s="983"/>
      <c r="CE27" s="983"/>
      <c r="CF27" s="983"/>
      <c r="CG27" s="983"/>
      <c r="CH27" s="983"/>
      <c r="CI27" s="983"/>
      <c r="CJ27" s="983"/>
      <c r="CK27" s="983"/>
      <c r="CL27" s="983"/>
      <c r="CM27" s="983"/>
      <c r="CN27" s="983"/>
      <c r="CO27" s="983"/>
      <c r="CP27" s="983"/>
      <c r="CQ27" s="983"/>
      <c r="CR27" s="983"/>
      <c r="CS27" s="983"/>
      <c r="CT27" s="983"/>
      <c r="CU27" s="983"/>
      <c r="CV27" s="983"/>
      <c r="CW27" s="983"/>
      <c r="CX27" s="983"/>
      <c r="CY27" s="983"/>
      <c r="CZ27" s="983"/>
      <c r="DA27" s="983"/>
      <c r="DB27" s="983"/>
      <c r="DC27" s="983"/>
      <c r="DD27" s="983"/>
      <c r="DE27" s="983"/>
      <c r="DF27" s="983"/>
      <c r="DG27" s="983"/>
      <c r="DH27" s="983"/>
      <c r="DI27" s="983"/>
      <c r="DJ27" s="983"/>
      <c r="DK27" s="983"/>
      <c r="DL27" s="983"/>
      <c r="DM27" s="983"/>
      <c r="DN27" s="983"/>
      <c r="DO27" s="983"/>
      <c r="DP27" s="983"/>
      <c r="DQ27" s="983"/>
      <c r="DR27" s="983"/>
      <c r="DS27" s="983"/>
      <c r="DT27" s="983"/>
      <c r="DU27" s="983"/>
      <c r="DV27" s="983"/>
      <c r="DW27" s="983"/>
      <c r="DX27" s="983"/>
      <c r="DY27" s="983"/>
      <c r="DZ27" s="983"/>
      <c r="EA27" s="983"/>
      <c r="EB27" s="983"/>
      <c r="EC27" s="983"/>
      <c r="ED27" s="983"/>
      <c r="EE27" s="983"/>
      <c r="EF27" s="983"/>
      <c r="EG27" s="983"/>
      <c r="EH27" s="983"/>
      <c r="EI27" s="983"/>
      <c r="EJ27" s="983"/>
      <c r="EK27" s="983"/>
      <c r="EL27" s="983"/>
    </row>
    <row r="28" spans="1:142" ht="17.25" customHeight="1">
      <c r="C28" s="96"/>
      <c r="D28" s="117" t="s">
        <v>125</v>
      </c>
      <c r="E28" s="117"/>
      <c r="F28" s="44"/>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96"/>
      <c r="AJ28" s="96"/>
      <c r="AK28" s="96"/>
      <c r="AL28" s="96"/>
      <c r="AM28" s="96"/>
      <c r="AN28" s="96"/>
      <c r="AO28" s="10"/>
      <c r="AP28" s="10"/>
      <c r="AQ28" s="10"/>
      <c r="AR28" s="10"/>
      <c r="AS28" s="10"/>
      <c r="AT28" s="10"/>
      <c r="AU28" s="10"/>
      <c r="AV28" s="10"/>
      <c r="AW28" s="10"/>
      <c r="AX28" s="10"/>
      <c r="AY28" s="10"/>
      <c r="AZ28" s="10"/>
      <c r="BA28" s="10"/>
      <c r="BB28" s="10"/>
      <c r="BC28" s="10"/>
      <c r="BD28" s="10"/>
      <c r="BE28" s="10"/>
      <c r="BF28" s="10"/>
      <c r="BG28" s="96"/>
      <c r="BH28" s="96"/>
      <c r="BI28" s="96"/>
      <c r="BJ28" s="96"/>
      <c r="BK28" s="96"/>
      <c r="BL28" s="96"/>
      <c r="BM28" s="96"/>
      <c r="BN28" s="96"/>
      <c r="BO28" s="96"/>
      <c r="BP28" s="96"/>
      <c r="BQ28" s="96"/>
      <c r="BR28" s="96"/>
      <c r="BS28" s="96"/>
      <c r="BT28" s="96"/>
      <c r="BU28" s="983"/>
      <c r="BV28" s="983"/>
      <c r="BW28" s="983"/>
      <c r="BX28" s="983"/>
      <c r="BY28" s="983"/>
      <c r="BZ28" s="983"/>
      <c r="CA28" s="983"/>
      <c r="CB28" s="983"/>
      <c r="CC28" s="983"/>
      <c r="CD28" s="983"/>
      <c r="CE28" s="983"/>
      <c r="CF28" s="983"/>
      <c r="CG28" s="983"/>
      <c r="CH28" s="983"/>
      <c r="CI28" s="983"/>
      <c r="CJ28" s="983"/>
      <c r="CK28" s="983"/>
      <c r="CL28" s="983"/>
      <c r="CM28" s="983"/>
      <c r="CN28" s="983"/>
      <c r="CO28" s="983"/>
      <c r="CP28" s="983"/>
      <c r="CQ28" s="983"/>
      <c r="CR28" s="983"/>
      <c r="CS28" s="983"/>
      <c r="CT28" s="983"/>
      <c r="CU28" s="983"/>
      <c r="CV28" s="983"/>
      <c r="CW28" s="983"/>
      <c r="CX28" s="983"/>
      <c r="CY28" s="983"/>
      <c r="CZ28" s="983"/>
      <c r="DA28" s="983"/>
      <c r="DB28" s="983"/>
      <c r="DC28" s="983"/>
      <c r="DD28" s="983"/>
      <c r="DE28" s="983"/>
      <c r="DF28" s="983"/>
      <c r="DG28" s="983"/>
      <c r="DH28" s="983"/>
      <c r="DI28" s="983"/>
      <c r="DJ28" s="983"/>
      <c r="DK28" s="983"/>
      <c r="DL28" s="983"/>
      <c r="DM28" s="983"/>
      <c r="DN28" s="983"/>
      <c r="DO28" s="983"/>
      <c r="DP28" s="983"/>
      <c r="DQ28" s="983"/>
      <c r="DR28" s="983"/>
      <c r="DS28" s="983"/>
      <c r="DT28" s="983"/>
      <c r="DU28" s="983"/>
      <c r="DV28" s="983"/>
      <c r="DW28" s="983"/>
      <c r="DX28" s="983"/>
      <c r="DY28" s="983"/>
      <c r="DZ28" s="983"/>
      <c r="EA28" s="983"/>
      <c r="EB28" s="983"/>
      <c r="EC28" s="983"/>
      <c r="ED28" s="983"/>
      <c r="EE28" s="983"/>
      <c r="EF28" s="983"/>
      <c r="EG28" s="983"/>
      <c r="EH28" s="983"/>
      <c r="EI28" s="983"/>
      <c r="EJ28" s="983"/>
      <c r="EK28" s="983"/>
      <c r="EL28" s="983"/>
    </row>
    <row r="29" spans="1:142" ht="17.25" customHeight="1">
      <c r="C29" s="96"/>
      <c r="E29" s="5"/>
      <c r="F29" s="47"/>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96"/>
      <c r="AJ29" s="96"/>
      <c r="AK29" s="96"/>
      <c r="AL29" s="96"/>
      <c r="AM29" s="96"/>
      <c r="AN29" s="96"/>
      <c r="AO29" s="10"/>
      <c r="AP29" s="10"/>
      <c r="AQ29" s="10"/>
      <c r="AR29" s="10"/>
      <c r="AS29" s="10"/>
      <c r="AT29" s="10"/>
      <c r="AU29" s="10"/>
      <c r="AV29" s="10"/>
      <c r="AW29" s="10"/>
      <c r="AX29" s="10"/>
      <c r="AY29" s="10"/>
      <c r="AZ29" s="10"/>
      <c r="BA29" s="10"/>
      <c r="BB29" s="10"/>
      <c r="BC29" s="10"/>
      <c r="BD29" s="10"/>
      <c r="BE29" s="10"/>
      <c r="BF29" s="10"/>
      <c r="BG29" s="96"/>
      <c r="BH29" s="96"/>
      <c r="BI29" s="96"/>
      <c r="BJ29" s="96"/>
      <c r="BK29" s="96"/>
      <c r="BL29" s="96"/>
      <c r="BM29" s="96"/>
      <c r="BN29" s="96"/>
      <c r="BO29" s="96"/>
      <c r="BP29" s="96"/>
      <c r="BQ29" s="96"/>
      <c r="BR29" s="96"/>
      <c r="BS29" s="96"/>
      <c r="BT29" s="96"/>
      <c r="BU29" s="983"/>
      <c r="BV29" s="983"/>
      <c r="BW29" s="983"/>
      <c r="BX29" s="983"/>
      <c r="BY29" s="983"/>
      <c r="BZ29" s="983"/>
      <c r="CA29" s="983"/>
      <c r="CB29" s="983"/>
      <c r="CC29" s="983"/>
      <c r="CD29" s="983"/>
      <c r="CE29" s="983"/>
      <c r="CF29" s="983"/>
      <c r="CG29" s="983"/>
      <c r="CH29" s="983"/>
      <c r="CI29" s="983"/>
      <c r="CJ29" s="983"/>
      <c r="CK29" s="983"/>
      <c r="CL29" s="983"/>
      <c r="CM29" s="983"/>
      <c r="CN29" s="983"/>
      <c r="CO29" s="983"/>
      <c r="CP29" s="983"/>
      <c r="CQ29" s="983"/>
      <c r="CR29" s="983"/>
      <c r="CS29" s="983"/>
      <c r="CT29" s="983"/>
      <c r="CU29" s="983"/>
      <c r="CV29" s="983"/>
      <c r="CW29" s="983"/>
      <c r="CX29" s="983"/>
      <c r="CY29" s="983"/>
      <c r="CZ29" s="983"/>
      <c r="DA29" s="983"/>
      <c r="DB29" s="983"/>
      <c r="DC29" s="983"/>
      <c r="DD29" s="983"/>
      <c r="DE29" s="983"/>
      <c r="DF29" s="983"/>
      <c r="DG29" s="983"/>
      <c r="DH29" s="983"/>
      <c r="DI29" s="983"/>
      <c r="DJ29" s="983"/>
      <c r="DK29" s="983"/>
      <c r="DL29" s="983"/>
      <c r="DM29" s="983"/>
      <c r="DN29" s="983"/>
      <c r="DO29" s="983"/>
      <c r="DP29" s="983"/>
      <c r="DQ29" s="983"/>
      <c r="DR29" s="983"/>
      <c r="DS29" s="983"/>
      <c r="DT29" s="983"/>
      <c r="DU29" s="983"/>
      <c r="DV29" s="983"/>
      <c r="DW29" s="983"/>
      <c r="DX29" s="983"/>
      <c r="DY29" s="983"/>
      <c r="DZ29" s="983"/>
      <c r="EA29" s="983"/>
      <c r="EB29" s="983"/>
      <c r="EC29" s="983"/>
      <c r="ED29" s="983"/>
      <c r="EE29" s="983"/>
      <c r="EF29" s="983"/>
      <c r="EG29" s="983"/>
      <c r="EH29" s="983"/>
      <c r="EI29" s="983"/>
      <c r="EJ29" s="983"/>
      <c r="EK29" s="983"/>
      <c r="EL29" s="983"/>
    </row>
    <row r="30" spans="1:142" ht="30.75" customHeight="1">
      <c r="C30" s="96"/>
      <c r="D30" s="963" t="s">
        <v>111</v>
      </c>
      <c r="E30" s="964"/>
      <c r="F30" s="964"/>
      <c r="G30" s="964"/>
      <c r="H30" s="964"/>
      <c r="I30" s="964"/>
      <c r="J30" s="964"/>
      <c r="K30" s="964"/>
      <c r="L30" s="964"/>
      <c r="M30" s="964"/>
      <c r="N30" s="964"/>
      <c r="O30" s="964"/>
      <c r="P30" s="965"/>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963" t="s">
        <v>71</v>
      </c>
      <c r="AP30" s="964"/>
      <c r="AQ30" s="964"/>
      <c r="AR30" s="964"/>
      <c r="AS30" s="964"/>
      <c r="AT30" s="966"/>
      <c r="AU30" s="967" t="s">
        <v>72</v>
      </c>
      <c r="AV30" s="964"/>
      <c r="AW30" s="964"/>
      <c r="AX30" s="964"/>
      <c r="AY30" s="964"/>
      <c r="AZ30" s="966"/>
      <c r="BA30" s="967" t="s">
        <v>73</v>
      </c>
      <c r="BB30" s="964"/>
      <c r="BC30" s="964"/>
      <c r="BD30" s="964"/>
      <c r="BE30" s="964"/>
      <c r="BF30" s="966"/>
      <c r="BG30" s="967" t="s">
        <v>114</v>
      </c>
      <c r="BH30" s="964"/>
      <c r="BI30" s="964"/>
      <c r="BJ30" s="964"/>
      <c r="BK30" s="964"/>
      <c r="BL30" s="966"/>
      <c r="BM30" s="968" t="s">
        <v>49</v>
      </c>
      <c r="BN30" s="706"/>
      <c r="BO30" s="706"/>
      <c r="BP30" s="706"/>
      <c r="BQ30" s="706"/>
      <c r="BR30" s="706"/>
      <c r="BS30" s="119"/>
      <c r="BT30" s="96"/>
      <c r="BU30" s="983"/>
      <c r="BV30" s="983"/>
      <c r="BW30" s="983"/>
      <c r="BX30" s="983"/>
      <c r="BY30" s="983"/>
      <c r="BZ30" s="983"/>
      <c r="CA30" s="983"/>
      <c r="CB30" s="983"/>
      <c r="CC30" s="983"/>
      <c r="CD30" s="983"/>
      <c r="CE30" s="983"/>
      <c r="CF30" s="983"/>
      <c r="CG30" s="983"/>
      <c r="CH30" s="983"/>
      <c r="CI30" s="983"/>
      <c r="CJ30" s="983"/>
      <c r="CK30" s="983"/>
      <c r="CL30" s="983"/>
      <c r="CM30" s="983"/>
      <c r="CN30" s="983"/>
      <c r="CO30" s="983"/>
      <c r="CP30" s="983"/>
      <c r="CQ30" s="983"/>
      <c r="CR30" s="983"/>
      <c r="CS30" s="983"/>
      <c r="CT30" s="983"/>
      <c r="CU30" s="983"/>
      <c r="CV30" s="983"/>
      <c r="CW30" s="983"/>
      <c r="CX30" s="983"/>
      <c r="CY30" s="983"/>
      <c r="CZ30" s="983"/>
      <c r="DA30" s="983"/>
      <c r="DB30" s="983"/>
      <c r="DC30" s="983"/>
      <c r="DD30" s="983"/>
      <c r="DE30" s="983"/>
      <c r="DF30" s="983"/>
      <c r="DG30" s="983"/>
      <c r="DH30" s="983"/>
      <c r="DI30" s="983"/>
      <c r="DJ30" s="983"/>
      <c r="DK30" s="983"/>
      <c r="DL30" s="983"/>
      <c r="DM30" s="983"/>
      <c r="DN30" s="983"/>
      <c r="DO30" s="983"/>
      <c r="DP30" s="983"/>
      <c r="DQ30" s="983"/>
      <c r="DR30" s="983"/>
      <c r="DS30" s="983"/>
      <c r="DT30" s="983"/>
      <c r="DU30" s="983"/>
      <c r="DV30" s="983"/>
      <c r="DW30" s="983"/>
      <c r="DX30" s="983"/>
      <c r="DY30" s="983"/>
      <c r="DZ30" s="983"/>
      <c r="EA30" s="983"/>
      <c r="EB30" s="983"/>
      <c r="EC30" s="983"/>
      <c r="ED30" s="983"/>
      <c r="EE30" s="983"/>
      <c r="EF30" s="983"/>
      <c r="EG30" s="983"/>
      <c r="EH30" s="983"/>
      <c r="EI30" s="983"/>
      <c r="EJ30" s="983"/>
      <c r="EK30" s="983"/>
      <c r="EL30" s="983"/>
    </row>
    <row r="31" spans="1:142" ht="30.75" customHeight="1">
      <c r="C31" s="96"/>
      <c r="D31" s="953" t="s">
        <v>109</v>
      </c>
      <c r="E31" s="954"/>
      <c r="F31" s="954"/>
      <c r="G31" s="954"/>
      <c r="H31" s="954"/>
      <c r="I31" s="954"/>
      <c r="J31" s="954"/>
      <c r="K31" s="954"/>
      <c r="L31" s="954"/>
      <c r="M31" s="954"/>
      <c r="N31" s="954"/>
      <c r="O31" s="954"/>
      <c r="P31" s="955"/>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942" t="str">
        <f t="shared" ref="AO31:AO37" si="1">IF(COUNTIF($D$10:$H$24,$D31)=0,"-",SUMIF($D$10:$H$24,$D31,$AO$10:$AP$24))</f>
        <v>-</v>
      </c>
      <c r="AP31" s="943"/>
      <c r="AQ31" s="943"/>
      <c r="AR31" s="943"/>
      <c r="AS31" s="943"/>
      <c r="AT31" s="944"/>
      <c r="AU31" s="945" t="str">
        <f t="shared" ref="AU31:AU37" si="2">IF(COUNTIF($D$10:$H$24,$D31)=0,"-",SUM(SUMIF($D$10:$H$24,$D31,$AQ$10:$AR$24),SUMIF($D$10:$H$24,$D31,$AS$10:$AT$24),SUMIF($D$10:$H$24,$D31,$AU$10:$AV$24)))</f>
        <v>-</v>
      </c>
      <c r="AV31" s="943"/>
      <c r="AW31" s="943"/>
      <c r="AX31" s="943"/>
      <c r="AY31" s="943"/>
      <c r="AZ31" s="944"/>
      <c r="BA31" s="945" t="str">
        <f t="shared" ref="BA31:BA37" si="3">IF(COUNTIF($D$10:$H$24,$D31)=0,"-",SUM(SUMIF($D$10:$H$24,$D31,$AW$10:$AX$24),SUMIF($D$10:$H$24,$D31,$AY$10:$AZ$24),SUMIF($D$10:$H$24,$D31,$BA$10:$BB$24)))</f>
        <v>-</v>
      </c>
      <c r="BB31" s="943"/>
      <c r="BC31" s="943"/>
      <c r="BD31" s="943"/>
      <c r="BE31" s="943"/>
      <c r="BF31" s="944"/>
      <c r="BG31" s="943" t="str">
        <f t="shared" ref="BG31:BG37" si="4">IF(COUNTIF($D$10:$H$24,$D31)=0,"-",SUM(SUMIF($D$10:$H$24,$D31,$BC$10:$BD$24),SUMIF($D$10:$H$24,$D31,$BE$10:$BF$24),SUMIF($D$10:$H$24,$D31,$BG$10:$BH$24)))</f>
        <v>-</v>
      </c>
      <c r="BH31" s="943"/>
      <c r="BI31" s="943"/>
      <c r="BJ31" s="943"/>
      <c r="BK31" s="943"/>
      <c r="BL31" s="949"/>
      <c r="BM31" s="950">
        <f>SUM(AO31:BL31)</f>
        <v>0</v>
      </c>
      <c r="BN31" s="951"/>
      <c r="BO31" s="951"/>
      <c r="BP31" s="951"/>
      <c r="BQ31" s="951"/>
      <c r="BR31" s="952"/>
      <c r="BS31" s="96"/>
      <c r="BT31" s="96"/>
      <c r="BU31" s="983"/>
      <c r="BV31" s="983"/>
      <c r="BW31" s="983"/>
      <c r="BX31" s="983"/>
      <c r="BY31" s="983"/>
      <c r="BZ31" s="983"/>
      <c r="CA31" s="983"/>
      <c r="CB31" s="983"/>
      <c r="CC31" s="983"/>
      <c r="CD31" s="983"/>
      <c r="CE31" s="983"/>
      <c r="CF31" s="983"/>
      <c r="CG31" s="983"/>
      <c r="CH31" s="983"/>
      <c r="CI31" s="983"/>
      <c r="CJ31" s="983"/>
      <c r="CK31" s="983"/>
      <c r="CL31" s="983"/>
      <c r="CM31" s="983"/>
      <c r="CN31" s="983"/>
      <c r="CO31" s="983"/>
      <c r="CP31" s="983"/>
      <c r="CQ31" s="983"/>
      <c r="CR31" s="983"/>
      <c r="CS31" s="983"/>
      <c r="CT31" s="983"/>
      <c r="CU31" s="983"/>
      <c r="CV31" s="983"/>
      <c r="CW31" s="983"/>
      <c r="CX31" s="983"/>
      <c r="CY31" s="983"/>
      <c r="CZ31" s="983"/>
      <c r="DA31" s="983"/>
      <c r="DB31" s="983"/>
      <c r="DC31" s="983"/>
      <c r="DD31" s="983"/>
      <c r="DE31" s="983"/>
      <c r="DF31" s="983"/>
      <c r="DG31" s="983"/>
      <c r="DH31" s="983"/>
      <c r="DI31" s="983"/>
      <c r="DJ31" s="983"/>
      <c r="DK31" s="983"/>
      <c r="DL31" s="983"/>
      <c r="DM31" s="983"/>
      <c r="DN31" s="983"/>
      <c r="DO31" s="983"/>
      <c r="DP31" s="983"/>
      <c r="DQ31" s="983"/>
      <c r="DR31" s="983"/>
      <c r="DS31" s="983"/>
      <c r="DT31" s="983"/>
      <c r="DU31" s="983"/>
      <c r="DV31" s="983"/>
      <c r="DW31" s="983"/>
      <c r="DX31" s="983"/>
      <c r="DY31" s="983"/>
      <c r="DZ31" s="983"/>
      <c r="EA31" s="983"/>
      <c r="EB31" s="983"/>
      <c r="EC31" s="983"/>
      <c r="ED31" s="983"/>
      <c r="EE31" s="983"/>
      <c r="EF31" s="983"/>
      <c r="EG31" s="983"/>
      <c r="EH31" s="983"/>
      <c r="EI31" s="983"/>
      <c r="EJ31" s="983"/>
      <c r="EK31" s="983"/>
      <c r="EL31" s="983"/>
    </row>
    <row r="32" spans="1:142" ht="30.75" customHeight="1">
      <c r="C32" s="96"/>
      <c r="D32" s="953" t="s">
        <v>110</v>
      </c>
      <c r="E32" s="954"/>
      <c r="F32" s="954"/>
      <c r="G32" s="954"/>
      <c r="H32" s="954"/>
      <c r="I32" s="954"/>
      <c r="J32" s="954"/>
      <c r="K32" s="954"/>
      <c r="L32" s="954"/>
      <c r="M32" s="954"/>
      <c r="N32" s="954"/>
      <c r="O32" s="954"/>
      <c r="P32" s="955"/>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942" t="str">
        <f t="shared" si="1"/>
        <v>-</v>
      </c>
      <c r="AP32" s="943"/>
      <c r="AQ32" s="943"/>
      <c r="AR32" s="943"/>
      <c r="AS32" s="943"/>
      <c r="AT32" s="944"/>
      <c r="AU32" s="945" t="str">
        <f t="shared" si="2"/>
        <v>-</v>
      </c>
      <c r="AV32" s="943"/>
      <c r="AW32" s="943"/>
      <c r="AX32" s="943"/>
      <c r="AY32" s="943"/>
      <c r="AZ32" s="944"/>
      <c r="BA32" s="945" t="str">
        <f t="shared" si="3"/>
        <v>-</v>
      </c>
      <c r="BB32" s="943"/>
      <c r="BC32" s="943"/>
      <c r="BD32" s="943"/>
      <c r="BE32" s="943"/>
      <c r="BF32" s="944"/>
      <c r="BG32" s="943" t="str">
        <f t="shared" si="4"/>
        <v>-</v>
      </c>
      <c r="BH32" s="943"/>
      <c r="BI32" s="943"/>
      <c r="BJ32" s="943"/>
      <c r="BK32" s="943"/>
      <c r="BL32" s="949"/>
      <c r="BM32" s="950">
        <f t="shared" ref="BM32:BM37" si="5">SUM(AO32:BL32)</f>
        <v>0</v>
      </c>
      <c r="BN32" s="951"/>
      <c r="BO32" s="951"/>
      <c r="BP32" s="951"/>
      <c r="BQ32" s="951"/>
      <c r="BR32" s="952"/>
      <c r="BS32" s="96"/>
      <c r="BT32" s="96"/>
      <c r="BU32" s="983"/>
      <c r="BV32" s="983"/>
      <c r="BW32" s="983"/>
      <c r="BX32" s="983"/>
      <c r="BY32" s="983"/>
      <c r="BZ32" s="983"/>
      <c r="CA32" s="983"/>
      <c r="CB32" s="983"/>
      <c r="CC32" s="983"/>
      <c r="CD32" s="983"/>
      <c r="CE32" s="983"/>
      <c r="CF32" s="983"/>
      <c r="CG32" s="983"/>
      <c r="CH32" s="983"/>
      <c r="CI32" s="983"/>
      <c r="CJ32" s="983"/>
      <c r="CK32" s="983"/>
      <c r="CL32" s="983"/>
      <c r="CM32" s="983"/>
      <c r="CN32" s="983"/>
      <c r="CO32" s="983"/>
      <c r="CP32" s="983"/>
      <c r="CQ32" s="983"/>
      <c r="CR32" s="983"/>
      <c r="CS32" s="983"/>
      <c r="CT32" s="983"/>
      <c r="CU32" s="983"/>
      <c r="CV32" s="983"/>
      <c r="CW32" s="983"/>
      <c r="CX32" s="983"/>
      <c r="CY32" s="983"/>
      <c r="CZ32" s="983"/>
      <c r="DA32" s="983"/>
      <c r="DB32" s="983"/>
      <c r="DC32" s="983"/>
      <c r="DD32" s="983"/>
      <c r="DE32" s="983"/>
      <c r="DF32" s="983"/>
      <c r="DG32" s="983"/>
      <c r="DH32" s="983"/>
      <c r="DI32" s="983"/>
      <c r="DJ32" s="983"/>
      <c r="DK32" s="983"/>
      <c r="DL32" s="983"/>
      <c r="DM32" s="983"/>
      <c r="DN32" s="983"/>
      <c r="DO32" s="983"/>
      <c r="DP32" s="983"/>
      <c r="DQ32" s="983"/>
      <c r="DR32" s="983"/>
      <c r="DS32" s="983"/>
      <c r="DT32" s="983"/>
      <c r="DU32" s="983"/>
      <c r="DV32" s="983"/>
      <c r="DW32" s="983"/>
      <c r="DX32" s="983"/>
      <c r="DY32" s="983"/>
      <c r="DZ32" s="983"/>
      <c r="EA32" s="983"/>
      <c r="EB32" s="983"/>
      <c r="EC32" s="983"/>
      <c r="ED32" s="983"/>
      <c r="EE32" s="983"/>
      <c r="EF32" s="983"/>
      <c r="EG32" s="983"/>
      <c r="EH32" s="983"/>
      <c r="EI32" s="983"/>
      <c r="EJ32" s="983"/>
      <c r="EK32" s="983"/>
      <c r="EL32" s="983"/>
    </row>
    <row r="33" spans="3:142" ht="30.75" customHeight="1">
      <c r="C33" s="96"/>
      <c r="D33" s="953" t="s">
        <v>161</v>
      </c>
      <c r="E33" s="954"/>
      <c r="F33" s="954"/>
      <c r="G33" s="954"/>
      <c r="H33" s="954"/>
      <c r="I33" s="954"/>
      <c r="J33" s="954"/>
      <c r="K33" s="954"/>
      <c r="L33" s="954"/>
      <c r="M33" s="954"/>
      <c r="N33" s="954"/>
      <c r="O33" s="954"/>
      <c r="P33" s="955"/>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942" t="str">
        <f t="shared" si="1"/>
        <v>-</v>
      </c>
      <c r="AP33" s="943"/>
      <c r="AQ33" s="943"/>
      <c r="AR33" s="943"/>
      <c r="AS33" s="943"/>
      <c r="AT33" s="944"/>
      <c r="AU33" s="945" t="str">
        <f t="shared" si="2"/>
        <v>-</v>
      </c>
      <c r="AV33" s="943"/>
      <c r="AW33" s="943"/>
      <c r="AX33" s="943"/>
      <c r="AY33" s="943"/>
      <c r="AZ33" s="944"/>
      <c r="BA33" s="945" t="str">
        <f t="shared" si="3"/>
        <v>-</v>
      </c>
      <c r="BB33" s="943"/>
      <c r="BC33" s="943"/>
      <c r="BD33" s="943"/>
      <c r="BE33" s="943"/>
      <c r="BF33" s="944"/>
      <c r="BG33" s="943" t="str">
        <f t="shared" si="4"/>
        <v>-</v>
      </c>
      <c r="BH33" s="943"/>
      <c r="BI33" s="943"/>
      <c r="BJ33" s="943"/>
      <c r="BK33" s="943"/>
      <c r="BL33" s="949"/>
      <c r="BM33" s="950">
        <f t="shared" si="5"/>
        <v>0</v>
      </c>
      <c r="BN33" s="951"/>
      <c r="BO33" s="951"/>
      <c r="BP33" s="951"/>
      <c r="BQ33" s="951"/>
      <c r="BR33" s="952"/>
      <c r="BU33" s="983"/>
      <c r="BV33" s="983"/>
      <c r="BW33" s="983"/>
      <c r="BX33" s="983"/>
      <c r="BY33" s="983"/>
      <c r="BZ33" s="983"/>
      <c r="CA33" s="983"/>
      <c r="CB33" s="983"/>
      <c r="CC33" s="983"/>
      <c r="CD33" s="983"/>
      <c r="CE33" s="983"/>
      <c r="CF33" s="983"/>
      <c r="CG33" s="983"/>
      <c r="CH33" s="983"/>
      <c r="CI33" s="983"/>
      <c r="CJ33" s="983"/>
      <c r="CK33" s="983"/>
      <c r="CL33" s="983"/>
      <c r="CM33" s="983"/>
      <c r="CN33" s="983"/>
      <c r="CO33" s="983"/>
      <c r="CP33" s="983"/>
      <c r="CQ33" s="983"/>
      <c r="CR33" s="983"/>
      <c r="CS33" s="983"/>
      <c r="CT33" s="983"/>
      <c r="CU33" s="983"/>
      <c r="CV33" s="983"/>
      <c r="CW33" s="983"/>
      <c r="CX33" s="983"/>
      <c r="CY33" s="983"/>
      <c r="CZ33" s="983"/>
      <c r="DA33" s="983"/>
      <c r="DB33" s="983"/>
      <c r="DC33" s="983"/>
      <c r="DD33" s="983"/>
      <c r="DE33" s="983"/>
      <c r="DF33" s="983"/>
      <c r="DG33" s="983"/>
      <c r="DH33" s="983"/>
      <c r="DI33" s="983"/>
      <c r="DJ33" s="983"/>
      <c r="DK33" s="983"/>
      <c r="DL33" s="983"/>
      <c r="DM33" s="983"/>
      <c r="DN33" s="983"/>
      <c r="DO33" s="983"/>
      <c r="DP33" s="983"/>
      <c r="DQ33" s="983"/>
      <c r="DR33" s="983"/>
      <c r="DS33" s="983"/>
      <c r="DT33" s="983"/>
      <c r="DU33" s="983"/>
      <c r="DV33" s="983"/>
      <c r="DW33" s="983"/>
      <c r="DX33" s="983"/>
      <c r="DY33" s="983"/>
      <c r="DZ33" s="983"/>
      <c r="EA33" s="983"/>
      <c r="EB33" s="983"/>
      <c r="EC33" s="983"/>
      <c r="ED33" s="983"/>
      <c r="EE33" s="983"/>
      <c r="EF33" s="983"/>
      <c r="EG33" s="983"/>
      <c r="EH33" s="983"/>
      <c r="EI33" s="983"/>
      <c r="EJ33" s="983"/>
      <c r="EK33" s="983"/>
      <c r="EL33" s="983"/>
    </row>
    <row r="34" spans="3:142" ht="30.75" customHeight="1">
      <c r="D34" s="953" t="s">
        <v>160</v>
      </c>
      <c r="E34" s="954"/>
      <c r="F34" s="954"/>
      <c r="G34" s="954"/>
      <c r="H34" s="954"/>
      <c r="I34" s="954"/>
      <c r="J34" s="954"/>
      <c r="K34" s="954"/>
      <c r="L34" s="954"/>
      <c r="M34" s="954"/>
      <c r="N34" s="954"/>
      <c r="O34" s="954"/>
      <c r="P34" s="955"/>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942" t="str">
        <f t="shared" si="1"/>
        <v>-</v>
      </c>
      <c r="AP34" s="943"/>
      <c r="AQ34" s="943"/>
      <c r="AR34" s="943"/>
      <c r="AS34" s="943"/>
      <c r="AT34" s="944"/>
      <c r="AU34" s="945" t="str">
        <f t="shared" si="2"/>
        <v>-</v>
      </c>
      <c r="AV34" s="943"/>
      <c r="AW34" s="943"/>
      <c r="AX34" s="943"/>
      <c r="AY34" s="943"/>
      <c r="AZ34" s="944"/>
      <c r="BA34" s="945" t="str">
        <f t="shared" si="3"/>
        <v>-</v>
      </c>
      <c r="BB34" s="943"/>
      <c r="BC34" s="943"/>
      <c r="BD34" s="943"/>
      <c r="BE34" s="943"/>
      <c r="BF34" s="944"/>
      <c r="BG34" s="943" t="str">
        <f t="shared" si="4"/>
        <v>-</v>
      </c>
      <c r="BH34" s="943"/>
      <c r="BI34" s="943"/>
      <c r="BJ34" s="943"/>
      <c r="BK34" s="943"/>
      <c r="BL34" s="949"/>
      <c r="BM34" s="950">
        <f t="shared" si="5"/>
        <v>0</v>
      </c>
      <c r="BN34" s="951"/>
      <c r="BO34" s="951"/>
      <c r="BP34" s="951"/>
      <c r="BQ34" s="951"/>
      <c r="BR34" s="952"/>
      <c r="BS34" s="62"/>
      <c r="BT34" s="62"/>
      <c r="BU34" s="983"/>
      <c r="BV34" s="983"/>
      <c r="BW34" s="983"/>
      <c r="BX34" s="983"/>
      <c r="BY34" s="983"/>
      <c r="BZ34" s="983"/>
      <c r="CA34" s="983"/>
      <c r="CB34" s="983"/>
      <c r="CC34" s="983"/>
      <c r="CD34" s="983"/>
      <c r="CE34" s="983"/>
      <c r="CF34" s="983"/>
      <c r="CG34" s="983"/>
      <c r="CH34" s="983"/>
      <c r="CI34" s="983"/>
      <c r="CJ34" s="983"/>
      <c r="CK34" s="983"/>
      <c r="CL34" s="983"/>
      <c r="CM34" s="983"/>
      <c r="CN34" s="983"/>
      <c r="CO34" s="983"/>
      <c r="CP34" s="983"/>
      <c r="CQ34" s="983"/>
      <c r="CR34" s="983"/>
      <c r="CS34" s="983"/>
      <c r="CT34" s="983"/>
      <c r="CU34" s="983"/>
      <c r="CV34" s="983"/>
      <c r="CW34" s="983"/>
      <c r="CX34" s="983"/>
      <c r="CY34" s="983"/>
      <c r="CZ34" s="983"/>
      <c r="DA34" s="983"/>
      <c r="DB34" s="983"/>
      <c r="DC34" s="983"/>
      <c r="DD34" s="983"/>
      <c r="DE34" s="983"/>
      <c r="DF34" s="983"/>
      <c r="DG34" s="983"/>
      <c r="DH34" s="983"/>
      <c r="DI34" s="983"/>
      <c r="DJ34" s="983"/>
      <c r="DK34" s="983"/>
      <c r="DL34" s="983"/>
      <c r="DM34" s="983"/>
      <c r="DN34" s="983"/>
      <c r="DO34" s="983"/>
      <c r="DP34" s="983"/>
      <c r="DQ34" s="983"/>
      <c r="DR34" s="983"/>
      <c r="DS34" s="983"/>
      <c r="DT34" s="983"/>
      <c r="DU34" s="983"/>
      <c r="DV34" s="983"/>
      <c r="DW34" s="983"/>
      <c r="DX34" s="983"/>
      <c r="DY34" s="983"/>
      <c r="DZ34" s="983"/>
      <c r="EA34" s="983"/>
      <c r="EB34" s="983"/>
      <c r="EC34" s="983"/>
      <c r="ED34" s="983"/>
      <c r="EE34" s="983"/>
      <c r="EF34" s="983"/>
      <c r="EG34" s="983"/>
      <c r="EH34" s="983"/>
      <c r="EI34" s="983"/>
      <c r="EJ34" s="983"/>
      <c r="EK34" s="983"/>
      <c r="EL34" s="983"/>
    </row>
    <row r="35" spans="3:142" ht="30.75" customHeight="1">
      <c r="D35" s="953" t="s">
        <v>162</v>
      </c>
      <c r="E35" s="954"/>
      <c r="F35" s="954"/>
      <c r="G35" s="954"/>
      <c r="H35" s="954"/>
      <c r="I35" s="954"/>
      <c r="J35" s="954"/>
      <c r="K35" s="954"/>
      <c r="L35" s="954"/>
      <c r="M35" s="954"/>
      <c r="N35" s="954"/>
      <c r="O35" s="954"/>
      <c r="P35" s="955"/>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942" t="str">
        <f t="shared" si="1"/>
        <v>-</v>
      </c>
      <c r="AP35" s="943"/>
      <c r="AQ35" s="943"/>
      <c r="AR35" s="943"/>
      <c r="AS35" s="943"/>
      <c r="AT35" s="944"/>
      <c r="AU35" s="945" t="str">
        <f t="shared" si="2"/>
        <v>-</v>
      </c>
      <c r="AV35" s="943"/>
      <c r="AW35" s="943"/>
      <c r="AX35" s="943"/>
      <c r="AY35" s="943"/>
      <c r="AZ35" s="944"/>
      <c r="BA35" s="945" t="str">
        <f t="shared" si="3"/>
        <v>-</v>
      </c>
      <c r="BB35" s="943"/>
      <c r="BC35" s="943"/>
      <c r="BD35" s="943"/>
      <c r="BE35" s="943"/>
      <c r="BF35" s="944"/>
      <c r="BG35" s="943" t="str">
        <f t="shared" si="4"/>
        <v>-</v>
      </c>
      <c r="BH35" s="943"/>
      <c r="BI35" s="943"/>
      <c r="BJ35" s="943"/>
      <c r="BK35" s="943"/>
      <c r="BL35" s="949"/>
      <c r="BM35" s="950">
        <f t="shared" si="5"/>
        <v>0</v>
      </c>
      <c r="BN35" s="951"/>
      <c r="BO35" s="951"/>
      <c r="BP35" s="951"/>
      <c r="BQ35" s="951"/>
      <c r="BR35" s="952"/>
      <c r="BS35" s="62"/>
      <c r="BT35" s="62"/>
      <c r="BU35" s="983"/>
      <c r="BV35" s="983"/>
      <c r="BW35" s="983"/>
      <c r="BX35" s="983"/>
      <c r="BY35" s="983"/>
      <c r="BZ35" s="983"/>
      <c r="CA35" s="983"/>
      <c r="CB35" s="983"/>
      <c r="CC35" s="983"/>
      <c r="CD35" s="983"/>
      <c r="CE35" s="983"/>
      <c r="CF35" s="983"/>
      <c r="CG35" s="983"/>
      <c r="CH35" s="983"/>
      <c r="CI35" s="983"/>
      <c r="CJ35" s="983"/>
      <c r="CK35" s="983"/>
      <c r="CL35" s="983"/>
      <c r="CM35" s="983"/>
      <c r="CN35" s="983"/>
      <c r="CO35" s="983"/>
      <c r="CP35" s="983"/>
      <c r="CQ35" s="983"/>
      <c r="CR35" s="983"/>
      <c r="CS35" s="983"/>
      <c r="CT35" s="983"/>
      <c r="CU35" s="983"/>
      <c r="CV35" s="983"/>
      <c r="CW35" s="983"/>
      <c r="CX35" s="983"/>
      <c r="CY35" s="983"/>
      <c r="CZ35" s="983"/>
      <c r="DA35" s="983"/>
      <c r="DB35" s="983"/>
      <c r="DC35" s="983"/>
      <c r="DD35" s="983"/>
      <c r="DE35" s="983"/>
      <c r="DF35" s="983"/>
      <c r="DG35" s="983"/>
      <c r="DH35" s="983"/>
      <c r="DI35" s="983"/>
      <c r="DJ35" s="983"/>
      <c r="DK35" s="983"/>
      <c r="DL35" s="983"/>
      <c r="DM35" s="983"/>
      <c r="DN35" s="983"/>
      <c r="DO35" s="983"/>
      <c r="DP35" s="983"/>
      <c r="DQ35" s="983"/>
      <c r="DR35" s="983"/>
      <c r="DS35" s="983"/>
      <c r="DT35" s="983"/>
      <c r="DU35" s="983"/>
      <c r="DV35" s="983"/>
      <c r="DW35" s="983"/>
      <c r="DX35" s="983"/>
      <c r="DY35" s="983"/>
      <c r="DZ35" s="983"/>
      <c r="EA35" s="983"/>
      <c r="EB35" s="983"/>
      <c r="EC35" s="983"/>
      <c r="ED35" s="983"/>
      <c r="EE35" s="983"/>
      <c r="EF35" s="983"/>
      <c r="EG35" s="983"/>
      <c r="EH35" s="983"/>
      <c r="EI35" s="983"/>
      <c r="EJ35" s="983"/>
      <c r="EK35" s="983"/>
      <c r="EL35" s="983"/>
    </row>
    <row r="36" spans="3:142" ht="30.75" customHeight="1">
      <c r="D36" s="953" t="s">
        <v>51</v>
      </c>
      <c r="E36" s="954"/>
      <c r="F36" s="954"/>
      <c r="G36" s="954"/>
      <c r="H36" s="954"/>
      <c r="I36" s="954"/>
      <c r="J36" s="954"/>
      <c r="K36" s="954"/>
      <c r="L36" s="954"/>
      <c r="M36" s="954"/>
      <c r="N36" s="954"/>
      <c r="O36" s="954"/>
      <c r="P36" s="955"/>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942" t="str">
        <f t="shared" si="1"/>
        <v>-</v>
      </c>
      <c r="AP36" s="943"/>
      <c r="AQ36" s="943"/>
      <c r="AR36" s="943"/>
      <c r="AS36" s="943"/>
      <c r="AT36" s="944"/>
      <c r="AU36" s="945" t="str">
        <f t="shared" si="2"/>
        <v>-</v>
      </c>
      <c r="AV36" s="943"/>
      <c r="AW36" s="943"/>
      <c r="AX36" s="943"/>
      <c r="AY36" s="943"/>
      <c r="AZ36" s="944"/>
      <c r="BA36" s="945" t="str">
        <f t="shared" si="3"/>
        <v>-</v>
      </c>
      <c r="BB36" s="943"/>
      <c r="BC36" s="943"/>
      <c r="BD36" s="943"/>
      <c r="BE36" s="943"/>
      <c r="BF36" s="944"/>
      <c r="BG36" s="943" t="str">
        <f t="shared" si="4"/>
        <v>-</v>
      </c>
      <c r="BH36" s="943"/>
      <c r="BI36" s="943"/>
      <c r="BJ36" s="943"/>
      <c r="BK36" s="943"/>
      <c r="BL36" s="949"/>
      <c r="BM36" s="950">
        <f t="shared" si="5"/>
        <v>0</v>
      </c>
      <c r="BN36" s="951"/>
      <c r="BO36" s="951"/>
      <c r="BP36" s="951"/>
      <c r="BQ36" s="951"/>
      <c r="BR36" s="952"/>
      <c r="BU36" s="983"/>
      <c r="BV36" s="983"/>
      <c r="BW36" s="983"/>
      <c r="BX36" s="983"/>
      <c r="BY36" s="983"/>
      <c r="BZ36" s="983"/>
      <c r="CA36" s="983"/>
      <c r="CB36" s="983"/>
      <c r="CC36" s="983"/>
      <c r="CD36" s="983"/>
      <c r="CE36" s="983"/>
      <c r="CF36" s="983"/>
      <c r="CG36" s="983"/>
      <c r="CH36" s="983"/>
      <c r="CI36" s="983"/>
      <c r="CJ36" s="983"/>
      <c r="CK36" s="983"/>
      <c r="CL36" s="983"/>
      <c r="CM36" s="983"/>
      <c r="CN36" s="983"/>
      <c r="CO36" s="983"/>
      <c r="CP36" s="983"/>
      <c r="CQ36" s="983"/>
      <c r="CR36" s="983"/>
      <c r="CS36" s="983"/>
      <c r="CT36" s="983"/>
      <c r="CU36" s="983"/>
      <c r="CV36" s="983"/>
      <c r="CW36" s="983"/>
      <c r="CX36" s="983"/>
      <c r="CY36" s="983"/>
      <c r="CZ36" s="983"/>
      <c r="DA36" s="983"/>
      <c r="DB36" s="983"/>
      <c r="DC36" s="983"/>
      <c r="DD36" s="983"/>
      <c r="DE36" s="983"/>
      <c r="DF36" s="983"/>
      <c r="DG36" s="983"/>
      <c r="DH36" s="983"/>
      <c r="DI36" s="983"/>
      <c r="DJ36" s="983"/>
      <c r="DK36" s="983"/>
      <c r="DL36" s="983"/>
      <c r="DM36" s="983"/>
      <c r="DN36" s="983"/>
      <c r="DO36" s="983"/>
      <c r="DP36" s="983"/>
      <c r="DQ36" s="983"/>
      <c r="DR36" s="983"/>
      <c r="DS36" s="983"/>
      <c r="DT36" s="983"/>
      <c r="DU36" s="983"/>
      <c r="DV36" s="983"/>
      <c r="DW36" s="983"/>
      <c r="DX36" s="983"/>
      <c r="DY36" s="983"/>
      <c r="DZ36" s="983"/>
      <c r="EA36" s="983"/>
      <c r="EB36" s="983"/>
      <c r="EC36" s="983"/>
      <c r="ED36" s="983"/>
      <c r="EE36" s="983"/>
      <c r="EF36" s="983"/>
      <c r="EG36" s="983"/>
      <c r="EH36" s="983"/>
      <c r="EI36" s="983"/>
      <c r="EJ36" s="983"/>
      <c r="EK36" s="983"/>
      <c r="EL36" s="983"/>
    </row>
    <row r="37" spans="3:142" ht="30.75" customHeight="1" thickBot="1">
      <c r="D37" s="939" t="s">
        <v>47</v>
      </c>
      <c r="E37" s="940"/>
      <c r="F37" s="940"/>
      <c r="G37" s="940"/>
      <c r="H37" s="940"/>
      <c r="I37" s="940"/>
      <c r="J37" s="940"/>
      <c r="K37" s="940"/>
      <c r="L37" s="940"/>
      <c r="M37" s="940"/>
      <c r="N37" s="940"/>
      <c r="O37" s="940"/>
      <c r="P37" s="94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942" t="str">
        <f t="shared" si="1"/>
        <v>-</v>
      </c>
      <c r="AP37" s="943"/>
      <c r="AQ37" s="943"/>
      <c r="AR37" s="943"/>
      <c r="AS37" s="943"/>
      <c r="AT37" s="944"/>
      <c r="AU37" s="945" t="str">
        <f t="shared" si="2"/>
        <v>-</v>
      </c>
      <c r="AV37" s="943"/>
      <c r="AW37" s="943"/>
      <c r="AX37" s="943"/>
      <c r="AY37" s="943"/>
      <c r="AZ37" s="944"/>
      <c r="BA37" s="946" t="str">
        <f t="shared" si="3"/>
        <v>-</v>
      </c>
      <c r="BB37" s="947"/>
      <c r="BC37" s="947"/>
      <c r="BD37" s="947"/>
      <c r="BE37" s="947"/>
      <c r="BF37" s="948"/>
      <c r="BG37" s="943" t="str">
        <f t="shared" si="4"/>
        <v>-</v>
      </c>
      <c r="BH37" s="943"/>
      <c r="BI37" s="943"/>
      <c r="BJ37" s="943"/>
      <c r="BK37" s="943"/>
      <c r="BL37" s="949"/>
      <c r="BM37" s="950">
        <f t="shared" si="5"/>
        <v>0</v>
      </c>
      <c r="BN37" s="951"/>
      <c r="BO37" s="951"/>
      <c r="BP37" s="951"/>
      <c r="BQ37" s="951"/>
      <c r="BR37" s="952"/>
      <c r="BS37" s="111"/>
      <c r="BT37" s="111"/>
      <c r="BU37" s="983"/>
      <c r="BV37" s="983"/>
      <c r="BW37" s="983"/>
      <c r="BX37" s="983"/>
      <c r="BY37" s="983"/>
      <c r="BZ37" s="983"/>
      <c r="CA37" s="983"/>
      <c r="CB37" s="983"/>
      <c r="CC37" s="983"/>
      <c r="CD37" s="983"/>
      <c r="CE37" s="983"/>
      <c r="CF37" s="983"/>
      <c r="CG37" s="983"/>
      <c r="CH37" s="983"/>
      <c r="CI37" s="983"/>
      <c r="CJ37" s="983"/>
      <c r="CK37" s="983"/>
      <c r="CL37" s="983"/>
      <c r="CM37" s="983"/>
      <c r="CN37" s="983"/>
      <c r="CO37" s="983"/>
      <c r="CP37" s="983"/>
      <c r="CQ37" s="983"/>
      <c r="CR37" s="983"/>
      <c r="CS37" s="983"/>
      <c r="CT37" s="983"/>
      <c r="CU37" s="983"/>
      <c r="CV37" s="983"/>
      <c r="CW37" s="983"/>
      <c r="CX37" s="983"/>
      <c r="CY37" s="983"/>
      <c r="CZ37" s="983"/>
      <c r="DA37" s="983"/>
      <c r="DB37" s="983"/>
      <c r="DC37" s="983"/>
      <c r="DD37" s="983"/>
      <c r="DE37" s="983"/>
      <c r="DF37" s="983"/>
      <c r="DG37" s="983"/>
      <c r="DH37" s="983"/>
      <c r="DI37" s="983"/>
      <c r="DJ37" s="983"/>
      <c r="DK37" s="983"/>
      <c r="DL37" s="983"/>
      <c r="DM37" s="983"/>
      <c r="DN37" s="983"/>
      <c r="DO37" s="983"/>
      <c r="DP37" s="983"/>
      <c r="DQ37" s="983"/>
      <c r="DR37" s="983"/>
      <c r="DS37" s="983"/>
      <c r="DT37" s="983"/>
      <c r="DU37" s="983"/>
      <c r="DV37" s="983"/>
      <c r="DW37" s="983"/>
      <c r="DX37" s="983"/>
      <c r="DY37" s="983"/>
      <c r="DZ37" s="983"/>
      <c r="EA37" s="983"/>
      <c r="EB37" s="983"/>
      <c r="EC37" s="983"/>
      <c r="ED37" s="983"/>
      <c r="EE37" s="983"/>
      <c r="EF37" s="983"/>
      <c r="EG37" s="983"/>
      <c r="EH37" s="983"/>
      <c r="EI37" s="983"/>
      <c r="EJ37" s="983"/>
      <c r="EK37" s="983"/>
      <c r="EL37" s="983"/>
    </row>
    <row r="38" spans="3:142" ht="30.75" customHeight="1" thickTop="1">
      <c r="C38" s="111"/>
      <c r="D38" s="925" t="s">
        <v>49</v>
      </c>
      <c r="E38" s="926"/>
      <c r="F38" s="926"/>
      <c r="G38" s="926"/>
      <c r="H38" s="926"/>
      <c r="I38" s="926"/>
      <c r="J38" s="926"/>
      <c r="K38" s="926"/>
      <c r="L38" s="926"/>
      <c r="M38" s="926"/>
      <c r="N38" s="926"/>
      <c r="O38" s="926"/>
      <c r="P38" s="927"/>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928">
        <f>SUM(AO31:AT37)</f>
        <v>0</v>
      </c>
      <c r="AP38" s="929"/>
      <c r="AQ38" s="929"/>
      <c r="AR38" s="929"/>
      <c r="AS38" s="929"/>
      <c r="AT38" s="930"/>
      <c r="AU38" s="931">
        <f>SUM(AU31:AZ37)</f>
        <v>0</v>
      </c>
      <c r="AV38" s="929"/>
      <c r="AW38" s="929"/>
      <c r="AX38" s="929"/>
      <c r="AY38" s="929"/>
      <c r="AZ38" s="930"/>
      <c r="BA38" s="932">
        <f>SUM(BA31:BF37)</f>
        <v>0</v>
      </c>
      <c r="BB38" s="933"/>
      <c r="BC38" s="933"/>
      <c r="BD38" s="933"/>
      <c r="BE38" s="933"/>
      <c r="BF38" s="934"/>
      <c r="BG38" s="929">
        <f>SUM(BG31:BL37)</f>
        <v>0</v>
      </c>
      <c r="BH38" s="929"/>
      <c r="BI38" s="929"/>
      <c r="BJ38" s="929"/>
      <c r="BK38" s="929"/>
      <c r="BL38" s="935"/>
      <c r="BM38" s="936">
        <f>SUM(BM31:BR37)</f>
        <v>0</v>
      </c>
      <c r="BN38" s="937"/>
      <c r="BO38" s="937"/>
      <c r="BP38" s="937"/>
      <c r="BQ38" s="937"/>
      <c r="BR38" s="938"/>
      <c r="BS38" s="111"/>
      <c r="BT38" s="111"/>
      <c r="BU38" s="983"/>
      <c r="BV38" s="983"/>
      <c r="BW38" s="983"/>
      <c r="BX38" s="983"/>
      <c r="BY38" s="983"/>
      <c r="BZ38" s="983"/>
      <c r="CA38" s="983"/>
      <c r="CB38" s="983"/>
      <c r="CC38" s="983"/>
      <c r="CD38" s="983"/>
      <c r="CE38" s="983"/>
      <c r="CF38" s="983"/>
      <c r="CG38" s="983"/>
      <c r="CH38" s="983"/>
      <c r="CI38" s="983"/>
      <c r="CJ38" s="983"/>
      <c r="CK38" s="983"/>
      <c r="CL38" s="983"/>
      <c r="CM38" s="983"/>
      <c r="CN38" s="983"/>
      <c r="CO38" s="983"/>
      <c r="CP38" s="983"/>
      <c r="CQ38" s="983"/>
      <c r="CR38" s="983"/>
      <c r="CS38" s="983"/>
      <c r="CT38" s="983"/>
      <c r="CU38" s="983"/>
      <c r="CV38" s="983"/>
      <c r="CW38" s="983"/>
      <c r="CX38" s="983"/>
      <c r="CY38" s="983"/>
      <c r="CZ38" s="983"/>
      <c r="DA38" s="983"/>
      <c r="DB38" s="983"/>
      <c r="DC38" s="983"/>
      <c r="DD38" s="983"/>
      <c r="DE38" s="983"/>
      <c r="DF38" s="983"/>
      <c r="DG38" s="983"/>
      <c r="DH38" s="983"/>
      <c r="DI38" s="983"/>
      <c r="DJ38" s="983"/>
      <c r="DK38" s="983"/>
      <c r="DL38" s="983"/>
      <c r="DM38" s="983"/>
      <c r="DN38" s="983"/>
      <c r="DO38" s="983"/>
      <c r="DP38" s="983"/>
      <c r="DQ38" s="983"/>
      <c r="DR38" s="983"/>
      <c r="DS38" s="983"/>
      <c r="DT38" s="983"/>
      <c r="DU38" s="983"/>
      <c r="DV38" s="983"/>
      <c r="DW38" s="983"/>
      <c r="DX38" s="983"/>
      <c r="DY38" s="983"/>
      <c r="DZ38" s="983"/>
      <c r="EA38" s="983"/>
      <c r="EB38" s="983"/>
      <c r="EC38" s="983"/>
      <c r="ED38" s="983"/>
      <c r="EE38" s="983"/>
      <c r="EF38" s="983"/>
      <c r="EG38" s="983"/>
      <c r="EH38" s="983"/>
      <c r="EI38" s="983"/>
      <c r="EJ38" s="983"/>
      <c r="EK38" s="983"/>
      <c r="EL38" s="983"/>
    </row>
    <row r="39" spans="3:142" ht="30.75" customHeight="1">
      <c r="C39" s="111"/>
      <c r="D39" s="920"/>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2"/>
      <c r="AS39" s="503"/>
      <c r="AT39" s="923"/>
      <c r="AU39" s="923"/>
      <c r="AV39" s="923"/>
      <c r="AW39" s="501"/>
      <c r="AX39" s="502"/>
      <c r="AY39" s="502"/>
      <c r="AZ39" s="502"/>
      <c r="BA39" s="502"/>
      <c r="BB39" s="502"/>
      <c r="BC39" s="502"/>
      <c r="BD39" s="502"/>
      <c r="BE39" s="502"/>
      <c r="BF39" s="502"/>
      <c r="BG39" s="502"/>
      <c r="BH39" s="502"/>
      <c r="BI39" s="502"/>
      <c r="BJ39" s="502"/>
      <c r="BK39" s="502"/>
      <c r="BL39" s="502"/>
      <c r="BM39" s="924"/>
      <c r="BN39" s="924"/>
      <c r="BO39" s="924"/>
      <c r="BP39" s="924"/>
      <c r="BQ39" s="924"/>
      <c r="BR39" s="924"/>
      <c r="BS39" s="111"/>
      <c r="BT39" s="111"/>
      <c r="BU39" s="983"/>
      <c r="BV39" s="983"/>
      <c r="BW39" s="983"/>
      <c r="BX39" s="983"/>
      <c r="BY39" s="983"/>
      <c r="BZ39" s="983"/>
      <c r="CA39" s="983"/>
      <c r="CB39" s="983"/>
      <c r="CC39" s="983"/>
      <c r="CD39" s="983"/>
      <c r="CE39" s="983"/>
      <c r="CF39" s="983"/>
      <c r="CG39" s="983"/>
      <c r="CH39" s="983"/>
      <c r="CI39" s="983"/>
      <c r="CJ39" s="983"/>
      <c r="CK39" s="983"/>
      <c r="CL39" s="983"/>
      <c r="CM39" s="983"/>
      <c r="CN39" s="983"/>
      <c r="CO39" s="983"/>
      <c r="CP39" s="983"/>
      <c r="CQ39" s="983"/>
      <c r="CR39" s="983"/>
      <c r="CS39" s="983"/>
      <c r="CT39" s="983"/>
      <c r="CU39" s="983"/>
      <c r="CV39" s="983"/>
      <c r="CW39" s="983"/>
      <c r="CX39" s="983"/>
      <c r="CY39" s="983"/>
      <c r="CZ39" s="983"/>
      <c r="DA39" s="983"/>
      <c r="DB39" s="983"/>
      <c r="DC39" s="983"/>
      <c r="DD39" s="983"/>
      <c r="DE39" s="983"/>
      <c r="DF39" s="983"/>
      <c r="DG39" s="983"/>
      <c r="DH39" s="983"/>
      <c r="DI39" s="983"/>
      <c r="DJ39" s="983"/>
      <c r="DK39" s="983"/>
      <c r="DL39" s="983"/>
      <c r="DM39" s="983"/>
      <c r="DN39" s="983"/>
      <c r="DO39" s="983"/>
      <c r="DP39" s="983"/>
      <c r="DQ39" s="983"/>
      <c r="DR39" s="983"/>
      <c r="DS39" s="983"/>
      <c r="DT39" s="983"/>
      <c r="DU39" s="983"/>
      <c r="DV39" s="983"/>
      <c r="DW39" s="983"/>
      <c r="DX39" s="983"/>
      <c r="DY39" s="983"/>
      <c r="DZ39" s="983"/>
      <c r="EA39" s="983"/>
      <c r="EB39" s="983"/>
      <c r="EC39" s="983"/>
      <c r="ED39" s="983"/>
      <c r="EE39" s="983"/>
      <c r="EF39" s="983"/>
      <c r="EG39" s="983"/>
      <c r="EH39" s="983"/>
      <c r="EI39" s="983"/>
      <c r="EJ39" s="983"/>
      <c r="EK39" s="983"/>
      <c r="EL39" s="983"/>
    </row>
    <row r="40" spans="3:142" ht="30.75" customHeight="1">
      <c r="C40" s="111"/>
      <c r="E40" s="62"/>
      <c r="F40" s="5"/>
      <c r="G40" s="95"/>
      <c r="H40" s="95"/>
      <c r="I40" s="95"/>
      <c r="J40" s="95"/>
      <c r="K40" s="110"/>
      <c r="L40" s="110"/>
      <c r="M40" s="110"/>
      <c r="N40" s="110"/>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t="s">
        <v>121</v>
      </c>
      <c r="BV40" s="111"/>
    </row>
    <row r="41" spans="3:142" ht="30.75" customHeight="1">
      <c r="C41" s="111"/>
      <c r="E41" s="62"/>
      <c r="F41" s="5"/>
      <c r="G41" s="95"/>
      <c r="H41" s="95"/>
      <c r="I41" s="95"/>
      <c r="J41" s="95"/>
      <c r="K41" s="110"/>
      <c r="L41" s="110"/>
      <c r="M41" s="110"/>
      <c r="N41" s="110"/>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row>
    <row r="42" spans="3:142" ht="30.75" customHeight="1">
      <c r="C42" s="111"/>
      <c r="E42" s="62"/>
      <c r="F42" s="5"/>
      <c r="G42" s="95"/>
      <c r="H42" s="95"/>
      <c r="I42" s="95"/>
      <c r="J42" s="95"/>
      <c r="K42" s="110"/>
      <c r="L42" s="110"/>
      <c r="M42" s="110"/>
      <c r="N42" s="110"/>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row>
    <row r="43" spans="3:142" ht="30.75" customHeight="1">
      <c r="C43" s="111"/>
      <c r="E43" s="62"/>
      <c r="F43" s="5"/>
      <c r="G43" s="95"/>
      <c r="H43" s="95"/>
      <c r="I43" s="95"/>
      <c r="J43" s="95"/>
      <c r="K43" s="110"/>
      <c r="L43" s="110"/>
      <c r="M43" s="110"/>
      <c r="N43" s="110"/>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row>
    <row r="44" spans="3:142" ht="30.75" customHeight="1">
      <c r="C44" s="111"/>
      <c r="E44" s="62"/>
      <c r="F44" s="5"/>
      <c r="G44" s="95"/>
      <c r="H44" s="95"/>
      <c r="I44" s="95"/>
      <c r="J44" s="95"/>
      <c r="K44" s="110"/>
      <c r="L44" s="110"/>
      <c r="M44" s="110"/>
      <c r="N44" s="110"/>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row>
    <row r="45" spans="3:142" ht="30.75" customHeight="1">
      <c r="C45" s="111"/>
      <c r="F45" s="5"/>
      <c r="G45" s="95"/>
      <c r="H45" s="95"/>
      <c r="I45" s="95"/>
      <c r="J45" s="95"/>
      <c r="K45" s="110"/>
      <c r="L45" s="110"/>
      <c r="M45" s="110"/>
      <c r="N45" s="110"/>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row>
    <row r="46" spans="3:142" ht="30.75" customHeight="1">
      <c r="C46" s="111"/>
      <c r="F46" s="5"/>
      <c r="G46" s="95"/>
      <c r="H46" s="95"/>
      <c r="I46" s="95"/>
      <c r="J46" s="95"/>
      <c r="K46" s="110"/>
      <c r="L46" s="110"/>
      <c r="M46" s="110"/>
      <c r="N46" s="110"/>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row>
    <row r="47" spans="3:142" ht="30.75" customHeight="1">
      <c r="C47" s="111"/>
      <c r="F47" s="5"/>
      <c r="G47" s="95"/>
      <c r="H47" s="95"/>
      <c r="I47" s="95"/>
      <c r="J47" s="95"/>
      <c r="K47" s="110"/>
      <c r="L47" s="110"/>
      <c r="M47" s="110"/>
      <c r="N47" s="110"/>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row>
    <row r="48" spans="3:142" ht="30.75" customHeight="1">
      <c r="C48" s="111"/>
      <c r="F48" s="5"/>
      <c r="G48" s="95"/>
      <c r="H48" s="95"/>
      <c r="I48" s="95"/>
      <c r="J48" s="95"/>
      <c r="K48" s="110"/>
      <c r="L48" s="110"/>
      <c r="M48" s="110"/>
      <c r="N48" s="110"/>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11"/>
      <c r="BS48" s="111"/>
      <c r="BT48" s="111"/>
      <c r="BU48" s="111"/>
      <c r="BV48" s="111"/>
    </row>
    <row r="49" spans="3:74" ht="30.75" customHeight="1">
      <c r="C49" s="111"/>
      <c r="F49" s="5"/>
      <c r="G49" s="95"/>
      <c r="H49" s="95"/>
      <c r="I49" s="95"/>
      <c r="J49" s="95"/>
      <c r="K49" s="109"/>
      <c r="L49" s="109"/>
      <c r="M49" s="109"/>
      <c r="N49" s="109"/>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row>
    <row r="50" spans="3:74" ht="30.75" customHeight="1">
      <c r="C50" s="111"/>
      <c r="F50" s="21"/>
      <c r="G50" s="95"/>
      <c r="H50" s="95"/>
      <c r="I50" s="95"/>
      <c r="J50" s="95"/>
      <c r="K50" s="109"/>
      <c r="L50" s="109"/>
      <c r="M50" s="109"/>
      <c r="N50" s="109"/>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row>
    <row r="51" spans="3:74" ht="30.75" customHeight="1">
      <c r="C51" s="111"/>
      <c r="F51" s="5"/>
      <c r="G51" s="95"/>
      <c r="H51" s="95"/>
      <c r="I51" s="95"/>
      <c r="J51" s="95"/>
      <c r="K51" s="109"/>
      <c r="L51" s="109"/>
      <c r="M51" s="109"/>
      <c r="N51" s="109"/>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row>
    <row r="52" spans="3:74" ht="30.75" customHeight="1">
      <c r="C52" s="111"/>
      <c r="F52" s="21"/>
      <c r="G52" s="95"/>
      <c r="H52" s="95"/>
      <c r="I52" s="95"/>
      <c r="J52" s="95"/>
      <c r="K52" s="109"/>
      <c r="L52" s="109"/>
      <c r="M52" s="109"/>
      <c r="N52" s="109"/>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row>
    <row r="53" spans="3:74" ht="30.75" customHeight="1">
      <c r="C53" s="111"/>
      <c r="F53" s="5"/>
      <c r="G53" s="95"/>
      <c r="H53" s="95"/>
      <c r="I53" s="95"/>
      <c r="J53" s="95"/>
      <c r="K53" s="95"/>
      <c r="L53" s="95"/>
      <c r="M53" s="95"/>
      <c r="N53" s="95"/>
      <c r="O53" s="10"/>
      <c r="P53" s="10"/>
      <c r="Q53" s="10"/>
      <c r="R53" s="10"/>
      <c r="S53" s="10"/>
      <c r="T53" s="95"/>
      <c r="U53" s="95"/>
      <c r="V53" s="95"/>
      <c r="W53" s="95"/>
      <c r="X53" s="95"/>
      <c r="Y53" s="95"/>
      <c r="Z53" s="95"/>
      <c r="AA53" s="95"/>
      <c r="AB53" s="95"/>
      <c r="AC53" s="95"/>
      <c r="AD53" s="95"/>
      <c r="AE53" s="95"/>
      <c r="AF53" s="95"/>
      <c r="AG53" s="98"/>
      <c r="AH53" s="8"/>
      <c r="AI53" s="56"/>
      <c r="AJ53" s="56"/>
      <c r="AK53" s="56"/>
      <c r="AL53" s="56"/>
      <c r="AM53" s="56"/>
      <c r="AN53" s="56"/>
      <c r="AO53" s="10"/>
      <c r="AP53" s="10"/>
      <c r="AQ53" s="10"/>
      <c r="AR53" s="95"/>
      <c r="AS53" s="95"/>
      <c r="AT53" s="95"/>
      <c r="AU53" s="95"/>
      <c r="AV53" s="95"/>
      <c r="AW53" s="95"/>
      <c r="AX53" s="95"/>
      <c r="AY53" s="95"/>
      <c r="AZ53" s="95"/>
      <c r="BA53" s="95"/>
      <c r="BB53" s="95"/>
      <c r="BC53" s="95"/>
      <c r="BD53" s="95"/>
      <c r="BE53" s="98"/>
      <c r="BF53" s="8"/>
      <c r="BG53" s="56"/>
      <c r="BH53" s="56"/>
      <c r="BI53" s="56"/>
      <c r="BJ53" s="56"/>
      <c r="BK53" s="56"/>
      <c r="BL53" s="56"/>
      <c r="BM53" s="56"/>
      <c r="BN53" s="56"/>
      <c r="BO53" s="56"/>
      <c r="BP53" s="56"/>
      <c r="BQ53" s="56"/>
      <c r="BR53" s="56"/>
      <c r="BS53" s="95"/>
      <c r="BT53" s="95"/>
      <c r="BU53" s="95"/>
      <c r="BV53" s="95"/>
    </row>
    <row r="54" spans="3:74" ht="30.75" customHeight="1">
      <c r="C54" s="10"/>
      <c r="F54" s="5"/>
      <c r="G54" s="95"/>
      <c r="H54" s="95"/>
      <c r="I54" s="95"/>
      <c r="J54" s="95"/>
      <c r="K54" s="95"/>
      <c r="L54" s="95"/>
      <c r="M54" s="95"/>
      <c r="N54" s="95"/>
      <c r="O54" s="10"/>
      <c r="P54" s="10"/>
      <c r="Q54" s="10"/>
      <c r="R54" s="10"/>
      <c r="S54" s="10"/>
      <c r="T54" s="95"/>
      <c r="U54" s="95"/>
      <c r="V54" s="95"/>
      <c r="W54" s="95"/>
      <c r="X54" s="95"/>
      <c r="Y54" s="95"/>
      <c r="Z54" s="95"/>
      <c r="AA54" s="95"/>
      <c r="AB54" s="95"/>
      <c r="AC54" s="95"/>
      <c r="AD54" s="95"/>
      <c r="AE54" s="95"/>
      <c r="AF54" s="95"/>
      <c r="AG54" s="8"/>
      <c r="AH54" s="8"/>
      <c r="AI54" s="56"/>
      <c r="AJ54" s="56"/>
      <c r="AK54" s="56"/>
      <c r="AL54" s="56"/>
      <c r="AM54" s="56"/>
      <c r="AN54" s="56"/>
      <c r="AO54" s="10"/>
      <c r="AP54" s="10"/>
      <c r="AQ54" s="10"/>
      <c r="AR54" s="95"/>
      <c r="AS54" s="95"/>
      <c r="AT54" s="95"/>
      <c r="AU54" s="95"/>
      <c r="AV54" s="95"/>
      <c r="AW54" s="95"/>
      <c r="AX54" s="95"/>
      <c r="AY54" s="95"/>
      <c r="AZ54" s="95"/>
      <c r="BA54" s="95"/>
      <c r="BB54" s="95"/>
      <c r="BC54" s="95"/>
      <c r="BD54" s="95"/>
      <c r="BE54" s="8"/>
      <c r="BF54" s="8"/>
      <c r="BG54" s="56"/>
      <c r="BH54" s="56"/>
      <c r="BI54" s="56"/>
      <c r="BJ54" s="56"/>
      <c r="BK54" s="56"/>
      <c r="BL54" s="56"/>
      <c r="BM54" s="56"/>
      <c r="BN54" s="56"/>
      <c r="BO54" s="56"/>
      <c r="BP54" s="56"/>
      <c r="BQ54" s="56"/>
      <c r="BR54" s="56"/>
      <c r="BS54" s="95"/>
      <c r="BT54" s="95"/>
      <c r="BU54" s="95"/>
      <c r="BV54" s="95"/>
    </row>
    <row r="55" spans="3:74" ht="30.75" customHeight="1">
      <c r="C55" s="10"/>
      <c r="F55" s="5"/>
      <c r="G55" s="95"/>
      <c r="H55" s="95"/>
      <c r="I55" s="95"/>
      <c r="J55" s="95"/>
      <c r="K55" s="95"/>
      <c r="L55" s="95"/>
      <c r="M55" s="95"/>
      <c r="N55" s="95"/>
      <c r="O55" s="52"/>
      <c r="P55" s="52"/>
      <c r="Q55" s="52"/>
      <c r="R55" s="52"/>
      <c r="S55" s="52"/>
      <c r="T55" s="95"/>
      <c r="U55" s="95"/>
      <c r="V55" s="95"/>
      <c r="W55" s="95"/>
      <c r="X55" s="95"/>
      <c r="Y55" s="95"/>
      <c r="Z55" s="95"/>
      <c r="AA55" s="95"/>
      <c r="AB55" s="95"/>
      <c r="AC55" s="95"/>
      <c r="AD55" s="95"/>
      <c r="AE55" s="95"/>
      <c r="AF55" s="95"/>
      <c r="AG55" s="98"/>
      <c r="AH55" s="8"/>
      <c r="AI55" s="56"/>
      <c r="AJ55" s="56"/>
      <c r="AK55" s="56"/>
      <c r="AL55" s="56"/>
      <c r="AM55" s="56"/>
      <c r="AN55" s="56"/>
      <c r="AO55" s="52"/>
      <c r="AP55" s="52"/>
      <c r="AQ55" s="52"/>
      <c r="AR55" s="95"/>
      <c r="AS55" s="95"/>
      <c r="AT55" s="95"/>
      <c r="AU55" s="95"/>
      <c r="AV55" s="95"/>
      <c r="AW55" s="95"/>
      <c r="AX55" s="95"/>
      <c r="AY55" s="95"/>
      <c r="AZ55" s="95"/>
      <c r="BA55" s="95"/>
      <c r="BB55" s="95"/>
      <c r="BC55" s="95"/>
      <c r="BD55" s="95"/>
      <c r="BE55" s="98"/>
      <c r="BF55" s="8"/>
      <c r="BG55" s="56"/>
      <c r="BH55" s="56"/>
      <c r="BI55" s="56"/>
      <c r="BJ55" s="56"/>
      <c r="BK55" s="56"/>
      <c r="BL55" s="56"/>
      <c r="BM55" s="56"/>
      <c r="BN55" s="56"/>
      <c r="BO55" s="56"/>
      <c r="BP55" s="56"/>
      <c r="BQ55" s="56"/>
      <c r="BR55" s="56"/>
      <c r="BS55" s="95"/>
      <c r="BT55" s="95"/>
      <c r="BU55" s="95"/>
      <c r="BV55" s="95"/>
    </row>
    <row r="56" spans="3:74" ht="30.75" customHeight="1">
      <c r="C56" s="10"/>
      <c r="F56" s="5"/>
      <c r="G56" s="95"/>
      <c r="H56" s="95"/>
      <c r="I56" s="95"/>
      <c r="J56" s="95"/>
      <c r="K56" s="95"/>
      <c r="L56" s="95"/>
      <c r="M56" s="95"/>
      <c r="N56" s="95"/>
      <c r="O56" s="10"/>
      <c r="P56" s="52"/>
      <c r="Q56" s="52"/>
      <c r="R56" s="52"/>
      <c r="S56" s="52"/>
      <c r="T56" s="95"/>
      <c r="U56" s="95"/>
      <c r="V56" s="95"/>
      <c r="W56" s="95"/>
      <c r="X56" s="95"/>
      <c r="Y56" s="95"/>
      <c r="Z56" s="95"/>
      <c r="AA56" s="95"/>
      <c r="AB56" s="95"/>
      <c r="AC56" s="95"/>
      <c r="AD56" s="95"/>
      <c r="AE56" s="95"/>
      <c r="AF56" s="95"/>
      <c r="AG56" s="8"/>
      <c r="AH56" s="8"/>
      <c r="AI56" s="56"/>
      <c r="AJ56" s="56"/>
      <c r="AK56" s="56"/>
      <c r="AL56" s="56"/>
      <c r="AM56" s="56"/>
      <c r="AN56" s="56"/>
      <c r="AO56" s="52"/>
      <c r="AP56" s="52"/>
      <c r="AQ56" s="52"/>
      <c r="AR56" s="95"/>
      <c r="AS56" s="95"/>
      <c r="AT56" s="95"/>
      <c r="AU56" s="95"/>
      <c r="AV56" s="95"/>
      <c r="AW56" s="95"/>
      <c r="AX56" s="95"/>
      <c r="AY56" s="95"/>
      <c r="AZ56" s="95"/>
      <c r="BA56" s="95"/>
      <c r="BB56" s="95"/>
      <c r="BC56" s="95"/>
      <c r="BD56" s="95"/>
      <c r="BE56" s="8"/>
      <c r="BF56" s="8"/>
      <c r="BG56" s="56"/>
      <c r="BH56" s="56"/>
      <c r="BI56" s="56"/>
      <c r="BJ56" s="56"/>
      <c r="BK56" s="56"/>
      <c r="BL56" s="56"/>
      <c r="BM56" s="56"/>
      <c r="BN56" s="56"/>
      <c r="BO56" s="56"/>
      <c r="BP56" s="56"/>
      <c r="BQ56" s="56"/>
      <c r="BR56" s="56"/>
      <c r="BS56" s="95"/>
      <c r="BT56" s="95"/>
      <c r="BU56" s="95"/>
      <c r="BV56" s="95"/>
    </row>
    <row r="57" spans="3:74" ht="30.75" customHeight="1">
      <c r="C57" s="10"/>
      <c r="F57" s="5"/>
      <c r="G57" s="95"/>
      <c r="H57" s="95"/>
      <c r="I57" s="95"/>
      <c r="J57" s="95"/>
      <c r="K57" s="95"/>
      <c r="L57" s="95"/>
      <c r="M57" s="95"/>
      <c r="N57" s="95"/>
      <c r="O57" s="10"/>
      <c r="P57" s="10"/>
      <c r="Q57" s="10"/>
      <c r="R57" s="10"/>
      <c r="S57" s="10"/>
      <c r="T57" s="95"/>
      <c r="U57" s="95"/>
      <c r="V57" s="95"/>
      <c r="W57" s="95"/>
      <c r="X57" s="95"/>
      <c r="Y57" s="95"/>
      <c r="Z57" s="95"/>
      <c r="AA57" s="95"/>
      <c r="AB57" s="95"/>
      <c r="AC57" s="95"/>
      <c r="AD57" s="95"/>
      <c r="AE57" s="95"/>
      <c r="AF57" s="95"/>
      <c r="AG57" s="98"/>
      <c r="AH57" s="8"/>
      <c r="AI57" s="56"/>
      <c r="AJ57" s="56"/>
      <c r="AK57" s="56"/>
      <c r="AL57" s="56"/>
      <c r="AM57" s="56"/>
      <c r="AN57" s="56"/>
      <c r="AO57" s="10"/>
      <c r="AP57" s="10"/>
      <c r="AQ57" s="10"/>
      <c r="AR57" s="95"/>
      <c r="AS57" s="95"/>
      <c r="AT57" s="95"/>
      <c r="AU57" s="95"/>
      <c r="AV57" s="95"/>
      <c r="AW57" s="95"/>
      <c r="AX57" s="95"/>
      <c r="AY57" s="95"/>
      <c r="AZ57" s="95"/>
      <c r="BA57" s="95"/>
      <c r="BB57" s="95"/>
      <c r="BC57" s="95"/>
      <c r="BD57" s="95"/>
      <c r="BE57" s="98"/>
      <c r="BF57" s="8"/>
      <c r="BG57" s="56"/>
      <c r="BH57" s="56"/>
      <c r="BI57" s="56"/>
      <c r="BJ57" s="56"/>
      <c r="BK57" s="56"/>
      <c r="BL57" s="56"/>
      <c r="BM57" s="56"/>
      <c r="BN57" s="56"/>
      <c r="BO57" s="56"/>
      <c r="BP57" s="56"/>
      <c r="BQ57" s="56"/>
      <c r="BR57" s="56"/>
      <c r="BS57" s="95"/>
      <c r="BT57" s="95"/>
      <c r="BU57" s="95"/>
      <c r="BV57" s="95"/>
    </row>
    <row r="58" spans="3:74" ht="30.75" customHeight="1">
      <c r="C58" s="10"/>
      <c r="F58" s="5"/>
      <c r="G58" s="95"/>
      <c r="H58" s="95"/>
      <c r="I58" s="95"/>
      <c r="J58" s="95"/>
      <c r="K58" s="95"/>
      <c r="L58" s="95"/>
      <c r="M58" s="95"/>
      <c r="N58" s="95"/>
      <c r="O58" s="10"/>
      <c r="P58" s="10"/>
      <c r="Q58" s="10"/>
      <c r="R58" s="10"/>
      <c r="S58" s="10"/>
      <c r="T58" s="95"/>
      <c r="U58" s="95"/>
      <c r="V58" s="95"/>
      <c r="W58" s="95"/>
      <c r="X58" s="95"/>
      <c r="Y58" s="95"/>
      <c r="Z58" s="95"/>
      <c r="AA58" s="95"/>
      <c r="AB58" s="95"/>
      <c r="AC58" s="95"/>
      <c r="AD58" s="95"/>
      <c r="AE58" s="95"/>
      <c r="AF58" s="95"/>
      <c r="AG58" s="8"/>
      <c r="AH58" s="8"/>
      <c r="AI58" s="56"/>
      <c r="AJ58" s="56"/>
      <c r="AK58" s="56"/>
      <c r="AL58" s="56"/>
      <c r="AM58" s="56"/>
      <c r="AN58" s="56"/>
      <c r="AO58" s="10"/>
      <c r="AP58" s="10"/>
      <c r="AQ58" s="10"/>
      <c r="AR58" s="95"/>
      <c r="AS58" s="95"/>
      <c r="AT58" s="95"/>
      <c r="AU58" s="95"/>
      <c r="AV58" s="95"/>
      <c r="AW58" s="95"/>
      <c r="AX58" s="95"/>
      <c r="AY58" s="95"/>
      <c r="AZ58" s="95"/>
      <c r="BA58" s="95"/>
      <c r="BB58" s="95"/>
      <c r="BC58" s="95"/>
      <c r="BD58" s="95"/>
      <c r="BE58" s="8"/>
      <c r="BF58" s="8"/>
      <c r="BG58" s="56"/>
      <c r="BH58" s="56"/>
      <c r="BI58" s="56"/>
      <c r="BJ58" s="56"/>
      <c r="BK58" s="56"/>
      <c r="BL58" s="56"/>
      <c r="BM58" s="56"/>
      <c r="BN58" s="56"/>
      <c r="BO58" s="56"/>
      <c r="BP58" s="56"/>
      <c r="BQ58" s="56"/>
      <c r="BR58" s="56"/>
      <c r="BS58" s="95"/>
      <c r="BT58" s="95"/>
      <c r="BU58" s="95"/>
      <c r="BV58" s="95"/>
    </row>
    <row r="59" spans="3:74" ht="30.75" customHeight="1">
      <c r="C59" s="10"/>
      <c r="F59" s="5"/>
      <c r="G59" s="95"/>
      <c r="H59" s="95"/>
      <c r="I59" s="95"/>
      <c r="J59" s="95"/>
      <c r="K59" s="95"/>
      <c r="L59" s="95"/>
      <c r="M59" s="95"/>
      <c r="N59" s="95"/>
      <c r="O59" s="52"/>
      <c r="P59" s="52"/>
      <c r="Q59" s="52"/>
      <c r="R59" s="52"/>
      <c r="S59" s="52"/>
      <c r="T59" s="95"/>
      <c r="U59" s="95"/>
      <c r="V59" s="95"/>
      <c r="W59" s="95"/>
      <c r="X59" s="95"/>
      <c r="Y59" s="95"/>
      <c r="Z59" s="95"/>
      <c r="AA59" s="95"/>
      <c r="AB59" s="95"/>
      <c r="AC59" s="95"/>
      <c r="AD59" s="95"/>
      <c r="AE59" s="95"/>
      <c r="AF59" s="95"/>
      <c r="AG59" s="98"/>
      <c r="AH59" s="8"/>
      <c r="AI59" s="56"/>
      <c r="AJ59" s="56"/>
      <c r="AK59" s="56"/>
      <c r="AL59" s="56"/>
      <c r="AM59" s="56"/>
      <c r="AN59" s="56"/>
      <c r="AO59" s="52"/>
      <c r="AP59" s="52"/>
      <c r="AQ59" s="52"/>
      <c r="AR59" s="95"/>
      <c r="AS59" s="95"/>
      <c r="AT59" s="95"/>
      <c r="AU59" s="95"/>
      <c r="AV59" s="95"/>
      <c r="AW59" s="95"/>
      <c r="AX59" s="95"/>
      <c r="AY59" s="95"/>
      <c r="AZ59" s="95"/>
      <c r="BA59" s="95"/>
      <c r="BB59" s="95"/>
      <c r="BC59" s="95"/>
      <c r="BD59" s="95"/>
      <c r="BE59" s="98"/>
      <c r="BF59" s="8"/>
      <c r="BG59" s="56"/>
      <c r="BH59" s="56"/>
      <c r="BI59" s="56"/>
      <c r="BJ59" s="56"/>
      <c r="BK59" s="56"/>
      <c r="BL59" s="56"/>
      <c r="BM59" s="56"/>
      <c r="BN59" s="56"/>
      <c r="BO59" s="56"/>
      <c r="BP59" s="56"/>
      <c r="BQ59" s="56"/>
      <c r="BR59" s="56"/>
      <c r="BS59" s="95"/>
      <c r="BT59" s="95"/>
      <c r="BU59" s="95"/>
      <c r="BV59" s="95"/>
    </row>
    <row r="60" spans="3:74" ht="30.75" customHeight="1">
      <c r="C60" s="10"/>
      <c r="F60" s="5"/>
      <c r="G60" s="95"/>
      <c r="H60" s="95"/>
      <c r="I60" s="95"/>
      <c r="J60" s="95"/>
      <c r="K60" s="95"/>
      <c r="L60" s="95"/>
      <c r="M60" s="95"/>
      <c r="N60" s="95"/>
      <c r="O60" s="10"/>
      <c r="P60" s="52"/>
      <c r="Q60" s="52"/>
      <c r="R60" s="52"/>
      <c r="S60" s="52"/>
      <c r="T60" s="95"/>
      <c r="U60" s="95"/>
      <c r="V60" s="95"/>
      <c r="W60" s="95"/>
      <c r="X60" s="95"/>
      <c r="Y60" s="95"/>
      <c r="Z60" s="95"/>
      <c r="AA60" s="95"/>
      <c r="AB60" s="95"/>
      <c r="AC60" s="95"/>
      <c r="AD60" s="95"/>
      <c r="AE60" s="95"/>
      <c r="AF60" s="95"/>
      <c r="AG60" s="8"/>
      <c r="AH60" s="8"/>
      <c r="AI60" s="56"/>
      <c r="AJ60" s="56"/>
      <c r="AK60" s="56"/>
      <c r="AL60" s="56"/>
      <c r="AM60" s="56"/>
      <c r="AN60" s="56"/>
      <c r="AO60" s="52"/>
      <c r="AP60" s="52"/>
      <c r="AQ60" s="52"/>
      <c r="AR60" s="95"/>
      <c r="AS60" s="95"/>
      <c r="AT60" s="95"/>
      <c r="AU60" s="95"/>
      <c r="AV60" s="95"/>
      <c r="AW60" s="95"/>
      <c r="AX60" s="95"/>
      <c r="AY60" s="95"/>
      <c r="AZ60" s="95"/>
      <c r="BA60" s="95"/>
      <c r="BB60" s="95"/>
      <c r="BC60" s="95"/>
      <c r="BD60" s="95"/>
      <c r="BE60" s="8"/>
      <c r="BF60" s="8"/>
      <c r="BG60" s="56"/>
      <c r="BH60" s="56"/>
      <c r="BI60" s="56"/>
      <c r="BJ60" s="56"/>
      <c r="BK60" s="56"/>
      <c r="BL60" s="56"/>
      <c r="BM60" s="56"/>
      <c r="BN60" s="56"/>
      <c r="BO60" s="56"/>
      <c r="BP60" s="56"/>
      <c r="BQ60" s="56"/>
      <c r="BR60" s="56"/>
      <c r="BS60" s="95"/>
      <c r="BT60" s="95"/>
      <c r="BU60" s="95"/>
      <c r="BV60" s="95"/>
    </row>
    <row r="61" spans="3:74" ht="30.75" customHeight="1">
      <c r="C61" s="10"/>
      <c r="F61" s="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row>
    <row r="62" spans="3:74" ht="10.5" customHeight="1">
      <c r="C62" s="95"/>
      <c r="F62" s="5"/>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row>
    <row r="63" spans="3:74" ht="10.5" customHeight="1">
      <c r="C63" s="97"/>
      <c r="F63" s="5"/>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row>
    <row r="64" spans="3:74" ht="10.5" customHeight="1">
      <c r="C64" s="97"/>
      <c r="F64" s="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row>
    <row r="65" spans="3:66" ht="10.5" customHeight="1">
      <c r="C65" s="95"/>
      <c r="F65" s="5"/>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row>
    <row r="66" spans="3:66" ht="10.5" customHeight="1">
      <c r="C66" s="97"/>
      <c r="F66" s="5"/>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row>
    <row r="67" spans="3:66" ht="10.5" customHeight="1">
      <c r="C67" s="97"/>
    </row>
  </sheetData>
  <sheetProtection insertColumns="0" insertRows="0" selectLockedCells="1"/>
  <mergeCells count="291">
    <mergeCell ref="BU1:EL39"/>
    <mergeCell ref="D3:J4"/>
    <mergeCell ref="K3:BR4"/>
    <mergeCell ref="D6:BR7"/>
    <mergeCell ref="D9:H9"/>
    <mergeCell ref="I9:P9"/>
    <mergeCell ref="AO9:AP9"/>
    <mergeCell ref="AQ9:AR9"/>
    <mergeCell ref="AS9:AT9"/>
    <mergeCell ref="AU9:AV9"/>
    <mergeCell ref="BM10:BR10"/>
    <mergeCell ref="BI9:BL9"/>
    <mergeCell ref="BM9:BR9"/>
    <mergeCell ref="D10:H10"/>
    <mergeCell ref="I10:P10"/>
    <mergeCell ref="AO10:AP10"/>
    <mergeCell ref="AQ10:AR10"/>
    <mergeCell ref="AS10:AT10"/>
    <mergeCell ref="AU10:AV10"/>
    <mergeCell ref="AW10:AX10"/>
    <mergeCell ref="AY10:AZ10"/>
    <mergeCell ref="AW9:AX9"/>
    <mergeCell ref="AY9:AZ9"/>
    <mergeCell ref="BA9:BB9"/>
    <mergeCell ref="BC9:BD9"/>
    <mergeCell ref="BE9:BF9"/>
    <mergeCell ref="BG9:BH9"/>
    <mergeCell ref="AO11:AP11"/>
    <mergeCell ref="AQ11:AR11"/>
    <mergeCell ref="AS11:AT11"/>
    <mergeCell ref="AU11:AV11"/>
    <mergeCell ref="BA10:BB10"/>
    <mergeCell ref="BC10:BD10"/>
    <mergeCell ref="BE10:BF10"/>
    <mergeCell ref="BG10:BH10"/>
    <mergeCell ref="BI10:BL10"/>
    <mergeCell ref="BA12:BB12"/>
    <mergeCell ref="BC12:BD12"/>
    <mergeCell ref="BE12:BF12"/>
    <mergeCell ref="BG12:BH12"/>
    <mergeCell ref="BI12:BL12"/>
    <mergeCell ref="BM12:BR12"/>
    <mergeCell ref="BI11:BL11"/>
    <mergeCell ref="BM11:BR11"/>
    <mergeCell ref="BA11:BB11"/>
    <mergeCell ref="BC11:BD11"/>
    <mergeCell ref="BE11:BF11"/>
    <mergeCell ref="BG11:BH11"/>
    <mergeCell ref="D12:H12"/>
    <mergeCell ref="I12:P12"/>
    <mergeCell ref="AO12:AP12"/>
    <mergeCell ref="AQ12:AR12"/>
    <mergeCell ref="AS12:AT12"/>
    <mergeCell ref="AU12:AV12"/>
    <mergeCell ref="AW12:AX12"/>
    <mergeCell ref="AY12:AZ12"/>
    <mergeCell ref="AW11:AX11"/>
    <mergeCell ref="AY11:AZ11"/>
    <mergeCell ref="D11:H11"/>
    <mergeCell ref="I11:P11"/>
    <mergeCell ref="BM14:BR14"/>
    <mergeCell ref="BI13:BL13"/>
    <mergeCell ref="BM13:BR13"/>
    <mergeCell ref="D14:H14"/>
    <mergeCell ref="I14:P14"/>
    <mergeCell ref="AO14:AP14"/>
    <mergeCell ref="AQ14:AR14"/>
    <mergeCell ref="AS14:AT14"/>
    <mergeCell ref="AU14:AV14"/>
    <mergeCell ref="AW14:AX14"/>
    <mergeCell ref="AY14:AZ14"/>
    <mergeCell ref="AW13:AX13"/>
    <mergeCell ref="AY13:AZ13"/>
    <mergeCell ref="BA13:BB13"/>
    <mergeCell ref="BC13:BD13"/>
    <mergeCell ref="BE13:BF13"/>
    <mergeCell ref="BG13:BH13"/>
    <mergeCell ref="D13:H13"/>
    <mergeCell ref="I13:P13"/>
    <mergeCell ref="AO13:AP13"/>
    <mergeCell ref="AQ13:AR13"/>
    <mergeCell ref="AS13:AT13"/>
    <mergeCell ref="AU13:AV13"/>
    <mergeCell ref="AO15:AP15"/>
    <mergeCell ref="AQ15:AR15"/>
    <mergeCell ref="AS15:AT15"/>
    <mergeCell ref="AU15:AV15"/>
    <mergeCell ref="BA14:BB14"/>
    <mergeCell ref="BC14:BD14"/>
    <mergeCell ref="BE14:BF14"/>
    <mergeCell ref="BG14:BH14"/>
    <mergeCell ref="BI14:BL14"/>
    <mergeCell ref="BA16:BB16"/>
    <mergeCell ref="BC16:BD16"/>
    <mergeCell ref="BE16:BF16"/>
    <mergeCell ref="BG16:BH16"/>
    <mergeCell ref="BI16:BL16"/>
    <mergeCell ref="BM16:BR16"/>
    <mergeCell ref="BI15:BL15"/>
    <mergeCell ref="BM15:BR15"/>
    <mergeCell ref="D16:H16"/>
    <mergeCell ref="I16:P16"/>
    <mergeCell ref="AO16:AP16"/>
    <mergeCell ref="AQ16:AR16"/>
    <mergeCell ref="AS16:AT16"/>
    <mergeCell ref="AU16:AV16"/>
    <mergeCell ref="AW16:AX16"/>
    <mergeCell ref="AY16:AZ16"/>
    <mergeCell ref="AW15:AX15"/>
    <mergeCell ref="AY15:AZ15"/>
    <mergeCell ref="BA15:BB15"/>
    <mergeCell ref="BC15:BD15"/>
    <mergeCell ref="BE15:BF15"/>
    <mergeCell ref="BG15:BH15"/>
    <mergeCell ref="D15:H15"/>
    <mergeCell ref="I15:P15"/>
    <mergeCell ref="BM18:BR18"/>
    <mergeCell ref="BI17:BL17"/>
    <mergeCell ref="BM17:BR17"/>
    <mergeCell ref="D18:H18"/>
    <mergeCell ref="I18:P18"/>
    <mergeCell ref="AO18:AP18"/>
    <mergeCell ref="AQ18:AR18"/>
    <mergeCell ref="AS18:AT18"/>
    <mergeCell ref="AU18:AV18"/>
    <mergeCell ref="AW18:AX18"/>
    <mergeCell ref="AY18:AZ18"/>
    <mergeCell ref="AW17:AX17"/>
    <mergeCell ref="AY17:AZ17"/>
    <mergeCell ref="BA17:BB17"/>
    <mergeCell ref="BC17:BD17"/>
    <mergeCell ref="BE17:BF17"/>
    <mergeCell ref="BG17:BH17"/>
    <mergeCell ref="D17:H17"/>
    <mergeCell ref="I17:P17"/>
    <mergeCell ref="AO17:AP17"/>
    <mergeCell ref="AQ17:AR17"/>
    <mergeCell ref="AS17:AT17"/>
    <mergeCell ref="AU17:AV17"/>
    <mergeCell ref="AO19:AP19"/>
    <mergeCell ref="AQ19:AR19"/>
    <mergeCell ref="AS19:AT19"/>
    <mergeCell ref="AU19:AV19"/>
    <mergeCell ref="BA18:BB18"/>
    <mergeCell ref="BC18:BD18"/>
    <mergeCell ref="BE18:BF18"/>
    <mergeCell ref="BG18:BH18"/>
    <mergeCell ref="BI18:BL18"/>
    <mergeCell ref="BA20:BB20"/>
    <mergeCell ref="BC20:BD20"/>
    <mergeCell ref="BE20:BF20"/>
    <mergeCell ref="BG20:BH20"/>
    <mergeCell ref="BI20:BL20"/>
    <mergeCell ref="BM20:BR20"/>
    <mergeCell ref="BI19:BL19"/>
    <mergeCell ref="BM19:BR19"/>
    <mergeCell ref="D20:H20"/>
    <mergeCell ref="I20:P20"/>
    <mergeCell ref="AO20:AP20"/>
    <mergeCell ref="AQ20:AR20"/>
    <mergeCell ref="AS20:AT20"/>
    <mergeCell ref="AU20:AV20"/>
    <mergeCell ref="AW20:AX20"/>
    <mergeCell ref="AY20:AZ20"/>
    <mergeCell ref="AW19:AX19"/>
    <mergeCell ref="AY19:AZ19"/>
    <mergeCell ref="BA19:BB19"/>
    <mergeCell ref="BC19:BD19"/>
    <mergeCell ref="BE19:BF19"/>
    <mergeCell ref="BG19:BH19"/>
    <mergeCell ref="D19:H19"/>
    <mergeCell ref="I19:P19"/>
    <mergeCell ref="BM22:BR22"/>
    <mergeCell ref="BI21:BL21"/>
    <mergeCell ref="BM21:BR21"/>
    <mergeCell ref="D22:H22"/>
    <mergeCell ref="I22:P22"/>
    <mergeCell ref="AO22:AP22"/>
    <mergeCell ref="AQ22:AR22"/>
    <mergeCell ref="AS22:AT22"/>
    <mergeCell ref="AU22:AV22"/>
    <mergeCell ref="AW22:AX22"/>
    <mergeCell ref="AY22:AZ22"/>
    <mergeCell ref="AW21:AX21"/>
    <mergeCell ref="AY21:AZ21"/>
    <mergeCell ref="BA21:BB21"/>
    <mergeCell ref="BC21:BD21"/>
    <mergeCell ref="BE21:BF21"/>
    <mergeCell ref="BG21:BH21"/>
    <mergeCell ref="D21:H21"/>
    <mergeCell ref="I21:P21"/>
    <mergeCell ref="AO21:AP21"/>
    <mergeCell ref="AQ21:AR21"/>
    <mergeCell ref="AS21:AT21"/>
    <mergeCell ref="AU21:AV21"/>
    <mergeCell ref="AO23:AP23"/>
    <mergeCell ref="AQ23:AR23"/>
    <mergeCell ref="AS23:AT23"/>
    <mergeCell ref="AU23:AV23"/>
    <mergeCell ref="BA22:BB22"/>
    <mergeCell ref="BC22:BD22"/>
    <mergeCell ref="BE22:BF22"/>
    <mergeCell ref="BG22:BH22"/>
    <mergeCell ref="BI22:BL22"/>
    <mergeCell ref="BA24:BB24"/>
    <mergeCell ref="BC24:BD24"/>
    <mergeCell ref="BE24:BF24"/>
    <mergeCell ref="BG24:BH24"/>
    <mergeCell ref="BI24:BL24"/>
    <mergeCell ref="BM24:BR24"/>
    <mergeCell ref="BI23:BL23"/>
    <mergeCell ref="BM23:BR23"/>
    <mergeCell ref="D24:H24"/>
    <mergeCell ref="I24:P24"/>
    <mergeCell ref="AO24:AP24"/>
    <mergeCell ref="AQ24:AR24"/>
    <mergeCell ref="AS24:AT24"/>
    <mergeCell ref="AU24:AV24"/>
    <mergeCell ref="AW24:AX24"/>
    <mergeCell ref="AY24:AZ24"/>
    <mergeCell ref="AW23:AX23"/>
    <mergeCell ref="AY23:AZ23"/>
    <mergeCell ref="BA23:BB23"/>
    <mergeCell ref="BC23:BD23"/>
    <mergeCell ref="BE23:BF23"/>
    <mergeCell ref="BG23:BH23"/>
    <mergeCell ref="D23:H23"/>
    <mergeCell ref="I23:P23"/>
    <mergeCell ref="D31:P31"/>
    <mergeCell ref="AO31:AT31"/>
    <mergeCell ref="AU31:AZ31"/>
    <mergeCell ref="BA31:BF31"/>
    <mergeCell ref="BG31:BL31"/>
    <mergeCell ref="BM31:BR31"/>
    <mergeCell ref="D25:BH25"/>
    <mergeCell ref="BI25:BL25"/>
    <mergeCell ref="BM25:BR25"/>
    <mergeCell ref="D30:P30"/>
    <mergeCell ref="AO30:AT30"/>
    <mergeCell ref="AU30:AZ30"/>
    <mergeCell ref="BA30:BF30"/>
    <mergeCell ref="BG30:BL30"/>
    <mergeCell ref="BM30:BR30"/>
    <mergeCell ref="D33:P33"/>
    <mergeCell ref="AO33:AT33"/>
    <mergeCell ref="AU33:AZ33"/>
    <mergeCell ref="BA33:BF33"/>
    <mergeCell ref="BG33:BL33"/>
    <mergeCell ref="BM33:BR33"/>
    <mergeCell ref="D32:P32"/>
    <mergeCell ref="AO32:AT32"/>
    <mergeCell ref="AU32:AZ32"/>
    <mergeCell ref="BA32:BF32"/>
    <mergeCell ref="BG32:BL32"/>
    <mergeCell ref="BM32:BR32"/>
    <mergeCell ref="D35:P35"/>
    <mergeCell ref="AO35:AT35"/>
    <mergeCell ref="AU35:AZ35"/>
    <mergeCell ref="BA35:BF35"/>
    <mergeCell ref="BG35:BL35"/>
    <mergeCell ref="BM35:BR35"/>
    <mergeCell ref="D34:P34"/>
    <mergeCell ref="AO34:AT34"/>
    <mergeCell ref="AU34:AZ34"/>
    <mergeCell ref="BA34:BF34"/>
    <mergeCell ref="BG34:BL34"/>
    <mergeCell ref="BM34:BR34"/>
    <mergeCell ref="D37:P37"/>
    <mergeCell ref="AO37:AT37"/>
    <mergeCell ref="AU37:AZ37"/>
    <mergeCell ref="BA37:BF37"/>
    <mergeCell ref="BG37:BL37"/>
    <mergeCell ref="BM37:BR37"/>
    <mergeCell ref="D36:P36"/>
    <mergeCell ref="AO36:AT36"/>
    <mergeCell ref="AU36:AZ36"/>
    <mergeCell ref="BA36:BF36"/>
    <mergeCell ref="BG36:BL36"/>
    <mergeCell ref="BM36:BR36"/>
    <mergeCell ref="D39:AR39"/>
    <mergeCell ref="AS39:AW39"/>
    <mergeCell ref="AX39:BB39"/>
    <mergeCell ref="BC39:BG39"/>
    <mergeCell ref="BH39:BL39"/>
    <mergeCell ref="BM39:BR39"/>
    <mergeCell ref="D38:P38"/>
    <mergeCell ref="AO38:AT38"/>
    <mergeCell ref="AU38:AZ38"/>
    <mergeCell ref="BA38:BF38"/>
    <mergeCell ref="BG38:BL38"/>
    <mergeCell ref="BM38:BR38"/>
  </mergeCells>
  <phoneticPr fontId="3"/>
  <conditionalFormatting sqref="D10:BH24 BM10:BR24">
    <cfRule type="cellIs" dxfId="3" priority="1" operator="equal">
      <formula>""</formula>
    </cfRule>
  </conditionalFormatting>
  <dataValidations count="1">
    <dataValidation type="list" allowBlank="1" showInputMessage="1" showErrorMessage="1" sqref="D10:H24" xr:uid="{6E9BD779-7399-40C1-B701-F1B809EC8C5F}">
      <formula1>"旅費,会議費,リース料,印刷製本費,委託費・外注費,通信費,その他"</formula1>
    </dataValidation>
  </dataValidations>
  <printOptions horizontalCentered="1"/>
  <pageMargins left="0.59055118110236227" right="0.23622047244094491" top="0.59055118110236227" bottom="0.55118110236220474" header="0.11811023622047245" footer="0.19685039370078741"/>
  <pageSetup paperSize="9" scale="46"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94DA-4469-491B-81BF-D189A1E2E40F}">
  <sheetPr>
    <tabColor rgb="FFFFFF00"/>
    <pageSetUpPr fitToPage="1"/>
  </sheetPr>
  <dimension ref="A1:EE43"/>
  <sheetViews>
    <sheetView view="pageBreakPreview" topLeftCell="B1" zoomScale="60" zoomScaleNormal="100" workbookViewId="0">
      <selection activeCell="B1" sqref="B1"/>
    </sheetView>
  </sheetViews>
  <sheetFormatPr defaultColWidth="2.625" defaultRowHeight="10.5" customHeight="1"/>
  <cols>
    <col min="1" max="1" width="25" style="1" hidden="1" customWidth="1"/>
    <col min="2" max="2" width="0.875" style="1" customWidth="1"/>
    <col min="3" max="3" width="1.375" style="1" customWidth="1"/>
    <col min="4" max="4" width="2.375" style="5" customWidth="1"/>
    <col min="5" max="9" width="2.375" style="1" customWidth="1"/>
    <col min="10" max="10" width="2.5" style="1" customWidth="1"/>
    <col min="11" max="13" width="2.375" style="6" customWidth="1"/>
    <col min="14" max="22" width="2.625" style="1" customWidth="1"/>
    <col min="23" max="23" width="2.75" style="1" customWidth="1"/>
    <col min="24" max="25" width="2.625" style="1" customWidth="1"/>
    <col min="26" max="45" width="5.5" style="1" customWidth="1"/>
    <col min="46" max="50" width="4.875" style="1" customWidth="1"/>
    <col min="51" max="51" width="1.375" style="1" customWidth="1"/>
    <col min="52" max="54" width="2.625" style="1"/>
    <col min="55" max="55" width="9.5" style="1" hidden="1" customWidth="1"/>
    <col min="56" max="57" width="2.625" style="1" hidden="1" customWidth="1"/>
    <col min="58" max="58" width="18.375" style="1" hidden="1" customWidth="1"/>
    <col min="59" max="16384" width="2.625" style="1"/>
  </cols>
  <sheetData>
    <row r="1" spans="1:135" ht="18" customHeight="1">
      <c r="D1" s="123" t="s">
        <v>326</v>
      </c>
      <c r="E1" s="40"/>
      <c r="F1" s="40"/>
      <c r="G1" s="40"/>
      <c r="I1" s="8"/>
      <c r="J1" s="8"/>
      <c r="K1" s="8"/>
      <c r="L1" s="8"/>
      <c r="M1" s="8"/>
      <c r="N1" s="8"/>
      <c r="O1" s="8"/>
      <c r="P1" s="8"/>
      <c r="Q1" s="8"/>
      <c r="R1" s="8"/>
      <c r="S1" s="8"/>
      <c r="T1" s="8"/>
      <c r="U1" s="8"/>
      <c r="V1" s="8"/>
      <c r="W1" s="8"/>
      <c r="X1" s="8"/>
      <c r="Y1" s="8"/>
      <c r="Z1" s="8"/>
      <c r="AA1" s="8"/>
      <c r="AB1" s="8"/>
      <c r="AC1" s="8"/>
      <c r="AD1" s="8"/>
      <c r="AE1" s="8"/>
      <c r="AF1" s="8"/>
      <c r="AG1" s="8"/>
      <c r="AH1" s="8"/>
      <c r="BN1" s="983" t="s">
        <v>568</v>
      </c>
      <c r="BO1" s="983"/>
      <c r="BP1" s="983"/>
      <c r="BQ1" s="983"/>
      <c r="BR1" s="983"/>
      <c r="BS1" s="983"/>
      <c r="BT1" s="983"/>
      <c r="BU1" s="983"/>
      <c r="BV1" s="983"/>
      <c r="BW1" s="983"/>
      <c r="BX1" s="983"/>
      <c r="BY1" s="983"/>
      <c r="BZ1" s="983"/>
      <c r="CA1" s="983"/>
      <c r="CB1" s="983"/>
      <c r="CC1" s="983"/>
      <c r="CD1" s="983"/>
      <c r="CE1" s="983"/>
      <c r="CF1" s="983"/>
      <c r="CG1" s="983"/>
      <c r="CH1" s="983"/>
      <c r="CI1" s="983"/>
      <c r="CJ1" s="983"/>
      <c r="CK1" s="983"/>
      <c r="CL1" s="983"/>
      <c r="CM1" s="983"/>
      <c r="CN1" s="983"/>
      <c r="CO1" s="983"/>
      <c r="CP1" s="983"/>
      <c r="CQ1" s="983"/>
      <c r="CR1" s="983"/>
      <c r="CS1" s="983"/>
      <c r="CT1" s="983"/>
      <c r="CU1" s="983"/>
      <c r="CV1" s="983"/>
      <c r="CW1" s="983"/>
      <c r="CX1" s="983"/>
      <c r="CY1" s="983"/>
      <c r="CZ1" s="983"/>
      <c r="DA1" s="983"/>
      <c r="DB1" s="983"/>
      <c r="DC1" s="983"/>
      <c r="DD1" s="983"/>
      <c r="DE1" s="983"/>
      <c r="DF1" s="983"/>
      <c r="DG1" s="983"/>
      <c r="DH1" s="983"/>
      <c r="DI1" s="983"/>
      <c r="DJ1" s="983"/>
      <c r="DK1" s="983"/>
      <c r="DL1" s="983"/>
      <c r="DM1" s="983"/>
      <c r="DN1" s="983"/>
      <c r="DO1" s="983"/>
      <c r="DP1" s="983"/>
      <c r="DQ1" s="983"/>
      <c r="DR1" s="983"/>
      <c r="DS1" s="983"/>
      <c r="DT1" s="983"/>
      <c r="DU1" s="983"/>
      <c r="DV1" s="983"/>
      <c r="DW1" s="983"/>
      <c r="DX1" s="983"/>
      <c r="DY1" s="983"/>
      <c r="DZ1" s="983"/>
      <c r="EA1" s="983"/>
      <c r="EB1" s="983"/>
      <c r="EC1" s="983"/>
      <c r="ED1" s="983"/>
      <c r="EE1" s="983"/>
    </row>
    <row r="2" spans="1:135" ht="18" customHeight="1">
      <c r="E2" s="40"/>
      <c r="F2" s="40"/>
      <c r="G2" s="40"/>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BN2" s="983"/>
      <c r="BO2" s="983"/>
      <c r="BP2" s="983"/>
      <c r="BQ2" s="983"/>
      <c r="BR2" s="983"/>
      <c r="BS2" s="983"/>
      <c r="BT2" s="983"/>
      <c r="BU2" s="983"/>
      <c r="BV2" s="983"/>
      <c r="BW2" s="983"/>
      <c r="BX2" s="983"/>
      <c r="BY2" s="983"/>
      <c r="BZ2" s="983"/>
      <c r="CA2" s="983"/>
      <c r="CB2" s="983"/>
      <c r="CC2" s="983"/>
      <c r="CD2" s="983"/>
      <c r="CE2" s="983"/>
      <c r="CF2" s="983"/>
      <c r="CG2" s="983"/>
      <c r="CH2" s="983"/>
      <c r="CI2" s="983"/>
      <c r="CJ2" s="983"/>
      <c r="CK2" s="983"/>
      <c r="CL2" s="983"/>
      <c r="CM2" s="983"/>
      <c r="CN2" s="983"/>
      <c r="CO2" s="983"/>
      <c r="CP2" s="983"/>
      <c r="CQ2" s="983"/>
      <c r="CR2" s="983"/>
      <c r="CS2" s="983"/>
      <c r="CT2" s="983"/>
      <c r="CU2" s="983"/>
      <c r="CV2" s="983"/>
      <c r="CW2" s="983"/>
      <c r="CX2" s="983"/>
      <c r="CY2" s="983"/>
      <c r="CZ2" s="983"/>
      <c r="DA2" s="983"/>
      <c r="DB2" s="983"/>
      <c r="DC2" s="983"/>
      <c r="DD2" s="983"/>
      <c r="DE2" s="983"/>
      <c r="DF2" s="983"/>
      <c r="DG2" s="983"/>
      <c r="DH2" s="983"/>
      <c r="DI2" s="983"/>
      <c r="DJ2" s="983"/>
      <c r="DK2" s="983"/>
      <c r="DL2" s="983"/>
      <c r="DM2" s="983"/>
      <c r="DN2" s="983"/>
      <c r="DO2" s="983"/>
      <c r="DP2" s="983"/>
      <c r="DQ2" s="983"/>
      <c r="DR2" s="983"/>
      <c r="DS2" s="983"/>
      <c r="DT2" s="983"/>
      <c r="DU2" s="983"/>
      <c r="DV2" s="983"/>
      <c r="DW2" s="983"/>
      <c r="DX2" s="983"/>
      <c r="DY2" s="983"/>
      <c r="DZ2" s="983"/>
      <c r="EA2" s="983"/>
      <c r="EB2" s="983"/>
      <c r="EC2" s="983"/>
      <c r="ED2" s="983"/>
      <c r="EE2" s="983"/>
    </row>
    <row r="3" spans="1:135" ht="15" customHeight="1">
      <c r="C3" s="46"/>
      <c r="D3" s="911" t="s">
        <v>493</v>
      </c>
      <c r="E3" s="984"/>
      <c r="F3" s="984"/>
      <c r="G3" s="984"/>
      <c r="H3" s="984"/>
      <c r="I3" s="984"/>
      <c r="J3" s="984"/>
      <c r="K3" s="809" t="str">
        <f>IF(申請者情報入力シート!D9="","",申請者情報入力シート!D9)</f>
        <v/>
      </c>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1"/>
      <c r="BN3" s="983"/>
      <c r="BO3" s="983"/>
      <c r="BP3" s="983"/>
      <c r="BQ3" s="983"/>
      <c r="BR3" s="983"/>
      <c r="BS3" s="983"/>
      <c r="BT3" s="983"/>
      <c r="BU3" s="983"/>
      <c r="BV3" s="983"/>
      <c r="BW3" s="983"/>
      <c r="BX3" s="983"/>
      <c r="BY3" s="983"/>
      <c r="BZ3" s="983"/>
      <c r="CA3" s="983"/>
      <c r="CB3" s="983"/>
      <c r="CC3" s="983"/>
      <c r="CD3" s="983"/>
      <c r="CE3" s="983"/>
      <c r="CF3" s="983"/>
      <c r="CG3" s="983"/>
      <c r="CH3" s="983"/>
      <c r="CI3" s="983"/>
      <c r="CJ3" s="983"/>
      <c r="CK3" s="983"/>
      <c r="CL3" s="983"/>
      <c r="CM3" s="983"/>
      <c r="CN3" s="983"/>
      <c r="CO3" s="983"/>
      <c r="CP3" s="983"/>
      <c r="CQ3" s="983"/>
      <c r="CR3" s="983"/>
      <c r="CS3" s="983"/>
      <c r="CT3" s="983"/>
      <c r="CU3" s="983"/>
      <c r="CV3" s="983"/>
      <c r="CW3" s="983"/>
      <c r="CX3" s="983"/>
      <c r="CY3" s="983"/>
      <c r="CZ3" s="983"/>
      <c r="DA3" s="983"/>
      <c r="DB3" s="983"/>
      <c r="DC3" s="983"/>
      <c r="DD3" s="983"/>
      <c r="DE3" s="983"/>
      <c r="DF3" s="983"/>
      <c r="DG3" s="983"/>
      <c r="DH3" s="983"/>
      <c r="DI3" s="983"/>
      <c r="DJ3" s="983"/>
      <c r="DK3" s="983"/>
      <c r="DL3" s="983"/>
      <c r="DM3" s="983"/>
      <c r="DN3" s="983"/>
      <c r="DO3" s="983"/>
      <c r="DP3" s="983"/>
      <c r="DQ3" s="983"/>
      <c r="DR3" s="983"/>
      <c r="DS3" s="983"/>
      <c r="DT3" s="983"/>
      <c r="DU3" s="983"/>
      <c r="DV3" s="983"/>
      <c r="DW3" s="983"/>
      <c r="DX3" s="983"/>
      <c r="DY3" s="983"/>
      <c r="DZ3" s="983"/>
      <c r="EA3" s="983"/>
      <c r="EB3" s="983"/>
      <c r="EC3" s="983"/>
      <c r="ED3" s="983"/>
      <c r="EE3" s="983"/>
    </row>
    <row r="4" spans="1:135" ht="15" customHeight="1">
      <c r="C4" s="46"/>
      <c r="D4" s="984"/>
      <c r="E4" s="984"/>
      <c r="F4" s="984"/>
      <c r="G4" s="984"/>
      <c r="H4" s="984"/>
      <c r="I4" s="984"/>
      <c r="J4" s="984"/>
      <c r="K4" s="812"/>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4"/>
      <c r="BN4" s="983"/>
      <c r="BO4" s="983"/>
      <c r="BP4" s="983"/>
      <c r="BQ4" s="983"/>
      <c r="BR4" s="983"/>
      <c r="BS4" s="983"/>
      <c r="BT4" s="983"/>
      <c r="BU4" s="983"/>
      <c r="BV4" s="983"/>
      <c r="BW4" s="983"/>
      <c r="BX4" s="983"/>
      <c r="BY4" s="983"/>
      <c r="BZ4" s="983"/>
      <c r="CA4" s="983"/>
      <c r="CB4" s="983"/>
      <c r="CC4" s="983"/>
      <c r="CD4" s="983"/>
      <c r="CE4" s="983"/>
      <c r="CF4" s="983"/>
      <c r="CG4" s="983"/>
      <c r="CH4" s="983"/>
      <c r="CI4" s="983"/>
      <c r="CJ4" s="983"/>
      <c r="CK4" s="983"/>
      <c r="CL4" s="983"/>
      <c r="CM4" s="983"/>
      <c r="CN4" s="983"/>
      <c r="CO4" s="983"/>
      <c r="CP4" s="983"/>
      <c r="CQ4" s="983"/>
      <c r="CR4" s="983"/>
      <c r="CS4" s="983"/>
      <c r="CT4" s="983"/>
      <c r="CU4" s="983"/>
      <c r="CV4" s="983"/>
      <c r="CW4" s="983"/>
      <c r="CX4" s="983"/>
      <c r="CY4" s="983"/>
      <c r="CZ4" s="983"/>
      <c r="DA4" s="983"/>
      <c r="DB4" s="983"/>
      <c r="DC4" s="983"/>
      <c r="DD4" s="983"/>
      <c r="DE4" s="983"/>
      <c r="DF4" s="983"/>
      <c r="DG4" s="983"/>
      <c r="DH4" s="983"/>
      <c r="DI4" s="983"/>
      <c r="DJ4" s="983"/>
      <c r="DK4" s="983"/>
      <c r="DL4" s="983"/>
      <c r="DM4" s="983"/>
      <c r="DN4" s="983"/>
      <c r="DO4" s="983"/>
      <c r="DP4" s="983"/>
      <c r="DQ4" s="983"/>
      <c r="DR4" s="983"/>
      <c r="DS4" s="983"/>
      <c r="DT4" s="983"/>
      <c r="DU4" s="983"/>
      <c r="DV4" s="983"/>
      <c r="DW4" s="983"/>
      <c r="DX4" s="983"/>
      <c r="DY4" s="983"/>
      <c r="DZ4" s="983"/>
      <c r="EA4" s="983"/>
      <c r="EB4" s="983"/>
      <c r="EC4" s="983"/>
      <c r="ED4" s="983"/>
      <c r="EE4" s="983"/>
    </row>
    <row r="5" spans="1:135" ht="12" customHeight="1">
      <c r="C5" s="4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BN5" s="983"/>
      <c r="BO5" s="983"/>
      <c r="BP5" s="983"/>
      <c r="BQ5" s="983"/>
      <c r="BR5" s="983"/>
      <c r="BS5" s="983"/>
      <c r="BT5" s="983"/>
      <c r="BU5" s="983"/>
      <c r="BV5" s="983"/>
      <c r="BW5" s="983"/>
      <c r="BX5" s="983"/>
      <c r="BY5" s="983"/>
      <c r="BZ5" s="983"/>
      <c r="CA5" s="983"/>
      <c r="CB5" s="983"/>
      <c r="CC5" s="983"/>
      <c r="CD5" s="983"/>
      <c r="CE5" s="983"/>
      <c r="CF5" s="983"/>
      <c r="CG5" s="983"/>
      <c r="CH5" s="983"/>
      <c r="CI5" s="983"/>
      <c r="CJ5" s="983"/>
      <c r="CK5" s="983"/>
      <c r="CL5" s="983"/>
      <c r="CM5" s="983"/>
      <c r="CN5" s="983"/>
      <c r="CO5" s="983"/>
      <c r="CP5" s="983"/>
      <c r="CQ5" s="983"/>
      <c r="CR5" s="983"/>
      <c r="CS5" s="983"/>
      <c r="CT5" s="983"/>
      <c r="CU5" s="983"/>
      <c r="CV5" s="983"/>
      <c r="CW5" s="983"/>
      <c r="CX5" s="983"/>
      <c r="CY5" s="983"/>
      <c r="CZ5" s="983"/>
      <c r="DA5" s="983"/>
      <c r="DB5" s="983"/>
      <c r="DC5" s="983"/>
      <c r="DD5" s="983"/>
      <c r="DE5" s="983"/>
      <c r="DF5" s="983"/>
      <c r="DG5" s="983"/>
      <c r="DH5" s="983"/>
      <c r="DI5" s="983"/>
      <c r="DJ5" s="983"/>
      <c r="DK5" s="983"/>
      <c r="DL5" s="983"/>
      <c r="DM5" s="983"/>
      <c r="DN5" s="983"/>
      <c r="DO5" s="983"/>
      <c r="DP5" s="983"/>
      <c r="DQ5" s="983"/>
      <c r="DR5" s="983"/>
      <c r="DS5" s="983"/>
      <c r="DT5" s="983"/>
      <c r="DU5" s="983"/>
      <c r="DV5" s="983"/>
      <c r="DW5" s="983"/>
      <c r="DX5" s="983"/>
      <c r="DY5" s="983"/>
      <c r="DZ5" s="983"/>
      <c r="EA5" s="983"/>
      <c r="EB5" s="983"/>
      <c r="EC5" s="983"/>
      <c r="ED5" s="983"/>
      <c r="EE5" s="983"/>
    </row>
    <row r="6" spans="1:135" ht="12" customHeight="1">
      <c r="C6" s="46"/>
      <c r="D6" s="480" t="s">
        <v>207</v>
      </c>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BN6" s="983"/>
      <c r="BO6" s="983"/>
      <c r="BP6" s="983"/>
      <c r="BQ6" s="983"/>
      <c r="BR6" s="983"/>
      <c r="BS6" s="983"/>
      <c r="BT6" s="983"/>
      <c r="BU6" s="983"/>
      <c r="BV6" s="983"/>
      <c r="BW6" s="983"/>
      <c r="BX6" s="983"/>
      <c r="BY6" s="983"/>
      <c r="BZ6" s="983"/>
      <c r="CA6" s="983"/>
      <c r="CB6" s="983"/>
      <c r="CC6" s="983"/>
      <c r="CD6" s="983"/>
      <c r="CE6" s="983"/>
      <c r="CF6" s="983"/>
      <c r="CG6" s="983"/>
      <c r="CH6" s="983"/>
      <c r="CI6" s="983"/>
      <c r="CJ6" s="983"/>
      <c r="CK6" s="983"/>
      <c r="CL6" s="983"/>
      <c r="CM6" s="983"/>
      <c r="CN6" s="983"/>
      <c r="CO6" s="983"/>
      <c r="CP6" s="983"/>
      <c r="CQ6" s="983"/>
      <c r="CR6" s="983"/>
      <c r="CS6" s="983"/>
      <c r="CT6" s="983"/>
      <c r="CU6" s="983"/>
      <c r="CV6" s="983"/>
      <c r="CW6" s="983"/>
      <c r="CX6" s="983"/>
      <c r="CY6" s="983"/>
      <c r="CZ6" s="983"/>
      <c r="DA6" s="983"/>
      <c r="DB6" s="983"/>
      <c r="DC6" s="983"/>
      <c r="DD6" s="983"/>
      <c r="DE6" s="983"/>
      <c r="DF6" s="983"/>
      <c r="DG6" s="983"/>
      <c r="DH6" s="983"/>
      <c r="DI6" s="983"/>
      <c r="DJ6" s="983"/>
      <c r="DK6" s="983"/>
      <c r="DL6" s="983"/>
      <c r="DM6" s="983"/>
      <c r="DN6" s="983"/>
      <c r="DO6" s="983"/>
      <c r="DP6" s="983"/>
      <c r="DQ6" s="983"/>
      <c r="DR6" s="983"/>
      <c r="DS6" s="983"/>
      <c r="DT6" s="983"/>
      <c r="DU6" s="983"/>
      <c r="DV6" s="983"/>
      <c r="DW6" s="983"/>
      <c r="DX6" s="983"/>
      <c r="DY6" s="983"/>
      <c r="DZ6" s="983"/>
      <c r="EA6" s="983"/>
      <c r="EB6" s="983"/>
      <c r="EC6" s="983"/>
      <c r="ED6" s="983"/>
      <c r="EE6" s="983"/>
    </row>
    <row r="7" spans="1:135" ht="12" customHeight="1">
      <c r="C7" s="46"/>
      <c r="D7" s="480"/>
      <c r="E7" s="480"/>
      <c r="F7" s="480"/>
      <c r="G7" s="480"/>
      <c r="H7" s="480"/>
      <c r="I7" s="480"/>
      <c r="J7" s="480"/>
      <c r="K7" s="912"/>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BN7" s="983"/>
      <c r="BO7" s="983"/>
      <c r="BP7" s="983"/>
      <c r="BQ7" s="983"/>
      <c r="BR7" s="983"/>
      <c r="BS7" s="983"/>
      <c r="BT7" s="983"/>
      <c r="BU7" s="983"/>
      <c r="BV7" s="983"/>
      <c r="BW7" s="983"/>
      <c r="BX7" s="983"/>
      <c r="BY7" s="983"/>
      <c r="BZ7" s="983"/>
      <c r="CA7" s="983"/>
      <c r="CB7" s="983"/>
      <c r="CC7" s="983"/>
      <c r="CD7" s="983"/>
      <c r="CE7" s="983"/>
      <c r="CF7" s="983"/>
      <c r="CG7" s="983"/>
      <c r="CH7" s="983"/>
      <c r="CI7" s="983"/>
      <c r="CJ7" s="983"/>
      <c r="CK7" s="983"/>
      <c r="CL7" s="983"/>
      <c r="CM7" s="983"/>
      <c r="CN7" s="983"/>
      <c r="CO7" s="983"/>
      <c r="CP7" s="983"/>
      <c r="CQ7" s="983"/>
      <c r="CR7" s="983"/>
      <c r="CS7" s="983"/>
      <c r="CT7" s="983"/>
      <c r="CU7" s="983"/>
      <c r="CV7" s="983"/>
      <c r="CW7" s="983"/>
      <c r="CX7" s="983"/>
      <c r="CY7" s="983"/>
      <c r="CZ7" s="983"/>
      <c r="DA7" s="983"/>
      <c r="DB7" s="983"/>
      <c r="DC7" s="983"/>
      <c r="DD7" s="983"/>
      <c r="DE7" s="983"/>
      <c r="DF7" s="983"/>
      <c r="DG7" s="983"/>
      <c r="DH7" s="983"/>
      <c r="DI7" s="983"/>
      <c r="DJ7" s="983"/>
      <c r="DK7" s="983"/>
      <c r="DL7" s="983"/>
      <c r="DM7" s="983"/>
      <c r="DN7" s="983"/>
      <c r="DO7" s="983"/>
      <c r="DP7" s="983"/>
      <c r="DQ7" s="983"/>
      <c r="DR7" s="983"/>
      <c r="DS7" s="983"/>
      <c r="DT7" s="983"/>
      <c r="DU7" s="983"/>
      <c r="DV7" s="983"/>
      <c r="DW7" s="983"/>
      <c r="DX7" s="983"/>
      <c r="DY7" s="983"/>
      <c r="DZ7" s="983"/>
      <c r="EA7" s="983"/>
      <c r="EB7" s="983"/>
      <c r="EC7" s="983"/>
      <c r="ED7" s="983"/>
      <c r="EE7" s="983"/>
    </row>
    <row r="8" spans="1:135" ht="12" customHeight="1">
      <c r="C8" s="4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BN8" s="983"/>
      <c r="BO8" s="983"/>
      <c r="BP8" s="983"/>
      <c r="BQ8" s="983"/>
      <c r="BR8" s="983"/>
      <c r="BS8" s="983"/>
      <c r="BT8" s="983"/>
      <c r="BU8" s="983"/>
      <c r="BV8" s="983"/>
      <c r="BW8" s="983"/>
      <c r="BX8" s="983"/>
      <c r="BY8" s="983"/>
      <c r="BZ8" s="983"/>
      <c r="CA8" s="983"/>
      <c r="CB8" s="983"/>
      <c r="CC8" s="983"/>
      <c r="CD8" s="983"/>
      <c r="CE8" s="983"/>
      <c r="CF8" s="983"/>
      <c r="CG8" s="983"/>
      <c r="CH8" s="983"/>
      <c r="CI8" s="983"/>
      <c r="CJ8" s="983"/>
      <c r="CK8" s="983"/>
      <c r="CL8" s="983"/>
      <c r="CM8" s="983"/>
      <c r="CN8" s="983"/>
      <c r="CO8" s="983"/>
      <c r="CP8" s="983"/>
      <c r="CQ8" s="983"/>
      <c r="CR8" s="983"/>
      <c r="CS8" s="983"/>
      <c r="CT8" s="983"/>
      <c r="CU8" s="983"/>
      <c r="CV8" s="983"/>
      <c r="CW8" s="983"/>
      <c r="CX8" s="983"/>
      <c r="CY8" s="983"/>
      <c r="CZ8" s="983"/>
      <c r="DA8" s="983"/>
      <c r="DB8" s="983"/>
      <c r="DC8" s="983"/>
      <c r="DD8" s="983"/>
      <c r="DE8" s="983"/>
      <c r="DF8" s="983"/>
      <c r="DG8" s="983"/>
      <c r="DH8" s="983"/>
      <c r="DI8" s="983"/>
      <c r="DJ8" s="983"/>
      <c r="DK8" s="983"/>
      <c r="DL8" s="983"/>
      <c r="DM8" s="983"/>
      <c r="DN8" s="983"/>
      <c r="DO8" s="983"/>
      <c r="DP8" s="983"/>
      <c r="DQ8" s="983"/>
      <c r="DR8" s="983"/>
      <c r="DS8" s="983"/>
      <c r="DT8" s="983"/>
      <c r="DU8" s="983"/>
      <c r="DV8" s="983"/>
      <c r="DW8" s="983"/>
      <c r="DX8" s="983"/>
      <c r="DY8" s="983"/>
      <c r="DZ8" s="983"/>
      <c r="EA8" s="983"/>
      <c r="EB8" s="983"/>
      <c r="EC8" s="983"/>
      <c r="ED8" s="983"/>
      <c r="EE8" s="983"/>
    </row>
    <row r="9" spans="1:135" ht="42.75" customHeight="1">
      <c r="A9" s="107"/>
      <c r="B9" s="107"/>
      <c r="C9" s="7"/>
      <c r="D9" s="1027" t="s">
        <v>95</v>
      </c>
      <c r="E9" s="1028"/>
      <c r="F9" s="1028"/>
      <c r="G9" s="1028"/>
      <c r="H9" s="1028"/>
      <c r="I9" s="1028"/>
      <c r="J9" s="1028"/>
      <c r="K9" s="1028"/>
      <c r="L9" s="1028"/>
      <c r="M9" s="1029"/>
      <c r="N9" s="1030" t="s">
        <v>70</v>
      </c>
      <c r="O9" s="1031"/>
      <c r="P9" s="1031"/>
      <c r="Q9" s="1031"/>
      <c r="R9" s="1031"/>
      <c r="S9" s="1031"/>
      <c r="T9" s="1031"/>
      <c r="U9" s="1031"/>
      <c r="V9" s="1031"/>
      <c r="W9" s="1031"/>
      <c r="X9" s="1031"/>
      <c r="Y9" s="1031"/>
      <c r="Z9" s="507" t="s">
        <v>58</v>
      </c>
      <c r="AA9" s="1027"/>
      <c r="AB9" s="1026" t="s">
        <v>59</v>
      </c>
      <c r="AC9" s="1026"/>
      <c r="AD9" s="1025" t="s">
        <v>60</v>
      </c>
      <c r="AE9" s="1026"/>
      <c r="AF9" s="1025" t="s">
        <v>61</v>
      </c>
      <c r="AG9" s="1026"/>
      <c r="AH9" s="1025" t="s">
        <v>62</v>
      </c>
      <c r="AI9" s="1026"/>
      <c r="AJ9" s="1025" t="s">
        <v>63</v>
      </c>
      <c r="AK9" s="1026"/>
      <c r="AL9" s="1025" t="s">
        <v>64</v>
      </c>
      <c r="AM9" s="1026"/>
      <c r="AN9" s="1025" t="s">
        <v>65</v>
      </c>
      <c r="AO9" s="1026"/>
      <c r="AP9" s="1025" t="s">
        <v>66</v>
      </c>
      <c r="AQ9" s="1026"/>
      <c r="AR9" s="1025" t="s">
        <v>67</v>
      </c>
      <c r="AS9" s="1026"/>
      <c r="AT9" s="1032" t="s">
        <v>68</v>
      </c>
      <c r="AU9" s="1032"/>
      <c r="AV9" s="1032"/>
      <c r="AW9" s="1032"/>
      <c r="AX9" s="1032"/>
      <c r="AY9" s="1033" t="s">
        <v>74</v>
      </c>
      <c r="AZ9" s="1033"/>
      <c r="BA9" s="1033"/>
      <c r="BB9" s="1033"/>
      <c r="BC9" s="1033"/>
      <c r="BD9" s="1033"/>
      <c r="BE9" s="1033"/>
      <c r="BF9" s="1033"/>
      <c r="BG9" s="1033"/>
      <c r="BH9" s="1033"/>
      <c r="BI9" s="1033"/>
      <c r="BJ9" s="1033"/>
      <c r="BK9" s="1033"/>
      <c r="BL9" s="107"/>
      <c r="BM9" s="107"/>
      <c r="BN9" s="983"/>
      <c r="BO9" s="983"/>
      <c r="BP9" s="983"/>
      <c r="BQ9" s="983"/>
      <c r="BR9" s="983"/>
      <c r="BS9" s="983"/>
      <c r="BT9" s="983"/>
      <c r="BU9" s="983"/>
      <c r="BV9" s="983"/>
      <c r="BW9" s="983"/>
      <c r="BX9" s="983"/>
      <c r="BY9" s="983"/>
      <c r="BZ9" s="983"/>
      <c r="CA9" s="983"/>
      <c r="CB9" s="983"/>
      <c r="CC9" s="983"/>
      <c r="CD9" s="983"/>
      <c r="CE9" s="983"/>
      <c r="CF9" s="983"/>
      <c r="CG9" s="983"/>
      <c r="CH9" s="983"/>
      <c r="CI9" s="983"/>
      <c r="CJ9" s="983"/>
      <c r="CK9" s="983"/>
      <c r="CL9" s="983"/>
      <c r="CM9" s="983"/>
      <c r="CN9" s="983"/>
      <c r="CO9" s="983"/>
      <c r="CP9" s="983"/>
      <c r="CQ9" s="983"/>
      <c r="CR9" s="983"/>
      <c r="CS9" s="983"/>
      <c r="CT9" s="983"/>
      <c r="CU9" s="983"/>
      <c r="CV9" s="983"/>
      <c r="CW9" s="983"/>
      <c r="CX9" s="983"/>
      <c r="CY9" s="983"/>
      <c r="CZ9" s="983"/>
      <c r="DA9" s="983"/>
      <c r="DB9" s="983"/>
      <c r="DC9" s="983"/>
      <c r="DD9" s="983"/>
      <c r="DE9" s="983"/>
      <c r="DF9" s="983"/>
      <c r="DG9" s="983"/>
      <c r="DH9" s="983"/>
      <c r="DI9" s="983"/>
      <c r="DJ9" s="983"/>
      <c r="DK9" s="983"/>
      <c r="DL9" s="983"/>
      <c r="DM9" s="983"/>
      <c r="DN9" s="983"/>
      <c r="DO9" s="983"/>
      <c r="DP9" s="983"/>
      <c r="DQ9" s="983"/>
      <c r="DR9" s="983"/>
      <c r="DS9" s="983"/>
      <c r="DT9" s="983"/>
      <c r="DU9" s="983"/>
      <c r="DV9" s="983"/>
      <c r="DW9" s="983"/>
      <c r="DX9" s="983"/>
      <c r="DY9" s="983"/>
      <c r="DZ9" s="983"/>
      <c r="EA9" s="983"/>
      <c r="EB9" s="983"/>
      <c r="EC9" s="983"/>
      <c r="ED9" s="983"/>
      <c r="EE9" s="983"/>
    </row>
    <row r="10" spans="1:135" ht="42.75" customHeight="1">
      <c r="A10" s="107"/>
      <c r="B10" s="107"/>
      <c r="C10" s="7"/>
      <c r="D10" s="1022" ph="1"/>
      <c r="E10" s="1023"/>
      <c r="F10" s="1023"/>
      <c r="G10" s="1023"/>
      <c r="H10" s="1023"/>
      <c r="I10" s="1023"/>
      <c r="J10" s="1023"/>
      <c r="K10" s="1023"/>
      <c r="L10" s="1023"/>
      <c r="M10" s="1023"/>
      <c r="N10" s="1024"/>
      <c r="O10" s="1024"/>
      <c r="P10" s="1024"/>
      <c r="Q10" s="1024"/>
      <c r="R10" s="1024"/>
      <c r="S10" s="1024"/>
      <c r="T10" s="1024"/>
      <c r="U10" s="1024"/>
      <c r="V10" s="1024"/>
      <c r="W10" s="1024"/>
      <c r="X10" s="1024"/>
      <c r="Y10" s="1024"/>
      <c r="Z10" s="1021"/>
      <c r="AA10" s="1021"/>
      <c r="AB10" s="1021"/>
      <c r="AC10" s="1021"/>
      <c r="AD10" s="1021"/>
      <c r="AE10" s="1021"/>
      <c r="AF10" s="1021"/>
      <c r="AG10" s="1021"/>
      <c r="AH10" s="1021"/>
      <c r="AI10" s="1021"/>
      <c r="AJ10" s="1021"/>
      <c r="AK10" s="1021"/>
      <c r="AL10" s="1021"/>
      <c r="AM10" s="1021"/>
      <c r="AN10" s="1021"/>
      <c r="AO10" s="1021"/>
      <c r="AP10" s="1021"/>
      <c r="AQ10" s="1021"/>
      <c r="AR10" s="1021"/>
      <c r="AS10" s="1021"/>
      <c r="AT10" s="1012">
        <f t="shared" ref="AT10:AT23" si="0">SUM(Z10:AS10)</f>
        <v>0</v>
      </c>
      <c r="AU10" s="1013"/>
      <c r="AV10" s="1013"/>
      <c r="AW10" s="1013"/>
      <c r="AX10" s="1014"/>
      <c r="AY10" s="1015"/>
      <c r="AZ10" s="1015"/>
      <c r="BA10" s="1015"/>
      <c r="BB10" s="1015"/>
      <c r="BC10" s="1015"/>
      <c r="BD10" s="1015"/>
      <c r="BE10" s="1015"/>
      <c r="BF10" s="1015"/>
      <c r="BG10" s="1015"/>
      <c r="BH10" s="1015"/>
      <c r="BI10" s="1015"/>
      <c r="BJ10" s="1015"/>
      <c r="BK10" s="1015"/>
      <c r="BL10" s="107"/>
      <c r="BM10" s="107"/>
      <c r="BN10" s="983"/>
      <c r="BO10" s="983"/>
      <c r="BP10" s="983"/>
      <c r="BQ10" s="983"/>
      <c r="BR10" s="983"/>
      <c r="BS10" s="983"/>
      <c r="BT10" s="983"/>
      <c r="BU10" s="983"/>
      <c r="BV10" s="983"/>
      <c r="BW10" s="983"/>
      <c r="BX10" s="983"/>
      <c r="BY10" s="983"/>
      <c r="BZ10" s="983"/>
      <c r="CA10" s="983"/>
      <c r="CB10" s="983"/>
      <c r="CC10" s="983"/>
      <c r="CD10" s="983"/>
      <c r="CE10" s="983"/>
      <c r="CF10" s="983"/>
      <c r="CG10" s="983"/>
      <c r="CH10" s="983"/>
      <c r="CI10" s="983"/>
      <c r="CJ10" s="983"/>
      <c r="CK10" s="983"/>
      <c r="CL10" s="983"/>
      <c r="CM10" s="983"/>
      <c r="CN10" s="983"/>
      <c r="CO10" s="983"/>
      <c r="CP10" s="983"/>
      <c r="CQ10" s="983"/>
      <c r="CR10" s="983"/>
      <c r="CS10" s="983"/>
      <c r="CT10" s="983"/>
      <c r="CU10" s="983"/>
      <c r="CV10" s="983"/>
      <c r="CW10" s="983"/>
      <c r="CX10" s="983"/>
      <c r="CY10" s="983"/>
      <c r="CZ10" s="983"/>
      <c r="DA10" s="983"/>
      <c r="DB10" s="983"/>
      <c r="DC10" s="983"/>
      <c r="DD10" s="983"/>
      <c r="DE10" s="983"/>
      <c r="DF10" s="983"/>
      <c r="DG10" s="983"/>
      <c r="DH10" s="983"/>
      <c r="DI10" s="983"/>
      <c r="DJ10" s="983"/>
      <c r="DK10" s="983"/>
      <c r="DL10" s="983"/>
      <c r="DM10" s="983"/>
      <c r="DN10" s="983"/>
      <c r="DO10" s="983"/>
      <c r="DP10" s="983"/>
      <c r="DQ10" s="983"/>
      <c r="DR10" s="983"/>
      <c r="DS10" s="983"/>
      <c r="DT10" s="983"/>
      <c r="DU10" s="983"/>
      <c r="DV10" s="983"/>
      <c r="DW10" s="983"/>
      <c r="DX10" s="983"/>
      <c r="DY10" s="983"/>
      <c r="DZ10" s="983"/>
      <c r="EA10" s="983"/>
      <c r="EB10" s="983"/>
      <c r="EC10" s="983"/>
      <c r="ED10" s="983"/>
      <c r="EE10" s="983"/>
    </row>
    <row r="11" spans="1:135" ht="42.75" customHeight="1">
      <c r="A11" s="107"/>
      <c r="B11" s="107"/>
      <c r="C11" s="7"/>
      <c r="D11" s="1022" ph="1"/>
      <c r="E11" s="1023"/>
      <c r="F11" s="1023"/>
      <c r="G11" s="1023"/>
      <c r="H11" s="1023"/>
      <c r="I11" s="1023"/>
      <c r="J11" s="1023"/>
      <c r="K11" s="1023"/>
      <c r="L11" s="1023"/>
      <c r="M11" s="1023"/>
      <c r="N11" s="1024"/>
      <c r="O11" s="1024"/>
      <c r="P11" s="1024"/>
      <c r="Q11" s="1024"/>
      <c r="R11" s="1024"/>
      <c r="S11" s="1024"/>
      <c r="T11" s="1024"/>
      <c r="U11" s="1024"/>
      <c r="V11" s="1024"/>
      <c r="W11" s="1024"/>
      <c r="X11" s="1024"/>
      <c r="Y11" s="1024"/>
      <c r="Z11" s="1021"/>
      <c r="AA11" s="1021"/>
      <c r="AB11" s="1021"/>
      <c r="AC11" s="1021"/>
      <c r="AD11" s="1021"/>
      <c r="AE11" s="1021"/>
      <c r="AF11" s="1021"/>
      <c r="AG11" s="1021"/>
      <c r="AH11" s="1021"/>
      <c r="AI11" s="1021"/>
      <c r="AJ11" s="1021"/>
      <c r="AK11" s="1021"/>
      <c r="AL11" s="1021"/>
      <c r="AM11" s="1021"/>
      <c r="AN11" s="1021"/>
      <c r="AO11" s="1021"/>
      <c r="AP11" s="1021"/>
      <c r="AQ11" s="1021"/>
      <c r="AR11" s="1021"/>
      <c r="AS11" s="1021"/>
      <c r="AT11" s="1012">
        <f t="shared" si="0"/>
        <v>0</v>
      </c>
      <c r="AU11" s="1013"/>
      <c r="AV11" s="1013"/>
      <c r="AW11" s="1013"/>
      <c r="AX11" s="1014"/>
      <c r="AY11" s="1015"/>
      <c r="AZ11" s="1015"/>
      <c r="BA11" s="1015"/>
      <c r="BB11" s="1015"/>
      <c r="BC11" s="1015"/>
      <c r="BD11" s="1015"/>
      <c r="BE11" s="1015"/>
      <c r="BF11" s="1015"/>
      <c r="BG11" s="1015"/>
      <c r="BH11" s="1015"/>
      <c r="BI11" s="1015"/>
      <c r="BJ11" s="1015"/>
      <c r="BK11" s="1015"/>
      <c r="BL11" s="107"/>
      <c r="BM11" s="107"/>
      <c r="BN11" s="983"/>
      <c r="BO11" s="983"/>
      <c r="BP11" s="983"/>
      <c r="BQ11" s="983"/>
      <c r="BR11" s="983"/>
      <c r="BS11" s="983"/>
      <c r="BT11" s="983"/>
      <c r="BU11" s="983"/>
      <c r="BV11" s="983"/>
      <c r="BW11" s="983"/>
      <c r="BX11" s="983"/>
      <c r="BY11" s="983"/>
      <c r="BZ11" s="983"/>
      <c r="CA11" s="983"/>
      <c r="CB11" s="983"/>
      <c r="CC11" s="983"/>
      <c r="CD11" s="983"/>
      <c r="CE11" s="983"/>
      <c r="CF11" s="983"/>
      <c r="CG11" s="983"/>
      <c r="CH11" s="983"/>
      <c r="CI11" s="983"/>
      <c r="CJ11" s="983"/>
      <c r="CK11" s="983"/>
      <c r="CL11" s="983"/>
      <c r="CM11" s="983"/>
      <c r="CN11" s="983"/>
      <c r="CO11" s="983"/>
      <c r="CP11" s="983"/>
      <c r="CQ11" s="983"/>
      <c r="CR11" s="983"/>
      <c r="CS11" s="983"/>
      <c r="CT11" s="983"/>
      <c r="CU11" s="983"/>
      <c r="CV11" s="983"/>
      <c r="CW11" s="983"/>
      <c r="CX11" s="983"/>
      <c r="CY11" s="983"/>
      <c r="CZ11" s="983"/>
      <c r="DA11" s="983"/>
      <c r="DB11" s="983"/>
      <c r="DC11" s="983"/>
      <c r="DD11" s="983"/>
      <c r="DE11" s="983"/>
      <c r="DF11" s="983"/>
      <c r="DG11" s="983"/>
      <c r="DH11" s="983"/>
      <c r="DI11" s="983"/>
      <c r="DJ11" s="983"/>
      <c r="DK11" s="983"/>
      <c r="DL11" s="983"/>
      <c r="DM11" s="983"/>
      <c r="DN11" s="983"/>
      <c r="DO11" s="983"/>
      <c r="DP11" s="983"/>
      <c r="DQ11" s="983"/>
      <c r="DR11" s="983"/>
      <c r="DS11" s="983"/>
      <c r="DT11" s="983"/>
      <c r="DU11" s="983"/>
      <c r="DV11" s="983"/>
      <c r="DW11" s="983"/>
      <c r="DX11" s="983"/>
      <c r="DY11" s="983"/>
      <c r="DZ11" s="983"/>
      <c r="EA11" s="983"/>
      <c r="EB11" s="983"/>
      <c r="EC11" s="983"/>
      <c r="ED11" s="983"/>
      <c r="EE11" s="983"/>
    </row>
    <row r="12" spans="1:135" ht="42.75" customHeight="1">
      <c r="A12" s="107"/>
      <c r="B12" s="107"/>
      <c r="C12" s="108"/>
      <c r="D12" s="1022" ph="1"/>
      <c r="E12" s="1023"/>
      <c r="F12" s="1023"/>
      <c r="G12" s="1023"/>
      <c r="H12" s="1023"/>
      <c r="I12" s="1023"/>
      <c r="J12" s="1023"/>
      <c r="K12" s="1023"/>
      <c r="L12" s="1023"/>
      <c r="M12" s="1023"/>
      <c r="N12" s="1024"/>
      <c r="O12" s="1024"/>
      <c r="P12" s="1024"/>
      <c r="Q12" s="1024"/>
      <c r="R12" s="1024"/>
      <c r="S12" s="1024"/>
      <c r="T12" s="1024"/>
      <c r="U12" s="1024"/>
      <c r="V12" s="1024"/>
      <c r="W12" s="1024"/>
      <c r="X12" s="1024"/>
      <c r="Y12" s="1024"/>
      <c r="Z12" s="1021"/>
      <c r="AA12" s="1021"/>
      <c r="AB12" s="1021"/>
      <c r="AC12" s="1021"/>
      <c r="AD12" s="1021"/>
      <c r="AE12" s="1021"/>
      <c r="AF12" s="1021"/>
      <c r="AG12" s="1021"/>
      <c r="AH12" s="1021"/>
      <c r="AI12" s="1021"/>
      <c r="AJ12" s="1021"/>
      <c r="AK12" s="1021"/>
      <c r="AL12" s="1021"/>
      <c r="AM12" s="1021"/>
      <c r="AN12" s="1021"/>
      <c r="AO12" s="1021"/>
      <c r="AP12" s="1021"/>
      <c r="AQ12" s="1021"/>
      <c r="AR12" s="1021"/>
      <c r="AS12" s="1021"/>
      <c r="AT12" s="1012">
        <f t="shared" si="0"/>
        <v>0</v>
      </c>
      <c r="AU12" s="1013"/>
      <c r="AV12" s="1013"/>
      <c r="AW12" s="1013"/>
      <c r="AX12" s="1014"/>
      <c r="AY12" s="1015"/>
      <c r="AZ12" s="1015"/>
      <c r="BA12" s="1015"/>
      <c r="BB12" s="1015"/>
      <c r="BC12" s="1015"/>
      <c r="BD12" s="1015"/>
      <c r="BE12" s="1015"/>
      <c r="BF12" s="1015"/>
      <c r="BG12" s="1015"/>
      <c r="BH12" s="1015"/>
      <c r="BI12" s="1015"/>
      <c r="BJ12" s="1015"/>
      <c r="BK12" s="1015"/>
      <c r="BL12" s="107"/>
      <c r="BM12" s="107"/>
      <c r="BN12" s="983"/>
      <c r="BO12" s="983"/>
      <c r="BP12" s="983"/>
      <c r="BQ12" s="983"/>
      <c r="BR12" s="983"/>
      <c r="BS12" s="983"/>
      <c r="BT12" s="983"/>
      <c r="BU12" s="983"/>
      <c r="BV12" s="983"/>
      <c r="BW12" s="983"/>
      <c r="BX12" s="983"/>
      <c r="BY12" s="983"/>
      <c r="BZ12" s="983"/>
      <c r="CA12" s="983"/>
      <c r="CB12" s="983"/>
      <c r="CC12" s="983"/>
      <c r="CD12" s="983"/>
      <c r="CE12" s="983"/>
      <c r="CF12" s="983"/>
      <c r="CG12" s="983"/>
      <c r="CH12" s="983"/>
      <c r="CI12" s="983"/>
      <c r="CJ12" s="983"/>
      <c r="CK12" s="983"/>
      <c r="CL12" s="983"/>
      <c r="CM12" s="983"/>
      <c r="CN12" s="983"/>
      <c r="CO12" s="983"/>
      <c r="CP12" s="983"/>
      <c r="CQ12" s="983"/>
      <c r="CR12" s="983"/>
      <c r="CS12" s="983"/>
      <c r="CT12" s="983"/>
      <c r="CU12" s="983"/>
      <c r="CV12" s="983"/>
      <c r="CW12" s="983"/>
      <c r="CX12" s="983"/>
      <c r="CY12" s="983"/>
      <c r="CZ12" s="983"/>
      <c r="DA12" s="983"/>
      <c r="DB12" s="983"/>
      <c r="DC12" s="983"/>
      <c r="DD12" s="983"/>
      <c r="DE12" s="983"/>
      <c r="DF12" s="983"/>
      <c r="DG12" s="983"/>
      <c r="DH12" s="983"/>
      <c r="DI12" s="983"/>
      <c r="DJ12" s="983"/>
      <c r="DK12" s="983"/>
      <c r="DL12" s="983"/>
      <c r="DM12" s="983"/>
      <c r="DN12" s="983"/>
      <c r="DO12" s="983"/>
      <c r="DP12" s="983"/>
      <c r="DQ12" s="983"/>
      <c r="DR12" s="983"/>
      <c r="DS12" s="983"/>
      <c r="DT12" s="983"/>
      <c r="DU12" s="983"/>
      <c r="DV12" s="983"/>
      <c r="DW12" s="983"/>
      <c r="DX12" s="983"/>
      <c r="DY12" s="983"/>
      <c r="DZ12" s="983"/>
      <c r="EA12" s="983"/>
      <c r="EB12" s="983"/>
      <c r="EC12" s="983"/>
      <c r="ED12" s="983"/>
      <c r="EE12" s="983"/>
    </row>
    <row r="13" spans="1:135" ht="42.75" customHeight="1">
      <c r="A13" s="107"/>
      <c r="B13" s="107"/>
      <c r="C13" s="108"/>
      <c r="D13" s="1022" ph="1"/>
      <c r="E13" s="1023"/>
      <c r="F13" s="1023"/>
      <c r="G13" s="1023"/>
      <c r="H13" s="1023"/>
      <c r="I13" s="1023"/>
      <c r="J13" s="1023"/>
      <c r="K13" s="1023"/>
      <c r="L13" s="1023"/>
      <c r="M13" s="1023"/>
      <c r="N13" s="1024"/>
      <c r="O13" s="1024"/>
      <c r="P13" s="1024"/>
      <c r="Q13" s="1024"/>
      <c r="R13" s="1024"/>
      <c r="S13" s="1024"/>
      <c r="T13" s="1024"/>
      <c r="U13" s="1024"/>
      <c r="V13" s="1024"/>
      <c r="W13" s="1024"/>
      <c r="X13" s="1024"/>
      <c r="Y13" s="1024"/>
      <c r="Z13" s="1021"/>
      <c r="AA13" s="1021"/>
      <c r="AB13" s="1021"/>
      <c r="AC13" s="1021"/>
      <c r="AD13" s="1021"/>
      <c r="AE13" s="1021"/>
      <c r="AF13" s="1021"/>
      <c r="AG13" s="1021"/>
      <c r="AH13" s="1021"/>
      <c r="AI13" s="1021"/>
      <c r="AJ13" s="1021"/>
      <c r="AK13" s="1021"/>
      <c r="AL13" s="1021"/>
      <c r="AM13" s="1021"/>
      <c r="AN13" s="1021"/>
      <c r="AO13" s="1021"/>
      <c r="AP13" s="1021"/>
      <c r="AQ13" s="1021"/>
      <c r="AR13" s="1021"/>
      <c r="AS13" s="1021"/>
      <c r="AT13" s="1012">
        <f t="shared" si="0"/>
        <v>0</v>
      </c>
      <c r="AU13" s="1013"/>
      <c r="AV13" s="1013"/>
      <c r="AW13" s="1013"/>
      <c r="AX13" s="1014"/>
      <c r="AY13" s="1015"/>
      <c r="AZ13" s="1015"/>
      <c r="BA13" s="1015"/>
      <c r="BB13" s="1015"/>
      <c r="BC13" s="1015"/>
      <c r="BD13" s="1015"/>
      <c r="BE13" s="1015"/>
      <c r="BF13" s="1015"/>
      <c r="BG13" s="1015"/>
      <c r="BH13" s="1015"/>
      <c r="BI13" s="1015"/>
      <c r="BJ13" s="1015"/>
      <c r="BK13" s="1015"/>
      <c r="BL13" s="107"/>
      <c r="BM13" s="107"/>
      <c r="BN13" s="983"/>
      <c r="BO13" s="983"/>
      <c r="BP13" s="983"/>
      <c r="BQ13" s="983"/>
      <c r="BR13" s="983"/>
      <c r="BS13" s="983"/>
      <c r="BT13" s="983"/>
      <c r="BU13" s="983"/>
      <c r="BV13" s="983"/>
      <c r="BW13" s="983"/>
      <c r="BX13" s="983"/>
      <c r="BY13" s="983"/>
      <c r="BZ13" s="983"/>
      <c r="CA13" s="983"/>
      <c r="CB13" s="983"/>
      <c r="CC13" s="983"/>
      <c r="CD13" s="983"/>
      <c r="CE13" s="983"/>
      <c r="CF13" s="983"/>
      <c r="CG13" s="983"/>
      <c r="CH13" s="983"/>
      <c r="CI13" s="983"/>
      <c r="CJ13" s="983"/>
      <c r="CK13" s="983"/>
      <c r="CL13" s="983"/>
      <c r="CM13" s="983"/>
      <c r="CN13" s="983"/>
      <c r="CO13" s="983"/>
      <c r="CP13" s="983"/>
      <c r="CQ13" s="983"/>
      <c r="CR13" s="983"/>
      <c r="CS13" s="983"/>
      <c r="CT13" s="983"/>
      <c r="CU13" s="983"/>
      <c r="CV13" s="983"/>
      <c r="CW13" s="983"/>
      <c r="CX13" s="983"/>
      <c r="CY13" s="983"/>
      <c r="CZ13" s="983"/>
      <c r="DA13" s="983"/>
      <c r="DB13" s="983"/>
      <c r="DC13" s="983"/>
      <c r="DD13" s="983"/>
      <c r="DE13" s="983"/>
      <c r="DF13" s="983"/>
      <c r="DG13" s="983"/>
      <c r="DH13" s="983"/>
      <c r="DI13" s="983"/>
      <c r="DJ13" s="983"/>
      <c r="DK13" s="983"/>
      <c r="DL13" s="983"/>
      <c r="DM13" s="983"/>
      <c r="DN13" s="983"/>
      <c r="DO13" s="983"/>
      <c r="DP13" s="983"/>
      <c r="DQ13" s="983"/>
      <c r="DR13" s="983"/>
      <c r="DS13" s="983"/>
      <c r="DT13" s="983"/>
      <c r="DU13" s="983"/>
      <c r="DV13" s="983"/>
      <c r="DW13" s="983"/>
      <c r="DX13" s="983"/>
      <c r="DY13" s="983"/>
      <c r="DZ13" s="983"/>
      <c r="EA13" s="983"/>
      <c r="EB13" s="983"/>
      <c r="EC13" s="983"/>
      <c r="ED13" s="983"/>
      <c r="EE13" s="983"/>
    </row>
    <row r="14" spans="1:135" ht="42.75" customHeight="1">
      <c r="A14" s="107"/>
      <c r="B14" s="107"/>
      <c r="C14" s="108"/>
      <c r="D14" s="1022" ph="1"/>
      <c r="E14" s="1023"/>
      <c r="F14" s="1023"/>
      <c r="G14" s="1023"/>
      <c r="H14" s="1023"/>
      <c r="I14" s="1023"/>
      <c r="J14" s="1023"/>
      <c r="K14" s="1023"/>
      <c r="L14" s="1023"/>
      <c r="M14" s="1023"/>
      <c r="N14" s="1024"/>
      <c r="O14" s="1024"/>
      <c r="P14" s="1024"/>
      <c r="Q14" s="1024"/>
      <c r="R14" s="1024"/>
      <c r="S14" s="1024"/>
      <c r="T14" s="1024"/>
      <c r="U14" s="1024"/>
      <c r="V14" s="1024"/>
      <c r="W14" s="1024"/>
      <c r="X14" s="1024"/>
      <c r="Y14" s="1024"/>
      <c r="Z14" s="1021"/>
      <c r="AA14" s="1021"/>
      <c r="AB14" s="1021"/>
      <c r="AC14" s="1021"/>
      <c r="AD14" s="1021"/>
      <c r="AE14" s="1021"/>
      <c r="AF14" s="1021"/>
      <c r="AG14" s="1021"/>
      <c r="AH14" s="1021"/>
      <c r="AI14" s="1021"/>
      <c r="AJ14" s="1021"/>
      <c r="AK14" s="1021"/>
      <c r="AL14" s="1021"/>
      <c r="AM14" s="1021"/>
      <c r="AN14" s="1021"/>
      <c r="AO14" s="1021"/>
      <c r="AP14" s="1021"/>
      <c r="AQ14" s="1021"/>
      <c r="AR14" s="1021"/>
      <c r="AS14" s="1021"/>
      <c r="AT14" s="1012">
        <f t="shared" si="0"/>
        <v>0</v>
      </c>
      <c r="AU14" s="1013"/>
      <c r="AV14" s="1013"/>
      <c r="AW14" s="1013"/>
      <c r="AX14" s="1014"/>
      <c r="AY14" s="1015"/>
      <c r="AZ14" s="1015"/>
      <c r="BA14" s="1015"/>
      <c r="BB14" s="1015"/>
      <c r="BC14" s="1015"/>
      <c r="BD14" s="1015"/>
      <c r="BE14" s="1015"/>
      <c r="BF14" s="1015"/>
      <c r="BG14" s="1015"/>
      <c r="BH14" s="1015"/>
      <c r="BI14" s="1015"/>
      <c r="BJ14" s="1015"/>
      <c r="BK14" s="1015"/>
      <c r="BL14" s="107"/>
      <c r="BM14" s="107"/>
      <c r="BN14" s="983"/>
      <c r="BO14" s="983"/>
      <c r="BP14" s="983"/>
      <c r="BQ14" s="983"/>
      <c r="BR14" s="983"/>
      <c r="BS14" s="983"/>
      <c r="BT14" s="983"/>
      <c r="BU14" s="983"/>
      <c r="BV14" s="983"/>
      <c r="BW14" s="983"/>
      <c r="BX14" s="983"/>
      <c r="BY14" s="983"/>
      <c r="BZ14" s="983"/>
      <c r="CA14" s="983"/>
      <c r="CB14" s="983"/>
      <c r="CC14" s="983"/>
      <c r="CD14" s="983"/>
      <c r="CE14" s="983"/>
      <c r="CF14" s="983"/>
      <c r="CG14" s="983"/>
      <c r="CH14" s="983"/>
      <c r="CI14" s="983"/>
      <c r="CJ14" s="983"/>
      <c r="CK14" s="983"/>
      <c r="CL14" s="983"/>
      <c r="CM14" s="983"/>
      <c r="CN14" s="983"/>
      <c r="CO14" s="983"/>
      <c r="CP14" s="983"/>
      <c r="CQ14" s="983"/>
      <c r="CR14" s="983"/>
      <c r="CS14" s="983"/>
      <c r="CT14" s="983"/>
      <c r="CU14" s="983"/>
      <c r="CV14" s="983"/>
      <c r="CW14" s="983"/>
      <c r="CX14" s="983"/>
      <c r="CY14" s="983"/>
      <c r="CZ14" s="983"/>
      <c r="DA14" s="983"/>
      <c r="DB14" s="983"/>
      <c r="DC14" s="983"/>
      <c r="DD14" s="983"/>
      <c r="DE14" s="983"/>
      <c r="DF14" s="983"/>
      <c r="DG14" s="983"/>
      <c r="DH14" s="983"/>
      <c r="DI14" s="983"/>
      <c r="DJ14" s="983"/>
      <c r="DK14" s="983"/>
      <c r="DL14" s="983"/>
      <c r="DM14" s="983"/>
      <c r="DN14" s="983"/>
      <c r="DO14" s="983"/>
      <c r="DP14" s="983"/>
      <c r="DQ14" s="983"/>
      <c r="DR14" s="983"/>
      <c r="DS14" s="983"/>
      <c r="DT14" s="983"/>
      <c r="DU14" s="983"/>
      <c r="DV14" s="983"/>
      <c r="DW14" s="983"/>
      <c r="DX14" s="983"/>
      <c r="DY14" s="983"/>
      <c r="DZ14" s="983"/>
      <c r="EA14" s="983"/>
      <c r="EB14" s="983"/>
      <c r="EC14" s="983"/>
      <c r="ED14" s="983"/>
      <c r="EE14" s="983"/>
    </row>
    <row r="15" spans="1:135" ht="42.75" customHeight="1">
      <c r="A15" s="107"/>
      <c r="B15" s="107"/>
      <c r="C15" s="108"/>
      <c r="D15" s="1022" ph="1"/>
      <c r="E15" s="1023"/>
      <c r="F15" s="1023"/>
      <c r="G15" s="1023"/>
      <c r="H15" s="1023"/>
      <c r="I15" s="1023"/>
      <c r="J15" s="1023"/>
      <c r="K15" s="1023"/>
      <c r="L15" s="1023"/>
      <c r="M15" s="1023"/>
      <c r="N15" s="1024"/>
      <c r="O15" s="1024"/>
      <c r="P15" s="1024"/>
      <c r="Q15" s="1024"/>
      <c r="R15" s="1024"/>
      <c r="S15" s="1024"/>
      <c r="T15" s="1024"/>
      <c r="U15" s="1024"/>
      <c r="V15" s="1024"/>
      <c r="W15" s="1024"/>
      <c r="X15" s="1024"/>
      <c r="Y15" s="1024"/>
      <c r="Z15" s="1021"/>
      <c r="AA15" s="1021"/>
      <c r="AB15" s="1021"/>
      <c r="AC15" s="1021"/>
      <c r="AD15" s="1021"/>
      <c r="AE15" s="1021"/>
      <c r="AF15" s="1021"/>
      <c r="AG15" s="1021"/>
      <c r="AH15" s="1021"/>
      <c r="AI15" s="1021"/>
      <c r="AJ15" s="1021"/>
      <c r="AK15" s="1021"/>
      <c r="AL15" s="1021"/>
      <c r="AM15" s="1021"/>
      <c r="AN15" s="1021"/>
      <c r="AO15" s="1021"/>
      <c r="AP15" s="1021"/>
      <c r="AQ15" s="1021"/>
      <c r="AR15" s="1021"/>
      <c r="AS15" s="1021"/>
      <c r="AT15" s="1012">
        <f t="shared" si="0"/>
        <v>0</v>
      </c>
      <c r="AU15" s="1013"/>
      <c r="AV15" s="1013"/>
      <c r="AW15" s="1013"/>
      <c r="AX15" s="1014"/>
      <c r="AY15" s="1015"/>
      <c r="AZ15" s="1015"/>
      <c r="BA15" s="1015"/>
      <c r="BB15" s="1015"/>
      <c r="BC15" s="1015"/>
      <c r="BD15" s="1015"/>
      <c r="BE15" s="1015"/>
      <c r="BF15" s="1015"/>
      <c r="BG15" s="1015"/>
      <c r="BH15" s="1015"/>
      <c r="BI15" s="1015"/>
      <c r="BJ15" s="1015"/>
      <c r="BK15" s="1015"/>
      <c r="BL15" s="107"/>
      <c r="BM15" s="107"/>
      <c r="BN15" s="983"/>
      <c r="BO15" s="983"/>
      <c r="BP15" s="983"/>
      <c r="BQ15" s="983"/>
      <c r="BR15" s="983"/>
      <c r="BS15" s="983"/>
      <c r="BT15" s="983"/>
      <c r="BU15" s="983"/>
      <c r="BV15" s="983"/>
      <c r="BW15" s="983"/>
      <c r="BX15" s="983"/>
      <c r="BY15" s="983"/>
      <c r="BZ15" s="983"/>
      <c r="CA15" s="983"/>
      <c r="CB15" s="983"/>
      <c r="CC15" s="983"/>
      <c r="CD15" s="983"/>
      <c r="CE15" s="983"/>
      <c r="CF15" s="983"/>
      <c r="CG15" s="983"/>
      <c r="CH15" s="983"/>
      <c r="CI15" s="983"/>
      <c r="CJ15" s="983"/>
      <c r="CK15" s="983"/>
      <c r="CL15" s="983"/>
      <c r="CM15" s="983"/>
      <c r="CN15" s="983"/>
      <c r="CO15" s="983"/>
      <c r="CP15" s="983"/>
      <c r="CQ15" s="983"/>
      <c r="CR15" s="983"/>
      <c r="CS15" s="983"/>
      <c r="CT15" s="983"/>
      <c r="CU15" s="983"/>
      <c r="CV15" s="983"/>
      <c r="CW15" s="983"/>
      <c r="CX15" s="983"/>
      <c r="CY15" s="983"/>
      <c r="CZ15" s="983"/>
      <c r="DA15" s="983"/>
      <c r="DB15" s="983"/>
      <c r="DC15" s="983"/>
      <c r="DD15" s="983"/>
      <c r="DE15" s="983"/>
      <c r="DF15" s="983"/>
      <c r="DG15" s="983"/>
      <c r="DH15" s="983"/>
      <c r="DI15" s="983"/>
      <c r="DJ15" s="983"/>
      <c r="DK15" s="983"/>
      <c r="DL15" s="983"/>
      <c r="DM15" s="983"/>
      <c r="DN15" s="983"/>
      <c r="DO15" s="983"/>
      <c r="DP15" s="983"/>
      <c r="DQ15" s="983"/>
      <c r="DR15" s="983"/>
      <c r="DS15" s="983"/>
      <c r="DT15" s="983"/>
      <c r="DU15" s="983"/>
      <c r="DV15" s="983"/>
      <c r="DW15" s="983"/>
      <c r="DX15" s="983"/>
      <c r="DY15" s="983"/>
      <c r="DZ15" s="983"/>
      <c r="EA15" s="983"/>
      <c r="EB15" s="983"/>
      <c r="EC15" s="983"/>
      <c r="ED15" s="983"/>
      <c r="EE15" s="983"/>
    </row>
    <row r="16" spans="1:135" ht="42.75" customHeight="1">
      <c r="A16" s="107"/>
      <c r="B16" s="107"/>
      <c r="C16" s="7"/>
      <c r="D16" s="1022" ph="1"/>
      <c r="E16" s="1023"/>
      <c r="F16" s="1023"/>
      <c r="G16" s="1023"/>
      <c r="H16" s="1023"/>
      <c r="I16" s="1023"/>
      <c r="J16" s="1023"/>
      <c r="K16" s="1023"/>
      <c r="L16" s="1023"/>
      <c r="M16" s="1023"/>
      <c r="N16" s="1024"/>
      <c r="O16" s="1024"/>
      <c r="P16" s="1024"/>
      <c r="Q16" s="1024"/>
      <c r="R16" s="1024"/>
      <c r="S16" s="1024"/>
      <c r="T16" s="1024"/>
      <c r="U16" s="1024"/>
      <c r="V16" s="1024"/>
      <c r="W16" s="1024"/>
      <c r="X16" s="1024"/>
      <c r="Y16" s="1024"/>
      <c r="Z16" s="1021"/>
      <c r="AA16" s="1021"/>
      <c r="AB16" s="1021"/>
      <c r="AC16" s="1021"/>
      <c r="AD16" s="1021"/>
      <c r="AE16" s="1021"/>
      <c r="AF16" s="1021"/>
      <c r="AG16" s="1021"/>
      <c r="AH16" s="1021"/>
      <c r="AI16" s="1021"/>
      <c r="AJ16" s="1021"/>
      <c r="AK16" s="1021"/>
      <c r="AL16" s="1021"/>
      <c r="AM16" s="1021"/>
      <c r="AN16" s="1021"/>
      <c r="AO16" s="1021"/>
      <c r="AP16" s="1021"/>
      <c r="AQ16" s="1021"/>
      <c r="AR16" s="1021"/>
      <c r="AS16" s="1021"/>
      <c r="AT16" s="1012">
        <f t="shared" si="0"/>
        <v>0</v>
      </c>
      <c r="AU16" s="1013"/>
      <c r="AV16" s="1013"/>
      <c r="AW16" s="1013"/>
      <c r="AX16" s="1014"/>
      <c r="AY16" s="1015"/>
      <c r="AZ16" s="1015"/>
      <c r="BA16" s="1015"/>
      <c r="BB16" s="1015"/>
      <c r="BC16" s="1015"/>
      <c r="BD16" s="1015"/>
      <c r="BE16" s="1015"/>
      <c r="BF16" s="1015"/>
      <c r="BG16" s="1015"/>
      <c r="BH16" s="1015"/>
      <c r="BI16" s="1015"/>
      <c r="BJ16" s="1015"/>
      <c r="BK16" s="1015"/>
      <c r="BL16" s="107"/>
      <c r="BM16" s="107"/>
      <c r="BN16" s="983"/>
      <c r="BO16" s="983"/>
      <c r="BP16" s="983"/>
      <c r="BQ16" s="983"/>
      <c r="BR16" s="983"/>
      <c r="BS16" s="983"/>
      <c r="BT16" s="983"/>
      <c r="BU16" s="983"/>
      <c r="BV16" s="983"/>
      <c r="BW16" s="983"/>
      <c r="BX16" s="983"/>
      <c r="BY16" s="983"/>
      <c r="BZ16" s="983"/>
      <c r="CA16" s="983"/>
      <c r="CB16" s="983"/>
      <c r="CC16" s="983"/>
      <c r="CD16" s="983"/>
      <c r="CE16" s="983"/>
      <c r="CF16" s="983"/>
      <c r="CG16" s="983"/>
      <c r="CH16" s="983"/>
      <c r="CI16" s="983"/>
      <c r="CJ16" s="983"/>
      <c r="CK16" s="983"/>
      <c r="CL16" s="983"/>
      <c r="CM16" s="983"/>
      <c r="CN16" s="983"/>
      <c r="CO16" s="983"/>
      <c r="CP16" s="983"/>
      <c r="CQ16" s="983"/>
      <c r="CR16" s="983"/>
      <c r="CS16" s="983"/>
      <c r="CT16" s="983"/>
      <c r="CU16" s="983"/>
      <c r="CV16" s="983"/>
      <c r="CW16" s="983"/>
      <c r="CX16" s="983"/>
      <c r="CY16" s="983"/>
      <c r="CZ16" s="983"/>
      <c r="DA16" s="983"/>
      <c r="DB16" s="983"/>
      <c r="DC16" s="983"/>
      <c r="DD16" s="983"/>
      <c r="DE16" s="983"/>
      <c r="DF16" s="983"/>
      <c r="DG16" s="983"/>
      <c r="DH16" s="983"/>
      <c r="DI16" s="983"/>
      <c r="DJ16" s="983"/>
      <c r="DK16" s="983"/>
      <c r="DL16" s="983"/>
      <c r="DM16" s="983"/>
      <c r="DN16" s="983"/>
      <c r="DO16" s="983"/>
      <c r="DP16" s="983"/>
      <c r="DQ16" s="983"/>
      <c r="DR16" s="983"/>
      <c r="DS16" s="983"/>
      <c r="DT16" s="983"/>
      <c r="DU16" s="983"/>
      <c r="DV16" s="983"/>
      <c r="DW16" s="983"/>
      <c r="DX16" s="983"/>
      <c r="DY16" s="983"/>
      <c r="DZ16" s="983"/>
      <c r="EA16" s="983"/>
      <c r="EB16" s="983"/>
      <c r="EC16" s="983"/>
      <c r="ED16" s="983"/>
      <c r="EE16" s="983"/>
    </row>
    <row r="17" spans="1:135" ht="42.75" customHeight="1">
      <c r="A17" s="107"/>
      <c r="B17" s="107"/>
      <c r="C17" s="7"/>
      <c r="D17" s="1022" ph="1"/>
      <c r="E17" s="1023"/>
      <c r="F17" s="1023"/>
      <c r="G17" s="1023"/>
      <c r="H17" s="1023"/>
      <c r="I17" s="1023"/>
      <c r="J17" s="1023"/>
      <c r="K17" s="1023"/>
      <c r="L17" s="1023"/>
      <c r="M17" s="1023"/>
      <c r="N17" s="1024"/>
      <c r="O17" s="1024"/>
      <c r="P17" s="1024"/>
      <c r="Q17" s="1024"/>
      <c r="R17" s="1024"/>
      <c r="S17" s="1024"/>
      <c r="T17" s="1024"/>
      <c r="U17" s="1024"/>
      <c r="V17" s="1024"/>
      <c r="W17" s="1024"/>
      <c r="X17" s="1024"/>
      <c r="Y17" s="1024"/>
      <c r="Z17" s="1021"/>
      <c r="AA17" s="1021"/>
      <c r="AB17" s="1021"/>
      <c r="AC17" s="1021"/>
      <c r="AD17" s="1021"/>
      <c r="AE17" s="1021"/>
      <c r="AF17" s="1021"/>
      <c r="AG17" s="1021"/>
      <c r="AH17" s="1021"/>
      <c r="AI17" s="1021"/>
      <c r="AJ17" s="1021"/>
      <c r="AK17" s="1021"/>
      <c r="AL17" s="1021"/>
      <c r="AM17" s="1021"/>
      <c r="AN17" s="1021"/>
      <c r="AO17" s="1021"/>
      <c r="AP17" s="1021"/>
      <c r="AQ17" s="1021"/>
      <c r="AR17" s="1021"/>
      <c r="AS17" s="1021"/>
      <c r="AT17" s="1012">
        <f t="shared" si="0"/>
        <v>0</v>
      </c>
      <c r="AU17" s="1013"/>
      <c r="AV17" s="1013"/>
      <c r="AW17" s="1013"/>
      <c r="AX17" s="1014"/>
      <c r="AY17" s="1015"/>
      <c r="AZ17" s="1015"/>
      <c r="BA17" s="1015"/>
      <c r="BB17" s="1015"/>
      <c r="BC17" s="1015"/>
      <c r="BD17" s="1015"/>
      <c r="BE17" s="1015"/>
      <c r="BF17" s="1015"/>
      <c r="BG17" s="1015"/>
      <c r="BH17" s="1015"/>
      <c r="BI17" s="1015"/>
      <c r="BJ17" s="1015"/>
      <c r="BK17" s="1015"/>
      <c r="BL17" s="107"/>
      <c r="BM17" s="107"/>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row>
    <row r="18" spans="1:135" ht="42.75" customHeight="1">
      <c r="A18" s="107"/>
      <c r="B18" s="107"/>
      <c r="C18" s="7"/>
      <c r="D18" s="1022" ph="1"/>
      <c r="E18" s="1023"/>
      <c r="F18" s="1023"/>
      <c r="G18" s="1023"/>
      <c r="H18" s="1023"/>
      <c r="I18" s="1023"/>
      <c r="J18" s="1023"/>
      <c r="K18" s="1023"/>
      <c r="L18" s="1023"/>
      <c r="M18" s="1023"/>
      <c r="N18" s="1024"/>
      <c r="O18" s="1024"/>
      <c r="P18" s="1024"/>
      <c r="Q18" s="1024"/>
      <c r="R18" s="1024"/>
      <c r="S18" s="1024"/>
      <c r="T18" s="1024"/>
      <c r="U18" s="1024"/>
      <c r="V18" s="1024"/>
      <c r="W18" s="1024"/>
      <c r="X18" s="1024"/>
      <c r="Y18" s="1024"/>
      <c r="Z18" s="1021"/>
      <c r="AA18" s="1021"/>
      <c r="AB18" s="1021"/>
      <c r="AC18" s="1021"/>
      <c r="AD18" s="1021"/>
      <c r="AE18" s="1021"/>
      <c r="AF18" s="1021"/>
      <c r="AG18" s="1021"/>
      <c r="AH18" s="1021"/>
      <c r="AI18" s="1021"/>
      <c r="AJ18" s="1021"/>
      <c r="AK18" s="1021"/>
      <c r="AL18" s="1021"/>
      <c r="AM18" s="1021"/>
      <c r="AN18" s="1021"/>
      <c r="AO18" s="1021"/>
      <c r="AP18" s="1021"/>
      <c r="AQ18" s="1021"/>
      <c r="AR18" s="1021"/>
      <c r="AS18" s="1021"/>
      <c r="AT18" s="1012">
        <f t="shared" si="0"/>
        <v>0</v>
      </c>
      <c r="AU18" s="1013"/>
      <c r="AV18" s="1013"/>
      <c r="AW18" s="1013"/>
      <c r="AX18" s="1014"/>
      <c r="AY18" s="1015"/>
      <c r="AZ18" s="1015"/>
      <c r="BA18" s="1015"/>
      <c r="BB18" s="1015"/>
      <c r="BC18" s="1015"/>
      <c r="BD18" s="1015"/>
      <c r="BE18" s="1015"/>
      <c r="BF18" s="1015"/>
      <c r="BG18" s="1015"/>
      <c r="BH18" s="1015"/>
      <c r="BI18" s="1015"/>
      <c r="BJ18" s="1015"/>
      <c r="BK18" s="1015"/>
      <c r="BL18" s="107"/>
      <c r="BM18" s="107"/>
      <c r="BN18" s="983"/>
      <c r="BO18" s="983"/>
      <c r="BP18" s="983"/>
      <c r="BQ18" s="983"/>
      <c r="BR18" s="983"/>
      <c r="BS18" s="983"/>
      <c r="BT18" s="983"/>
      <c r="BU18" s="983"/>
      <c r="BV18" s="983"/>
      <c r="BW18" s="983"/>
      <c r="BX18" s="983"/>
      <c r="BY18" s="983"/>
      <c r="BZ18" s="983"/>
      <c r="CA18" s="983"/>
      <c r="CB18" s="983"/>
      <c r="CC18" s="983"/>
      <c r="CD18" s="983"/>
      <c r="CE18" s="983"/>
      <c r="CF18" s="983"/>
      <c r="CG18" s="983"/>
      <c r="CH18" s="983"/>
      <c r="CI18" s="983"/>
      <c r="CJ18" s="983"/>
      <c r="CK18" s="983"/>
      <c r="CL18" s="983"/>
      <c r="CM18" s="983"/>
      <c r="CN18" s="983"/>
      <c r="CO18" s="983"/>
      <c r="CP18" s="983"/>
      <c r="CQ18" s="983"/>
      <c r="CR18" s="983"/>
      <c r="CS18" s="983"/>
      <c r="CT18" s="983"/>
      <c r="CU18" s="983"/>
      <c r="CV18" s="983"/>
      <c r="CW18" s="983"/>
      <c r="CX18" s="983"/>
      <c r="CY18" s="983"/>
      <c r="CZ18" s="983"/>
      <c r="DA18" s="983"/>
      <c r="DB18" s="983"/>
      <c r="DC18" s="983"/>
      <c r="DD18" s="983"/>
      <c r="DE18" s="983"/>
      <c r="DF18" s="983"/>
      <c r="DG18" s="983"/>
      <c r="DH18" s="983"/>
      <c r="DI18" s="983"/>
      <c r="DJ18" s="983"/>
      <c r="DK18" s="983"/>
      <c r="DL18" s="983"/>
      <c r="DM18" s="983"/>
      <c r="DN18" s="983"/>
      <c r="DO18" s="983"/>
      <c r="DP18" s="983"/>
      <c r="DQ18" s="983"/>
      <c r="DR18" s="983"/>
      <c r="DS18" s="983"/>
      <c r="DT18" s="983"/>
      <c r="DU18" s="983"/>
      <c r="DV18" s="983"/>
      <c r="DW18" s="983"/>
      <c r="DX18" s="983"/>
      <c r="DY18" s="983"/>
      <c r="DZ18" s="983"/>
      <c r="EA18" s="983"/>
      <c r="EB18" s="983"/>
      <c r="EC18" s="983"/>
      <c r="ED18" s="983"/>
      <c r="EE18" s="983"/>
    </row>
    <row r="19" spans="1:135" ht="42.75" customHeight="1">
      <c r="A19" s="107"/>
      <c r="B19" s="107"/>
      <c r="C19" s="7"/>
      <c r="D19" s="1022" ph="1"/>
      <c r="E19" s="1023"/>
      <c r="F19" s="1023"/>
      <c r="G19" s="1023"/>
      <c r="H19" s="1023"/>
      <c r="I19" s="1023"/>
      <c r="J19" s="1023"/>
      <c r="K19" s="1023"/>
      <c r="L19" s="1023"/>
      <c r="M19" s="1023"/>
      <c r="N19" s="1024"/>
      <c r="O19" s="1024"/>
      <c r="P19" s="1024"/>
      <c r="Q19" s="1024"/>
      <c r="R19" s="1024"/>
      <c r="S19" s="1024"/>
      <c r="T19" s="1024"/>
      <c r="U19" s="1024"/>
      <c r="V19" s="1024"/>
      <c r="W19" s="1024"/>
      <c r="X19" s="1024"/>
      <c r="Y19" s="1024"/>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12">
        <f t="shared" si="0"/>
        <v>0</v>
      </c>
      <c r="AU19" s="1013"/>
      <c r="AV19" s="1013"/>
      <c r="AW19" s="1013"/>
      <c r="AX19" s="1014"/>
      <c r="AY19" s="1015"/>
      <c r="AZ19" s="1015"/>
      <c r="BA19" s="1015"/>
      <c r="BB19" s="1015"/>
      <c r="BC19" s="1015"/>
      <c r="BD19" s="1015"/>
      <c r="BE19" s="1015"/>
      <c r="BF19" s="1015"/>
      <c r="BG19" s="1015"/>
      <c r="BH19" s="1015"/>
      <c r="BI19" s="1015"/>
      <c r="BJ19" s="1015"/>
      <c r="BK19" s="1015"/>
      <c r="BL19" s="107"/>
      <c r="BM19" s="107"/>
      <c r="BN19" s="983"/>
      <c r="BO19" s="983"/>
      <c r="BP19" s="983"/>
      <c r="BQ19" s="983"/>
      <c r="BR19" s="983"/>
      <c r="BS19" s="983"/>
      <c r="BT19" s="983"/>
      <c r="BU19" s="983"/>
      <c r="BV19" s="983"/>
      <c r="BW19" s="983"/>
      <c r="BX19" s="983"/>
      <c r="BY19" s="983"/>
      <c r="BZ19" s="983"/>
      <c r="CA19" s="983"/>
      <c r="CB19" s="983"/>
      <c r="CC19" s="983"/>
      <c r="CD19" s="983"/>
      <c r="CE19" s="983"/>
      <c r="CF19" s="983"/>
      <c r="CG19" s="983"/>
      <c r="CH19" s="983"/>
      <c r="CI19" s="983"/>
      <c r="CJ19" s="983"/>
      <c r="CK19" s="983"/>
      <c r="CL19" s="983"/>
      <c r="CM19" s="983"/>
      <c r="CN19" s="983"/>
      <c r="CO19" s="983"/>
      <c r="CP19" s="983"/>
      <c r="CQ19" s="983"/>
      <c r="CR19" s="983"/>
      <c r="CS19" s="983"/>
      <c r="CT19" s="983"/>
      <c r="CU19" s="983"/>
      <c r="CV19" s="983"/>
      <c r="CW19" s="983"/>
      <c r="CX19" s="983"/>
      <c r="CY19" s="983"/>
      <c r="CZ19" s="983"/>
      <c r="DA19" s="983"/>
      <c r="DB19" s="983"/>
      <c r="DC19" s="983"/>
      <c r="DD19" s="983"/>
      <c r="DE19" s="983"/>
      <c r="DF19" s="983"/>
      <c r="DG19" s="983"/>
      <c r="DH19" s="983"/>
      <c r="DI19" s="983"/>
      <c r="DJ19" s="983"/>
      <c r="DK19" s="983"/>
      <c r="DL19" s="983"/>
      <c r="DM19" s="983"/>
      <c r="DN19" s="983"/>
      <c r="DO19" s="983"/>
      <c r="DP19" s="983"/>
      <c r="DQ19" s="983"/>
      <c r="DR19" s="983"/>
      <c r="DS19" s="983"/>
      <c r="DT19" s="983"/>
      <c r="DU19" s="983"/>
      <c r="DV19" s="983"/>
      <c r="DW19" s="983"/>
      <c r="DX19" s="983"/>
      <c r="DY19" s="983"/>
      <c r="DZ19" s="983"/>
      <c r="EA19" s="983"/>
      <c r="EB19" s="983"/>
      <c r="EC19" s="983"/>
      <c r="ED19" s="983"/>
      <c r="EE19" s="983"/>
    </row>
    <row r="20" spans="1:135" ht="42.75" customHeight="1">
      <c r="A20" s="107"/>
      <c r="B20" s="107"/>
      <c r="C20" s="7"/>
      <c r="D20" s="1022" ph="1"/>
      <c r="E20" s="1023"/>
      <c r="F20" s="1023"/>
      <c r="G20" s="1023"/>
      <c r="H20" s="1023"/>
      <c r="I20" s="1023"/>
      <c r="J20" s="1023"/>
      <c r="K20" s="1023"/>
      <c r="L20" s="1023"/>
      <c r="M20" s="1023"/>
      <c r="N20" s="1024"/>
      <c r="O20" s="1024"/>
      <c r="P20" s="1024"/>
      <c r="Q20" s="1024"/>
      <c r="R20" s="1024"/>
      <c r="S20" s="1024"/>
      <c r="T20" s="1024"/>
      <c r="U20" s="1024"/>
      <c r="V20" s="1024"/>
      <c r="W20" s="1024"/>
      <c r="X20" s="1024"/>
      <c r="Y20" s="1024"/>
      <c r="Z20" s="1021"/>
      <c r="AA20" s="1021"/>
      <c r="AB20" s="1021"/>
      <c r="AC20" s="1021"/>
      <c r="AD20" s="1021"/>
      <c r="AE20" s="1021"/>
      <c r="AF20" s="1021"/>
      <c r="AG20" s="1021"/>
      <c r="AH20" s="1021"/>
      <c r="AI20" s="1021"/>
      <c r="AJ20" s="1021"/>
      <c r="AK20" s="1021"/>
      <c r="AL20" s="1021"/>
      <c r="AM20" s="1021"/>
      <c r="AN20" s="1021"/>
      <c r="AO20" s="1021"/>
      <c r="AP20" s="1021"/>
      <c r="AQ20" s="1021"/>
      <c r="AR20" s="1021"/>
      <c r="AS20" s="1021"/>
      <c r="AT20" s="1012">
        <f t="shared" si="0"/>
        <v>0</v>
      </c>
      <c r="AU20" s="1013"/>
      <c r="AV20" s="1013"/>
      <c r="AW20" s="1013"/>
      <c r="AX20" s="1014"/>
      <c r="AY20" s="1015"/>
      <c r="AZ20" s="1015"/>
      <c r="BA20" s="1015"/>
      <c r="BB20" s="1015"/>
      <c r="BC20" s="1015"/>
      <c r="BD20" s="1015"/>
      <c r="BE20" s="1015"/>
      <c r="BF20" s="1015"/>
      <c r="BG20" s="1015"/>
      <c r="BH20" s="1015"/>
      <c r="BI20" s="1015"/>
      <c r="BJ20" s="1015"/>
      <c r="BK20" s="1015"/>
      <c r="BL20" s="107"/>
      <c r="BM20" s="107"/>
      <c r="BN20" s="983"/>
      <c r="BO20" s="983"/>
      <c r="BP20" s="983"/>
      <c r="BQ20" s="983"/>
      <c r="BR20" s="983"/>
      <c r="BS20" s="983"/>
      <c r="BT20" s="983"/>
      <c r="BU20" s="983"/>
      <c r="BV20" s="983"/>
      <c r="BW20" s="983"/>
      <c r="BX20" s="983"/>
      <c r="BY20" s="983"/>
      <c r="BZ20" s="983"/>
      <c r="CA20" s="983"/>
      <c r="CB20" s="983"/>
      <c r="CC20" s="983"/>
      <c r="CD20" s="983"/>
      <c r="CE20" s="983"/>
      <c r="CF20" s="983"/>
      <c r="CG20" s="983"/>
      <c r="CH20" s="983"/>
      <c r="CI20" s="983"/>
      <c r="CJ20" s="983"/>
      <c r="CK20" s="983"/>
      <c r="CL20" s="983"/>
      <c r="CM20" s="983"/>
      <c r="CN20" s="983"/>
      <c r="CO20" s="983"/>
      <c r="CP20" s="983"/>
      <c r="CQ20" s="983"/>
      <c r="CR20" s="983"/>
      <c r="CS20" s="983"/>
      <c r="CT20" s="983"/>
      <c r="CU20" s="983"/>
      <c r="CV20" s="983"/>
      <c r="CW20" s="983"/>
      <c r="CX20" s="983"/>
      <c r="CY20" s="983"/>
      <c r="CZ20" s="983"/>
      <c r="DA20" s="983"/>
      <c r="DB20" s="983"/>
      <c r="DC20" s="983"/>
      <c r="DD20" s="983"/>
      <c r="DE20" s="983"/>
      <c r="DF20" s="983"/>
      <c r="DG20" s="983"/>
      <c r="DH20" s="983"/>
      <c r="DI20" s="983"/>
      <c r="DJ20" s="983"/>
      <c r="DK20" s="983"/>
      <c r="DL20" s="983"/>
      <c r="DM20" s="983"/>
      <c r="DN20" s="983"/>
      <c r="DO20" s="983"/>
      <c r="DP20" s="983"/>
      <c r="DQ20" s="983"/>
      <c r="DR20" s="983"/>
      <c r="DS20" s="983"/>
      <c r="DT20" s="983"/>
      <c r="DU20" s="983"/>
      <c r="DV20" s="983"/>
      <c r="DW20" s="983"/>
      <c r="DX20" s="983"/>
      <c r="DY20" s="983"/>
      <c r="DZ20" s="983"/>
      <c r="EA20" s="983"/>
      <c r="EB20" s="983"/>
      <c r="EC20" s="983"/>
      <c r="ED20" s="983"/>
      <c r="EE20" s="983"/>
    </row>
    <row r="21" spans="1:135" ht="42.75" customHeight="1">
      <c r="A21" s="107"/>
      <c r="B21" s="107"/>
      <c r="C21" s="7"/>
      <c r="D21" s="1022" ph="1"/>
      <c r="E21" s="1023"/>
      <c r="F21" s="1023"/>
      <c r="G21" s="1023"/>
      <c r="H21" s="1023"/>
      <c r="I21" s="1023"/>
      <c r="J21" s="1023"/>
      <c r="K21" s="1023"/>
      <c r="L21" s="1023"/>
      <c r="M21" s="1023"/>
      <c r="N21" s="1024"/>
      <c r="O21" s="1024"/>
      <c r="P21" s="1024"/>
      <c r="Q21" s="1024"/>
      <c r="R21" s="1024"/>
      <c r="S21" s="1024"/>
      <c r="T21" s="1024"/>
      <c r="U21" s="1024"/>
      <c r="V21" s="1024"/>
      <c r="W21" s="1024"/>
      <c r="X21" s="1024"/>
      <c r="Y21" s="1024"/>
      <c r="Z21" s="1021"/>
      <c r="AA21" s="1021"/>
      <c r="AB21" s="1021"/>
      <c r="AC21" s="1021"/>
      <c r="AD21" s="1021"/>
      <c r="AE21" s="1021"/>
      <c r="AF21" s="1021"/>
      <c r="AG21" s="1021"/>
      <c r="AH21" s="1021"/>
      <c r="AI21" s="1021"/>
      <c r="AJ21" s="1021"/>
      <c r="AK21" s="1021"/>
      <c r="AL21" s="1021"/>
      <c r="AM21" s="1021"/>
      <c r="AN21" s="1021"/>
      <c r="AO21" s="1021"/>
      <c r="AP21" s="1021"/>
      <c r="AQ21" s="1021"/>
      <c r="AR21" s="1021"/>
      <c r="AS21" s="1021"/>
      <c r="AT21" s="1012">
        <f t="shared" si="0"/>
        <v>0</v>
      </c>
      <c r="AU21" s="1013"/>
      <c r="AV21" s="1013"/>
      <c r="AW21" s="1013"/>
      <c r="AX21" s="1014"/>
      <c r="AY21" s="1015"/>
      <c r="AZ21" s="1015"/>
      <c r="BA21" s="1015"/>
      <c r="BB21" s="1015"/>
      <c r="BC21" s="1015"/>
      <c r="BD21" s="1015"/>
      <c r="BE21" s="1015"/>
      <c r="BF21" s="1015"/>
      <c r="BG21" s="1015"/>
      <c r="BH21" s="1015"/>
      <c r="BI21" s="1015"/>
      <c r="BJ21" s="1015"/>
      <c r="BK21" s="1015"/>
      <c r="BL21" s="107"/>
      <c r="BM21" s="107"/>
      <c r="BN21" s="983"/>
      <c r="BO21" s="983"/>
      <c r="BP21" s="983"/>
      <c r="BQ21" s="983"/>
      <c r="BR21" s="983"/>
      <c r="BS21" s="983"/>
      <c r="BT21" s="983"/>
      <c r="BU21" s="983"/>
      <c r="BV21" s="983"/>
      <c r="BW21" s="983"/>
      <c r="BX21" s="983"/>
      <c r="BY21" s="983"/>
      <c r="BZ21" s="983"/>
      <c r="CA21" s="983"/>
      <c r="CB21" s="983"/>
      <c r="CC21" s="983"/>
      <c r="CD21" s="983"/>
      <c r="CE21" s="983"/>
      <c r="CF21" s="983"/>
      <c r="CG21" s="983"/>
      <c r="CH21" s="983"/>
      <c r="CI21" s="983"/>
      <c r="CJ21" s="983"/>
      <c r="CK21" s="983"/>
      <c r="CL21" s="983"/>
      <c r="CM21" s="983"/>
      <c r="CN21" s="983"/>
      <c r="CO21" s="983"/>
      <c r="CP21" s="983"/>
      <c r="CQ21" s="983"/>
      <c r="CR21" s="983"/>
      <c r="CS21" s="983"/>
      <c r="CT21" s="983"/>
      <c r="CU21" s="983"/>
      <c r="CV21" s="983"/>
      <c r="CW21" s="983"/>
      <c r="CX21" s="983"/>
      <c r="CY21" s="983"/>
      <c r="CZ21" s="983"/>
      <c r="DA21" s="983"/>
      <c r="DB21" s="983"/>
      <c r="DC21" s="983"/>
      <c r="DD21" s="983"/>
      <c r="DE21" s="983"/>
      <c r="DF21" s="983"/>
      <c r="DG21" s="983"/>
      <c r="DH21" s="983"/>
      <c r="DI21" s="983"/>
      <c r="DJ21" s="983"/>
      <c r="DK21" s="983"/>
      <c r="DL21" s="983"/>
      <c r="DM21" s="983"/>
      <c r="DN21" s="983"/>
      <c r="DO21" s="983"/>
      <c r="DP21" s="983"/>
      <c r="DQ21" s="983"/>
      <c r="DR21" s="983"/>
      <c r="DS21" s="983"/>
      <c r="DT21" s="983"/>
      <c r="DU21" s="983"/>
      <c r="DV21" s="983"/>
      <c r="DW21" s="983"/>
      <c r="DX21" s="983"/>
      <c r="DY21" s="983"/>
      <c r="DZ21" s="983"/>
      <c r="EA21" s="983"/>
      <c r="EB21" s="983"/>
      <c r="EC21" s="983"/>
      <c r="ED21" s="983"/>
      <c r="EE21" s="983"/>
    </row>
    <row r="22" spans="1:135" ht="42.75" customHeight="1">
      <c r="A22" s="107"/>
      <c r="B22" s="107"/>
      <c r="C22" s="7"/>
      <c r="D22" s="1022" ph="1"/>
      <c r="E22" s="1023"/>
      <c r="F22" s="1023"/>
      <c r="G22" s="1023"/>
      <c r="H22" s="1023"/>
      <c r="I22" s="1023"/>
      <c r="J22" s="1023"/>
      <c r="K22" s="1023"/>
      <c r="L22" s="1023"/>
      <c r="M22" s="1023"/>
      <c r="N22" s="1024"/>
      <c r="O22" s="1024"/>
      <c r="P22" s="1024"/>
      <c r="Q22" s="1024"/>
      <c r="R22" s="1024"/>
      <c r="S22" s="1024"/>
      <c r="T22" s="1024"/>
      <c r="U22" s="1024"/>
      <c r="V22" s="1024"/>
      <c r="W22" s="1024"/>
      <c r="X22" s="1024"/>
      <c r="Y22" s="1024"/>
      <c r="Z22" s="1021"/>
      <c r="AA22" s="1021"/>
      <c r="AB22" s="1021"/>
      <c r="AC22" s="1021"/>
      <c r="AD22" s="1021"/>
      <c r="AE22" s="1021"/>
      <c r="AF22" s="1021"/>
      <c r="AG22" s="1021"/>
      <c r="AH22" s="1021"/>
      <c r="AI22" s="1021"/>
      <c r="AJ22" s="1021"/>
      <c r="AK22" s="1021"/>
      <c r="AL22" s="1021"/>
      <c r="AM22" s="1021"/>
      <c r="AN22" s="1021"/>
      <c r="AO22" s="1021"/>
      <c r="AP22" s="1021"/>
      <c r="AQ22" s="1021"/>
      <c r="AR22" s="1021"/>
      <c r="AS22" s="1021"/>
      <c r="AT22" s="1012">
        <f t="shared" si="0"/>
        <v>0</v>
      </c>
      <c r="AU22" s="1013"/>
      <c r="AV22" s="1013"/>
      <c r="AW22" s="1013"/>
      <c r="AX22" s="1014"/>
      <c r="AY22" s="1015"/>
      <c r="AZ22" s="1015"/>
      <c r="BA22" s="1015"/>
      <c r="BB22" s="1015"/>
      <c r="BC22" s="1015"/>
      <c r="BD22" s="1015"/>
      <c r="BE22" s="1015"/>
      <c r="BF22" s="1015"/>
      <c r="BG22" s="1015"/>
      <c r="BH22" s="1015"/>
      <c r="BI22" s="1015"/>
      <c r="BJ22" s="1015"/>
      <c r="BK22" s="1015"/>
      <c r="BL22" s="107"/>
      <c r="BM22" s="107"/>
      <c r="BN22" s="983"/>
      <c r="BO22" s="983"/>
      <c r="BP22" s="983"/>
      <c r="BQ22" s="983"/>
      <c r="BR22" s="983"/>
      <c r="BS22" s="983"/>
      <c r="BT22" s="983"/>
      <c r="BU22" s="983"/>
      <c r="BV22" s="983"/>
      <c r="BW22" s="983"/>
      <c r="BX22" s="983"/>
      <c r="BY22" s="983"/>
      <c r="BZ22" s="983"/>
      <c r="CA22" s="983"/>
      <c r="CB22" s="983"/>
      <c r="CC22" s="983"/>
      <c r="CD22" s="983"/>
      <c r="CE22" s="983"/>
      <c r="CF22" s="983"/>
      <c r="CG22" s="983"/>
      <c r="CH22" s="983"/>
      <c r="CI22" s="983"/>
      <c r="CJ22" s="983"/>
      <c r="CK22" s="983"/>
      <c r="CL22" s="983"/>
      <c r="CM22" s="983"/>
      <c r="CN22" s="983"/>
      <c r="CO22" s="983"/>
      <c r="CP22" s="983"/>
      <c r="CQ22" s="983"/>
      <c r="CR22" s="983"/>
      <c r="CS22" s="983"/>
      <c r="CT22" s="983"/>
      <c r="CU22" s="983"/>
      <c r="CV22" s="983"/>
      <c r="CW22" s="983"/>
      <c r="CX22" s="983"/>
      <c r="CY22" s="983"/>
      <c r="CZ22" s="983"/>
      <c r="DA22" s="983"/>
      <c r="DB22" s="983"/>
      <c r="DC22" s="983"/>
      <c r="DD22" s="983"/>
      <c r="DE22" s="983"/>
      <c r="DF22" s="983"/>
      <c r="DG22" s="983"/>
      <c r="DH22" s="983"/>
      <c r="DI22" s="983"/>
      <c r="DJ22" s="983"/>
      <c r="DK22" s="983"/>
      <c r="DL22" s="983"/>
      <c r="DM22" s="983"/>
      <c r="DN22" s="983"/>
      <c r="DO22" s="983"/>
      <c r="DP22" s="983"/>
      <c r="DQ22" s="983"/>
      <c r="DR22" s="983"/>
      <c r="DS22" s="983"/>
      <c r="DT22" s="983"/>
      <c r="DU22" s="983"/>
      <c r="DV22" s="983"/>
      <c r="DW22" s="983"/>
      <c r="DX22" s="983"/>
      <c r="DY22" s="983"/>
      <c r="DZ22" s="983"/>
      <c r="EA22" s="983"/>
      <c r="EB22" s="983"/>
      <c r="EC22" s="983"/>
      <c r="ED22" s="983"/>
      <c r="EE22" s="983"/>
    </row>
    <row r="23" spans="1:135" ht="42.75" customHeight="1" thickBot="1">
      <c r="A23" s="107"/>
      <c r="B23" s="107"/>
      <c r="C23" s="7"/>
      <c r="D23" s="1022" ph="1"/>
      <c r="E23" s="1023"/>
      <c r="F23" s="1023"/>
      <c r="G23" s="1023"/>
      <c r="H23" s="1023"/>
      <c r="I23" s="1023"/>
      <c r="J23" s="1023"/>
      <c r="K23" s="1023"/>
      <c r="L23" s="1023"/>
      <c r="M23" s="1023"/>
      <c r="N23" s="1024"/>
      <c r="O23" s="1024"/>
      <c r="P23" s="1024"/>
      <c r="Q23" s="1024"/>
      <c r="R23" s="1024"/>
      <c r="S23" s="1024"/>
      <c r="T23" s="1024"/>
      <c r="U23" s="1024"/>
      <c r="V23" s="1024"/>
      <c r="W23" s="1024"/>
      <c r="X23" s="1024"/>
      <c r="Y23" s="1024"/>
      <c r="Z23" s="1021"/>
      <c r="AA23" s="1021"/>
      <c r="AB23" s="1021"/>
      <c r="AC23" s="1021"/>
      <c r="AD23" s="1021"/>
      <c r="AE23" s="1021"/>
      <c r="AF23" s="1021"/>
      <c r="AG23" s="1021"/>
      <c r="AH23" s="1021"/>
      <c r="AI23" s="1021"/>
      <c r="AJ23" s="1021"/>
      <c r="AK23" s="1021"/>
      <c r="AL23" s="1021"/>
      <c r="AM23" s="1021"/>
      <c r="AN23" s="1021"/>
      <c r="AO23" s="1021"/>
      <c r="AP23" s="1021"/>
      <c r="AQ23" s="1021"/>
      <c r="AR23" s="1021"/>
      <c r="AS23" s="1021"/>
      <c r="AT23" s="1012">
        <f t="shared" si="0"/>
        <v>0</v>
      </c>
      <c r="AU23" s="1013"/>
      <c r="AV23" s="1013"/>
      <c r="AW23" s="1013"/>
      <c r="AX23" s="1014"/>
      <c r="AY23" s="1015"/>
      <c r="AZ23" s="1015"/>
      <c r="BA23" s="1015"/>
      <c r="BB23" s="1015"/>
      <c r="BC23" s="1015"/>
      <c r="BD23" s="1015"/>
      <c r="BE23" s="1015"/>
      <c r="BF23" s="1015"/>
      <c r="BG23" s="1015"/>
      <c r="BH23" s="1015"/>
      <c r="BI23" s="1015"/>
      <c r="BJ23" s="1015"/>
      <c r="BK23" s="1015"/>
      <c r="BL23" s="107"/>
      <c r="BM23" s="107"/>
      <c r="BN23" s="983"/>
      <c r="BO23" s="983"/>
      <c r="BP23" s="983"/>
      <c r="BQ23" s="983"/>
      <c r="BR23" s="983"/>
      <c r="BS23" s="983"/>
      <c r="BT23" s="983"/>
      <c r="BU23" s="983"/>
      <c r="BV23" s="983"/>
      <c r="BW23" s="983"/>
      <c r="BX23" s="983"/>
      <c r="BY23" s="983"/>
      <c r="BZ23" s="983"/>
      <c r="CA23" s="983"/>
      <c r="CB23" s="983"/>
      <c r="CC23" s="983"/>
      <c r="CD23" s="983"/>
      <c r="CE23" s="983"/>
      <c r="CF23" s="983"/>
      <c r="CG23" s="983"/>
      <c r="CH23" s="983"/>
      <c r="CI23" s="983"/>
      <c r="CJ23" s="983"/>
      <c r="CK23" s="983"/>
      <c r="CL23" s="983"/>
      <c r="CM23" s="983"/>
      <c r="CN23" s="983"/>
      <c r="CO23" s="983"/>
      <c r="CP23" s="983"/>
      <c r="CQ23" s="983"/>
      <c r="CR23" s="983"/>
      <c r="CS23" s="983"/>
      <c r="CT23" s="983"/>
      <c r="CU23" s="983"/>
      <c r="CV23" s="983"/>
      <c r="CW23" s="983"/>
      <c r="CX23" s="983"/>
      <c r="CY23" s="983"/>
      <c r="CZ23" s="983"/>
      <c r="DA23" s="983"/>
      <c r="DB23" s="983"/>
      <c r="DC23" s="983"/>
      <c r="DD23" s="983"/>
      <c r="DE23" s="983"/>
      <c r="DF23" s="983"/>
      <c r="DG23" s="983"/>
      <c r="DH23" s="983"/>
      <c r="DI23" s="983"/>
      <c r="DJ23" s="983"/>
      <c r="DK23" s="983"/>
      <c r="DL23" s="983"/>
      <c r="DM23" s="983"/>
      <c r="DN23" s="983"/>
      <c r="DO23" s="983"/>
      <c r="DP23" s="983"/>
      <c r="DQ23" s="983"/>
      <c r="DR23" s="983"/>
      <c r="DS23" s="983"/>
      <c r="DT23" s="983"/>
      <c r="DU23" s="983"/>
      <c r="DV23" s="983"/>
      <c r="DW23" s="983"/>
      <c r="DX23" s="983"/>
      <c r="DY23" s="983"/>
      <c r="DZ23" s="983"/>
      <c r="EA23" s="983"/>
      <c r="EB23" s="983"/>
      <c r="EC23" s="983"/>
      <c r="ED23" s="983"/>
      <c r="EE23" s="983"/>
    </row>
    <row r="24" spans="1:135" ht="42.75" customHeight="1" thickTop="1">
      <c r="A24" s="107"/>
      <c r="B24" s="107"/>
      <c r="C24" s="7"/>
      <c r="D24" s="1016" t="s">
        <v>96</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8"/>
      <c r="AT24" s="1019">
        <f>ROUNDDOWN(SUM(AT10:AX23),0)</f>
        <v>0</v>
      </c>
      <c r="AU24" s="1019"/>
      <c r="AV24" s="1019"/>
      <c r="AW24" s="1019"/>
      <c r="AX24" s="1019"/>
      <c r="AY24" s="107"/>
      <c r="BA24" s="107"/>
      <c r="BB24" s="107"/>
      <c r="BC24" s="107">
        <v>15</v>
      </c>
      <c r="BD24" s="107"/>
      <c r="BE24" s="107"/>
      <c r="BF24" s="107"/>
      <c r="BG24" s="107"/>
      <c r="BH24" s="107"/>
      <c r="BI24" s="107"/>
      <c r="BJ24" s="107"/>
      <c r="BK24" s="107"/>
      <c r="BL24" s="107"/>
      <c r="BM24" s="107"/>
      <c r="BN24" s="983"/>
      <c r="BO24" s="983"/>
      <c r="BP24" s="983"/>
      <c r="BQ24" s="983"/>
      <c r="BR24" s="983"/>
      <c r="BS24" s="983"/>
      <c r="BT24" s="983"/>
      <c r="BU24" s="983"/>
      <c r="BV24" s="983"/>
      <c r="BW24" s="983"/>
      <c r="BX24" s="983"/>
      <c r="BY24" s="983"/>
      <c r="BZ24" s="983"/>
      <c r="CA24" s="983"/>
      <c r="CB24" s="983"/>
      <c r="CC24" s="983"/>
      <c r="CD24" s="983"/>
      <c r="CE24" s="983"/>
      <c r="CF24" s="983"/>
      <c r="CG24" s="983"/>
      <c r="CH24" s="983"/>
      <c r="CI24" s="983"/>
      <c r="CJ24" s="983"/>
      <c r="CK24" s="983"/>
      <c r="CL24" s="983"/>
      <c r="CM24" s="983"/>
      <c r="CN24" s="983"/>
      <c r="CO24" s="983"/>
      <c r="CP24" s="983"/>
      <c r="CQ24" s="983"/>
      <c r="CR24" s="983"/>
      <c r="CS24" s="983"/>
      <c r="CT24" s="983"/>
      <c r="CU24" s="983"/>
      <c r="CV24" s="983"/>
      <c r="CW24" s="983"/>
      <c r="CX24" s="983"/>
      <c r="CY24" s="983"/>
      <c r="CZ24" s="983"/>
      <c r="DA24" s="983"/>
      <c r="DB24" s="983"/>
      <c r="DC24" s="983"/>
      <c r="DD24" s="983"/>
      <c r="DE24" s="983"/>
      <c r="DF24" s="983"/>
      <c r="DG24" s="983"/>
      <c r="DH24" s="983"/>
      <c r="DI24" s="983"/>
      <c r="DJ24" s="983"/>
      <c r="DK24" s="983"/>
      <c r="DL24" s="983"/>
      <c r="DM24" s="983"/>
      <c r="DN24" s="983"/>
      <c r="DO24" s="983"/>
      <c r="DP24" s="983"/>
      <c r="DQ24" s="983"/>
      <c r="DR24" s="983"/>
      <c r="DS24" s="983"/>
      <c r="DT24" s="983"/>
      <c r="DU24" s="983"/>
      <c r="DV24" s="983"/>
      <c r="DW24" s="983"/>
      <c r="DX24" s="983"/>
      <c r="DY24" s="983"/>
      <c r="DZ24" s="983"/>
      <c r="EA24" s="983"/>
      <c r="EB24" s="983"/>
      <c r="EC24" s="983"/>
      <c r="ED24" s="983"/>
      <c r="EE24" s="983"/>
    </row>
    <row r="25" spans="1:135" ht="42.75" customHeight="1">
      <c r="A25" s="107"/>
      <c r="B25" s="107"/>
      <c r="C25" s="7"/>
      <c r="D25" s="124" t="s">
        <v>119</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89"/>
      <c r="AU25" s="89"/>
      <c r="AV25" s="89"/>
      <c r="AW25" s="89"/>
      <c r="AX25" s="89"/>
      <c r="AY25" s="107"/>
      <c r="BA25" s="107"/>
      <c r="BB25" s="107"/>
      <c r="BC25" s="107"/>
      <c r="BD25" s="107"/>
      <c r="BE25" s="107"/>
      <c r="BF25" s="107"/>
      <c r="BG25" s="107"/>
      <c r="BH25" s="107"/>
      <c r="BI25" s="107"/>
      <c r="BJ25" s="107"/>
      <c r="BK25" s="107"/>
      <c r="BL25" s="107"/>
      <c r="BM25" s="107"/>
      <c r="BN25" s="983"/>
      <c r="BO25" s="983"/>
      <c r="BP25" s="983"/>
      <c r="BQ25" s="983"/>
      <c r="BR25" s="983"/>
      <c r="BS25" s="983"/>
      <c r="BT25" s="983"/>
      <c r="BU25" s="983"/>
      <c r="BV25" s="983"/>
      <c r="BW25" s="983"/>
      <c r="BX25" s="983"/>
      <c r="BY25" s="983"/>
      <c r="BZ25" s="983"/>
      <c r="CA25" s="983"/>
      <c r="CB25" s="983"/>
      <c r="CC25" s="983"/>
      <c r="CD25" s="983"/>
      <c r="CE25" s="983"/>
      <c r="CF25" s="983"/>
      <c r="CG25" s="983"/>
      <c r="CH25" s="983"/>
      <c r="CI25" s="983"/>
      <c r="CJ25" s="983"/>
      <c r="CK25" s="983"/>
      <c r="CL25" s="983"/>
      <c r="CM25" s="983"/>
      <c r="CN25" s="983"/>
      <c r="CO25" s="983"/>
      <c r="CP25" s="983"/>
      <c r="CQ25" s="983"/>
      <c r="CR25" s="983"/>
      <c r="CS25" s="983"/>
      <c r="CT25" s="983"/>
      <c r="CU25" s="983"/>
      <c r="CV25" s="983"/>
      <c r="CW25" s="983"/>
      <c r="CX25" s="983"/>
      <c r="CY25" s="983"/>
      <c r="CZ25" s="983"/>
      <c r="DA25" s="983"/>
      <c r="DB25" s="983"/>
      <c r="DC25" s="983"/>
      <c r="DD25" s="983"/>
      <c r="DE25" s="983"/>
      <c r="DF25" s="983"/>
      <c r="DG25" s="983"/>
      <c r="DH25" s="983"/>
      <c r="DI25" s="983"/>
      <c r="DJ25" s="983"/>
      <c r="DK25" s="983"/>
      <c r="DL25" s="983"/>
      <c r="DM25" s="983"/>
      <c r="DN25" s="983"/>
      <c r="DO25" s="983"/>
      <c r="DP25" s="983"/>
      <c r="DQ25" s="983"/>
      <c r="DR25" s="983"/>
      <c r="DS25" s="983"/>
      <c r="DT25" s="983"/>
      <c r="DU25" s="983"/>
      <c r="DV25" s="983"/>
      <c r="DW25" s="983"/>
      <c r="DX25" s="983"/>
      <c r="DY25" s="983"/>
      <c r="DZ25" s="983"/>
      <c r="EA25" s="983"/>
      <c r="EB25" s="983"/>
      <c r="EC25" s="983"/>
      <c r="ED25" s="983"/>
      <c r="EE25" s="983"/>
    </row>
    <row r="26" spans="1:135" ht="39.75" customHeight="1">
      <c r="A26" s="107"/>
      <c r="B26" s="107"/>
      <c r="C26" s="7"/>
      <c r="D26" s="100"/>
      <c r="E26" s="79"/>
      <c r="F26" s="79"/>
      <c r="G26" s="79"/>
      <c r="H26" s="79"/>
      <c r="I26" s="79"/>
      <c r="J26" s="79"/>
      <c r="K26" s="79"/>
      <c r="L26" s="79"/>
      <c r="M26" s="79"/>
      <c r="N26" s="79"/>
      <c r="V26" s="79"/>
      <c r="W26" s="79"/>
      <c r="X26" s="79"/>
      <c r="Y26" s="79"/>
      <c r="Z26" s="79"/>
      <c r="AA26" s="79"/>
      <c r="AB26" s="79"/>
      <c r="AC26" s="79"/>
      <c r="AD26" s="79"/>
      <c r="AE26" s="79"/>
      <c r="AF26" s="79"/>
      <c r="AG26" s="8"/>
      <c r="AH26" s="8"/>
      <c r="AI26" s="8"/>
      <c r="AJ26" s="79"/>
      <c r="AK26" s="79"/>
      <c r="AL26" s="79"/>
      <c r="AM26" s="79"/>
      <c r="AN26" s="79"/>
      <c r="AO26" s="79"/>
      <c r="AP26" s="79"/>
      <c r="AQ26" s="79"/>
      <c r="AR26" s="79"/>
      <c r="AS26" s="79"/>
      <c r="AT26" s="79"/>
      <c r="AU26" s="79"/>
      <c r="AV26" s="79"/>
      <c r="AW26" s="79"/>
      <c r="AX26" s="79"/>
      <c r="AY26" s="107"/>
      <c r="BA26" s="107"/>
      <c r="BB26" s="107"/>
      <c r="BC26" s="107">
        <v>17</v>
      </c>
      <c r="BD26" s="107"/>
      <c r="BE26" s="107"/>
      <c r="BF26" s="107"/>
      <c r="BG26" s="107"/>
      <c r="BH26" s="107"/>
      <c r="BI26" s="107"/>
      <c r="BJ26" s="107"/>
      <c r="BK26" s="107"/>
      <c r="BL26" s="107"/>
      <c r="BM26" s="107"/>
      <c r="BN26" s="983"/>
      <c r="BO26" s="983"/>
      <c r="BP26" s="983"/>
      <c r="BQ26" s="983"/>
      <c r="BR26" s="983"/>
      <c r="BS26" s="983"/>
      <c r="BT26" s="983"/>
      <c r="BU26" s="983"/>
      <c r="BV26" s="983"/>
      <c r="BW26" s="983"/>
      <c r="BX26" s="983"/>
      <c r="BY26" s="983"/>
      <c r="BZ26" s="983"/>
      <c r="CA26" s="983"/>
      <c r="CB26" s="983"/>
      <c r="CC26" s="983"/>
      <c r="CD26" s="983"/>
      <c r="CE26" s="983"/>
      <c r="CF26" s="983"/>
      <c r="CG26" s="983"/>
      <c r="CH26" s="983"/>
      <c r="CI26" s="983"/>
      <c r="CJ26" s="983"/>
      <c r="CK26" s="983"/>
      <c r="CL26" s="983"/>
      <c r="CM26" s="983"/>
      <c r="CN26" s="983"/>
      <c r="CO26" s="983"/>
      <c r="CP26" s="983"/>
      <c r="CQ26" s="983"/>
      <c r="CR26" s="983"/>
      <c r="CS26" s="983"/>
      <c r="CT26" s="983"/>
      <c r="CU26" s="983"/>
      <c r="CV26" s="983"/>
      <c r="CW26" s="983"/>
      <c r="CX26" s="983"/>
      <c r="CY26" s="983"/>
      <c r="CZ26" s="983"/>
      <c r="DA26" s="983"/>
      <c r="DB26" s="983"/>
      <c r="DC26" s="983"/>
      <c r="DD26" s="983"/>
      <c r="DE26" s="983"/>
      <c r="DF26" s="983"/>
      <c r="DG26" s="983"/>
      <c r="DH26" s="983"/>
      <c r="DI26" s="983"/>
      <c r="DJ26" s="983"/>
      <c r="DK26" s="983"/>
      <c r="DL26" s="983"/>
      <c r="DM26" s="983"/>
      <c r="DN26" s="983"/>
      <c r="DO26" s="983"/>
      <c r="DP26" s="983"/>
      <c r="DQ26" s="983"/>
      <c r="DR26" s="983"/>
      <c r="DS26" s="983"/>
      <c r="DT26" s="983"/>
      <c r="DU26" s="983"/>
      <c r="DV26" s="983"/>
      <c r="DW26" s="983"/>
      <c r="DX26" s="983"/>
      <c r="DY26" s="983"/>
      <c r="DZ26" s="983"/>
      <c r="EA26" s="983"/>
      <c r="EB26" s="983"/>
      <c r="EC26" s="983"/>
      <c r="ED26" s="983"/>
      <c r="EE26" s="983"/>
    </row>
    <row r="27" spans="1:135" ht="42" customHeight="1">
      <c r="C27" s="111"/>
      <c r="D27" s="992" t="s">
        <v>95</v>
      </c>
      <c r="E27" s="993"/>
      <c r="F27" s="993"/>
      <c r="G27" s="993"/>
      <c r="H27" s="993"/>
      <c r="I27" s="993"/>
      <c r="J27" s="993"/>
      <c r="K27" s="993"/>
      <c r="L27" s="993"/>
      <c r="M27" s="993"/>
      <c r="N27" s="993"/>
      <c r="O27" s="993"/>
      <c r="P27" s="993"/>
      <c r="Q27" s="994"/>
      <c r="R27" s="963" t="s">
        <v>115</v>
      </c>
      <c r="S27" s="964"/>
      <c r="T27" s="964"/>
      <c r="U27" s="964"/>
      <c r="V27" s="964"/>
      <c r="W27" s="964"/>
      <c r="X27" s="964"/>
      <c r="Y27" s="964"/>
      <c r="Z27" s="964"/>
      <c r="AA27" s="966"/>
      <c r="AB27" s="967" t="s">
        <v>116</v>
      </c>
      <c r="AC27" s="964"/>
      <c r="AD27" s="964"/>
      <c r="AE27" s="964"/>
      <c r="AF27" s="964"/>
      <c r="AG27" s="966"/>
      <c r="AH27" s="967" t="s">
        <v>117</v>
      </c>
      <c r="AI27" s="964"/>
      <c r="AJ27" s="964"/>
      <c r="AK27" s="964"/>
      <c r="AL27" s="964"/>
      <c r="AM27" s="966"/>
      <c r="AN27" s="1020" t="s">
        <v>118</v>
      </c>
      <c r="AO27" s="706"/>
      <c r="AP27" s="706"/>
      <c r="AQ27" s="706"/>
      <c r="AR27" s="706"/>
      <c r="AS27" s="706"/>
      <c r="AT27" s="964" t="s">
        <v>49</v>
      </c>
      <c r="AU27" s="964"/>
      <c r="AV27" s="964"/>
      <c r="AW27" s="964"/>
      <c r="AX27" s="965"/>
      <c r="BN27" s="983"/>
      <c r="BO27" s="983"/>
      <c r="BP27" s="983"/>
      <c r="BQ27" s="983"/>
      <c r="BR27" s="983"/>
      <c r="BS27" s="983"/>
      <c r="BT27" s="983"/>
      <c r="BU27" s="983"/>
      <c r="BV27" s="983"/>
      <c r="BW27" s="983"/>
      <c r="BX27" s="983"/>
      <c r="BY27" s="983"/>
      <c r="BZ27" s="983"/>
      <c r="CA27" s="983"/>
      <c r="CB27" s="983"/>
      <c r="CC27" s="983"/>
      <c r="CD27" s="983"/>
      <c r="CE27" s="983"/>
      <c r="CF27" s="983"/>
      <c r="CG27" s="983"/>
      <c r="CH27" s="983"/>
      <c r="CI27" s="983"/>
      <c r="CJ27" s="983"/>
      <c r="CK27" s="983"/>
      <c r="CL27" s="983"/>
      <c r="CM27" s="983"/>
      <c r="CN27" s="983"/>
      <c r="CO27" s="983"/>
      <c r="CP27" s="983"/>
      <c r="CQ27" s="983"/>
      <c r="CR27" s="983"/>
      <c r="CS27" s="983"/>
      <c r="CT27" s="983"/>
      <c r="CU27" s="983"/>
      <c r="CV27" s="983"/>
      <c r="CW27" s="983"/>
      <c r="CX27" s="983"/>
      <c r="CY27" s="983"/>
      <c r="CZ27" s="983"/>
      <c r="DA27" s="983"/>
      <c r="DB27" s="983"/>
      <c r="DC27" s="983"/>
      <c r="DD27" s="983"/>
      <c r="DE27" s="983"/>
      <c r="DF27" s="983"/>
      <c r="DG27" s="983"/>
      <c r="DH27" s="983"/>
      <c r="DI27" s="983"/>
      <c r="DJ27" s="983"/>
      <c r="DK27" s="983"/>
      <c r="DL27" s="983"/>
      <c r="DM27" s="983"/>
      <c r="DN27" s="983"/>
      <c r="DO27" s="983"/>
      <c r="DP27" s="983"/>
      <c r="DQ27" s="983"/>
      <c r="DR27" s="983"/>
      <c r="DS27" s="983"/>
      <c r="DT27" s="983"/>
      <c r="DU27" s="983"/>
      <c r="DV27" s="983"/>
      <c r="DW27" s="983"/>
      <c r="DX27" s="983"/>
      <c r="DY27" s="983"/>
      <c r="DZ27" s="983"/>
      <c r="EA27" s="983"/>
      <c r="EB27" s="983"/>
      <c r="EC27" s="983"/>
      <c r="ED27" s="983"/>
      <c r="EE27" s="983"/>
    </row>
    <row r="28" spans="1:135" ht="42" customHeight="1">
      <c r="C28" s="111"/>
      <c r="D28" s="1003" t="str">
        <f>IF(D10="","-",D10)</f>
        <v>-</v>
      </c>
      <c r="E28" s="1004"/>
      <c r="F28" s="1004"/>
      <c r="G28" s="1004"/>
      <c r="H28" s="1004"/>
      <c r="I28" s="1004"/>
      <c r="J28" s="1004"/>
      <c r="K28" s="1004"/>
      <c r="L28" s="1004"/>
      <c r="M28" s="1004"/>
      <c r="N28" s="1004"/>
      <c r="O28" s="1004"/>
      <c r="P28" s="1004"/>
      <c r="Q28" s="1005"/>
      <c r="R28" s="1006" t="str">
        <f>IF(COUNTIF($D$10:$M$23,$D28)=0,"-",SUMIF($D$10:$M$23,$D28,$Z$10:$AA$23))</f>
        <v>-</v>
      </c>
      <c r="S28" s="1006"/>
      <c r="T28" s="1006"/>
      <c r="U28" s="1006"/>
      <c r="V28" s="1006"/>
      <c r="W28" s="1006"/>
      <c r="X28" s="1006"/>
      <c r="Y28" s="1006"/>
      <c r="Z28" s="1006"/>
      <c r="AA28" s="1007"/>
      <c r="AB28" s="1008" t="str">
        <f>IF(COUNTIF($D$10:$M$23,$D28)=0,"-",SUM(SUMIF($D$10:$M$23,$D28,$AB$10:$AC$23),SUMIF($D$10:$M$23,$D28,$AD$10:$AE$23),SUMIF($D$10:$M$23,$D28,$AF$10:$AG$23)))</f>
        <v>-</v>
      </c>
      <c r="AC28" s="1006"/>
      <c r="AD28" s="1006"/>
      <c r="AE28" s="1006"/>
      <c r="AF28" s="1006"/>
      <c r="AG28" s="1007"/>
      <c r="AH28" s="1008" t="str">
        <f>IF(COUNTIF($D$10:$M$23,$D28)=0,"-",SUM(SUMIF($D$10:$M$23,$D28,$AH$10:$AI$23),SUMIF($D$10:$M$23,$D28,$AJ$10:$AK$23),SUMIF($D$10:$M$23,$D28,$AL$10:$AM$23)))</f>
        <v>-</v>
      </c>
      <c r="AI28" s="1006"/>
      <c r="AJ28" s="1006"/>
      <c r="AK28" s="1006"/>
      <c r="AL28" s="1006"/>
      <c r="AM28" s="1007"/>
      <c r="AN28" s="1009" t="str">
        <f>IF(COUNTIF($D$10:$M$23,$D28)=0,"-",SUM(SUMIF($D$10:$M$23,$D28,$AN$10:$AO$23),SUMIF($D$10:$M$23,$D28,$AP$10:$AQ$23),SUMIF($D$10:$M$23,$D28,$AR$10:$AS$23)))</f>
        <v>-</v>
      </c>
      <c r="AO28" s="1010"/>
      <c r="AP28" s="1010"/>
      <c r="AQ28" s="1010"/>
      <c r="AR28" s="1010"/>
      <c r="AS28" s="1010"/>
      <c r="AT28" s="1006" t="str">
        <f>IF(SUM(R28:AS28)=0,"",SUM(R28:AS28))</f>
        <v/>
      </c>
      <c r="AU28" s="1006"/>
      <c r="AV28" s="1006"/>
      <c r="AW28" s="1006"/>
      <c r="AX28" s="1011"/>
      <c r="BN28" s="983"/>
      <c r="BO28" s="983"/>
      <c r="BP28" s="983"/>
      <c r="BQ28" s="983"/>
      <c r="BR28" s="983"/>
      <c r="BS28" s="983"/>
      <c r="BT28" s="983"/>
      <c r="BU28" s="983"/>
      <c r="BV28" s="983"/>
      <c r="BW28" s="983"/>
      <c r="BX28" s="983"/>
      <c r="BY28" s="983"/>
      <c r="BZ28" s="983"/>
      <c r="CA28" s="983"/>
      <c r="CB28" s="983"/>
      <c r="CC28" s="983"/>
      <c r="CD28" s="983"/>
      <c r="CE28" s="983"/>
      <c r="CF28" s="983"/>
      <c r="CG28" s="983"/>
      <c r="CH28" s="983"/>
      <c r="CI28" s="983"/>
      <c r="CJ28" s="983"/>
      <c r="CK28" s="983"/>
      <c r="CL28" s="983"/>
      <c r="CM28" s="983"/>
      <c r="CN28" s="983"/>
      <c r="CO28" s="983"/>
      <c r="CP28" s="983"/>
      <c r="CQ28" s="983"/>
      <c r="CR28" s="983"/>
      <c r="CS28" s="983"/>
      <c r="CT28" s="983"/>
      <c r="CU28" s="983"/>
      <c r="CV28" s="983"/>
      <c r="CW28" s="983"/>
      <c r="CX28" s="983"/>
      <c r="CY28" s="983"/>
      <c r="CZ28" s="983"/>
      <c r="DA28" s="983"/>
      <c r="DB28" s="983"/>
      <c r="DC28" s="983"/>
      <c r="DD28" s="983"/>
      <c r="DE28" s="983"/>
      <c r="DF28" s="983"/>
      <c r="DG28" s="983"/>
      <c r="DH28" s="983"/>
      <c r="DI28" s="983"/>
      <c r="DJ28" s="983"/>
      <c r="DK28" s="983"/>
      <c r="DL28" s="983"/>
      <c r="DM28" s="983"/>
      <c r="DN28" s="983"/>
      <c r="DO28" s="983"/>
      <c r="DP28" s="983"/>
      <c r="DQ28" s="983"/>
      <c r="DR28" s="983"/>
      <c r="DS28" s="983"/>
      <c r="DT28" s="983"/>
      <c r="DU28" s="983"/>
      <c r="DV28" s="983"/>
      <c r="DW28" s="983"/>
      <c r="DX28" s="983"/>
      <c r="DY28" s="983"/>
      <c r="DZ28" s="983"/>
      <c r="EA28" s="983"/>
      <c r="EB28" s="983"/>
      <c r="EC28" s="983"/>
      <c r="ED28" s="983"/>
      <c r="EE28" s="983"/>
    </row>
    <row r="29" spans="1:135" ht="42" customHeight="1">
      <c r="C29" s="111"/>
      <c r="D29" s="1003" t="str">
        <f t="shared" ref="D29:D41" si="1">IF(D11="","-",D11)</f>
        <v>-</v>
      </c>
      <c r="E29" s="1004"/>
      <c r="F29" s="1004"/>
      <c r="G29" s="1004"/>
      <c r="H29" s="1004"/>
      <c r="I29" s="1004"/>
      <c r="J29" s="1004"/>
      <c r="K29" s="1004"/>
      <c r="L29" s="1004"/>
      <c r="M29" s="1004"/>
      <c r="N29" s="1004"/>
      <c r="O29" s="1004"/>
      <c r="P29" s="1004"/>
      <c r="Q29" s="1005"/>
      <c r="R29" s="1006" t="str">
        <f>IF(COUNTIF($D$10:$M$23,$D29)=0,"-",SUMIF($D$10:$M$23,$D29,$Z$10:$AA$23))</f>
        <v>-</v>
      </c>
      <c r="S29" s="1006"/>
      <c r="T29" s="1006"/>
      <c r="U29" s="1006"/>
      <c r="V29" s="1006"/>
      <c r="W29" s="1006"/>
      <c r="X29" s="1006"/>
      <c r="Y29" s="1006"/>
      <c r="Z29" s="1006"/>
      <c r="AA29" s="1007"/>
      <c r="AB29" s="1008" t="str">
        <f t="shared" ref="AB29:AB40" si="2">IF(COUNTIF($D$10:$M$23,$D29)=0,"-",SUM(SUMIF($D$10:$M$23,$D29,$AB$10:$AC$23),SUMIF($D$10:$M$23,$D29,$AD$10:$AE$23),SUMIF($D$10:$M$23,$D29,$AF$10:$AG$23)))</f>
        <v>-</v>
      </c>
      <c r="AC29" s="1006"/>
      <c r="AD29" s="1006"/>
      <c r="AE29" s="1006"/>
      <c r="AF29" s="1006"/>
      <c r="AG29" s="1007"/>
      <c r="AH29" s="1008" t="str">
        <f t="shared" ref="AH29:AH40" si="3">IF(COUNTIF($D$10:$M$23,$D29)=0,"-",SUM(SUMIF($D$10:$M$23,$D29,$AH$10:$AI$23),SUMIF($D$10:$M$23,$D29,$AJ$10:$AK$23),SUMIF($D$10:$M$23,$D29,$AL$10:$AM$23)))</f>
        <v>-</v>
      </c>
      <c r="AI29" s="1006"/>
      <c r="AJ29" s="1006"/>
      <c r="AK29" s="1006"/>
      <c r="AL29" s="1006"/>
      <c r="AM29" s="1007"/>
      <c r="AN29" s="1009" t="str">
        <f t="shared" ref="AN29:AN40" si="4">IF(COUNTIF($D$10:$M$23,$D29)=0,"-",SUM(SUMIF($D$10:$M$23,$D29,$AN$10:$AO$23),SUMIF($D$10:$M$23,$D29,$AP$10:$AQ$23),SUMIF($D$10:$M$23,$D29,$AR$10:$AS$23)))</f>
        <v>-</v>
      </c>
      <c r="AO29" s="1010"/>
      <c r="AP29" s="1010"/>
      <c r="AQ29" s="1010"/>
      <c r="AR29" s="1010"/>
      <c r="AS29" s="1010"/>
      <c r="AT29" s="1006" t="str">
        <f t="shared" ref="AT29:AT41" si="5">IF(SUM(R29:AS29)=0,"",SUM(R29:AS29))</f>
        <v/>
      </c>
      <c r="AU29" s="1006"/>
      <c r="AV29" s="1006"/>
      <c r="AW29" s="1006"/>
      <c r="AX29" s="1011"/>
      <c r="BN29" s="983"/>
      <c r="BO29" s="983"/>
      <c r="BP29" s="983"/>
      <c r="BQ29" s="983"/>
      <c r="BR29" s="983"/>
      <c r="BS29" s="983"/>
      <c r="BT29" s="983"/>
      <c r="BU29" s="983"/>
      <c r="BV29" s="983"/>
      <c r="BW29" s="983"/>
      <c r="BX29" s="983"/>
      <c r="BY29" s="983"/>
      <c r="BZ29" s="983"/>
      <c r="CA29" s="983"/>
      <c r="CB29" s="983"/>
      <c r="CC29" s="983"/>
      <c r="CD29" s="983"/>
      <c r="CE29" s="983"/>
      <c r="CF29" s="983"/>
      <c r="CG29" s="983"/>
      <c r="CH29" s="983"/>
      <c r="CI29" s="983"/>
      <c r="CJ29" s="983"/>
      <c r="CK29" s="983"/>
      <c r="CL29" s="983"/>
      <c r="CM29" s="983"/>
      <c r="CN29" s="983"/>
      <c r="CO29" s="983"/>
      <c r="CP29" s="983"/>
      <c r="CQ29" s="983"/>
      <c r="CR29" s="983"/>
      <c r="CS29" s="983"/>
      <c r="CT29" s="983"/>
      <c r="CU29" s="983"/>
      <c r="CV29" s="983"/>
      <c r="CW29" s="983"/>
      <c r="CX29" s="983"/>
      <c r="CY29" s="983"/>
      <c r="CZ29" s="983"/>
      <c r="DA29" s="983"/>
      <c r="DB29" s="983"/>
      <c r="DC29" s="983"/>
      <c r="DD29" s="983"/>
      <c r="DE29" s="983"/>
      <c r="DF29" s="983"/>
      <c r="DG29" s="983"/>
      <c r="DH29" s="983"/>
      <c r="DI29" s="983"/>
      <c r="DJ29" s="983"/>
      <c r="DK29" s="983"/>
      <c r="DL29" s="983"/>
      <c r="DM29" s="983"/>
      <c r="DN29" s="983"/>
      <c r="DO29" s="983"/>
      <c r="DP29" s="983"/>
      <c r="DQ29" s="983"/>
      <c r="DR29" s="983"/>
      <c r="DS29" s="983"/>
      <c r="DT29" s="983"/>
      <c r="DU29" s="983"/>
      <c r="DV29" s="983"/>
      <c r="DW29" s="983"/>
      <c r="DX29" s="983"/>
      <c r="DY29" s="983"/>
      <c r="DZ29" s="983"/>
      <c r="EA29" s="983"/>
      <c r="EB29" s="983"/>
      <c r="EC29" s="983"/>
      <c r="ED29" s="983"/>
      <c r="EE29" s="983"/>
    </row>
    <row r="30" spans="1:135" ht="42" customHeight="1">
      <c r="C30" s="111"/>
      <c r="D30" s="1003" t="str">
        <f t="shared" si="1"/>
        <v>-</v>
      </c>
      <c r="E30" s="1004"/>
      <c r="F30" s="1004"/>
      <c r="G30" s="1004"/>
      <c r="H30" s="1004"/>
      <c r="I30" s="1004"/>
      <c r="J30" s="1004"/>
      <c r="K30" s="1004"/>
      <c r="L30" s="1004"/>
      <c r="M30" s="1004"/>
      <c r="N30" s="1004"/>
      <c r="O30" s="1004"/>
      <c r="P30" s="1004"/>
      <c r="Q30" s="1005"/>
      <c r="R30" s="1006" t="str">
        <f t="shared" ref="R30:R40" si="6">IF(COUNTIF($D$10:$M$23,$D30)=0,"-",SUMIF($D$10:$M$23,$D30,$Z$10:$AA$23))</f>
        <v>-</v>
      </c>
      <c r="S30" s="1006"/>
      <c r="T30" s="1006"/>
      <c r="U30" s="1006"/>
      <c r="V30" s="1006"/>
      <c r="W30" s="1006"/>
      <c r="X30" s="1006"/>
      <c r="Y30" s="1006"/>
      <c r="Z30" s="1006"/>
      <c r="AA30" s="1007"/>
      <c r="AB30" s="1008" t="str">
        <f>IF(COUNTIF($D$10:$M$23,$D30)=0,"-",SUM(SUMIF($D$10:$M$23,$D30,$AB$10:$AC$23),SUMIF($D$10:$M$23,$D30,$AD$10:$AE$23),SUMIF($D$10:$M$23,$D30,$AF$10:$AG$23)))</f>
        <v>-</v>
      </c>
      <c r="AC30" s="1006"/>
      <c r="AD30" s="1006"/>
      <c r="AE30" s="1006"/>
      <c r="AF30" s="1006"/>
      <c r="AG30" s="1007"/>
      <c r="AH30" s="1008" t="str">
        <f t="shared" si="3"/>
        <v>-</v>
      </c>
      <c r="AI30" s="1006"/>
      <c r="AJ30" s="1006"/>
      <c r="AK30" s="1006"/>
      <c r="AL30" s="1006"/>
      <c r="AM30" s="1007"/>
      <c r="AN30" s="1009" t="str">
        <f t="shared" si="4"/>
        <v>-</v>
      </c>
      <c r="AO30" s="1010"/>
      <c r="AP30" s="1010"/>
      <c r="AQ30" s="1010"/>
      <c r="AR30" s="1010"/>
      <c r="AS30" s="1010"/>
      <c r="AT30" s="1006" t="str">
        <f t="shared" si="5"/>
        <v/>
      </c>
      <c r="AU30" s="1006"/>
      <c r="AV30" s="1006"/>
      <c r="AW30" s="1006"/>
      <c r="AX30" s="1011"/>
      <c r="BN30" s="983"/>
      <c r="BO30" s="983"/>
      <c r="BP30" s="983"/>
      <c r="BQ30" s="983"/>
      <c r="BR30" s="983"/>
      <c r="BS30" s="983"/>
      <c r="BT30" s="983"/>
      <c r="BU30" s="983"/>
      <c r="BV30" s="983"/>
      <c r="BW30" s="983"/>
      <c r="BX30" s="983"/>
      <c r="BY30" s="983"/>
      <c r="BZ30" s="983"/>
      <c r="CA30" s="983"/>
      <c r="CB30" s="983"/>
      <c r="CC30" s="983"/>
      <c r="CD30" s="983"/>
      <c r="CE30" s="983"/>
      <c r="CF30" s="983"/>
      <c r="CG30" s="983"/>
      <c r="CH30" s="983"/>
      <c r="CI30" s="983"/>
      <c r="CJ30" s="983"/>
      <c r="CK30" s="983"/>
      <c r="CL30" s="983"/>
      <c r="CM30" s="983"/>
      <c r="CN30" s="983"/>
      <c r="CO30" s="983"/>
      <c r="CP30" s="983"/>
      <c r="CQ30" s="983"/>
      <c r="CR30" s="983"/>
      <c r="CS30" s="983"/>
      <c r="CT30" s="983"/>
      <c r="CU30" s="983"/>
      <c r="CV30" s="983"/>
      <c r="CW30" s="983"/>
      <c r="CX30" s="983"/>
      <c r="CY30" s="983"/>
      <c r="CZ30" s="983"/>
      <c r="DA30" s="983"/>
      <c r="DB30" s="983"/>
      <c r="DC30" s="983"/>
      <c r="DD30" s="983"/>
      <c r="DE30" s="983"/>
      <c r="DF30" s="983"/>
      <c r="DG30" s="983"/>
      <c r="DH30" s="983"/>
      <c r="DI30" s="983"/>
      <c r="DJ30" s="983"/>
      <c r="DK30" s="983"/>
      <c r="DL30" s="983"/>
      <c r="DM30" s="983"/>
      <c r="DN30" s="983"/>
      <c r="DO30" s="983"/>
      <c r="DP30" s="983"/>
      <c r="DQ30" s="983"/>
      <c r="DR30" s="983"/>
      <c r="DS30" s="983"/>
      <c r="DT30" s="983"/>
      <c r="DU30" s="983"/>
      <c r="DV30" s="983"/>
      <c r="DW30" s="983"/>
      <c r="DX30" s="983"/>
      <c r="DY30" s="983"/>
      <c r="DZ30" s="983"/>
      <c r="EA30" s="983"/>
      <c r="EB30" s="983"/>
      <c r="EC30" s="983"/>
      <c r="ED30" s="983"/>
      <c r="EE30" s="983"/>
    </row>
    <row r="31" spans="1:135" ht="42" customHeight="1">
      <c r="C31" s="111"/>
      <c r="D31" s="1003" t="str">
        <f t="shared" si="1"/>
        <v>-</v>
      </c>
      <c r="E31" s="1004"/>
      <c r="F31" s="1004"/>
      <c r="G31" s="1004"/>
      <c r="H31" s="1004"/>
      <c r="I31" s="1004"/>
      <c r="J31" s="1004"/>
      <c r="K31" s="1004"/>
      <c r="L31" s="1004"/>
      <c r="M31" s="1004"/>
      <c r="N31" s="1004"/>
      <c r="O31" s="1004"/>
      <c r="P31" s="1004"/>
      <c r="Q31" s="1005"/>
      <c r="R31" s="1006" t="str">
        <f t="shared" si="6"/>
        <v>-</v>
      </c>
      <c r="S31" s="1006"/>
      <c r="T31" s="1006"/>
      <c r="U31" s="1006"/>
      <c r="V31" s="1006"/>
      <c r="W31" s="1006"/>
      <c r="X31" s="1006"/>
      <c r="Y31" s="1006"/>
      <c r="Z31" s="1006"/>
      <c r="AA31" s="1007"/>
      <c r="AB31" s="1008" t="str">
        <f t="shared" si="2"/>
        <v>-</v>
      </c>
      <c r="AC31" s="1006"/>
      <c r="AD31" s="1006"/>
      <c r="AE31" s="1006"/>
      <c r="AF31" s="1006"/>
      <c r="AG31" s="1007"/>
      <c r="AH31" s="1008" t="str">
        <f t="shared" si="3"/>
        <v>-</v>
      </c>
      <c r="AI31" s="1006"/>
      <c r="AJ31" s="1006"/>
      <c r="AK31" s="1006"/>
      <c r="AL31" s="1006"/>
      <c r="AM31" s="1007"/>
      <c r="AN31" s="1009" t="str">
        <f t="shared" si="4"/>
        <v>-</v>
      </c>
      <c r="AO31" s="1010"/>
      <c r="AP31" s="1010"/>
      <c r="AQ31" s="1010"/>
      <c r="AR31" s="1010"/>
      <c r="AS31" s="1010"/>
      <c r="AT31" s="1006" t="str">
        <f t="shared" si="5"/>
        <v/>
      </c>
      <c r="AU31" s="1006"/>
      <c r="AV31" s="1006"/>
      <c r="AW31" s="1006"/>
      <c r="AX31" s="1011"/>
      <c r="BN31" s="983"/>
      <c r="BO31" s="983"/>
      <c r="BP31" s="983"/>
      <c r="BQ31" s="983"/>
      <c r="BR31" s="983"/>
      <c r="BS31" s="983"/>
      <c r="BT31" s="983"/>
      <c r="BU31" s="983"/>
      <c r="BV31" s="983"/>
      <c r="BW31" s="983"/>
      <c r="BX31" s="983"/>
      <c r="BY31" s="983"/>
      <c r="BZ31" s="983"/>
      <c r="CA31" s="983"/>
      <c r="CB31" s="983"/>
      <c r="CC31" s="983"/>
      <c r="CD31" s="983"/>
      <c r="CE31" s="983"/>
      <c r="CF31" s="983"/>
      <c r="CG31" s="983"/>
      <c r="CH31" s="983"/>
      <c r="CI31" s="983"/>
      <c r="CJ31" s="983"/>
      <c r="CK31" s="983"/>
      <c r="CL31" s="983"/>
      <c r="CM31" s="983"/>
      <c r="CN31" s="983"/>
      <c r="CO31" s="983"/>
      <c r="CP31" s="983"/>
      <c r="CQ31" s="983"/>
      <c r="CR31" s="983"/>
      <c r="CS31" s="983"/>
      <c r="CT31" s="983"/>
      <c r="CU31" s="983"/>
      <c r="CV31" s="983"/>
      <c r="CW31" s="983"/>
      <c r="CX31" s="983"/>
      <c r="CY31" s="983"/>
      <c r="CZ31" s="983"/>
      <c r="DA31" s="983"/>
      <c r="DB31" s="983"/>
      <c r="DC31" s="983"/>
      <c r="DD31" s="983"/>
      <c r="DE31" s="983"/>
      <c r="DF31" s="983"/>
      <c r="DG31" s="983"/>
      <c r="DH31" s="983"/>
      <c r="DI31" s="983"/>
      <c r="DJ31" s="983"/>
      <c r="DK31" s="983"/>
      <c r="DL31" s="983"/>
      <c r="DM31" s="983"/>
      <c r="DN31" s="983"/>
      <c r="DO31" s="983"/>
      <c r="DP31" s="983"/>
      <c r="DQ31" s="983"/>
      <c r="DR31" s="983"/>
      <c r="DS31" s="983"/>
      <c r="DT31" s="983"/>
      <c r="DU31" s="983"/>
      <c r="DV31" s="983"/>
      <c r="DW31" s="983"/>
      <c r="DX31" s="983"/>
      <c r="DY31" s="983"/>
      <c r="DZ31" s="983"/>
      <c r="EA31" s="983"/>
      <c r="EB31" s="983"/>
      <c r="EC31" s="983"/>
      <c r="ED31" s="983"/>
      <c r="EE31" s="983"/>
    </row>
    <row r="32" spans="1:135" ht="42" customHeight="1">
      <c r="C32" s="111"/>
      <c r="D32" s="1003" t="str">
        <f t="shared" si="1"/>
        <v>-</v>
      </c>
      <c r="E32" s="1004"/>
      <c r="F32" s="1004"/>
      <c r="G32" s="1004"/>
      <c r="H32" s="1004"/>
      <c r="I32" s="1004"/>
      <c r="J32" s="1004"/>
      <c r="K32" s="1004"/>
      <c r="L32" s="1004"/>
      <c r="M32" s="1004"/>
      <c r="N32" s="1004"/>
      <c r="O32" s="1004"/>
      <c r="P32" s="1004"/>
      <c r="Q32" s="1005"/>
      <c r="R32" s="1006" t="str">
        <f t="shared" si="6"/>
        <v>-</v>
      </c>
      <c r="S32" s="1006"/>
      <c r="T32" s="1006"/>
      <c r="U32" s="1006"/>
      <c r="V32" s="1006"/>
      <c r="W32" s="1006"/>
      <c r="X32" s="1006"/>
      <c r="Y32" s="1006"/>
      <c r="Z32" s="1006"/>
      <c r="AA32" s="1007"/>
      <c r="AB32" s="1008" t="str">
        <f t="shared" si="2"/>
        <v>-</v>
      </c>
      <c r="AC32" s="1006"/>
      <c r="AD32" s="1006"/>
      <c r="AE32" s="1006"/>
      <c r="AF32" s="1006"/>
      <c r="AG32" s="1007"/>
      <c r="AH32" s="1008" t="str">
        <f t="shared" si="3"/>
        <v>-</v>
      </c>
      <c r="AI32" s="1006"/>
      <c r="AJ32" s="1006"/>
      <c r="AK32" s="1006"/>
      <c r="AL32" s="1006"/>
      <c r="AM32" s="1007"/>
      <c r="AN32" s="1009" t="str">
        <f t="shared" si="4"/>
        <v>-</v>
      </c>
      <c r="AO32" s="1010"/>
      <c r="AP32" s="1010"/>
      <c r="AQ32" s="1010"/>
      <c r="AR32" s="1010"/>
      <c r="AS32" s="1010"/>
      <c r="AT32" s="1006" t="str">
        <f t="shared" si="5"/>
        <v/>
      </c>
      <c r="AU32" s="1006"/>
      <c r="AV32" s="1006"/>
      <c r="AW32" s="1006"/>
      <c r="AX32" s="1011"/>
      <c r="BN32" s="983"/>
      <c r="BO32" s="983"/>
      <c r="BP32" s="983"/>
      <c r="BQ32" s="983"/>
      <c r="BR32" s="983"/>
      <c r="BS32" s="983"/>
      <c r="BT32" s="983"/>
      <c r="BU32" s="983"/>
      <c r="BV32" s="983"/>
      <c r="BW32" s="983"/>
      <c r="BX32" s="983"/>
      <c r="BY32" s="983"/>
      <c r="BZ32" s="983"/>
      <c r="CA32" s="983"/>
      <c r="CB32" s="983"/>
      <c r="CC32" s="983"/>
      <c r="CD32" s="983"/>
      <c r="CE32" s="983"/>
      <c r="CF32" s="983"/>
      <c r="CG32" s="983"/>
      <c r="CH32" s="983"/>
      <c r="CI32" s="983"/>
      <c r="CJ32" s="983"/>
      <c r="CK32" s="983"/>
      <c r="CL32" s="983"/>
      <c r="CM32" s="983"/>
      <c r="CN32" s="983"/>
      <c r="CO32" s="983"/>
      <c r="CP32" s="983"/>
      <c r="CQ32" s="983"/>
      <c r="CR32" s="983"/>
      <c r="CS32" s="983"/>
      <c r="CT32" s="983"/>
      <c r="CU32" s="983"/>
      <c r="CV32" s="983"/>
      <c r="CW32" s="983"/>
      <c r="CX32" s="983"/>
      <c r="CY32" s="983"/>
      <c r="CZ32" s="983"/>
      <c r="DA32" s="983"/>
      <c r="DB32" s="983"/>
      <c r="DC32" s="983"/>
      <c r="DD32" s="983"/>
      <c r="DE32" s="983"/>
      <c r="DF32" s="983"/>
      <c r="DG32" s="983"/>
      <c r="DH32" s="983"/>
      <c r="DI32" s="983"/>
      <c r="DJ32" s="983"/>
      <c r="DK32" s="983"/>
      <c r="DL32" s="983"/>
      <c r="DM32" s="983"/>
      <c r="DN32" s="983"/>
      <c r="DO32" s="983"/>
      <c r="DP32" s="983"/>
      <c r="DQ32" s="983"/>
      <c r="DR32" s="983"/>
      <c r="DS32" s="983"/>
      <c r="DT32" s="983"/>
      <c r="DU32" s="983"/>
      <c r="DV32" s="983"/>
      <c r="DW32" s="983"/>
      <c r="DX32" s="983"/>
      <c r="DY32" s="983"/>
      <c r="DZ32" s="983"/>
      <c r="EA32" s="983"/>
      <c r="EB32" s="983"/>
      <c r="EC32" s="983"/>
      <c r="ED32" s="983"/>
      <c r="EE32" s="983"/>
    </row>
    <row r="33" spans="3:135" ht="42" customHeight="1">
      <c r="C33" s="111"/>
      <c r="D33" s="1003" t="str">
        <f t="shared" si="1"/>
        <v>-</v>
      </c>
      <c r="E33" s="1004"/>
      <c r="F33" s="1004"/>
      <c r="G33" s="1004"/>
      <c r="H33" s="1004"/>
      <c r="I33" s="1004"/>
      <c r="J33" s="1004"/>
      <c r="K33" s="1004"/>
      <c r="L33" s="1004"/>
      <c r="M33" s="1004"/>
      <c r="N33" s="1004"/>
      <c r="O33" s="1004"/>
      <c r="P33" s="1004"/>
      <c r="Q33" s="1005"/>
      <c r="R33" s="1006" t="str">
        <f t="shared" si="6"/>
        <v>-</v>
      </c>
      <c r="S33" s="1006"/>
      <c r="T33" s="1006"/>
      <c r="U33" s="1006"/>
      <c r="V33" s="1006"/>
      <c r="W33" s="1006"/>
      <c r="X33" s="1006"/>
      <c r="Y33" s="1006"/>
      <c r="Z33" s="1006"/>
      <c r="AA33" s="1007"/>
      <c r="AB33" s="1008" t="str">
        <f t="shared" si="2"/>
        <v>-</v>
      </c>
      <c r="AC33" s="1006"/>
      <c r="AD33" s="1006"/>
      <c r="AE33" s="1006"/>
      <c r="AF33" s="1006"/>
      <c r="AG33" s="1007"/>
      <c r="AH33" s="1008" t="str">
        <f t="shared" si="3"/>
        <v>-</v>
      </c>
      <c r="AI33" s="1006"/>
      <c r="AJ33" s="1006"/>
      <c r="AK33" s="1006"/>
      <c r="AL33" s="1006"/>
      <c r="AM33" s="1007"/>
      <c r="AN33" s="1009" t="str">
        <f t="shared" si="4"/>
        <v>-</v>
      </c>
      <c r="AO33" s="1010"/>
      <c r="AP33" s="1010"/>
      <c r="AQ33" s="1010"/>
      <c r="AR33" s="1010"/>
      <c r="AS33" s="1010"/>
      <c r="AT33" s="1006" t="str">
        <f t="shared" si="5"/>
        <v/>
      </c>
      <c r="AU33" s="1006"/>
      <c r="AV33" s="1006"/>
      <c r="AW33" s="1006"/>
      <c r="AX33" s="1011"/>
      <c r="BN33" s="983"/>
      <c r="BO33" s="983"/>
      <c r="BP33" s="983"/>
      <c r="BQ33" s="983"/>
      <c r="BR33" s="983"/>
      <c r="BS33" s="983"/>
      <c r="BT33" s="983"/>
      <c r="BU33" s="983"/>
      <c r="BV33" s="983"/>
      <c r="BW33" s="983"/>
      <c r="BX33" s="983"/>
      <c r="BY33" s="983"/>
      <c r="BZ33" s="983"/>
      <c r="CA33" s="983"/>
      <c r="CB33" s="983"/>
      <c r="CC33" s="983"/>
      <c r="CD33" s="983"/>
      <c r="CE33" s="983"/>
      <c r="CF33" s="983"/>
      <c r="CG33" s="983"/>
      <c r="CH33" s="983"/>
      <c r="CI33" s="983"/>
      <c r="CJ33" s="983"/>
      <c r="CK33" s="983"/>
      <c r="CL33" s="983"/>
      <c r="CM33" s="983"/>
      <c r="CN33" s="983"/>
      <c r="CO33" s="983"/>
      <c r="CP33" s="983"/>
      <c r="CQ33" s="983"/>
      <c r="CR33" s="983"/>
      <c r="CS33" s="983"/>
      <c r="CT33" s="983"/>
      <c r="CU33" s="983"/>
      <c r="CV33" s="983"/>
      <c r="CW33" s="983"/>
      <c r="CX33" s="983"/>
      <c r="CY33" s="983"/>
      <c r="CZ33" s="983"/>
      <c r="DA33" s="983"/>
      <c r="DB33" s="983"/>
      <c r="DC33" s="983"/>
      <c r="DD33" s="983"/>
      <c r="DE33" s="983"/>
      <c r="DF33" s="983"/>
      <c r="DG33" s="983"/>
      <c r="DH33" s="983"/>
      <c r="DI33" s="983"/>
      <c r="DJ33" s="983"/>
      <c r="DK33" s="983"/>
      <c r="DL33" s="983"/>
      <c r="DM33" s="983"/>
      <c r="DN33" s="983"/>
      <c r="DO33" s="983"/>
      <c r="DP33" s="983"/>
      <c r="DQ33" s="983"/>
      <c r="DR33" s="983"/>
      <c r="DS33" s="983"/>
      <c r="DT33" s="983"/>
      <c r="DU33" s="983"/>
      <c r="DV33" s="983"/>
      <c r="DW33" s="983"/>
      <c r="DX33" s="983"/>
      <c r="DY33" s="983"/>
      <c r="DZ33" s="983"/>
      <c r="EA33" s="983"/>
      <c r="EB33" s="983"/>
      <c r="EC33" s="983"/>
      <c r="ED33" s="983"/>
      <c r="EE33" s="983"/>
    </row>
    <row r="34" spans="3:135" ht="42" customHeight="1">
      <c r="C34" s="111"/>
      <c r="D34" s="1003" t="str">
        <f t="shared" si="1"/>
        <v>-</v>
      </c>
      <c r="E34" s="1004"/>
      <c r="F34" s="1004"/>
      <c r="G34" s="1004"/>
      <c r="H34" s="1004"/>
      <c r="I34" s="1004"/>
      <c r="J34" s="1004"/>
      <c r="K34" s="1004"/>
      <c r="L34" s="1004"/>
      <c r="M34" s="1004"/>
      <c r="N34" s="1004"/>
      <c r="O34" s="1004"/>
      <c r="P34" s="1004"/>
      <c r="Q34" s="1005"/>
      <c r="R34" s="1006" t="str">
        <f t="shared" si="6"/>
        <v>-</v>
      </c>
      <c r="S34" s="1006"/>
      <c r="T34" s="1006"/>
      <c r="U34" s="1006"/>
      <c r="V34" s="1006"/>
      <c r="W34" s="1006"/>
      <c r="X34" s="1006"/>
      <c r="Y34" s="1006"/>
      <c r="Z34" s="1006"/>
      <c r="AA34" s="1007"/>
      <c r="AB34" s="1008" t="str">
        <f t="shared" si="2"/>
        <v>-</v>
      </c>
      <c r="AC34" s="1006"/>
      <c r="AD34" s="1006"/>
      <c r="AE34" s="1006"/>
      <c r="AF34" s="1006"/>
      <c r="AG34" s="1007"/>
      <c r="AH34" s="1008" t="str">
        <f t="shared" si="3"/>
        <v>-</v>
      </c>
      <c r="AI34" s="1006"/>
      <c r="AJ34" s="1006"/>
      <c r="AK34" s="1006"/>
      <c r="AL34" s="1006"/>
      <c r="AM34" s="1007"/>
      <c r="AN34" s="1009" t="str">
        <f t="shared" si="4"/>
        <v>-</v>
      </c>
      <c r="AO34" s="1010"/>
      <c r="AP34" s="1010"/>
      <c r="AQ34" s="1010"/>
      <c r="AR34" s="1010"/>
      <c r="AS34" s="1010"/>
      <c r="AT34" s="1006" t="str">
        <f t="shared" si="5"/>
        <v/>
      </c>
      <c r="AU34" s="1006"/>
      <c r="AV34" s="1006"/>
      <c r="AW34" s="1006"/>
      <c r="AX34" s="1011"/>
      <c r="BN34" s="983"/>
      <c r="BO34" s="983"/>
      <c r="BP34" s="983"/>
      <c r="BQ34" s="983"/>
      <c r="BR34" s="983"/>
      <c r="BS34" s="983"/>
      <c r="BT34" s="983"/>
      <c r="BU34" s="983"/>
      <c r="BV34" s="983"/>
      <c r="BW34" s="983"/>
      <c r="BX34" s="983"/>
      <c r="BY34" s="983"/>
      <c r="BZ34" s="983"/>
      <c r="CA34" s="983"/>
      <c r="CB34" s="983"/>
      <c r="CC34" s="983"/>
      <c r="CD34" s="983"/>
      <c r="CE34" s="983"/>
      <c r="CF34" s="983"/>
      <c r="CG34" s="983"/>
      <c r="CH34" s="983"/>
      <c r="CI34" s="983"/>
      <c r="CJ34" s="983"/>
      <c r="CK34" s="983"/>
      <c r="CL34" s="983"/>
      <c r="CM34" s="983"/>
      <c r="CN34" s="983"/>
      <c r="CO34" s="983"/>
      <c r="CP34" s="983"/>
      <c r="CQ34" s="983"/>
      <c r="CR34" s="983"/>
      <c r="CS34" s="983"/>
      <c r="CT34" s="983"/>
      <c r="CU34" s="983"/>
      <c r="CV34" s="983"/>
      <c r="CW34" s="983"/>
      <c r="CX34" s="983"/>
      <c r="CY34" s="983"/>
      <c r="CZ34" s="983"/>
      <c r="DA34" s="983"/>
      <c r="DB34" s="983"/>
      <c r="DC34" s="983"/>
      <c r="DD34" s="983"/>
      <c r="DE34" s="983"/>
      <c r="DF34" s="983"/>
      <c r="DG34" s="983"/>
      <c r="DH34" s="983"/>
      <c r="DI34" s="983"/>
      <c r="DJ34" s="983"/>
      <c r="DK34" s="983"/>
      <c r="DL34" s="983"/>
      <c r="DM34" s="983"/>
      <c r="DN34" s="983"/>
      <c r="DO34" s="983"/>
      <c r="DP34" s="983"/>
      <c r="DQ34" s="983"/>
      <c r="DR34" s="983"/>
      <c r="DS34" s="983"/>
      <c r="DT34" s="983"/>
      <c r="DU34" s="983"/>
      <c r="DV34" s="983"/>
      <c r="DW34" s="983"/>
      <c r="DX34" s="983"/>
      <c r="DY34" s="983"/>
      <c r="DZ34" s="983"/>
      <c r="EA34" s="983"/>
      <c r="EB34" s="983"/>
      <c r="EC34" s="983"/>
      <c r="ED34" s="983"/>
      <c r="EE34" s="983"/>
    </row>
    <row r="35" spans="3:135" ht="42" customHeight="1">
      <c r="C35" s="111"/>
      <c r="D35" s="1003" t="str">
        <f t="shared" si="1"/>
        <v>-</v>
      </c>
      <c r="E35" s="1004"/>
      <c r="F35" s="1004"/>
      <c r="G35" s="1004"/>
      <c r="H35" s="1004"/>
      <c r="I35" s="1004"/>
      <c r="J35" s="1004"/>
      <c r="K35" s="1004"/>
      <c r="L35" s="1004"/>
      <c r="M35" s="1004"/>
      <c r="N35" s="1004"/>
      <c r="O35" s="1004"/>
      <c r="P35" s="1004"/>
      <c r="Q35" s="1005"/>
      <c r="R35" s="1006" t="str">
        <f t="shared" si="6"/>
        <v>-</v>
      </c>
      <c r="S35" s="1006"/>
      <c r="T35" s="1006"/>
      <c r="U35" s="1006"/>
      <c r="V35" s="1006"/>
      <c r="W35" s="1006"/>
      <c r="X35" s="1006"/>
      <c r="Y35" s="1006"/>
      <c r="Z35" s="1006"/>
      <c r="AA35" s="1007"/>
      <c r="AB35" s="1008" t="str">
        <f t="shared" si="2"/>
        <v>-</v>
      </c>
      <c r="AC35" s="1006"/>
      <c r="AD35" s="1006"/>
      <c r="AE35" s="1006"/>
      <c r="AF35" s="1006"/>
      <c r="AG35" s="1007"/>
      <c r="AH35" s="1008" t="str">
        <f t="shared" si="3"/>
        <v>-</v>
      </c>
      <c r="AI35" s="1006"/>
      <c r="AJ35" s="1006"/>
      <c r="AK35" s="1006"/>
      <c r="AL35" s="1006"/>
      <c r="AM35" s="1007"/>
      <c r="AN35" s="1009" t="str">
        <f t="shared" si="4"/>
        <v>-</v>
      </c>
      <c r="AO35" s="1010"/>
      <c r="AP35" s="1010"/>
      <c r="AQ35" s="1010"/>
      <c r="AR35" s="1010"/>
      <c r="AS35" s="1010"/>
      <c r="AT35" s="1006" t="str">
        <f t="shared" si="5"/>
        <v/>
      </c>
      <c r="AU35" s="1006"/>
      <c r="AV35" s="1006"/>
      <c r="AW35" s="1006"/>
      <c r="AX35" s="1011"/>
      <c r="BN35" s="983"/>
      <c r="BO35" s="983"/>
      <c r="BP35" s="983"/>
      <c r="BQ35" s="983"/>
      <c r="BR35" s="983"/>
      <c r="BS35" s="983"/>
      <c r="BT35" s="983"/>
      <c r="BU35" s="983"/>
      <c r="BV35" s="983"/>
      <c r="BW35" s="983"/>
      <c r="BX35" s="983"/>
      <c r="BY35" s="983"/>
      <c r="BZ35" s="983"/>
      <c r="CA35" s="983"/>
      <c r="CB35" s="983"/>
      <c r="CC35" s="983"/>
      <c r="CD35" s="983"/>
      <c r="CE35" s="983"/>
      <c r="CF35" s="983"/>
      <c r="CG35" s="983"/>
      <c r="CH35" s="983"/>
      <c r="CI35" s="983"/>
      <c r="CJ35" s="983"/>
      <c r="CK35" s="983"/>
      <c r="CL35" s="983"/>
      <c r="CM35" s="983"/>
      <c r="CN35" s="983"/>
      <c r="CO35" s="983"/>
      <c r="CP35" s="983"/>
      <c r="CQ35" s="983"/>
      <c r="CR35" s="983"/>
      <c r="CS35" s="983"/>
      <c r="CT35" s="983"/>
      <c r="CU35" s="983"/>
      <c r="CV35" s="983"/>
      <c r="CW35" s="983"/>
      <c r="CX35" s="983"/>
      <c r="CY35" s="983"/>
      <c r="CZ35" s="983"/>
      <c r="DA35" s="983"/>
      <c r="DB35" s="983"/>
      <c r="DC35" s="983"/>
      <c r="DD35" s="983"/>
      <c r="DE35" s="983"/>
      <c r="DF35" s="983"/>
      <c r="DG35" s="983"/>
      <c r="DH35" s="983"/>
      <c r="DI35" s="983"/>
      <c r="DJ35" s="983"/>
      <c r="DK35" s="983"/>
      <c r="DL35" s="983"/>
      <c r="DM35" s="983"/>
      <c r="DN35" s="983"/>
      <c r="DO35" s="983"/>
      <c r="DP35" s="983"/>
      <c r="DQ35" s="983"/>
      <c r="DR35" s="983"/>
      <c r="DS35" s="983"/>
      <c r="DT35" s="983"/>
      <c r="DU35" s="983"/>
      <c r="DV35" s="983"/>
      <c r="DW35" s="983"/>
      <c r="DX35" s="983"/>
      <c r="DY35" s="983"/>
      <c r="DZ35" s="983"/>
      <c r="EA35" s="983"/>
      <c r="EB35" s="983"/>
      <c r="EC35" s="983"/>
      <c r="ED35" s="983"/>
      <c r="EE35" s="983"/>
    </row>
    <row r="36" spans="3:135" ht="42" customHeight="1">
      <c r="C36" s="111"/>
      <c r="D36" s="1003" t="str">
        <f t="shared" si="1"/>
        <v>-</v>
      </c>
      <c r="E36" s="1004"/>
      <c r="F36" s="1004"/>
      <c r="G36" s="1004"/>
      <c r="H36" s="1004"/>
      <c r="I36" s="1004"/>
      <c r="J36" s="1004"/>
      <c r="K36" s="1004"/>
      <c r="L36" s="1004"/>
      <c r="M36" s="1004"/>
      <c r="N36" s="1004"/>
      <c r="O36" s="1004"/>
      <c r="P36" s="1004"/>
      <c r="Q36" s="1005"/>
      <c r="R36" s="1006" t="str">
        <f t="shared" si="6"/>
        <v>-</v>
      </c>
      <c r="S36" s="1006"/>
      <c r="T36" s="1006"/>
      <c r="U36" s="1006"/>
      <c r="V36" s="1006"/>
      <c r="W36" s="1006"/>
      <c r="X36" s="1006"/>
      <c r="Y36" s="1006"/>
      <c r="Z36" s="1006"/>
      <c r="AA36" s="1007"/>
      <c r="AB36" s="1008" t="str">
        <f t="shared" si="2"/>
        <v>-</v>
      </c>
      <c r="AC36" s="1006"/>
      <c r="AD36" s="1006"/>
      <c r="AE36" s="1006"/>
      <c r="AF36" s="1006"/>
      <c r="AG36" s="1007"/>
      <c r="AH36" s="1008" t="str">
        <f t="shared" si="3"/>
        <v>-</v>
      </c>
      <c r="AI36" s="1006"/>
      <c r="AJ36" s="1006"/>
      <c r="AK36" s="1006"/>
      <c r="AL36" s="1006"/>
      <c r="AM36" s="1007"/>
      <c r="AN36" s="1009" t="str">
        <f t="shared" si="4"/>
        <v>-</v>
      </c>
      <c r="AO36" s="1010"/>
      <c r="AP36" s="1010"/>
      <c r="AQ36" s="1010"/>
      <c r="AR36" s="1010"/>
      <c r="AS36" s="1010"/>
      <c r="AT36" s="1006" t="str">
        <f t="shared" si="5"/>
        <v/>
      </c>
      <c r="AU36" s="1006"/>
      <c r="AV36" s="1006"/>
      <c r="AW36" s="1006"/>
      <c r="AX36" s="1011"/>
      <c r="BN36" s="983"/>
      <c r="BO36" s="983"/>
      <c r="BP36" s="983"/>
      <c r="BQ36" s="983"/>
      <c r="BR36" s="983"/>
      <c r="BS36" s="983"/>
      <c r="BT36" s="983"/>
      <c r="BU36" s="983"/>
      <c r="BV36" s="983"/>
      <c r="BW36" s="983"/>
      <c r="BX36" s="983"/>
      <c r="BY36" s="983"/>
      <c r="BZ36" s="983"/>
      <c r="CA36" s="983"/>
      <c r="CB36" s="983"/>
      <c r="CC36" s="983"/>
      <c r="CD36" s="983"/>
      <c r="CE36" s="983"/>
      <c r="CF36" s="983"/>
      <c r="CG36" s="983"/>
      <c r="CH36" s="983"/>
      <c r="CI36" s="983"/>
      <c r="CJ36" s="983"/>
      <c r="CK36" s="983"/>
      <c r="CL36" s="983"/>
      <c r="CM36" s="983"/>
      <c r="CN36" s="983"/>
      <c r="CO36" s="983"/>
      <c r="CP36" s="983"/>
      <c r="CQ36" s="983"/>
      <c r="CR36" s="983"/>
      <c r="CS36" s="983"/>
      <c r="CT36" s="983"/>
      <c r="CU36" s="983"/>
      <c r="CV36" s="983"/>
      <c r="CW36" s="983"/>
      <c r="CX36" s="983"/>
      <c r="CY36" s="983"/>
      <c r="CZ36" s="983"/>
      <c r="DA36" s="983"/>
      <c r="DB36" s="983"/>
      <c r="DC36" s="983"/>
      <c r="DD36" s="983"/>
      <c r="DE36" s="983"/>
      <c r="DF36" s="983"/>
      <c r="DG36" s="983"/>
      <c r="DH36" s="983"/>
      <c r="DI36" s="983"/>
      <c r="DJ36" s="983"/>
      <c r="DK36" s="983"/>
      <c r="DL36" s="983"/>
      <c r="DM36" s="983"/>
      <c r="DN36" s="983"/>
      <c r="DO36" s="983"/>
      <c r="DP36" s="983"/>
      <c r="DQ36" s="983"/>
      <c r="DR36" s="983"/>
      <c r="DS36" s="983"/>
      <c r="DT36" s="983"/>
      <c r="DU36" s="983"/>
      <c r="DV36" s="983"/>
      <c r="DW36" s="983"/>
      <c r="DX36" s="983"/>
      <c r="DY36" s="983"/>
      <c r="DZ36" s="983"/>
      <c r="EA36" s="983"/>
      <c r="EB36" s="983"/>
      <c r="EC36" s="983"/>
      <c r="ED36" s="983"/>
      <c r="EE36" s="983"/>
    </row>
    <row r="37" spans="3:135" ht="42" customHeight="1">
      <c r="C37" s="111"/>
      <c r="D37" s="1003" t="str">
        <f t="shared" si="1"/>
        <v>-</v>
      </c>
      <c r="E37" s="1004"/>
      <c r="F37" s="1004"/>
      <c r="G37" s="1004"/>
      <c r="H37" s="1004"/>
      <c r="I37" s="1004"/>
      <c r="J37" s="1004"/>
      <c r="K37" s="1004"/>
      <c r="L37" s="1004"/>
      <c r="M37" s="1004"/>
      <c r="N37" s="1004"/>
      <c r="O37" s="1004"/>
      <c r="P37" s="1004"/>
      <c r="Q37" s="1005"/>
      <c r="R37" s="1006" t="str">
        <f t="shared" si="6"/>
        <v>-</v>
      </c>
      <c r="S37" s="1006"/>
      <c r="T37" s="1006"/>
      <c r="U37" s="1006"/>
      <c r="V37" s="1006"/>
      <c r="W37" s="1006"/>
      <c r="X37" s="1006"/>
      <c r="Y37" s="1006"/>
      <c r="Z37" s="1006"/>
      <c r="AA37" s="1007"/>
      <c r="AB37" s="1008" t="str">
        <f t="shared" si="2"/>
        <v>-</v>
      </c>
      <c r="AC37" s="1006"/>
      <c r="AD37" s="1006"/>
      <c r="AE37" s="1006"/>
      <c r="AF37" s="1006"/>
      <c r="AG37" s="1007"/>
      <c r="AH37" s="1008" t="str">
        <f t="shared" si="3"/>
        <v>-</v>
      </c>
      <c r="AI37" s="1006"/>
      <c r="AJ37" s="1006"/>
      <c r="AK37" s="1006"/>
      <c r="AL37" s="1006"/>
      <c r="AM37" s="1007"/>
      <c r="AN37" s="1009" t="str">
        <f t="shared" si="4"/>
        <v>-</v>
      </c>
      <c r="AO37" s="1010"/>
      <c r="AP37" s="1010"/>
      <c r="AQ37" s="1010"/>
      <c r="AR37" s="1010"/>
      <c r="AS37" s="1010"/>
      <c r="AT37" s="1006" t="str">
        <f t="shared" si="5"/>
        <v/>
      </c>
      <c r="AU37" s="1006"/>
      <c r="AV37" s="1006"/>
      <c r="AW37" s="1006"/>
      <c r="AX37" s="1011"/>
      <c r="BN37" s="983"/>
      <c r="BO37" s="983"/>
      <c r="BP37" s="983"/>
      <c r="BQ37" s="983"/>
      <c r="BR37" s="983"/>
      <c r="BS37" s="983"/>
      <c r="BT37" s="983"/>
      <c r="BU37" s="983"/>
      <c r="BV37" s="983"/>
      <c r="BW37" s="983"/>
      <c r="BX37" s="983"/>
      <c r="BY37" s="983"/>
      <c r="BZ37" s="983"/>
      <c r="CA37" s="983"/>
      <c r="CB37" s="983"/>
      <c r="CC37" s="983"/>
      <c r="CD37" s="983"/>
      <c r="CE37" s="983"/>
      <c r="CF37" s="983"/>
      <c r="CG37" s="983"/>
      <c r="CH37" s="983"/>
      <c r="CI37" s="983"/>
      <c r="CJ37" s="983"/>
      <c r="CK37" s="983"/>
      <c r="CL37" s="983"/>
      <c r="CM37" s="983"/>
      <c r="CN37" s="983"/>
      <c r="CO37" s="983"/>
      <c r="CP37" s="983"/>
      <c r="CQ37" s="983"/>
      <c r="CR37" s="983"/>
      <c r="CS37" s="983"/>
      <c r="CT37" s="983"/>
      <c r="CU37" s="983"/>
      <c r="CV37" s="983"/>
      <c r="CW37" s="983"/>
      <c r="CX37" s="983"/>
      <c r="CY37" s="983"/>
      <c r="CZ37" s="983"/>
      <c r="DA37" s="983"/>
      <c r="DB37" s="983"/>
      <c r="DC37" s="983"/>
      <c r="DD37" s="983"/>
      <c r="DE37" s="983"/>
      <c r="DF37" s="983"/>
      <c r="DG37" s="983"/>
      <c r="DH37" s="983"/>
      <c r="DI37" s="983"/>
      <c r="DJ37" s="983"/>
      <c r="DK37" s="983"/>
      <c r="DL37" s="983"/>
      <c r="DM37" s="983"/>
      <c r="DN37" s="983"/>
      <c r="DO37" s="983"/>
      <c r="DP37" s="983"/>
      <c r="DQ37" s="983"/>
      <c r="DR37" s="983"/>
      <c r="DS37" s="983"/>
      <c r="DT37" s="983"/>
      <c r="DU37" s="983"/>
      <c r="DV37" s="983"/>
      <c r="DW37" s="983"/>
      <c r="DX37" s="983"/>
      <c r="DY37" s="983"/>
      <c r="DZ37" s="983"/>
      <c r="EA37" s="983"/>
      <c r="EB37" s="983"/>
      <c r="EC37" s="983"/>
      <c r="ED37" s="983"/>
      <c r="EE37" s="983"/>
    </row>
    <row r="38" spans="3:135" ht="42" customHeight="1">
      <c r="C38" s="10"/>
      <c r="D38" s="1003" t="str">
        <f t="shared" si="1"/>
        <v>-</v>
      </c>
      <c r="E38" s="1004"/>
      <c r="F38" s="1004"/>
      <c r="G38" s="1004"/>
      <c r="H38" s="1004"/>
      <c r="I38" s="1004"/>
      <c r="J38" s="1004"/>
      <c r="K38" s="1004"/>
      <c r="L38" s="1004"/>
      <c r="M38" s="1004"/>
      <c r="N38" s="1004"/>
      <c r="O38" s="1004"/>
      <c r="P38" s="1004"/>
      <c r="Q38" s="1005"/>
      <c r="R38" s="1006" t="str">
        <f t="shared" si="6"/>
        <v>-</v>
      </c>
      <c r="S38" s="1006"/>
      <c r="T38" s="1006"/>
      <c r="U38" s="1006"/>
      <c r="V38" s="1006"/>
      <c r="W38" s="1006"/>
      <c r="X38" s="1006"/>
      <c r="Y38" s="1006"/>
      <c r="Z38" s="1006"/>
      <c r="AA38" s="1007"/>
      <c r="AB38" s="1008" t="str">
        <f t="shared" si="2"/>
        <v>-</v>
      </c>
      <c r="AC38" s="1006"/>
      <c r="AD38" s="1006"/>
      <c r="AE38" s="1006"/>
      <c r="AF38" s="1006"/>
      <c r="AG38" s="1007"/>
      <c r="AH38" s="1008" t="str">
        <f t="shared" si="3"/>
        <v>-</v>
      </c>
      <c r="AI38" s="1006"/>
      <c r="AJ38" s="1006"/>
      <c r="AK38" s="1006"/>
      <c r="AL38" s="1006"/>
      <c r="AM38" s="1007"/>
      <c r="AN38" s="1009" t="str">
        <f t="shared" si="4"/>
        <v>-</v>
      </c>
      <c r="AO38" s="1010"/>
      <c r="AP38" s="1010"/>
      <c r="AQ38" s="1010"/>
      <c r="AR38" s="1010"/>
      <c r="AS38" s="1010"/>
      <c r="AT38" s="1006" t="str">
        <f t="shared" si="5"/>
        <v/>
      </c>
      <c r="AU38" s="1006"/>
      <c r="AV38" s="1006"/>
      <c r="AW38" s="1006"/>
      <c r="AX38" s="1011"/>
      <c r="BN38" s="983"/>
      <c r="BO38" s="983"/>
      <c r="BP38" s="983"/>
      <c r="BQ38" s="983"/>
      <c r="BR38" s="983"/>
      <c r="BS38" s="983"/>
      <c r="BT38" s="983"/>
      <c r="BU38" s="983"/>
      <c r="BV38" s="983"/>
      <c r="BW38" s="983"/>
      <c r="BX38" s="983"/>
      <c r="BY38" s="983"/>
      <c r="BZ38" s="983"/>
      <c r="CA38" s="983"/>
      <c r="CB38" s="983"/>
      <c r="CC38" s="983"/>
      <c r="CD38" s="983"/>
      <c r="CE38" s="983"/>
      <c r="CF38" s="983"/>
      <c r="CG38" s="983"/>
      <c r="CH38" s="983"/>
      <c r="CI38" s="983"/>
      <c r="CJ38" s="983"/>
      <c r="CK38" s="983"/>
      <c r="CL38" s="983"/>
      <c r="CM38" s="983"/>
      <c r="CN38" s="983"/>
      <c r="CO38" s="983"/>
      <c r="CP38" s="983"/>
      <c r="CQ38" s="983"/>
      <c r="CR38" s="983"/>
      <c r="CS38" s="983"/>
      <c r="CT38" s="983"/>
      <c r="CU38" s="983"/>
      <c r="CV38" s="983"/>
      <c r="CW38" s="983"/>
      <c r="CX38" s="983"/>
      <c r="CY38" s="983"/>
      <c r="CZ38" s="983"/>
      <c r="DA38" s="983"/>
      <c r="DB38" s="983"/>
      <c r="DC38" s="983"/>
      <c r="DD38" s="983"/>
      <c r="DE38" s="983"/>
      <c r="DF38" s="983"/>
      <c r="DG38" s="983"/>
      <c r="DH38" s="983"/>
      <c r="DI38" s="983"/>
      <c r="DJ38" s="983"/>
      <c r="DK38" s="983"/>
      <c r="DL38" s="983"/>
      <c r="DM38" s="983"/>
      <c r="DN38" s="983"/>
      <c r="DO38" s="983"/>
      <c r="DP38" s="983"/>
      <c r="DQ38" s="983"/>
      <c r="DR38" s="983"/>
      <c r="DS38" s="983"/>
      <c r="DT38" s="983"/>
      <c r="DU38" s="983"/>
      <c r="DV38" s="983"/>
      <c r="DW38" s="983"/>
      <c r="DX38" s="983"/>
      <c r="DY38" s="983"/>
      <c r="DZ38" s="983"/>
      <c r="EA38" s="983"/>
      <c r="EB38" s="983"/>
      <c r="EC38" s="983"/>
      <c r="ED38" s="983"/>
      <c r="EE38" s="983"/>
    </row>
    <row r="39" spans="3:135" ht="42" customHeight="1">
      <c r="C39" s="10"/>
      <c r="D39" s="1003" t="str">
        <f t="shared" si="1"/>
        <v>-</v>
      </c>
      <c r="E39" s="1004"/>
      <c r="F39" s="1004"/>
      <c r="G39" s="1004"/>
      <c r="H39" s="1004"/>
      <c r="I39" s="1004"/>
      <c r="J39" s="1004"/>
      <c r="K39" s="1004"/>
      <c r="L39" s="1004"/>
      <c r="M39" s="1004"/>
      <c r="N39" s="1004"/>
      <c r="O39" s="1004"/>
      <c r="P39" s="1004"/>
      <c r="Q39" s="1005"/>
      <c r="R39" s="1006" t="str">
        <f t="shared" si="6"/>
        <v>-</v>
      </c>
      <c r="S39" s="1006"/>
      <c r="T39" s="1006"/>
      <c r="U39" s="1006"/>
      <c r="V39" s="1006"/>
      <c r="W39" s="1006"/>
      <c r="X39" s="1006"/>
      <c r="Y39" s="1006"/>
      <c r="Z39" s="1006"/>
      <c r="AA39" s="1007"/>
      <c r="AB39" s="1008" t="str">
        <f t="shared" si="2"/>
        <v>-</v>
      </c>
      <c r="AC39" s="1006"/>
      <c r="AD39" s="1006"/>
      <c r="AE39" s="1006"/>
      <c r="AF39" s="1006"/>
      <c r="AG39" s="1007"/>
      <c r="AH39" s="1008" t="str">
        <f t="shared" si="3"/>
        <v>-</v>
      </c>
      <c r="AI39" s="1006"/>
      <c r="AJ39" s="1006"/>
      <c r="AK39" s="1006"/>
      <c r="AL39" s="1006"/>
      <c r="AM39" s="1007"/>
      <c r="AN39" s="1009" t="str">
        <f t="shared" si="4"/>
        <v>-</v>
      </c>
      <c r="AO39" s="1010"/>
      <c r="AP39" s="1010"/>
      <c r="AQ39" s="1010"/>
      <c r="AR39" s="1010"/>
      <c r="AS39" s="1010"/>
      <c r="AT39" s="1006" t="str">
        <f t="shared" si="5"/>
        <v/>
      </c>
      <c r="AU39" s="1006"/>
      <c r="AV39" s="1006"/>
      <c r="AW39" s="1006"/>
      <c r="AX39" s="1011"/>
      <c r="BN39" s="983"/>
      <c r="BO39" s="983"/>
      <c r="BP39" s="983"/>
      <c r="BQ39" s="983"/>
      <c r="BR39" s="983"/>
      <c r="BS39" s="983"/>
      <c r="BT39" s="983"/>
      <c r="BU39" s="983"/>
      <c r="BV39" s="983"/>
      <c r="BW39" s="983"/>
      <c r="BX39" s="983"/>
      <c r="BY39" s="983"/>
      <c r="BZ39" s="983"/>
      <c r="CA39" s="983"/>
      <c r="CB39" s="983"/>
      <c r="CC39" s="983"/>
      <c r="CD39" s="983"/>
      <c r="CE39" s="983"/>
      <c r="CF39" s="983"/>
      <c r="CG39" s="983"/>
      <c r="CH39" s="983"/>
      <c r="CI39" s="983"/>
      <c r="CJ39" s="983"/>
      <c r="CK39" s="983"/>
      <c r="CL39" s="983"/>
      <c r="CM39" s="983"/>
      <c r="CN39" s="983"/>
      <c r="CO39" s="983"/>
      <c r="CP39" s="983"/>
      <c r="CQ39" s="983"/>
      <c r="CR39" s="983"/>
      <c r="CS39" s="983"/>
      <c r="CT39" s="983"/>
      <c r="CU39" s="983"/>
      <c r="CV39" s="983"/>
      <c r="CW39" s="983"/>
      <c r="CX39" s="983"/>
      <c r="CY39" s="983"/>
      <c r="CZ39" s="983"/>
      <c r="DA39" s="983"/>
      <c r="DB39" s="983"/>
      <c r="DC39" s="983"/>
      <c r="DD39" s="983"/>
      <c r="DE39" s="983"/>
      <c r="DF39" s="983"/>
      <c r="DG39" s="983"/>
      <c r="DH39" s="983"/>
      <c r="DI39" s="983"/>
      <c r="DJ39" s="983"/>
      <c r="DK39" s="983"/>
      <c r="DL39" s="983"/>
      <c r="DM39" s="983"/>
      <c r="DN39" s="983"/>
      <c r="DO39" s="983"/>
      <c r="DP39" s="983"/>
      <c r="DQ39" s="983"/>
      <c r="DR39" s="983"/>
      <c r="DS39" s="983"/>
      <c r="DT39" s="983"/>
      <c r="DU39" s="983"/>
      <c r="DV39" s="983"/>
      <c r="DW39" s="983"/>
      <c r="DX39" s="983"/>
      <c r="DY39" s="983"/>
      <c r="DZ39" s="983"/>
      <c r="EA39" s="983"/>
      <c r="EB39" s="983"/>
      <c r="EC39" s="983"/>
      <c r="ED39" s="983"/>
      <c r="EE39" s="983"/>
    </row>
    <row r="40" spans="3:135" ht="42" customHeight="1">
      <c r="C40" s="10"/>
      <c r="D40" s="1003" t="str">
        <f t="shared" si="1"/>
        <v>-</v>
      </c>
      <c r="E40" s="1004"/>
      <c r="F40" s="1004"/>
      <c r="G40" s="1004"/>
      <c r="H40" s="1004"/>
      <c r="I40" s="1004"/>
      <c r="J40" s="1004"/>
      <c r="K40" s="1004"/>
      <c r="L40" s="1004"/>
      <c r="M40" s="1004"/>
      <c r="N40" s="1004"/>
      <c r="O40" s="1004"/>
      <c r="P40" s="1004"/>
      <c r="Q40" s="1005"/>
      <c r="R40" s="1006" t="str">
        <f t="shared" si="6"/>
        <v>-</v>
      </c>
      <c r="S40" s="1006"/>
      <c r="T40" s="1006"/>
      <c r="U40" s="1006"/>
      <c r="V40" s="1006"/>
      <c r="W40" s="1006"/>
      <c r="X40" s="1006"/>
      <c r="Y40" s="1006"/>
      <c r="Z40" s="1006"/>
      <c r="AA40" s="1007"/>
      <c r="AB40" s="1008" t="str">
        <f t="shared" si="2"/>
        <v>-</v>
      </c>
      <c r="AC40" s="1006"/>
      <c r="AD40" s="1006"/>
      <c r="AE40" s="1006"/>
      <c r="AF40" s="1006"/>
      <c r="AG40" s="1007"/>
      <c r="AH40" s="1008" t="str">
        <f t="shared" si="3"/>
        <v>-</v>
      </c>
      <c r="AI40" s="1006"/>
      <c r="AJ40" s="1006"/>
      <c r="AK40" s="1006"/>
      <c r="AL40" s="1006"/>
      <c r="AM40" s="1007"/>
      <c r="AN40" s="1009" t="str">
        <f t="shared" si="4"/>
        <v>-</v>
      </c>
      <c r="AO40" s="1010"/>
      <c r="AP40" s="1010"/>
      <c r="AQ40" s="1010"/>
      <c r="AR40" s="1010"/>
      <c r="AS40" s="1010"/>
      <c r="AT40" s="1006" t="str">
        <f t="shared" si="5"/>
        <v/>
      </c>
      <c r="AU40" s="1006"/>
      <c r="AV40" s="1006"/>
      <c r="AW40" s="1006"/>
      <c r="AX40" s="1011"/>
      <c r="BN40" s="983"/>
      <c r="BO40" s="983"/>
      <c r="BP40" s="983"/>
      <c r="BQ40" s="983"/>
      <c r="BR40" s="983"/>
      <c r="BS40" s="983"/>
      <c r="BT40" s="983"/>
      <c r="BU40" s="983"/>
      <c r="BV40" s="983"/>
      <c r="BW40" s="983"/>
      <c r="BX40" s="983"/>
      <c r="BY40" s="983"/>
      <c r="BZ40" s="983"/>
      <c r="CA40" s="983"/>
      <c r="CB40" s="983"/>
      <c r="CC40" s="983"/>
      <c r="CD40" s="983"/>
      <c r="CE40" s="983"/>
      <c r="CF40" s="983"/>
      <c r="CG40" s="983"/>
      <c r="CH40" s="983"/>
      <c r="CI40" s="983"/>
      <c r="CJ40" s="983"/>
      <c r="CK40" s="983"/>
      <c r="CL40" s="983"/>
      <c r="CM40" s="983"/>
      <c r="CN40" s="983"/>
      <c r="CO40" s="983"/>
      <c r="CP40" s="983"/>
      <c r="CQ40" s="983"/>
      <c r="CR40" s="983"/>
      <c r="CS40" s="983"/>
      <c r="CT40" s="983"/>
      <c r="CU40" s="983"/>
      <c r="CV40" s="983"/>
      <c r="CW40" s="983"/>
      <c r="CX40" s="983"/>
      <c r="CY40" s="983"/>
      <c r="CZ40" s="983"/>
      <c r="DA40" s="983"/>
      <c r="DB40" s="983"/>
      <c r="DC40" s="983"/>
      <c r="DD40" s="983"/>
      <c r="DE40" s="983"/>
      <c r="DF40" s="983"/>
      <c r="DG40" s="983"/>
      <c r="DH40" s="983"/>
      <c r="DI40" s="983"/>
      <c r="DJ40" s="983"/>
      <c r="DK40" s="983"/>
      <c r="DL40" s="983"/>
      <c r="DM40" s="983"/>
      <c r="DN40" s="983"/>
      <c r="DO40" s="983"/>
      <c r="DP40" s="983"/>
      <c r="DQ40" s="983"/>
      <c r="DR40" s="983"/>
      <c r="DS40" s="983"/>
      <c r="DT40" s="983"/>
      <c r="DU40" s="983"/>
      <c r="DV40" s="983"/>
      <c r="DW40" s="983"/>
      <c r="DX40" s="983"/>
      <c r="DY40" s="983"/>
      <c r="DZ40" s="983"/>
      <c r="EA40" s="983"/>
      <c r="EB40" s="983"/>
      <c r="EC40" s="983"/>
      <c r="ED40" s="983"/>
      <c r="EE40" s="983"/>
    </row>
    <row r="41" spans="3:135" ht="42" customHeight="1" thickBot="1">
      <c r="C41" s="10"/>
      <c r="D41" s="1003" t="str">
        <f t="shared" si="1"/>
        <v>-</v>
      </c>
      <c r="E41" s="1004"/>
      <c r="F41" s="1004"/>
      <c r="G41" s="1004"/>
      <c r="H41" s="1004"/>
      <c r="I41" s="1004"/>
      <c r="J41" s="1004"/>
      <c r="K41" s="1004"/>
      <c r="L41" s="1004"/>
      <c r="M41" s="1004"/>
      <c r="N41" s="1004"/>
      <c r="O41" s="1004"/>
      <c r="P41" s="1004"/>
      <c r="Q41" s="1005"/>
      <c r="R41" s="1006" t="str">
        <f>IF(COUNTIF($D$10:$M$23,$D41)=0,"-",SUMIF($D$10:$M$23,$D41,$Z$10:$AA$23))</f>
        <v>-</v>
      </c>
      <c r="S41" s="1006"/>
      <c r="T41" s="1006"/>
      <c r="U41" s="1006"/>
      <c r="V41" s="1006"/>
      <c r="W41" s="1006"/>
      <c r="X41" s="1006"/>
      <c r="Y41" s="1006"/>
      <c r="Z41" s="1006"/>
      <c r="AA41" s="1007"/>
      <c r="AB41" s="1008" t="str">
        <f>IF(COUNTIF($D$10:$M$23,$D41)=0,"-",SUM(SUMIF($D$10:$M$23,$D41,$AB$10:$AC$23),SUMIF($D$10:$M$23,$D41,$AD$10:$AE$23),SUMIF($D$10:$M$23,$D41,$AF$10:$AG$23)))</f>
        <v>-</v>
      </c>
      <c r="AC41" s="1006"/>
      <c r="AD41" s="1006"/>
      <c r="AE41" s="1006"/>
      <c r="AF41" s="1006"/>
      <c r="AG41" s="1007"/>
      <c r="AH41" s="1008" t="str">
        <f>IF(COUNTIF($D$10:$M$23,$D41)=0,"-",SUM(SUMIF($D$10:$M$23,$D41,$AH$10:$AI$23),SUMIF($D$10:$M$23,$D41,$AJ$10:$AK$23),SUMIF($D$10:$M$23,$D41,$AL$10:$AM$23)))</f>
        <v>-</v>
      </c>
      <c r="AI41" s="1006"/>
      <c r="AJ41" s="1006"/>
      <c r="AK41" s="1006"/>
      <c r="AL41" s="1006"/>
      <c r="AM41" s="1007"/>
      <c r="AN41" s="1009" t="str">
        <f>IF(COUNTIF($D$10:$M$23,$D41)=0,"-",SUM(SUMIF($D$10:$M$23,$D41,$AN$10:$AO$23),SUMIF($D$10:$M$23,$D41,$AP$10:$AQ$23),SUMIF($D$10:$M$23,$D41,$AR$10:$AS$23)))</f>
        <v>-</v>
      </c>
      <c r="AO41" s="1010"/>
      <c r="AP41" s="1010"/>
      <c r="AQ41" s="1010"/>
      <c r="AR41" s="1010"/>
      <c r="AS41" s="1010"/>
      <c r="AT41" s="1006" t="str">
        <f t="shared" si="5"/>
        <v/>
      </c>
      <c r="AU41" s="1006"/>
      <c r="AV41" s="1006"/>
      <c r="AW41" s="1006"/>
      <c r="AX41" s="1011"/>
      <c r="BN41" s="983"/>
      <c r="BO41" s="983"/>
      <c r="BP41" s="983"/>
      <c r="BQ41" s="983"/>
      <c r="BR41" s="983"/>
      <c r="BS41" s="983"/>
      <c r="BT41" s="983"/>
      <c r="BU41" s="983"/>
      <c r="BV41" s="983"/>
      <c r="BW41" s="983"/>
      <c r="BX41" s="983"/>
      <c r="BY41" s="983"/>
      <c r="BZ41" s="983"/>
      <c r="CA41" s="983"/>
      <c r="CB41" s="983"/>
      <c r="CC41" s="983"/>
      <c r="CD41" s="983"/>
      <c r="CE41" s="983"/>
      <c r="CF41" s="983"/>
      <c r="CG41" s="983"/>
      <c r="CH41" s="983"/>
      <c r="CI41" s="983"/>
      <c r="CJ41" s="983"/>
      <c r="CK41" s="983"/>
      <c r="CL41" s="983"/>
      <c r="CM41" s="983"/>
      <c r="CN41" s="983"/>
      <c r="CO41" s="983"/>
      <c r="CP41" s="983"/>
      <c r="CQ41" s="983"/>
      <c r="CR41" s="983"/>
      <c r="CS41" s="983"/>
      <c r="CT41" s="983"/>
      <c r="CU41" s="983"/>
      <c r="CV41" s="983"/>
      <c r="CW41" s="983"/>
      <c r="CX41" s="983"/>
      <c r="CY41" s="983"/>
      <c r="CZ41" s="983"/>
      <c r="DA41" s="983"/>
      <c r="DB41" s="983"/>
      <c r="DC41" s="983"/>
      <c r="DD41" s="983"/>
      <c r="DE41" s="983"/>
      <c r="DF41" s="983"/>
      <c r="DG41" s="983"/>
      <c r="DH41" s="983"/>
      <c r="DI41" s="983"/>
      <c r="DJ41" s="983"/>
      <c r="DK41" s="983"/>
      <c r="DL41" s="983"/>
      <c r="DM41" s="983"/>
      <c r="DN41" s="983"/>
      <c r="DO41" s="983"/>
      <c r="DP41" s="983"/>
      <c r="DQ41" s="983"/>
      <c r="DR41" s="983"/>
      <c r="DS41" s="983"/>
      <c r="DT41" s="983"/>
      <c r="DU41" s="983"/>
      <c r="DV41" s="983"/>
      <c r="DW41" s="983"/>
      <c r="DX41" s="983"/>
      <c r="DY41" s="983"/>
      <c r="DZ41" s="983"/>
      <c r="EA41" s="983"/>
      <c r="EB41" s="983"/>
      <c r="EC41" s="983"/>
      <c r="ED41" s="983"/>
      <c r="EE41" s="983"/>
    </row>
    <row r="42" spans="3:135" ht="42" customHeight="1" thickTop="1">
      <c r="C42" s="10"/>
      <c r="D42" s="996" t="s">
        <v>49</v>
      </c>
      <c r="E42" s="997"/>
      <c r="F42" s="997"/>
      <c r="G42" s="997"/>
      <c r="H42" s="997"/>
      <c r="I42" s="997"/>
      <c r="J42" s="997"/>
      <c r="K42" s="997"/>
      <c r="L42" s="997"/>
      <c r="M42" s="997"/>
      <c r="N42" s="997"/>
      <c r="O42" s="997"/>
      <c r="P42" s="997"/>
      <c r="Q42" s="998"/>
      <c r="R42" s="999">
        <f>SUM(R28:AA41)</f>
        <v>0</v>
      </c>
      <c r="S42" s="999"/>
      <c r="T42" s="999"/>
      <c r="U42" s="999"/>
      <c r="V42" s="999"/>
      <c r="W42" s="999"/>
      <c r="X42" s="999"/>
      <c r="Y42" s="999"/>
      <c r="Z42" s="999"/>
      <c r="AA42" s="1000"/>
      <c r="AB42" s="1001">
        <f>SUM(AB28:AG41)</f>
        <v>0</v>
      </c>
      <c r="AC42" s="999"/>
      <c r="AD42" s="999"/>
      <c r="AE42" s="999"/>
      <c r="AF42" s="999"/>
      <c r="AG42" s="1000"/>
      <c r="AH42" s="1001">
        <f>SUM(AH28:AM41)</f>
        <v>0</v>
      </c>
      <c r="AI42" s="999"/>
      <c r="AJ42" s="999"/>
      <c r="AK42" s="999"/>
      <c r="AL42" s="999"/>
      <c r="AM42" s="1000"/>
      <c r="AN42" s="1001">
        <f>SUM(AN28:AS41)</f>
        <v>0</v>
      </c>
      <c r="AO42" s="999"/>
      <c r="AP42" s="999"/>
      <c r="AQ42" s="999"/>
      <c r="AR42" s="999"/>
      <c r="AS42" s="1002"/>
      <c r="AT42" s="999">
        <f>SUM(AT28:AX41)</f>
        <v>0</v>
      </c>
      <c r="AU42" s="999"/>
      <c r="AV42" s="999"/>
      <c r="AW42" s="999"/>
      <c r="AX42" s="1002"/>
    </row>
    <row r="43" spans="3:135" ht="10.5" customHeight="1">
      <c r="C43" s="10"/>
      <c r="F43" s="5"/>
      <c r="G43" s="95"/>
      <c r="H43" s="95"/>
      <c r="I43" s="95"/>
      <c r="J43" s="95"/>
      <c r="K43" s="95"/>
      <c r="L43" s="95"/>
      <c r="M43" s="95"/>
      <c r="N43" s="95"/>
      <c r="O43" s="52"/>
      <c r="P43" s="52"/>
      <c r="Q43" s="52"/>
      <c r="R43" s="52"/>
      <c r="S43" s="52"/>
      <c r="T43" s="95"/>
      <c r="U43" s="95"/>
      <c r="V43" s="95"/>
      <c r="W43" s="95"/>
      <c r="X43" s="95"/>
      <c r="Y43" s="95"/>
      <c r="Z43" s="95"/>
      <c r="AA43" s="95"/>
      <c r="AB43" s="95"/>
      <c r="AC43" s="95"/>
      <c r="AD43" s="95"/>
      <c r="AE43" s="95"/>
      <c r="AF43" s="95"/>
      <c r="AG43" s="95"/>
      <c r="AH43" s="98"/>
      <c r="AI43" s="8"/>
      <c r="AJ43" s="56"/>
      <c r="AK43" s="56"/>
      <c r="AL43" s="56"/>
      <c r="AM43" s="56"/>
      <c r="AN43" s="56"/>
      <c r="AO43" s="56"/>
      <c r="AP43" s="56"/>
      <c r="AQ43" s="56"/>
      <c r="AR43" s="56"/>
      <c r="AS43" s="56"/>
      <c r="AT43" s="56"/>
      <c r="AU43" s="95"/>
      <c r="AV43" s="95"/>
      <c r="AW43" s="95"/>
      <c r="AX43" s="95"/>
    </row>
  </sheetData>
  <sheetProtection insertColumns="0" insertRows="0" selectLockedCells="1"/>
  <mergeCells count="312">
    <mergeCell ref="BN1:EE41"/>
    <mergeCell ref="D3:J4"/>
    <mergeCell ref="K3:AX4"/>
    <mergeCell ref="D6:AX7"/>
    <mergeCell ref="D9:M9"/>
    <mergeCell ref="N9:Y9"/>
    <mergeCell ref="Z9:AA9"/>
    <mergeCell ref="AB9:AC9"/>
    <mergeCell ref="AD9:AE9"/>
    <mergeCell ref="AF9:AG9"/>
    <mergeCell ref="AY10:BK10"/>
    <mergeCell ref="AT9:AX9"/>
    <mergeCell ref="AY9:BK9"/>
    <mergeCell ref="D10:M10"/>
    <mergeCell ref="N10:Y10"/>
    <mergeCell ref="Z10:AA10"/>
    <mergeCell ref="AB10:AC10"/>
    <mergeCell ref="AD10:AE10"/>
    <mergeCell ref="AF10:AG10"/>
    <mergeCell ref="AH10:AI10"/>
    <mergeCell ref="AJ10:AK10"/>
    <mergeCell ref="AH9:AI9"/>
    <mergeCell ref="AJ9:AK9"/>
    <mergeCell ref="AL9:AM9"/>
    <mergeCell ref="AN9:AO9"/>
    <mergeCell ref="AP9:AQ9"/>
    <mergeCell ref="AR9:AS9"/>
    <mergeCell ref="Z11:AA11"/>
    <mergeCell ref="AB11:AC11"/>
    <mergeCell ref="AD11:AE11"/>
    <mergeCell ref="AF11:AG11"/>
    <mergeCell ref="AL10:AM10"/>
    <mergeCell ref="AN10:AO10"/>
    <mergeCell ref="AP10:AQ10"/>
    <mergeCell ref="AR10:AS10"/>
    <mergeCell ref="AT10:AX10"/>
    <mergeCell ref="AL12:AM12"/>
    <mergeCell ref="AN12:AO12"/>
    <mergeCell ref="AP12:AQ12"/>
    <mergeCell ref="AR12:AS12"/>
    <mergeCell ref="AT12:AX12"/>
    <mergeCell ref="AY12:BK12"/>
    <mergeCell ref="AT11:AX11"/>
    <mergeCell ref="AY11:BK11"/>
    <mergeCell ref="AL11:AM11"/>
    <mergeCell ref="AN11:AO11"/>
    <mergeCell ref="AP11:AQ11"/>
    <mergeCell ref="AR11:AS11"/>
    <mergeCell ref="D12:M12"/>
    <mergeCell ref="N12:Y12"/>
    <mergeCell ref="Z12:AA12"/>
    <mergeCell ref="AB12:AC12"/>
    <mergeCell ref="AD12:AE12"/>
    <mergeCell ref="AF12:AG12"/>
    <mergeCell ref="AH12:AI12"/>
    <mergeCell ref="AJ12:AK12"/>
    <mergeCell ref="AH11:AI11"/>
    <mergeCell ref="AJ11:AK11"/>
    <mergeCell ref="D11:M11"/>
    <mergeCell ref="N11:Y11"/>
    <mergeCell ref="AY14:BK14"/>
    <mergeCell ref="AT13:AX13"/>
    <mergeCell ref="AY13:BK13"/>
    <mergeCell ref="D14:M14"/>
    <mergeCell ref="N14:Y14"/>
    <mergeCell ref="Z14:AA14"/>
    <mergeCell ref="AB14:AC14"/>
    <mergeCell ref="AD14:AE14"/>
    <mergeCell ref="AF14:AG14"/>
    <mergeCell ref="AH14:AI14"/>
    <mergeCell ref="AJ14:AK14"/>
    <mergeCell ref="AH13:AI13"/>
    <mergeCell ref="AJ13:AK13"/>
    <mergeCell ref="AL13:AM13"/>
    <mergeCell ref="AN13:AO13"/>
    <mergeCell ref="AP13:AQ13"/>
    <mergeCell ref="AR13:AS13"/>
    <mergeCell ref="D13:M13"/>
    <mergeCell ref="N13:Y13"/>
    <mergeCell ref="Z13:AA13"/>
    <mergeCell ref="AB13:AC13"/>
    <mergeCell ref="AD13:AE13"/>
    <mergeCell ref="AF13:AG13"/>
    <mergeCell ref="Z15:AA15"/>
    <mergeCell ref="AB15:AC15"/>
    <mergeCell ref="AD15:AE15"/>
    <mergeCell ref="AF15:AG15"/>
    <mergeCell ref="AL14:AM14"/>
    <mergeCell ref="AN14:AO14"/>
    <mergeCell ref="AP14:AQ14"/>
    <mergeCell ref="AR14:AS14"/>
    <mergeCell ref="AT14:AX14"/>
    <mergeCell ref="AL16:AM16"/>
    <mergeCell ref="AN16:AO16"/>
    <mergeCell ref="AP16:AQ16"/>
    <mergeCell ref="AR16:AS16"/>
    <mergeCell ref="AT16:AX16"/>
    <mergeCell ref="AY16:BK16"/>
    <mergeCell ref="AT15:AX15"/>
    <mergeCell ref="AY15:BK15"/>
    <mergeCell ref="D16:M16"/>
    <mergeCell ref="N16:Y16"/>
    <mergeCell ref="Z16:AA16"/>
    <mergeCell ref="AB16:AC16"/>
    <mergeCell ref="AD16:AE16"/>
    <mergeCell ref="AF16:AG16"/>
    <mergeCell ref="AH16:AI16"/>
    <mergeCell ref="AJ16:AK16"/>
    <mergeCell ref="AH15:AI15"/>
    <mergeCell ref="AJ15:AK15"/>
    <mergeCell ref="AL15:AM15"/>
    <mergeCell ref="AN15:AO15"/>
    <mergeCell ref="AP15:AQ15"/>
    <mergeCell ref="AR15:AS15"/>
    <mergeCell ref="D15:M15"/>
    <mergeCell ref="N15:Y15"/>
    <mergeCell ref="AY18:BK18"/>
    <mergeCell ref="AT17:AX17"/>
    <mergeCell ref="AY17:BK17"/>
    <mergeCell ref="D18:M18"/>
    <mergeCell ref="N18:Y18"/>
    <mergeCell ref="Z18:AA18"/>
    <mergeCell ref="AB18:AC18"/>
    <mergeCell ref="AD18:AE18"/>
    <mergeCell ref="AF18:AG18"/>
    <mergeCell ref="AH18:AI18"/>
    <mergeCell ref="AJ18:AK18"/>
    <mergeCell ref="AH17:AI17"/>
    <mergeCell ref="AJ17:AK17"/>
    <mergeCell ref="AL17:AM17"/>
    <mergeCell ref="AN17:AO17"/>
    <mergeCell ref="AP17:AQ17"/>
    <mergeCell ref="AR17:AS17"/>
    <mergeCell ref="D17:M17"/>
    <mergeCell ref="N17:Y17"/>
    <mergeCell ref="Z17:AA17"/>
    <mergeCell ref="AB17:AC17"/>
    <mergeCell ref="AD17:AE17"/>
    <mergeCell ref="AF17:AG17"/>
    <mergeCell ref="Z19:AA19"/>
    <mergeCell ref="AB19:AC19"/>
    <mergeCell ref="AD19:AE19"/>
    <mergeCell ref="AF19:AG19"/>
    <mergeCell ref="AL18:AM18"/>
    <mergeCell ref="AN18:AO18"/>
    <mergeCell ref="AP18:AQ18"/>
    <mergeCell ref="AR18:AS18"/>
    <mergeCell ref="AT18:AX18"/>
    <mergeCell ref="AL20:AM20"/>
    <mergeCell ref="AN20:AO20"/>
    <mergeCell ref="AP20:AQ20"/>
    <mergeCell ref="AR20:AS20"/>
    <mergeCell ref="AT20:AX20"/>
    <mergeCell ref="AY20:BK20"/>
    <mergeCell ref="AT19:AX19"/>
    <mergeCell ref="AY19:BK19"/>
    <mergeCell ref="D20:M20"/>
    <mergeCell ref="N20:Y20"/>
    <mergeCell ref="Z20:AA20"/>
    <mergeCell ref="AB20:AC20"/>
    <mergeCell ref="AD20:AE20"/>
    <mergeCell ref="AF20:AG20"/>
    <mergeCell ref="AH20:AI20"/>
    <mergeCell ref="AJ20:AK20"/>
    <mergeCell ref="AH19:AI19"/>
    <mergeCell ref="AJ19:AK19"/>
    <mergeCell ref="AL19:AM19"/>
    <mergeCell ref="AN19:AO19"/>
    <mergeCell ref="AP19:AQ19"/>
    <mergeCell ref="AR19:AS19"/>
    <mergeCell ref="D19:M19"/>
    <mergeCell ref="N19:Y19"/>
    <mergeCell ref="AY22:BK22"/>
    <mergeCell ref="AT21:AX21"/>
    <mergeCell ref="AY21:BK21"/>
    <mergeCell ref="D22:M22"/>
    <mergeCell ref="N22:Y22"/>
    <mergeCell ref="Z22:AA22"/>
    <mergeCell ref="AB22:AC22"/>
    <mergeCell ref="AD22:AE22"/>
    <mergeCell ref="AF22:AG22"/>
    <mergeCell ref="AH22:AI22"/>
    <mergeCell ref="AJ22:AK22"/>
    <mergeCell ref="AH21:AI21"/>
    <mergeCell ref="AJ21:AK21"/>
    <mergeCell ref="AL21:AM21"/>
    <mergeCell ref="AN21:AO21"/>
    <mergeCell ref="AP21:AQ21"/>
    <mergeCell ref="AR21:AS21"/>
    <mergeCell ref="D21:M21"/>
    <mergeCell ref="N21:Y21"/>
    <mergeCell ref="Z21:AA21"/>
    <mergeCell ref="AB21:AC21"/>
    <mergeCell ref="AD21:AE21"/>
    <mergeCell ref="AF21:AG21"/>
    <mergeCell ref="Z23:AA23"/>
    <mergeCell ref="AB23:AC23"/>
    <mergeCell ref="AD23:AE23"/>
    <mergeCell ref="AF23:AG23"/>
    <mergeCell ref="AL22:AM22"/>
    <mergeCell ref="AN22:AO22"/>
    <mergeCell ref="AP22:AQ22"/>
    <mergeCell ref="AR22:AS22"/>
    <mergeCell ref="AT22:AX22"/>
    <mergeCell ref="D28:Q28"/>
    <mergeCell ref="R28:AA28"/>
    <mergeCell ref="AB28:AG28"/>
    <mergeCell ref="AH28:AM28"/>
    <mergeCell ref="AN28:AS28"/>
    <mergeCell ref="AT28:AX28"/>
    <mergeCell ref="AT23:AX23"/>
    <mergeCell ref="AY23:BK23"/>
    <mergeCell ref="D24:AS24"/>
    <mergeCell ref="AT24:AX24"/>
    <mergeCell ref="D27:Q27"/>
    <mergeCell ref="R27:AA27"/>
    <mergeCell ref="AB27:AG27"/>
    <mergeCell ref="AH27:AM27"/>
    <mergeCell ref="AN27:AS27"/>
    <mergeCell ref="AT27:AX27"/>
    <mergeCell ref="AH23:AI23"/>
    <mergeCell ref="AJ23:AK23"/>
    <mergeCell ref="AL23:AM23"/>
    <mergeCell ref="AN23:AO23"/>
    <mergeCell ref="AP23:AQ23"/>
    <mergeCell ref="AR23:AS23"/>
    <mergeCell ref="D23:M23"/>
    <mergeCell ref="N23:Y23"/>
    <mergeCell ref="D30:Q30"/>
    <mergeCell ref="R30:AA30"/>
    <mergeCell ref="AB30:AG30"/>
    <mergeCell ref="AH30:AM30"/>
    <mergeCell ref="AN30:AS30"/>
    <mergeCell ref="AT30:AX30"/>
    <mergeCell ref="D29:Q29"/>
    <mergeCell ref="R29:AA29"/>
    <mergeCell ref="AB29:AG29"/>
    <mergeCell ref="AH29:AM29"/>
    <mergeCell ref="AN29:AS29"/>
    <mergeCell ref="AT29:AX29"/>
    <mergeCell ref="D32:Q32"/>
    <mergeCell ref="R32:AA32"/>
    <mergeCell ref="AB32:AG32"/>
    <mergeCell ref="AH32:AM32"/>
    <mergeCell ref="AN32:AS32"/>
    <mergeCell ref="AT32:AX32"/>
    <mergeCell ref="D31:Q31"/>
    <mergeCell ref="R31:AA31"/>
    <mergeCell ref="AB31:AG31"/>
    <mergeCell ref="AH31:AM31"/>
    <mergeCell ref="AN31:AS31"/>
    <mergeCell ref="AT31:AX31"/>
    <mergeCell ref="D34:Q34"/>
    <mergeCell ref="R34:AA34"/>
    <mergeCell ref="AB34:AG34"/>
    <mergeCell ref="AH34:AM34"/>
    <mergeCell ref="AN34:AS34"/>
    <mergeCell ref="AT34:AX34"/>
    <mergeCell ref="D33:Q33"/>
    <mergeCell ref="R33:AA33"/>
    <mergeCell ref="AB33:AG33"/>
    <mergeCell ref="AH33:AM33"/>
    <mergeCell ref="AN33:AS33"/>
    <mergeCell ref="AT33:AX33"/>
    <mergeCell ref="D36:Q36"/>
    <mergeCell ref="R36:AA36"/>
    <mergeCell ref="AB36:AG36"/>
    <mergeCell ref="AH36:AM36"/>
    <mergeCell ref="AN36:AS36"/>
    <mergeCell ref="AT36:AX36"/>
    <mergeCell ref="D35:Q35"/>
    <mergeCell ref="R35:AA35"/>
    <mergeCell ref="AB35:AG35"/>
    <mergeCell ref="AH35:AM35"/>
    <mergeCell ref="AN35:AS35"/>
    <mergeCell ref="AT35:AX35"/>
    <mergeCell ref="D38:Q38"/>
    <mergeCell ref="R38:AA38"/>
    <mergeCell ref="AB38:AG38"/>
    <mergeCell ref="AH38:AM38"/>
    <mergeCell ref="AN38:AS38"/>
    <mergeCell ref="AT38:AX38"/>
    <mergeCell ref="D37:Q37"/>
    <mergeCell ref="R37:AA37"/>
    <mergeCell ref="AB37:AG37"/>
    <mergeCell ref="AH37:AM37"/>
    <mergeCell ref="AN37:AS37"/>
    <mergeCell ref="AT37:AX37"/>
    <mergeCell ref="D40:Q40"/>
    <mergeCell ref="R40:AA40"/>
    <mergeCell ref="AB40:AG40"/>
    <mergeCell ref="AH40:AM40"/>
    <mergeCell ref="AN40:AS40"/>
    <mergeCell ref="AT40:AX40"/>
    <mergeCell ref="D39:Q39"/>
    <mergeCell ref="R39:AA39"/>
    <mergeCell ref="AB39:AG39"/>
    <mergeCell ref="AH39:AM39"/>
    <mergeCell ref="AN39:AS39"/>
    <mergeCell ref="AT39:AX39"/>
    <mergeCell ref="D42:Q42"/>
    <mergeCell ref="R42:AA42"/>
    <mergeCell ref="AB42:AG42"/>
    <mergeCell ref="AH42:AM42"/>
    <mergeCell ref="AN42:AS42"/>
    <mergeCell ref="AT42:AX42"/>
    <mergeCell ref="D41:Q41"/>
    <mergeCell ref="R41:AA41"/>
    <mergeCell ref="AB41:AG41"/>
    <mergeCell ref="AH41:AM41"/>
    <mergeCell ref="AN41:AS41"/>
    <mergeCell ref="AT41:AX41"/>
  </mergeCells>
  <phoneticPr fontId="3"/>
  <conditionalFormatting sqref="D10:AS23 AY10:BK23">
    <cfRule type="cellIs" dxfId="2" priority="1" operator="equal">
      <formula>""</formula>
    </cfRule>
  </conditionalFormatting>
  <printOptions horizontalCentered="1"/>
  <pageMargins left="0.59055118110236227" right="0.23622047244094491" top="0.59055118110236227" bottom="0.55118110236220474" header="0.11811023622047245" footer="0.19685039370078741"/>
  <pageSetup paperSize="9" scale="44" fitToHeight="0" orientation="portrait" r:id="rId1"/>
  <rowBreaks count="1" manualBreakCount="1">
    <brk id="44" min="2" max="53"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CC81-DCED-4582-9D86-8E5AAABC5862}">
  <sheetPr>
    <tabColor rgb="FFFFFF00"/>
    <pageSetUpPr fitToPage="1"/>
  </sheetPr>
  <dimension ref="A1:DS93"/>
  <sheetViews>
    <sheetView view="pageBreakPreview" topLeftCell="B1" zoomScale="60" zoomScaleNormal="100" workbookViewId="0">
      <selection activeCell="B1" sqref="B1"/>
    </sheetView>
  </sheetViews>
  <sheetFormatPr defaultColWidth="2.625" defaultRowHeight="10.5" customHeight="1"/>
  <cols>
    <col min="1" max="1" width="25" style="1" hidden="1" customWidth="1"/>
    <col min="2" max="2" width="0.875" style="1" customWidth="1"/>
    <col min="3" max="3" width="1.375" style="1" customWidth="1"/>
    <col min="4" max="4" width="2.375" style="5" customWidth="1"/>
    <col min="5" max="9" width="2.375" style="1" customWidth="1"/>
    <col min="10" max="10" width="2.5" style="1" customWidth="1"/>
    <col min="11" max="13" width="3.125" style="6" customWidth="1"/>
    <col min="14" max="14" width="3.125" style="1" customWidth="1"/>
    <col min="15" max="16" width="3" style="1" customWidth="1"/>
    <col min="17" max="17" width="10.125" style="1" customWidth="1"/>
    <col min="18" max="41" width="5.625" style="1" customWidth="1"/>
    <col min="42" max="46" width="3" style="1" customWidth="1"/>
    <col min="47" max="47" width="1.375" style="1" customWidth="1"/>
    <col min="48" max="48" width="2.625" style="1"/>
    <col min="49" max="72" width="4.875" style="1" customWidth="1"/>
    <col min="73" max="16384" width="2.625" style="1"/>
  </cols>
  <sheetData>
    <row r="1" spans="1:113" ht="18" customHeight="1">
      <c r="E1" s="40"/>
      <c r="F1" s="40"/>
      <c r="G1" s="40"/>
      <c r="I1" s="8"/>
      <c r="J1" s="8"/>
      <c r="K1" s="8"/>
      <c r="L1" s="8"/>
      <c r="M1" s="8"/>
      <c r="N1" s="8"/>
      <c r="O1" s="8"/>
      <c r="P1" s="8"/>
      <c r="Q1" s="8"/>
      <c r="R1" s="8"/>
      <c r="S1" s="8"/>
      <c r="T1" s="8"/>
      <c r="U1" s="8"/>
      <c r="V1" s="8"/>
      <c r="W1" s="8"/>
      <c r="X1" s="8"/>
      <c r="Y1" s="8"/>
      <c r="Z1" s="8"/>
      <c r="AA1" s="8"/>
      <c r="AB1" s="8"/>
      <c r="AC1" s="8"/>
      <c r="AD1" s="8"/>
      <c r="AE1" s="8"/>
      <c r="AF1" s="8"/>
      <c r="AG1" s="8"/>
      <c r="AH1" s="8"/>
      <c r="AW1" s="871" t="s">
        <v>569</v>
      </c>
      <c r="AX1" s="1035"/>
      <c r="AY1" s="1035"/>
      <c r="AZ1" s="1035"/>
      <c r="BA1" s="1035"/>
      <c r="BB1" s="1035"/>
      <c r="BC1" s="1035"/>
      <c r="BD1" s="1035"/>
      <c r="BE1" s="1035"/>
      <c r="BF1" s="1035"/>
      <c r="BG1" s="1035"/>
      <c r="BH1" s="1035"/>
      <c r="BI1" s="1035"/>
      <c r="BJ1" s="1035"/>
      <c r="BK1" s="1035"/>
      <c r="BL1" s="1035"/>
      <c r="BM1" s="1035"/>
      <c r="BN1" s="1035"/>
      <c r="BO1" s="1035"/>
      <c r="BP1" s="1035"/>
      <c r="BQ1" s="1035"/>
      <c r="BR1" s="1035"/>
      <c r="BS1" s="1035"/>
      <c r="BT1" s="1035"/>
      <c r="BU1" s="1035"/>
      <c r="BV1" s="1035"/>
      <c r="BW1" s="1035"/>
      <c r="BX1" s="1035"/>
      <c r="BY1" s="1035"/>
      <c r="BZ1" s="1035"/>
      <c r="CA1" s="1035"/>
      <c r="CB1" s="1035"/>
      <c r="CC1" s="1035"/>
      <c r="CD1" s="1035"/>
      <c r="CE1" s="1035"/>
      <c r="CF1" s="1035"/>
      <c r="CG1" s="1035"/>
      <c r="CH1" s="1035"/>
      <c r="CI1" s="1035"/>
      <c r="CJ1" s="1035"/>
      <c r="CK1" s="1035"/>
      <c r="CL1" s="1035"/>
      <c r="CM1" s="1035"/>
      <c r="CN1" s="1035"/>
      <c r="CO1" s="1035"/>
      <c r="CP1" s="1035"/>
      <c r="CQ1" s="1035"/>
      <c r="CR1" s="1035"/>
      <c r="CS1" s="1035"/>
      <c r="CT1" s="1035"/>
      <c r="CU1" s="1035"/>
      <c r="CV1" s="1035"/>
      <c r="CW1" s="1035"/>
      <c r="CX1" s="1035"/>
      <c r="CY1" s="1035"/>
      <c r="CZ1" s="1035"/>
      <c r="DA1" s="1035"/>
      <c r="DB1" s="1035"/>
    </row>
    <row r="2" spans="1:113" ht="18" customHeight="1">
      <c r="E2" s="40"/>
      <c r="F2" s="40"/>
      <c r="G2" s="40"/>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W2" s="1035"/>
      <c r="AX2" s="1035"/>
      <c r="AY2" s="1035"/>
      <c r="AZ2" s="1035"/>
      <c r="BA2" s="1035"/>
      <c r="BB2" s="1035"/>
      <c r="BC2" s="1035"/>
      <c r="BD2" s="1035"/>
      <c r="BE2" s="1035"/>
      <c r="BF2" s="1035"/>
      <c r="BG2" s="1035"/>
      <c r="BH2" s="1035"/>
      <c r="BI2" s="1035"/>
      <c r="BJ2" s="1035"/>
      <c r="BK2" s="1035"/>
      <c r="BL2" s="1035"/>
      <c r="BM2" s="1035"/>
      <c r="BN2" s="1035"/>
      <c r="BO2" s="1035"/>
      <c r="BP2" s="1035"/>
      <c r="BQ2" s="1035"/>
      <c r="BR2" s="1035"/>
      <c r="BS2" s="1035"/>
      <c r="BT2" s="1035"/>
      <c r="BU2" s="1035"/>
      <c r="BV2" s="1035"/>
      <c r="BW2" s="1035"/>
      <c r="BX2" s="1035"/>
      <c r="BY2" s="1035"/>
      <c r="BZ2" s="1035"/>
      <c r="CA2" s="1035"/>
      <c r="CB2" s="1035"/>
      <c r="CC2" s="1035"/>
      <c r="CD2" s="1035"/>
      <c r="CE2" s="1035"/>
      <c r="CF2" s="1035"/>
      <c r="CG2" s="1035"/>
      <c r="CH2" s="1035"/>
      <c r="CI2" s="1035"/>
      <c r="CJ2" s="1035"/>
      <c r="CK2" s="1035"/>
      <c r="CL2" s="1035"/>
      <c r="CM2" s="1035"/>
      <c r="CN2" s="1035"/>
      <c r="CO2" s="1035"/>
      <c r="CP2" s="1035"/>
      <c r="CQ2" s="1035"/>
      <c r="CR2" s="1035"/>
      <c r="CS2" s="1035"/>
      <c r="CT2" s="1035"/>
      <c r="CU2" s="1035"/>
      <c r="CV2" s="1035"/>
      <c r="CW2" s="1035"/>
      <c r="CX2" s="1035"/>
      <c r="CY2" s="1035"/>
      <c r="CZ2" s="1035"/>
      <c r="DA2" s="1035"/>
      <c r="DB2" s="1035"/>
    </row>
    <row r="3" spans="1:113" ht="15" customHeight="1">
      <c r="C3" s="46"/>
      <c r="D3" s="911" t="s">
        <v>493</v>
      </c>
      <c r="E3" s="984"/>
      <c r="F3" s="984"/>
      <c r="G3" s="984"/>
      <c r="H3" s="984"/>
      <c r="I3" s="984"/>
      <c r="J3" s="984"/>
      <c r="K3" s="809" t="str">
        <f>IF(申請者情報入力シート!D9="","",申請者情報入力シート!D9)</f>
        <v/>
      </c>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1"/>
      <c r="AW3" s="1035"/>
      <c r="AX3" s="1035"/>
      <c r="AY3" s="1035"/>
      <c r="AZ3" s="1035"/>
      <c r="BA3" s="1035"/>
      <c r="BB3" s="1035"/>
      <c r="BC3" s="1035"/>
      <c r="BD3" s="1035"/>
      <c r="BE3" s="1035"/>
      <c r="BF3" s="1035"/>
      <c r="BG3" s="1035"/>
      <c r="BH3" s="1035"/>
      <c r="BI3" s="1035"/>
      <c r="BJ3" s="1035"/>
      <c r="BK3" s="1035"/>
      <c r="BL3" s="1035"/>
      <c r="BM3" s="1035"/>
      <c r="BN3" s="1035"/>
      <c r="BO3" s="1035"/>
      <c r="BP3" s="1035"/>
      <c r="BQ3" s="1035"/>
      <c r="BR3" s="1035"/>
      <c r="BS3" s="1035"/>
      <c r="BT3" s="1035"/>
      <c r="BU3" s="1035"/>
      <c r="BV3" s="1035"/>
      <c r="BW3" s="1035"/>
      <c r="BX3" s="1035"/>
      <c r="BY3" s="1035"/>
      <c r="BZ3" s="1035"/>
      <c r="CA3" s="1035"/>
      <c r="CB3" s="1035"/>
      <c r="CC3" s="1035"/>
      <c r="CD3" s="1035"/>
      <c r="CE3" s="1035"/>
      <c r="CF3" s="1035"/>
      <c r="CG3" s="1035"/>
      <c r="CH3" s="1035"/>
      <c r="CI3" s="1035"/>
      <c r="CJ3" s="1035"/>
      <c r="CK3" s="1035"/>
      <c r="CL3" s="1035"/>
      <c r="CM3" s="1035"/>
      <c r="CN3" s="1035"/>
      <c r="CO3" s="1035"/>
      <c r="CP3" s="1035"/>
      <c r="CQ3" s="1035"/>
      <c r="CR3" s="1035"/>
      <c r="CS3" s="1035"/>
      <c r="CT3" s="1035"/>
      <c r="CU3" s="1035"/>
      <c r="CV3" s="1035"/>
      <c r="CW3" s="1035"/>
      <c r="CX3" s="1035"/>
      <c r="CY3" s="1035"/>
      <c r="CZ3" s="1035"/>
      <c r="DA3" s="1035"/>
      <c r="DB3" s="1035"/>
    </row>
    <row r="4" spans="1:113" ht="15" customHeight="1">
      <c r="C4" s="46"/>
      <c r="D4" s="984"/>
      <c r="E4" s="984"/>
      <c r="F4" s="984"/>
      <c r="G4" s="984"/>
      <c r="H4" s="984"/>
      <c r="I4" s="984"/>
      <c r="J4" s="984"/>
      <c r="K4" s="812"/>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4"/>
      <c r="AW4" s="1035"/>
      <c r="AX4" s="1035"/>
      <c r="AY4" s="1035"/>
      <c r="AZ4" s="1035"/>
      <c r="BA4" s="1035"/>
      <c r="BB4" s="1035"/>
      <c r="BC4" s="1035"/>
      <c r="BD4" s="1035"/>
      <c r="BE4" s="1035"/>
      <c r="BF4" s="1035"/>
      <c r="BG4" s="1035"/>
      <c r="BH4" s="1035"/>
      <c r="BI4" s="1035"/>
      <c r="BJ4" s="1035"/>
      <c r="BK4" s="1035"/>
      <c r="BL4" s="1035"/>
      <c r="BM4" s="1035"/>
      <c r="BN4" s="1035"/>
      <c r="BO4" s="1035"/>
      <c r="BP4" s="1035"/>
      <c r="BQ4" s="1035"/>
      <c r="BR4" s="1035"/>
      <c r="BS4" s="1035"/>
      <c r="BT4" s="1035"/>
      <c r="BU4" s="1035"/>
      <c r="BV4" s="1035"/>
      <c r="BW4" s="1035"/>
      <c r="BX4" s="1035"/>
      <c r="BY4" s="1035"/>
      <c r="BZ4" s="1035"/>
      <c r="CA4" s="1035"/>
      <c r="CB4" s="1035"/>
      <c r="CC4" s="1035"/>
      <c r="CD4" s="1035"/>
      <c r="CE4" s="1035"/>
      <c r="CF4" s="1035"/>
      <c r="CG4" s="1035"/>
      <c r="CH4" s="1035"/>
      <c r="CI4" s="1035"/>
      <c r="CJ4" s="1035"/>
      <c r="CK4" s="1035"/>
      <c r="CL4" s="1035"/>
      <c r="CM4" s="1035"/>
      <c r="CN4" s="1035"/>
      <c r="CO4" s="1035"/>
      <c r="CP4" s="1035"/>
      <c r="CQ4" s="1035"/>
      <c r="CR4" s="1035"/>
      <c r="CS4" s="1035"/>
      <c r="CT4" s="1035"/>
      <c r="CU4" s="1035"/>
      <c r="CV4" s="1035"/>
      <c r="CW4" s="1035"/>
      <c r="CX4" s="1035"/>
      <c r="CY4" s="1035"/>
      <c r="CZ4" s="1035"/>
      <c r="DA4" s="1035"/>
      <c r="DB4" s="1035"/>
    </row>
    <row r="5" spans="1:113" ht="15" customHeight="1">
      <c r="C5" s="46"/>
      <c r="D5" s="220"/>
      <c r="E5" s="220"/>
      <c r="F5" s="220"/>
      <c r="G5" s="220"/>
      <c r="H5" s="220"/>
      <c r="I5" s="220"/>
      <c r="J5" s="220"/>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W5" s="1035"/>
      <c r="AX5" s="1035"/>
      <c r="AY5" s="1035"/>
      <c r="AZ5" s="1035"/>
      <c r="BA5" s="1035"/>
      <c r="BB5" s="1035"/>
      <c r="BC5" s="1035"/>
      <c r="BD5" s="1035"/>
      <c r="BE5" s="1035"/>
      <c r="BF5" s="1035"/>
      <c r="BG5" s="1035"/>
      <c r="BH5" s="1035"/>
      <c r="BI5" s="1035"/>
      <c r="BJ5" s="1035"/>
      <c r="BK5" s="1035"/>
      <c r="BL5" s="1035"/>
      <c r="BM5" s="1035"/>
      <c r="BN5" s="1035"/>
      <c r="BO5" s="1035"/>
      <c r="BP5" s="1035"/>
      <c r="BQ5" s="1035"/>
      <c r="BR5" s="1035"/>
      <c r="BS5" s="1035"/>
      <c r="BT5" s="1035"/>
      <c r="BU5" s="1035"/>
      <c r="BV5" s="1035"/>
      <c r="BW5" s="1035"/>
      <c r="BX5" s="1035"/>
      <c r="BY5" s="1035"/>
      <c r="BZ5" s="1035"/>
      <c r="CA5" s="1035"/>
      <c r="CB5" s="1035"/>
      <c r="CC5" s="1035"/>
      <c r="CD5" s="1035"/>
      <c r="CE5" s="1035"/>
      <c r="CF5" s="1035"/>
      <c r="CG5" s="1035"/>
      <c r="CH5" s="1035"/>
      <c r="CI5" s="1035"/>
      <c r="CJ5" s="1035"/>
      <c r="CK5" s="1035"/>
      <c r="CL5" s="1035"/>
      <c r="CM5" s="1035"/>
      <c r="CN5" s="1035"/>
      <c r="CO5" s="1035"/>
      <c r="CP5" s="1035"/>
      <c r="CQ5" s="1035"/>
      <c r="CR5" s="1035"/>
      <c r="CS5" s="1035"/>
      <c r="CT5" s="1035"/>
      <c r="CU5" s="1035"/>
      <c r="CV5" s="1035"/>
      <c r="CW5" s="1035"/>
      <c r="CX5" s="1035"/>
      <c r="CY5" s="1035"/>
      <c r="CZ5" s="1035"/>
      <c r="DA5" s="1035"/>
      <c r="DB5" s="1035"/>
    </row>
    <row r="6" spans="1:113" ht="12" customHeight="1">
      <c r="C6" s="4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W6" s="1035"/>
      <c r="AX6" s="1035"/>
      <c r="AY6" s="1035"/>
      <c r="AZ6" s="1035"/>
      <c r="BA6" s="1035"/>
      <c r="BB6" s="1035"/>
      <c r="BC6" s="1035"/>
      <c r="BD6" s="1035"/>
      <c r="BE6" s="1035"/>
      <c r="BF6" s="1035"/>
      <c r="BG6" s="1035"/>
      <c r="BH6" s="1035"/>
      <c r="BI6" s="1035"/>
      <c r="BJ6" s="1035"/>
      <c r="BK6" s="1035"/>
      <c r="BL6" s="1035"/>
      <c r="BM6" s="1035"/>
      <c r="BN6" s="1035"/>
      <c r="BO6" s="1035"/>
      <c r="BP6" s="1035"/>
      <c r="BQ6" s="1035"/>
      <c r="BR6" s="1035"/>
      <c r="BS6" s="1035"/>
      <c r="BT6" s="1035"/>
      <c r="BU6" s="1035"/>
      <c r="BV6" s="1035"/>
      <c r="BW6" s="1035"/>
      <c r="BX6" s="1035"/>
      <c r="BY6" s="1035"/>
      <c r="BZ6" s="1035"/>
      <c r="CA6" s="1035"/>
      <c r="CB6" s="1035"/>
      <c r="CC6" s="1035"/>
      <c r="CD6" s="1035"/>
      <c r="CE6" s="1035"/>
      <c r="CF6" s="1035"/>
      <c r="CG6" s="1035"/>
      <c r="CH6" s="1035"/>
      <c r="CI6" s="1035"/>
      <c r="CJ6" s="1035"/>
      <c r="CK6" s="1035"/>
      <c r="CL6" s="1035"/>
      <c r="CM6" s="1035"/>
      <c r="CN6" s="1035"/>
      <c r="CO6" s="1035"/>
      <c r="CP6" s="1035"/>
      <c r="CQ6" s="1035"/>
      <c r="CR6" s="1035"/>
      <c r="CS6" s="1035"/>
      <c r="CT6" s="1035"/>
      <c r="CU6" s="1035"/>
      <c r="CV6" s="1035"/>
      <c r="CW6" s="1035"/>
      <c r="CX6" s="1035"/>
      <c r="CY6" s="1035"/>
      <c r="CZ6" s="1035"/>
      <c r="DA6" s="1035"/>
      <c r="DB6" s="1035"/>
    </row>
    <row r="7" spans="1:113" ht="12" customHeight="1">
      <c r="C7" s="46"/>
      <c r="D7" s="480" t="s">
        <v>239</v>
      </c>
      <c r="E7" s="480"/>
      <c r="F7" s="480"/>
      <c r="G7" s="480"/>
      <c r="H7" s="480"/>
      <c r="I7" s="480"/>
      <c r="J7" s="480"/>
      <c r="K7" s="912"/>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W7" s="1035"/>
      <c r="AX7" s="1035"/>
      <c r="AY7" s="1035"/>
      <c r="AZ7" s="1035"/>
      <c r="BA7" s="1035"/>
      <c r="BB7" s="1035"/>
      <c r="BC7" s="1035"/>
      <c r="BD7" s="1035"/>
      <c r="BE7" s="1035"/>
      <c r="BF7" s="1035"/>
      <c r="BG7" s="1035"/>
      <c r="BH7" s="1035"/>
      <c r="BI7" s="1035"/>
      <c r="BJ7" s="1035"/>
      <c r="BK7" s="1035"/>
      <c r="BL7" s="1035"/>
      <c r="BM7" s="1035"/>
      <c r="BN7" s="1035"/>
      <c r="BO7" s="1035"/>
      <c r="BP7" s="1035"/>
      <c r="BQ7" s="1035"/>
      <c r="BR7" s="1035"/>
      <c r="BS7" s="1035"/>
      <c r="BT7" s="1035"/>
      <c r="BU7" s="1035"/>
      <c r="BV7" s="1035"/>
      <c r="BW7" s="1035"/>
      <c r="BX7" s="1035"/>
      <c r="BY7" s="1035"/>
      <c r="BZ7" s="1035"/>
      <c r="CA7" s="1035"/>
      <c r="CB7" s="1035"/>
      <c r="CC7" s="1035"/>
      <c r="CD7" s="1035"/>
      <c r="CE7" s="1035"/>
      <c r="CF7" s="1035"/>
      <c r="CG7" s="1035"/>
      <c r="CH7" s="1035"/>
      <c r="CI7" s="1035"/>
      <c r="CJ7" s="1035"/>
      <c r="CK7" s="1035"/>
      <c r="CL7" s="1035"/>
      <c r="CM7" s="1035"/>
      <c r="CN7" s="1035"/>
      <c r="CO7" s="1035"/>
      <c r="CP7" s="1035"/>
      <c r="CQ7" s="1035"/>
      <c r="CR7" s="1035"/>
      <c r="CS7" s="1035"/>
      <c r="CT7" s="1035"/>
      <c r="CU7" s="1035"/>
      <c r="CV7" s="1035"/>
      <c r="CW7" s="1035"/>
      <c r="CX7" s="1035"/>
      <c r="CY7" s="1035"/>
      <c r="CZ7" s="1035"/>
      <c r="DA7" s="1035"/>
      <c r="DB7" s="1035"/>
      <c r="DC7" s="222"/>
      <c r="DD7" s="222"/>
      <c r="DE7" s="222"/>
      <c r="DF7" s="222"/>
      <c r="DG7" s="222"/>
      <c r="DH7" s="222"/>
      <c r="DI7" s="222"/>
    </row>
    <row r="8" spans="1:113" ht="12" customHeight="1">
      <c r="C8" s="46"/>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W8" s="1035"/>
      <c r="AX8" s="1035"/>
      <c r="AY8" s="1035"/>
      <c r="AZ8" s="1035"/>
      <c r="BA8" s="1035"/>
      <c r="BB8" s="1035"/>
      <c r="BC8" s="1035"/>
      <c r="BD8" s="1035"/>
      <c r="BE8" s="1035"/>
      <c r="BF8" s="1035"/>
      <c r="BG8" s="1035"/>
      <c r="BH8" s="1035"/>
      <c r="BI8" s="1035"/>
      <c r="BJ8" s="1035"/>
      <c r="BK8" s="1035"/>
      <c r="BL8" s="1035"/>
      <c r="BM8" s="1035"/>
      <c r="BN8" s="1035"/>
      <c r="BO8" s="1035"/>
      <c r="BP8" s="1035"/>
      <c r="BQ8" s="1035"/>
      <c r="BR8" s="1035"/>
      <c r="BS8" s="1035"/>
      <c r="BT8" s="1035"/>
      <c r="BU8" s="1035"/>
      <c r="BV8" s="1035"/>
      <c r="BW8" s="1035"/>
      <c r="BX8" s="1035"/>
      <c r="BY8" s="1035"/>
      <c r="BZ8" s="1035"/>
      <c r="CA8" s="1035"/>
      <c r="CB8" s="1035"/>
      <c r="CC8" s="1035"/>
      <c r="CD8" s="1035"/>
      <c r="CE8" s="1035"/>
      <c r="CF8" s="1035"/>
      <c r="CG8" s="1035"/>
      <c r="CH8" s="1035"/>
      <c r="CI8" s="1035"/>
      <c r="CJ8" s="1035"/>
      <c r="CK8" s="1035"/>
      <c r="CL8" s="1035"/>
      <c r="CM8" s="1035"/>
      <c r="CN8" s="1035"/>
      <c r="CO8" s="1035"/>
      <c r="CP8" s="1035"/>
      <c r="CQ8" s="1035"/>
      <c r="CR8" s="1035"/>
      <c r="CS8" s="1035"/>
      <c r="CT8" s="1035"/>
      <c r="CU8" s="1035"/>
      <c r="CV8" s="1035"/>
      <c r="CW8" s="1035"/>
      <c r="CX8" s="1035"/>
      <c r="CY8" s="1035"/>
      <c r="CZ8" s="1035"/>
      <c r="DA8" s="1035"/>
      <c r="DB8" s="1035"/>
      <c r="DC8" s="222"/>
      <c r="DD8" s="222"/>
      <c r="DE8" s="222"/>
      <c r="DF8" s="222"/>
      <c r="DG8" s="222"/>
      <c r="DH8" s="222"/>
      <c r="DI8" s="222"/>
    </row>
    <row r="9" spans="1:113" ht="12" customHeight="1" thickBot="1">
      <c r="C9" s="4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W9" s="1035"/>
      <c r="AX9" s="1035"/>
      <c r="AY9" s="1035"/>
      <c r="AZ9" s="1035"/>
      <c r="BA9" s="1035"/>
      <c r="BB9" s="1035"/>
      <c r="BC9" s="1035"/>
      <c r="BD9" s="1035"/>
      <c r="BE9" s="1035"/>
      <c r="BF9" s="1035"/>
      <c r="BG9" s="1035"/>
      <c r="BH9" s="1035"/>
      <c r="BI9" s="1035"/>
      <c r="BJ9" s="1035"/>
      <c r="BK9" s="1035"/>
      <c r="BL9" s="1035"/>
      <c r="BM9" s="1035"/>
      <c r="BN9" s="1035"/>
      <c r="BO9" s="1035"/>
      <c r="BP9" s="1035"/>
      <c r="BQ9" s="1035"/>
      <c r="BR9" s="1035"/>
      <c r="BS9" s="1035"/>
      <c r="BT9" s="1035"/>
      <c r="BU9" s="1035"/>
      <c r="BV9" s="1035"/>
      <c r="BW9" s="1035"/>
      <c r="BX9" s="1035"/>
      <c r="BY9" s="1035"/>
      <c r="BZ9" s="1035"/>
      <c r="CA9" s="1035"/>
      <c r="CB9" s="1035"/>
      <c r="CC9" s="1035"/>
      <c r="CD9" s="1035"/>
      <c r="CE9" s="1035"/>
      <c r="CF9" s="1035"/>
      <c r="CG9" s="1035"/>
      <c r="CH9" s="1035"/>
      <c r="CI9" s="1035"/>
      <c r="CJ9" s="1035"/>
      <c r="CK9" s="1035"/>
      <c r="CL9" s="1035"/>
      <c r="CM9" s="1035"/>
      <c r="CN9" s="1035"/>
      <c r="CO9" s="1035"/>
      <c r="CP9" s="1035"/>
      <c r="CQ9" s="1035"/>
      <c r="CR9" s="1035"/>
      <c r="CS9" s="1035"/>
      <c r="CT9" s="1035"/>
      <c r="CU9" s="1035"/>
      <c r="CV9" s="1035"/>
      <c r="CW9" s="1035"/>
      <c r="CX9" s="1035"/>
      <c r="CY9" s="1035"/>
      <c r="CZ9" s="1035"/>
      <c r="DA9" s="1035"/>
      <c r="DB9" s="1035"/>
    </row>
    <row r="10" spans="1:113" ht="39.950000000000003" customHeight="1" thickBot="1">
      <c r="A10" s="107"/>
      <c r="B10" s="107"/>
      <c r="C10" s="7"/>
      <c r="D10" s="913" t="s">
        <v>52</v>
      </c>
      <c r="E10" s="909"/>
      <c r="F10" s="909"/>
      <c r="G10" s="909"/>
      <c r="H10" s="909"/>
      <c r="I10" s="909"/>
      <c r="J10" s="914"/>
      <c r="K10" s="1036" t="s">
        <v>53</v>
      </c>
      <c r="L10" s="1034"/>
      <c r="M10" s="1034" t="s">
        <v>54</v>
      </c>
      <c r="N10" s="1034"/>
      <c r="O10" s="909" t="s">
        <v>55</v>
      </c>
      <c r="P10" s="914"/>
      <c r="Q10" s="278"/>
      <c r="R10" s="910" t="s">
        <v>56</v>
      </c>
      <c r="S10" s="909"/>
      <c r="T10" s="909" t="s">
        <v>57</v>
      </c>
      <c r="U10" s="909"/>
      <c r="V10" s="909" t="s">
        <v>58</v>
      </c>
      <c r="W10" s="909"/>
      <c r="X10" s="909" t="s">
        <v>59</v>
      </c>
      <c r="Y10" s="909"/>
      <c r="Z10" s="909" t="s">
        <v>60</v>
      </c>
      <c r="AA10" s="909"/>
      <c r="AB10" s="909" t="s">
        <v>61</v>
      </c>
      <c r="AC10" s="909"/>
      <c r="AD10" s="909" t="s">
        <v>62</v>
      </c>
      <c r="AE10" s="909"/>
      <c r="AF10" s="909" t="s">
        <v>63</v>
      </c>
      <c r="AG10" s="909"/>
      <c r="AH10" s="909" t="s">
        <v>64</v>
      </c>
      <c r="AI10" s="909"/>
      <c r="AJ10" s="909" t="s">
        <v>65</v>
      </c>
      <c r="AK10" s="909"/>
      <c r="AL10" s="909" t="s">
        <v>66</v>
      </c>
      <c r="AM10" s="909"/>
      <c r="AN10" s="909" t="s">
        <v>67</v>
      </c>
      <c r="AO10" s="914"/>
      <c r="AP10" s="917" t="s">
        <v>49</v>
      </c>
      <c r="AQ10" s="918"/>
      <c r="AR10" s="918"/>
      <c r="AS10" s="918"/>
      <c r="AT10" s="919"/>
      <c r="AU10" s="107"/>
      <c r="AW10" s="1035"/>
      <c r="AX10" s="1035"/>
      <c r="AY10" s="1035"/>
      <c r="AZ10" s="1035"/>
      <c r="BA10" s="1035"/>
      <c r="BB10" s="1035"/>
      <c r="BC10" s="1035"/>
      <c r="BD10" s="1035"/>
      <c r="BE10" s="1035"/>
      <c r="BF10" s="1035"/>
      <c r="BG10" s="1035"/>
      <c r="BH10" s="1035"/>
      <c r="BI10" s="1035"/>
      <c r="BJ10" s="1035"/>
      <c r="BK10" s="1035"/>
      <c r="BL10" s="1035"/>
      <c r="BM10" s="1035"/>
      <c r="BN10" s="1035"/>
      <c r="BO10" s="1035"/>
      <c r="BP10" s="1035"/>
      <c r="BQ10" s="1035"/>
      <c r="BR10" s="1035"/>
      <c r="BS10" s="1035"/>
      <c r="BT10" s="1035"/>
      <c r="BU10" s="1035"/>
      <c r="BV10" s="1035"/>
      <c r="BW10" s="1035"/>
      <c r="BX10" s="1035"/>
      <c r="BY10" s="1035"/>
      <c r="BZ10" s="1035"/>
      <c r="CA10" s="1035"/>
      <c r="CB10" s="1035"/>
      <c r="CC10" s="1035"/>
      <c r="CD10" s="1035"/>
      <c r="CE10" s="1035"/>
      <c r="CF10" s="1035"/>
      <c r="CG10" s="1035"/>
      <c r="CH10" s="1035"/>
      <c r="CI10" s="1035"/>
      <c r="CJ10" s="1035"/>
      <c r="CK10" s="1035"/>
      <c r="CL10" s="1035"/>
      <c r="CM10" s="1035"/>
      <c r="CN10" s="1035"/>
      <c r="CO10" s="1035"/>
      <c r="CP10" s="1035"/>
      <c r="CQ10" s="1035"/>
      <c r="CR10" s="1035"/>
      <c r="CS10" s="1035"/>
      <c r="CT10" s="1035"/>
      <c r="CU10" s="1035"/>
      <c r="CV10" s="1035"/>
      <c r="CW10" s="1035"/>
      <c r="CX10" s="1035"/>
      <c r="CY10" s="1035"/>
      <c r="CZ10" s="1035"/>
      <c r="DA10" s="1035"/>
      <c r="DB10" s="1035"/>
    </row>
    <row r="11" spans="1:113" ht="30.75" customHeight="1" thickTop="1">
      <c r="A11" s="107"/>
      <c r="B11" s="107"/>
      <c r="C11" s="7"/>
      <c r="D11" s="882" ph="1"/>
      <c r="E11" s="883"/>
      <c r="F11" s="883"/>
      <c r="G11" s="883"/>
      <c r="H11" s="883"/>
      <c r="I11" s="883"/>
      <c r="J11" s="884"/>
      <c r="K11" s="888"/>
      <c r="L11" s="889"/>
      <c r="M11" s="892"/>
      <c r="N11" s="889"/>
      <c r="O11" s="894" t="str">
        <f>IF(D11="","",IF(AND(M11&gt;0,M11&lt;4),VLOOKUP(K11,健保等級単価一覧表!$B:$D,3,FALSE),VLOOKUP(K11,健保等級単価一覧表!$B:$D,2,FALSE)))</f>
        <v/>
      </c>
      <c r="P11" s="895"/>
      <c r="Q11" s="279" t="s">
        <v>260</v>
      </c>
      <c r="R11" s="867"/>
      <c r="S11" s="868"/>
      <c r="T11" s="865"/>
      <c r="U11" s="866"/>
      <c r="V11" s="865"/>
      <c r="W11" s="866"/>
      <c r="X11" s="869"/>
      <c r="Y11" s="870"/>
      <c r="Z11" s="901"/>
      <c r="AA11" s="866"/>
      <c r="AB11" s="869"/>
      <c r="AC11" s="870"/>
      <c r="AD11" s="901"/>
      <c r="AE11" s="866"/>
      <c r="AF11" s="865"/>
      <c r="AG11" s="866"/>
      <c r="AH11" s="865"/>
      <c r="AI11" s="866"/>
      <c r="AJ11" s="865"/>
      <c r="AK11" s="866"/>
      <c r="AL11" s="865"/>
      <c r="AM11" s="866"/>
      <c r="AN11" s="865"/>
      <c r="AO11" s="875"/>
      <c r="AP11" s="876" t="str">
        <f>IF(SUM(R11:AO11)=0,"",SUM(R11:AO11))</f>
        <v/>
      </c>
      <c r="AQ11" s="877"/>
      <c r="AR11" s="877"/>
      <c r="AS11" s="877"/>
      <c r="AT11" s="878"/>
      <c r="AU11" s="107"/>
      <c r="AW11" s="1035"/>
      <c r="AX11" s="1035"/>
      <c r="AY11" s="1035"/>
      <c r="AZ11" s="1035"/>
      <c r="BA11" s="1035"/>
      <c r="BB11" s="1035"/>
      <c r="BC11" s="1035"/>
      <c r="BD11" s="1035"/>
      <c r="BE11" s="1035"/>
      <c r="BF11" s="1035"/>
      <c r="BG11" s="1035"/>
      <c r="BH11" s="1035"/>
      <c r="BI11" s="1035"/>
      <c r="BJ11" s="1035"/>
      <c r="BK11" s="1035"/>
      <c r="BL11" s="1035"/>
      <c r="BM11" s="1035"/>
      <c r="BN11" s="1035"/>
      <c r="BO11" s="1035"/>
      <c r="BP11" s="1035"/>
      <c r="BQ11" s="1035"/>
      <c r="BR11" s="1035"/>
      <c r="BS11" s="1035"/>
      <c r="BT11" s="1035"/>
      <c r="BU11" s="1035"/>
      <c r="BV11" s="1035"/>
      <c r="BW11" s="1035"/>
      <c r="BX11" s="1035"/>
      <c r="BY11" s="1035"/>
      <c r="BZ11" s="1035"/>
      <c r="CA11" s="1035"/>
      <c r="CB11" s="1035"/>
      <c r="CC11" s="1035"/>
      <c r="CD11" s="1035"/>
      <c r="CE11" s="1035"/>
      <c r="CF11" s="1035"/>
      <c r="CG11" s="1035"/>
      <c r="CH11" s="1035"/>
      <c r="CI11" s="1035"/>
      <c r="CJ11" s="1035"/>
      <c r="CK11" s="1035"/>
      <c r="CL11" s="1035"/>
      <c r="CM11" s="1035"/>
      <c r="CN11" s="1035"/>
      <c r="CO11" s="1035"/>
      <c r="CP11" s="1035"/>
      <c r="CQ11" s="1035"/>
      <c r="CR11" s="1035"/>
      <c r="CS11" s="1035"/>
      <c r="CT11" s="1035"/>
      <c r="CU11" s="1035"/>
      <c r="CV11" s="1035"/>
      <c r="CW11" s="1035"/>
      <c r="CX11" s="1035"/>
      <c r="CY11" s="1035"/>
      <c r="CZ11" s="1035"/>
      <c r="DA11" s="1035"/>
      <c r="DB11" s="1035"/>
    </row>
    <row r="12" spans="1:113" ht="30.75" customHeight="1" thickBot="1">
      <c r="A12" s="107"/>
      <c r="B12" s="107"/>
      <c r="C12" s="7"/>
      <c r="D12" s="885"/>
      <c r="E12" s="886"/>
      <c r="F12" s="886"/>
      <c r="G12" s="886"/>
      <c r="H12" s="886"/>
      <c r="I12" s="886"/>
      <c r="J12" s="887"/>
      <c r="K12" s="898"/>
      <c r="L12" s="899"/>
      <c r="M12" s="900"/>
      <c r="N12" s="899"/>
      <c r="O12" s="896"/>
      <c r="P12" s="897"/>
      <c r="Q12" s="280" t="s">
        <v>261</v>
      </c>
      <c r="R12" s="863" t="str">
        <f>IF($D11="","",ROUNDDOWN($O11*$R11*24,0))</f>
        <v/>
      </c>
      <c r="S12" s="864"/>
      <c r="T12" s="858" t="str">
        <f>IF($D11="","",ROUNDDOWN($O11*$T11*24,0))</f>
        <v/>
      </c>
      <c r="U12" s="859"/>
      <c r="V12" s="858" t="str">
        <f>IF($D11="","",ROUNDDOWN($O11*$V11*24,0))</f>
        <v/>
      </c>
      <c r="W12" s="859"/>
      <c r="X12" s="858" t="str">
        <f>IF($D11="","",ROUNDDOWN($O11*$X11*24,0))</f>
        <v/>
      </c>
      <c r="Y12" s="859"/>
      <c r="Z12" s="858" t="str">
        <f>IF($D11="","",ROUNDDOWN($O11*$Z11*24,0))</f>
        <v/>
      </c>
      <c r="AA12" s="859"/>
      <c r="AB12" s="858" t="str">
        <f>IF($D11="","",ROUNDDOWN($O11*$AB11*24,0))</f>
        <v/>
      </c>
      <c r="AC12" s="859"/>
      <c r="AD12" s="858" t="str">
        <f>IF($D11="","",ROUNDDOWN($O11*$AD11*24,0))</f>
        <v/>
      </c>
      <c r="AE12" s="859"/>
      <c r="AF12" s="858" t="str">
        <f>IF($D11="","",ROUNDDOWN($O11*$AF11*24,0))</f>
        <v/>
      </c>
      <c r="AG12" s="859"/>
      <c r="AH12" s="858" t="str">
        <f>IF($D11="","",ROUNDDOWN($O11*$AH11*24,0))</f>
        <v/>
      </c>
      <c r="AI12" s="859"/>
      <c r="AJ12" s="858" t="str">
        <f>IF($D11="","",ROUNDDOWN($O11*$AJ11*24,0))</f>
        <v/>
      </c>
      <c r="AK12" s="859"/>
      <c r="AL12" s="858" t="str">
        <f>IF($D11="","",ROUNDDOWN($O11*$AL11*24,0))</f>
        <v/>
      </c>
      <c r="AM12" s="859"/>
      <c r="AN12" s="858" t="str">
        <f>IF($D11="","",ROUNDDOWN($O11*$AN11*24,0))</f>
        <v/>
      </c>
      <c r="AO12" s="859"/>
      <c r="AP12" s="879" t="str">
        <f>IF(D11="","",SUM(R12:AO12))</f>
        <v/>
      </c>
      <c r="AQ12" s="880"/>
      <c r="AR12" s="880"/>
      <c r="AS12" s="880"/>
      <c r="AT12" s="881"/>
      <c r="AU12" s="107"/>
      <c r="AW12" s="1035"/>
      <c r="AX12" s="1035"/>
      <c r="AY12" s="1035"/>
      <c r="AZ12" s="1035"/>
      <c r="BA12" s="1035"/>
      <c r="BB12" s="1035"/>
      <c r="BC12" s="1035"/>
      <c r="BD12" s="1035"/>
      <c r="BE12" s="1035"/>
      <c r="BF12" s="1035"/>
      <c r="BG12" s="1035"/>
      <c r="BH12" s="1035"/>
      <c r="BI12" s="1035"/>
      <c r="BJ12" s="1035"/>
      <c r="BK12" s="1035"/>
      <c r="BL12" s="1035"/>
      <c r="BM12" s="1035"/>
      <c r="BN12" s="1035"/>
      <c r="BO12" s="1035"/>
      <c r="BP12" s="1035"/>
      <c r="BQ12" s="1035"/>
      <c r="BR12" s="1035"/>
      <c r="BS12" s="1035"/>
      <c r="BT12" s="1035"/>
      <c r="BU12" s="1035"/>
      <c r="BV12" s="1035"/>
      <c r="BW12" s="1035"/>
      <c r="BX12" s="1035"/>
      <c r="BY12" s="1035"/>
      <c r="BZ12" s="1035"/>
      <c r="CA12" s="1035"/>
      <c r="CB12" s="1035"/>
      <c r="CC12" s="1035"/>
      <c r="CD12" s="1035"/>
      <c r="CE12" s="1035"/>
      <c r="CF12" s="1035"/>
      <c r="CG12" s="1035"/>
      <c r="CH12" s="1035"/>
      <c r="CI12" s="1035"/>
      <c r="CJ12" s="1035"/>
      <c r="CK12" s="1035"/>
      <c r="CL12" s="1035"/>
      <c r="CM12" s="1035"/>
      <c r="CN12" s="1035"/>
      <c r="CO12" s="1035"/>
      <c r="CP12" s="1035"/>
      <c r="CQ12" s="1035"/>
      <c r="CR12" s="1035"/>
      <c r="CS12" s="1035"/>
      <c r="CT12" s="1035"/>
      <c r="CU12" s="1035"/>
      <c r="CV12" s="1035"/>
      <c r="CW12" s="1035"/>
      <c r="CX12" s="1035"/>
      <c r="CY12" s="1035"/>
      <c r="CZ12" s="1035"/>
      <c r="DA12" s="1035"/>
      <c r="DB12" s="1035"/>
    </row>
    <row r="13" spans="1:113" ht="30.75" customHeight="1" thickTop="1">
      <c r="A13" s="107"/>
      <c r="B13" s="107"/>
      <c r="C13" s="7"/>
      <c r="D13" s="882" ph="1"/>
      <c r="E13" s="883"/>
      <c r="F13" s="883"/>
      <c r="G13" s="883"/>
      <c r="H13" s="883"/>
      <c r="I13" s="883"/>
      <c r="J13" s="884"/>
      <c r="K13" s="888"/>
      <c r="L13" s="889"/>
      <c r="M13" s="892"/>
      <c r="N13" s="889"/>
      <c r="O13" s="894" t="str">
        <f>IF(D13="","",IF(AND(M13&gt;0,M13&lt;4),VLOOKUP(K13,健保等級単価一覧表!$B:$D,3,FALSE),VLOOKUP(K13,健保等級単価一覧表!$B:$D,2,FALSE)))</f>
        <v/>
      </c>
      <c r="P13" s="895"/>
      <c r="Q13" s="279" t="s">
        <v>260</v>
      </c>
      <c r="R13" s="867"/>
      <c r="S13" s="868"/>
      <c r="T13" s="865"/>
      <c r="U13" s="866"/>
      <c r="V13" s="865"/>
      <c r="W13" s="866"/>
      <c r="X13" s="869"/>
      <c r="Y13" s="870"/>
      <c r="Z13" s="901"/>
      <c r="AA13" s="866"/>
      <c r="AB13" s="869"/>
      <c r="AC13" s="870"/>
      <c r="AD13" s="901"/>
      <c r="AE13" s="866"/>
      <c r="AF13" s="865"/>
      <c r="AG13" s="866"/>
      <c r="AH13" s="865"/>
      <c r="AI13" s="866"/>
      <c r="AJ13" s="865"/>
      <c r="AK13" s="866"/>
      <c r="AL13" s="865"/>
      <c r="AM13" s="866"/>
      <c r="AN13" s="865"/>
      <c r="AO13" s="875"/>
      <c r="AP13" s="876" t="str">
        <f>IF(SUM(R13:AO13)=0,"",SUM(R13:AO13))</f>
        <v/>
      </c>
      <c r="AQ13" s="877"/>
      <c r="AR13" s="877"/>
      <c r="AS13" s="877"/>
      <c r="AT13" s="878"/>
      <c r="AU13" s="107"/>
      <c r="AW13" s="1035"/>
      <c r="AX13" s="1035"/>
      <c r="AY13" s="1035"/>
      <c r="AZ13" s="1035"/>
      <c r="BA13" s="1035"/>
      <c r="BB13" s="1035"/>
      <c r="BC13" s="1035"/>
      <c r="BD13" s="1035"/>
      <c r="BE13" s="1035"/>
      <c r="BF13" s="1035"/>
      <c r="BG13" s="1035"/>
      <c r="BH13" s="1035"/>
      <c r="BI13" s="1035"/>
      <c r="BJ13" s="1035"/>
      <c r="BK13" s="1035"/>
      <c r="BL13" s="1035"/>
      <c r="BM13" s="1035"/>
      <c r="BN13" s="1035"/>
      <c r="BO13" s="1035"/>
      <c r="BP13" s="1035"/>
      <c r="BQ13" s="1035"/>
      <c r="BR13" s="1035"/>
      <c r="BS13" s="1035"/>
      <c r="BT13" s="1035"/>
      <c r="BU13" s="1035"/>
      <c r="BV13" s="1035"/>
      <c r="BW13" s="1035"/>
      <c r="BX13" s="1035"/>
      <c r="BY13" s="1035"/>
      <c r="BZ13" s="1035"/>
      <c r="CA13" s="1035"/>
      <c r="CB13" s="1035"/>
      <c r="CC13" s="1035"/>
      <c r="CD13" s="1035"/>
      <c r="CE13" s="1035"/>
      <c r="CF13" s="1035"/>
      <c r="CG13" s="1035"/>
      <c r="CH13" s="1035"/>
      <c r="CI13" s="1035"/>
      <c r="CJ13" s="1035"/>
      <c r="CK13" s="1035"/>
      <c r="CL13" s="1035"/>
      <c r="CM13" s="1035"/>
      <c r="CN13" s="1035"/>
      <c r="CO13" s="1035"/>
      <c r="CP13" s="1035"/>
      <c r="CQ13" s="1035"/>
      <c r="CR13" s="1035"/>
      <c r="CS13" s="1035"/>
      <c r="CT13" s="1035"/>
      <c r="CU13" s="1035"/>
      <c r="CV13" s="1035"/>
      <c r="CW13" s="1035"/>
      <c r="CX13" s="1035"/>
      <c r="CY13" s="1035"/>
      <c r="CZ13" s="1035"/>
      <c r="DA13" s="1035"/>
      <c r="DB13" s="1035"/>
    </row>
    <row r="14" spans="1:113" ht="30.75" customHeight="1" thickBot="1">
      <c r="A14" s="107"/>
      <c r="B14" s="107"/>
      <c r="C14" s="7"/>
      <c r="D14" s="885"/>
      <c r="E14" s="886"/>
      <c r="F14" s="886"/>
      <c r="G14" s="886"/>
      <c r="H14" s="886"/>
      <c r="I14" s="886"/>
      <c r="J14" s="887"/>
      <c r="K14" s="898"/>
      <c r="L14" s="899"/>
      <c r="M14" s="900"/>
      <c r="N14" s="899"/>
      <c r="O14" s="896"/>
      <c r="P14" s="897"/>
      <c r="Q14" s="280" t="s">
        <v>261</v>
      </c>
      <c r="R14" s="863" t="str">
        <f>IF($D13="","",ROUNDDOWN($O13*$R13*24,0))</f>
        <v/>
      </c>
      <c r="S14" s="864"/>
      <c r="T14" s="858" t="str">
        <f>IF($D13="","",ROUNDDOWN($O13*$T13*24,0))</f>
        <v/>
      </c>
      <c r="U14" s="859"/>
      <c r="V14" s="858" t="str">
        <f>IF($D13="","",ROUNDDOWN($O13*$V13*24,0))</f>
        <v/>
      </c>
      <c r="W14" s="859"/>
      <c r="X14" s="858" t="str">
        <f>IF($D13="","",ROUNDDOWN($O13*$X13*24,0))</f>
        <v/>
      </c>
      <c r="Y14" s="859"/>
      <c r="Z14" s="858" t="str">
        <f>IF($D13="","",ROUNDDOWN($O13*$Z13*24,0))</f>
        <v/>
      </c>
      <c r="AA14" s="859"/>
      <c r="AB14" s="858" t="str">
        <f>IF($D13="","",ROUNDDOWN($O13*$AB13*24,0))</f>
        <v/>
      </c>
      <c r="AC14" s="859"/>
      <c r="AD14" s="858" t="str">
        <f>IF($D13="","",ROUNDDOWN($O13*$AD13*24,0))</f>
        <v/>
      </c>
      <c r="AE14" s="859"/>
      <c r="AF14" s="858" t="str">
        <f>IF($D13="","",ROUNDDOWN($O13*$AF13*24,0))</f>
        <v/>
      </c>
      <c r="AG14" s="859"/>
      <c r="AH14" s="858" t="str">
        <f>IF($D13="","",ROUNDDOWN($O13*$AH13*24,0))</f>
        <v/>
      </c>
      <c r="AI14" s="859"/>
      <c r="AJ14" s="858" t="str">
        <f>IF($D13="","",ROUNDDOWN($O13*$AJ13*24,0))</f>
        <v/>
      </c>
      <c r="AK14" s="859"/>
      <c r="AL14" s="858" t="str">
        <f>IF($D13="","",ROUNDDOWN($O13*$AL13*24,0))</f>
        <v/>
      </c>
      <c r="AM14" s="859"/>
      <c r="AN14" s="858" t="str">
        <f>IF($D13="","",ROUNDDOWN($O13*$AN13*24,0))</f>
        <v/>
      </c>
      <c r="AO14" s="859"/>
      <c r="AP14" s="879" t="str">
        <f>IF(D13="","",SUM(R14:AO14))</f>
        <v/>
      </c>
      <c r="AQ14" s="880"/>
      <c r="AR14" s="880"/>
      <c r="AS14" s="880"/>
      <c r="AT14" s="881"/>
      <c r="AU14" s="107"/>
      <c r="AW14" s="1035"/>
      <c r="AX14" s="1035"/>
      <c r="AY14" s="1035"/>
      <c r="AZ14" s="1035"/>
      <c r="BA14" s="1035"/>
      <c r="BB14" s="1035"/>
      <c r="BC14" s="1035"/>
      <c r="BD14" s="1035"/>
      <c r="BE14" s="1035"/>
      <c r="BF14" s="1035"/>
      <c r="BG14" s="1035"/>
      <c r="BH14" s="1035"/>
      <c r="BI14" s="1035"/>
      <c r="BJ14" s="1035"/>
      <c r="BK14" s="1035"/>
      <c r="BL14" s="1035"/>
      <c r="BM14" s="1035"/>
      <c r="BN14" s="1035"/>
      <c r="BO14" s="1035"/>
      <c r="BP14" s="1035"/>
      <c r="BQ14" s="1035"/>
      <c r="BR14" s="1035"/>
      <c r="BS14" s="1035"/>
      <c r="BT14" s="1035"/>
      <c r="BU14" s="1035"/>
      <c r="BV14" s="1035"/>
      <c r="BW14" s="1035"/>
      <c r="BX14" s="1035"/>
      <c r="BY14" s="1035"/>
      <c r="BZ14" s="1035"/>
      <c r="CA14" s="1035"/>
      <c r="CB14" s="1035"/>
      <c r="CC14" s="1035"/>
      <c r="CD14" s="1035"/>
      <c r="CE14" s="1035"/>
      <c r="CF14" s="1035"/>
      <c r="CG14" s="1035"/>
      <c r="CH14" s="1035"/>
      <c r="CI14" s="1035"/>
      <c r="CJ14" s="1035"/>
      <c r="CK14" s="1035"/>
      <c r="CL14" s="1035"/>
      <c r="CM14" s="1035"/>
      <c r="CN14" s="1035"/>
      <c r="CO14" s="1035"/>
      <c r="CP14" s="1035"/>
      <c r="CQ14" s="1035"/>
      <c r="CR14" s="1035"/>
      <c r="CS14" s="1035"/>
      <c r="CT14" s="1035"/>
      <c r="CU14" s="1035"/>
      <c r="CV14" s="1035"/>
      <c r="CW14" s="1035"/>
      <c r="CX14" s="1035"/>
      <c r="CY14" s="1035"/>
      <c r="CZ14" s="1035"/>
      <c r="DA14" s="1035"/>
      <c r="DB14" s="1035"/>
    </row>
    <row r="15" spans="1:113" ht="30.75" customHeight="1" thickTop="1">
      <c r="A15" s="107"/>
      <c r="B15" s="107"/>
      <c r="C15" s="7"/>
      <c r="D15" s="882" ph="1"/>
      <c r="E15" s="883"/>
      <c r="F15" s="883"/>
      <c r="G15" s="883"/>
      <c r="H15" s="883"/>
      <c r="I15" s="883"/>
      <c r="J15" s="884"/>
      <c r="K15" s="888"/>
      <c r="L15" s="889"/>
      <c r="M15" s="892"/>
      <c r="N15" s="889"/>
      <c r="O15" s="894" t="str">
        <f>IF(D15="","",IF(AND(M15&gt;0,M15&lt;4),VLOOKUP(K15,健保等級単価一覧表!$B:$D,3,FALSE),VLOOKUP(K15,健保等級単価一覧表!$B:$D,2,FALSE)))</f>
        <v/>
      </c>
      <c r="P15" s="895"/>
      <c r="Q15" s="279" t="s">
        <v>260</v>
      </c>
      <c r="R15" s="867"/>
      <c r="S15" s="868"/>
      <c r="T15" s="865"/>
      <c r="U15" s="866"/>
      <c r="V15" s="865"/>
      <c r="W15" s="866"/>
      <c r="X15" s="869"/>
      <c r="Y15" s="870"/>
      <c r="Z15" s="901"/>
      <c r="AA15" s="866"/>
      <c r="AB15" s="869"/>
      <c r="AC15" s="870"/>
      <c r="AD15" s="901"/>
      <c r="AE15" s="866"/>
      <c r="AF15" s="865"/>
      <c r="AG15" s="866"/>
      <c r="AH15" s="865"/>
      <c r="AI15" s="866"/>
      <c r="AJ15" s="865"/>
      <c r="AK15" s="866"/>
      <c r="AL15" s="865"/>
      <c r="AM15" s="866"/>
      <c r="AN15" s="865"/>
      <c r="AO15" s="875"/>
      <c r="AP15" s="876" t="str">
        <f>IF(SUM(R15:AO15)=0,"",SUM(R15:AO15))</f>
        <v/>
      </c>
      <c r="AQ15" s="877"/>
      <c r="AR15" s="877"/>
      <c r="AS15" s="877"/>
      <c r="AT15" s="878"/>
      <c r="AU15" s="107"/>
      <c r="AW15" s="1035"/>
      <c r="AX15" s="1035"/>
      <c r="AY15" s="1035"/>
      <c r="AZ15" s="1035"/>
      <c r="BA15" s="1035"/>
      <c r="BB15" s="1035"/>
      <c r="BC15" s="1035"/>
      <c r="BD15" s="1035"/>
      <c r="BE15" s="1035"/>
      <c r="BF15" s="1035"/>
      <c r="BG15" s="1035"/>
      <c r="BH15" s="1035"/>
      <c r="BI15" s="1035"/>
      <c r="BJ15" s="1035"/>
      <c r="BK15" s="1035"/>
      <c r="BL15" s="1035"/>
      <c r="BM15" s="1035"/>
      <c r="BN15" s="1035"/>
      <c r="BO15" s="1035"/>
      <c r="BP15" s="1035"/>
      <c r="BQ15" s="1035"/>
      <c r="BR15" s="1035"/>
      <c r="BS15" s="1035"/>
      <c r="BT15" s="1035"/>
      <c r="BU15" s="1035"/>
      <c r="BV15" s="1035"/>
      <c r="BW15" s="1035"/>
      <c r="BX15" s="1035"/>
      <c r="BY15" s="1035"/>
      <c r="BZ15" s="1035"/>
      <c r="CA15" s="1035"/>
      <c r="CB15" s="1035"/>
      <c r="CC15" s="1035"/>
      <c r="CD15" s="1035"/>
      <c r="CE15" s="1035"/>
      <c r="CF15" s="1035"/>
      <c r="CG15" s="1035"/>
      <c r="CH15" s="1035"/>
      <c r="CI15" s="1035"/>
      <c r="CJ15" s="1035"/>
      <c r="CK15" s="1035"/>
      <c r="CL15" s="1035"/>
      <c r="CM15" s="1035"/>
      <c r="CN15" s="1035"/>
      <c r="CO15" s="1035"/>
      <c r="CP15" s="1035"/>
      <c r="CQ15" s="1035"/>
      <c r="CR15" s="1035"/>
      <c r="CS15" s="1035"/>
      <c r="CT15" s="1035"/>
      <c r="CU15" s="1035"/>
      <c r="CV15" s="1035"/>
      <c r="CW15" s="1035"/>
      <c r="CX15" s="1035"/>
      <c r="CY15" s="1035"/>
      <c r="CZ15" s="1035"/>
      <c r="DA15" s="1035"/>
      <c r="DB15" s="1035"/>
    </row>
    <row r="16" spans="1:113" ht="30.75" customHeight="1" thickBot="1">
      <c r="A16" s="107"/>
      <c r="B16" s="107"/>
      <c r="C16" s="7"/>
      <c r="D16" s="885"/>
      <c r="E16" s="886"/>
      <c r="F16" s="886"/>
      <c r="G16" s="886"/>
      <c r="H16" s="886"/>
      <c r="I16" s="886"/>
      <c r="J16" s="887"/>
      <c r="K16" s="898"/>
      <c r="L16" s="899"/>
      <c r="M16" s="900"/>
      <c r="N16" s="899"/>
      <c r="O16" s="896"/>
      <c r="P16" s="897"/>
      <c r="Q16" s="280" t="s">
        <v>261</v>
      </c>
      <c r="R16" s="863" t="str">
        <f>IF($D15="","",ROUNDDOWN($O15*$R15*24,0))</f>
        <v/>
      </c>
      <c r="S16" s="864"/>
      <c r="T16" s="858" t="str">
        <f>IF($D15="","",ROUNDDOWN($O15*$T15*24,0))</f>
        <v/>
      </c>
      <c r="U16" s="859"/>
      <c r="V16" s="858" t="str">
        <f>IF($D15="","",ROUNDDOWN($O15*$V15*24,0))</f>
        <v/>
      </c>
      <c r="W16" s="859"/>
      <c r="X16" s="858" t="str">
        <f>IF($D15="","",ROUNDDOWN($O15*$X15*24,0))</f>
        <v/>
      </c>
      <c r="Y16" s="859"/>
      <c r="Z16" s="858" t="str">
        <f>IF($D15="","",ROUNDDOWN($O15*$Z15*24,0))</f>
        <v/>
      </c>
      <c r="AA16" s="859"/>
      <c r="AB16" s="858" t="str">
        <f>IF($D15="","",ROUNDDOWN($O15*$AB15*24,0))</f>
        <v/>
      </c>
      <c r="AC16" s="859"/>
      <c r="AD16" s="858" t="str">
        <f>IF($D15="","",ROUNDDOWN($O15*$AD15*24,0))</f>
        <v/>
      </c>
      <c r="AE16" s="859"/>
      <c r="AF16" s="858" t="str">
        <f>IF($D15="","",ROUNDDOWN($O15*$AF15*24,0))</f>
        <v/>
      </c>
      <c r="AG16" s="859"/>
      <c r="AH16" s="858" t="str">
        <f>IF($D15="","",ROUNDDOWN($O15*$AH15*24,0))</f>
        <v/>
      </c>
      <c r="AI16" s="859"/>
      <c r="AJ16" s="858" t="str">
        <f>IF($D15="","",ROUNDDOWN($O15*$AJ15*24,0))</f>
        <v/>
      </c>
      <c r="AK16" s="859"/>
      <c r="AL16" s="858" t="str">
        <f>IF($D15="","",ROUNDDOWN($O15*$AL15*24,0))</f>
        <v/>
      </c>
      <c r="AM16" s="859"/>
      <c r="AN16" s="858" t="str">
        <f>IF($D15="","",ROUNDDOWN($O15*$AN15*24,0))</f>
        <v/>
      </c>
      <c r="AO16" s="859"/>
      <c r="AP16" s="879" t="str">
        <f>IF(D15="","",SUM(R16:AO16))</f>
        <v/>
      </c>
      <c r="AQ16" s="880"/>
      <c r="AR16" s="880"/>
      <c r="AS16" s="880"/>
      <c r="AT16" s="881"/>
      <c r="AU16" s="107"/>
      <c r="AW16" s="1035"/>
      <c r="AX16" s="1035"/>
      <c r="AY16" s="1035"/>
      <c r="AZ16" s="1035"/>
      <c r="BA16" s="1035"/>
      <c r="BB16" s="1035"/>
      <c r="BC16" s="1035"/>
      <c r="BD16" s="1035"/>
      <c r="BE16" s="1035"/>
      <c r="BF16" s="1035"/>
      <c r="BG16" s="1035"/>
      <c r="BH16" s="1035"/>
      <c r="BI16" s="1035"/>
      <c r="BJ16" s="1035"/>
      <c r="BK16" s="1035"/>
      <c r="BL16" s="1035"/>
      <c r="BM16" s="1035"/>
      <c r="BN16" s="1035"/>
      <c r="BO16" s="1035"/>
      <c r="BP16" s="1035"/>
      <c r="BQ16" s="1035"/>
      <c r="BR16" s="1035"/>
      <c r="BS16" s="1035"/>
      <c r="BT16" s="1035"/>
      <c r="BU16" s="1035"/>
      <c r="BV16" s="1035"/>
      <c r="BW16" s="1035"/>
      <c r="BX16" s="1035"/>
      <c r="BY16" s="1035"/>
      <c r="BZ16" s="1035"/>
      <c r="CA16" s="1035"/>
      <c r="CB16" s="1035"/>
      <c r="CC16" s="1035"/>
      <c r="CD16" s="1035"/>
      <c r="CE16" s="1035"/>
      <c r="CF16" s="1035"/>
      <c r="CG16" s="1035"/>
      <c r="CH16" s="1035"/>
      <c r="CI16" s="1035"/>
      <c r="CJ16" s="1035"/>
      <c r="CK16" s="1035"/>
      <c r="CL16" s="1035"/>
      <c r="CM16" s="1035"/>
      <c r="CN16" s="1035"/>
      <c r="CO16" s="1035"/>
      <c r="CP16" s="1035"/>
      <c r="CQ16" s="1035"/>
      <c r="CR16" s="1035"/>
      <c r="CS16" s="1035"/>
      <c r="CT16" s="1035"/>
      <c r="CU16" s="1035"/>
      <c r="CV16" s="1035"/>
      <c r="CW16" s="1035"/>
      <c r="CX16" s="1035"/>
      <c r="CY16" s="1035"/>
      <c r="CZ16" s="1035"/>
      <c r="DA16" s="1035"/>
      <c r="DB16" s="1035"/>
    </row>
    <row r="17" spans="1:123" ht="30.75" customHeight="1" thickTop="1">
      <c r="A17" s="107"/>
      <c r="B17" s="107"/>
      <c r="C17" s="108"/>
      <c r="D17" s="882" ph="1"/>
      <c r="E17" s="883"/>
      <c r="F17" s="883"/>
      <c r="G17" s="883"/>
      <c r="H17" s="883"/>
      <c r="I17" s="883"/>
      <c r="J17" s="884"/>
      <c r="K17" s="888"/>
      <c r="L17" s="889"/>
      <c r="M17" s="892"/>
      <c r="N17" s="889"/>
      <c r="O17" s="894" t="str">
        <f>IF(D17="","",IF(AND(M17&gt;0,M17&lt;4),VLOOKUP(K17,健保等級単価一覧表!$B:$D,3,FALSE),VLOOKUP(K17,健保等級単価一覧表!$B:$D,2,FALSE)))</f>
        <v/>
      </c>
      <c r="P17" s="895"/>
      <c r="Q17" s="279" t="s">
        <v>260</v>
      </c>
      <c r="R17" s="867"/>
      <c r="S17" s="868"/>
      <c r="T17" s="865"/>
      <c r="U17" s="866"/>
      <c r="V17" s="865"/>
      <c r="W17" s="866"/>
      <c r="X17" s="869"/>
      <c r="Y17" s="870"/>
      <c r="Z17" s="901"/>
      <c r="AA17" s="866"/>
      <c r="AB17" s="869"/>
      <c r="AC17" s="870"/>
      <c r="AD17" s="901"/>
      <c r="AE17" s="866"/>
      <c r="AF17" s="865"/>
      <c r="AG17" s="866"/>
      <c r="AH17" s="865"/>
      <c r="AI17" s="866"/>
      <c r="AJ17" s="865"/>
      <c r="AK17" s="866"/>
      <c r="AL17" s="865"/>
      <c r="AM17" s="866"/>
      <c r="AN17" s="865"/>
      <c r="AO17" s="875"/>
      <c r="AP17" s="876" t="str">
        <f>IF(SUM(R17:AO17)=0,"",SUM(R17:AO17))</f>
        <v/>
      </c>
      <c r="AQ17" s="877"/>
      <c r="AR17" s="877"/>
      <c r="AS17" s="877"/>
      <c r="AT17" s="878"/>
      <c r="AU17" s="107"/>
      <c r="AW17" s="1035"/>
      <c r="AX17" s="1035"/>
      <c r="AY17" s="1035"/>
      <c r="AZ17" s="1035"/>
      <c r="BA17" s="1035"/>
      <c r="BB17" s="1035"/>
      <c r="BC17" s="1035"/>
      <c r="BD17" s="1035"/>
      <c r="BE17" s="1035"/>
      <c r="BF17" s="1035"/>
      <c r="BG17" s="1035"/>
      <c r="BH17" s="1035"/>
      <c r="BI17" s="1035"/>
      <c r="BJ17" s="1035"/>
      <c r="BK17" s="1035"/>
      <c r="BL17" s="1035"/>
      <c r="BM17" s="1035"/>
      <c r="BN17" s="1035"/>
      <c r="BO17" s="1035"/>
      <c r="BP17" s="1035"/>
      <c r="BQ17" s="1035"/>
      <c r="BR17" s="1035"/>
      <c r="BS17" s="1035"/>
      <c r="BT17" s="1035"/>
      <c r="BU17" s="1035"/>
      <c r="BV17" s="1035"/>
      <c r="BW17" s="1035"/>
      <c r="BX17" s="1035"/>
      <c r="BY17" s="1035"/>
      <c r="BZ17" s="1035"/>
      <c r="CA17" s="1035"/>
      <c r="CB17" s="1035"/>
      <c r="CC17" s="1035"/>
      <c r="CD17" s="1035"/>
      <c r="CE17" s="1035"/>
      <c r="CF17" s="1035"/>
      <c r="CG17" s="1035"/>
      <c r="CH17" s="1035"/>
      <c r="CI17" s="1035"/>
      <c r="CJ17" s="1035"/>
      <c r="CK17" s="1035"/>
      <c r="CL17" s="1035"/>
      <c r="CM17" s="1035"/>
      <c r="CN17" s="1035"/>
      <c r="CO17" s="1035"/>
      <c r="CP17" s="1035"/>
      <c r="CQ17" s="1035"/>
      <c r="CR17" s="1035"/>
      <c r="CS17" s="1035"/>
      <c r="CT17" s="1035"/>
      <c r="CU17" s="1035"/>
      <c r="CV17" s="1035"/>
      <c r="CW17" s="1035"/>
      <c r="CX17" s="1035"/>
      <c r="CY17" s="1035"/>
      <c r="CZ17" s="1035"/>
      <c r="DA17" s="1035"/>
      <c r="DB17" s="1035"/>
    </row>
    <row r="18" spans="1:123" ht="30.75" customHeight="1" thickBot="1">
      <c r="A18" s="107"/>
      <c r="B18" s="107"/>
      <c r="C18" s="108"/>
      <c r="D18" s="885"/>
      <c r="E18" s="886"/>
      <c r="F18" s="886"/>
      <c r="G18" s="886"/>
      <c r="H18" s="886"/>
      <c r="I18" s="886"/>
      <c r="J18" s="887"/>
      <c r="K18" s="898"/>
      <c r="L18" s="899"/>
      <c r="M18" s="900"/>
      <c r="N18" s="899"/>
      <c r="O18" s="896"/>
      <c r="P18" s="897"/>
      <c r="Q18" s="280" t="s">
        <v>261</v>
      </c>
      <c r="R18" s="863" t="str">
        <f>IF($D17="","",ROUNDDOWN($O17*$R17*24,0))</f>
        <v/>
      </c>
      <c r="S18" s="864"/>
      <c r="T18" s="858" t="str">
        <f>IF($D17="","",ROUNDDOWN($O17*$T17*24,0))</f>
        <v/>
      </c>
      <c r="U18" s="859"/>
      <c r="V18" s="858" t="str">
        <f>IF($D17="","",ROUNDDOWN($O17*$V17*24,0))</f>
        <v/>
      </c>
      <c r="W18" s="859"/>
      <c r="X18" s="858" t="str">
        <f>IF($D17="","",ROUNDDOWN($O17*$X17*24,0))</f>
        <v/>
      </c>
      <c r="Y18" s="859"/>
      <c r="Z18" s="858" t="str">
        <f>IF($D17="","",ROUNDDOWN($O17*$Z17*24,0))</f>
        <v/>
      </c>
      <c r="AA18" s="859"/>
      <c r="AB18" s="858" t="str">
        <f>IF($D17="","",ROUNDDOWN($O17*$AB17*24,0))</f>
        <v/>
      </c>
      <c r="AC18" s="859"/>
      <c r="AD18" s="858" t="str">
        <f>IF($D17="","",ROUNDDOWN($O17*$AD17*24,0))</f>
        <v/>
      </c>
      <c r="AE18" s="859"/>
      <c r="AF18" s="858" t="str">
        <f>IF($D17="","",ROUNDDOWN($O17*$AF17*24,0))</f>
        <v/>
      </c>
      <c r="AG18" s="859"/>
      <c r="AH18" s="858" t="str">
        <f>IF($D17="","",ROUNDDOWN($O17*$AH17*24,0))</f>
        <v/>
      </c>
      <c r="AI18" s="859"/>
      <c r="AJ18" s="858" t="str">
        <f>IF($D17="","",ROUNDDOWN($O17*$AJ17*24,0))</f>
        <v/>
      </c>
      <c r="AK18" s="859"/>
      <c r="AL18" s="858" t="str">
        <f>IF($D17="","",ROUNDDOWN($O17*$AL17*24,0))</f>
        <v/>
      </c>
      <c r="AM18" s="859"/>
      <c r="AN18" s="858" t="str">
        <f>IF($D17="","",ROUNDDOWN($O17*$AN17*24,0))</f>
        <v/>
      </c>
      <c r="AO18" s="859"/>
      <c r="AP18" s="879" t="str">
        <f>IF(D17="","",SUM(R18:AO18))</f>
        <v/>
      </c>
      <c r="AQ18" s="880"/>
      <c r="AR18" s="880"/>
      <c r="AS18" s="880"/>
      <c r="AT18" s="881"/>
      <c r="AU18" s="107"/>
      <c r="AW18" s="1035"/>
      <c r="AX18" s="1035"/>
      <c r="AY18" s="1035"/>
      <c r="AZ18" s="1035"/>
      <c r="BA18" s="1035"/>
      <c r="BB18" s="1035"/>
      <c r="BC18" s="1035"/>
      <c r="BD18" s="1035"/>
      <c r="BE18" s="1035"/>
      <c r="BF18" s="1035"/>
      <c r="BG18" s="1035"/>
      <c r="BH18" s="1035"/>
      <c r="BI18" s="1035"/>
      <c r="BJ18" s="1035"/>
      <c r="BK18" s="1035"/>
      <c r="BL18" s="1035"/>
      <c r="BM18" s="1035"/>
      <c r="BN18" s="1035"/>
      <c r="BO18" s="1035"/>
      <c r="BP18" s="1035"/>
      <c r="BQ18" s="1035"/>
      <c r="BR18" s="1035"/>
      <c r="BS18" s="1035"/>
      <c r="BT18" s="1035"/>
      <c r="BU18" s="1035"/>
      <c r="BV18" s="1035"/>
      <c r="BW18" s="1035"/>
      <c r="BX18" s="1035"/>
      <c r="BY18" s="1035"/>
      <c r="BZ18" s="1035"/>
      <c r="CA18" s="1035"/>
      <c r="CB18" s="1035"/>
      <c r="CC18" s="1035"/>
      <c r="CD18" s="1035"/>
      <c r="CE18" s="1035"/>
      <c r="CF18" s="1035"/>
      <c r="CG18" s="1035"/>
      <c r="CH18" s="1035"/>
      <c r="CI18" s="1035"/>
      <c r="CJ18" s="1035"/>
      <c r="CK18" s="1035"/>
      <c r="CL18" s="1035"/>
      <c r="CM18" s="1035"/>
      <c r="CN18" s="1035"/>
      <c r="CO18" s="1035"/>
      <c r="CP18" s="1035"/>
      <c r="CQ18" s="1035"/>
      <c r="CR18" s="1035"/>
      <c r="CS18" s="1035"/>
      <c r="CT18" s="1035"/>
      <c r="CU18" s="1035"/>
      <c r="CV18" s="1035"/>
      <c r="CW18" s="1035"/>
      <c r="CX18" s="1035"/>
      <c r="CY18" s="1035"/>
      <c r="CZ18" s="1035"/>
      <c r="DA18" s="1035"/>
      <c r="DB18" s="1035"/>
    </row>
    <row r="19" spans="1:123" ht="30.75" customHeight="1" thickTop="1">
      <c r="A19" s="107"/>
      <c r="B19" s="107"/>
      <c r="C19" s="108"/>
      <c r="D19" s="882" ph="1"/>
      <c r="E19" s="883"/>
      <c r="F19" s="883"/>
      <c r="G19" s="883"/>
      <c r="H19" s="883"/>
      <c r="I19" s="883"/>
      <c r="J19" s="884"/>
      <c r="K19" s="888"/>
      <c r="L19" s="889"/>
      <c r="M19" s="892"/>
      <c r="N19" s="889"/>
      <c r="O19" s="894" t="str">
        <f>IF(D19="","",IF(AND(M19&gt;0,M19&lt;4),VLOOKUP(K19,健保等級単価一覧表!$B:$D,3,FALSE),VLOOKUP(K19,健保等級単価一覧表!$B:$D,2,FALSE)))</f>
        <v/>
      </c>
      <c r="P19" s="895"/>
      <c r="Q19" s="279" t="s">
        <v>260</v>
      </c>
      <c r="R19" s="867"/>
      <c r="S19" s="868"/>
      <c r="T19" s="865"/>
      <c r="U19" s="866"/>
      <c r="V19" s="865"/>
      <c r="W19" s="866"/>
      <c r="X19" s="869"/>
      <c r="Y19" s="870"/>
      <c r="Z19" s="901"/>
      <c r="AA19" s="866"/>
      <c r="AB19" s="869"/>
      <c r="AC19" s="870"/>
      <c r="AD19" s="901"/>
      <c r="AE19" s="866"/>
      <c r="AF19" s="865"/>
      <c r="AG19" s="866"/>
      <c r="AH19" s="865"/>
      <c r="AI19" s="866"/>
      <c r="AJ19" s="865"/>
      <c r="AK19" s="866"/>
      <c r="AL19" s="865"/>
      <c r="AM19" s="866"/>
      <c r="AN19" s="865"/>
      <c r="AO19" s="875"/>
      <c r="AP19" s="876" t="str">
        <f>IF(SUM(R19:AO19)=0,"",SUM(R19:AO19))</f>
        <v/>
      </c>
      <c r="AQ19" s="877"/>
      <c r="AR19" s="877"/>
      <c r="AS19" s="877"/>
      <c r="AT19" s="878"/>
      <c r="AU19" s="107"/>
      <c r="AW19" s="1035"/>
      <c r="AX19" s="1035"/>
      <c r="AY19" s="1035"/>
      <c r="AZ19" s="1035"/>
      <c r="BA19" s="1035"/>
      <c r="BB19" s="1035"/>
      <c r="BC19" s="1035"/>
      <c r="BD19" s="1035"/>
      <c r="BE19" s="1035"/>
      <c r="BF19" s="1035"/>
      <c r="BG19" s="1035"/>
      <c r="BH19" s="1035"/>
      <c r="BI19" s="1035"/>
      <c r="BJ19" s="1035"/>
      <c r="BK19" s="1035"/>
      <c r="BL19" s="1035"/>
      <c r="BM19" s="1035"/>
      <c r="BN19" s="1035"/>
      <c r="BO19" s="1035"/>
      <c r="BP19" s="1035"/>
      <c r="BQ19" s="1035"/>
      <c r="BR19" s="1035"/>
      <c r="BS19" s="1035"/>
      <c r="BT19" s="1035"/>
      <c r="BU19" s="1035"/>
      <c r="BV19" s="1035"/>
      <c r="BW19" s="1035"/>
      <c r="BX19" s="1035"/>
      <c r="BY19" s="1035"/>
      <c r="BZ19" s="1035"/>
      <c r="CA19" s="1035"/>
      <c r="CB19" s="1035"/>
      <c r="CC19" s="1035"/>
      <c r="CD19" s="1035"/>
      <c r="CE19" s="1035"/>
      <c r="CF19" s="1035"/>
      <c r="CG19" s="1035"/>
      <c r="CH19" s="1035"/>
      <c r="CI19" s="1035"/>
      <c r="CJ19" s="1035"/>
      <c r="CK19" s="1035"/>
      <c r="CL19" s="1035"/>
      <c r="CM19" s="1035"/>
      <c r="CN19" s="1035"/>
      <c r="CO19" s="1035"/>
      <c r="CP19" s="1035"/>
      <c r="CQ19" s="1035"/>
      <c r="CR19" s="1035"/>
      <c r="CS19" s="1035"/>
      <c r="CT19" s="1035"/>
      <c r="CU19" s="1035"/>
      <c r="CV19" s="1035"/>
      <c r="CW19" s="1035"/>
      <c r="CX19" s="1035"/>
      <c r="CY19" s="1035"/>
      <c r="CZ19" s="1035"/>
      <c r="DA19" s="1035"/>
      <c r="DB19" s="1035"/>
    </row>
    <row r="20" spans="1:123" ht="30.75" customHeight="1" thickBot="1">
      <c r="A20" s="107"/>
      <c r="B20" s="107"/>
      <c r="C20" s="108"/>
      <c r="D20" s="885"/>
      <c r="E20" s="886"/>
      <c r="F20" s="886"/>
      <c r="G20" s="886"/>
      <c r="H20" s="886"/>
      <c r="I20" s="886"/>
      <c r="J20" s="887"/>
      <c r="K20" s="898"/>
      <c r="L20" s="899"/>
      <c r="M20" s="900"/>
      <c r="N20" s="899"/>
      <c r="O20" s="896"/>
      <c r="P20" s="897"/>
      <c r="Q20" s="280" t="s">
        <v>261</v>
      </c>
      <c r="R20" s="863" t="str">
        <f>IF($D19="","",ROUNDDOWN($O19*$R19*24,0))</f>
        <v/>
      </c>
      <c r="S20" s="864"/>
      <c r="T20" s="858" t="str">
        <f>IF($D19="","",ROUNDDOWN($O19*$T19*24,0))</f>
        <v/>
      </c>
      <c r="U20" s="859"/>
      <c r="V20" s="858" t="str">
        <f>IF($D19="","",ROUNDDOWN($O19*$V19*24,0))</f>
        <v/>
      </c>
      <c r="W20" s="859"/>
      <c r="X20" s="858" t="str">
        <f>IF($D19="","",ROUNDDOWN($O19*$X19*24,0))</f>
        <v/>
      </c>
      <c r="Y20" s="859"/>
      <c r="Z20" s="858" t="str">
        <f>IF($D19="","",ROUNDDOWN($O19*$Z19*24,0))</f>
        <v/>
      </c>
      <c r="AA20" s="859"/>
      <c r="AB20" s="858" t="str">
        <f>IF($D19="","",ROUNDDOWN($O19*$AB19*24,0))</f>
        <v/>
      </c>
      <c r="AC20" s="859"/>
      <c r="AD20" s="858" t="str">
        <f>IF($D19="","",ROUNDDOWN($O19*$AD19*24,0))</f>
        <v/>
      </c>
      <c r="AE20" s="859"/>
      <c r="AF20" s="858" t="str">
        <f>IF($D19="","",ROUNDDOWN($O19*$AF19*24,0))</f>
        <v/>
      </c>
      <c r="AG20" s="859"/>
      <c r="AH20" s="858" t="str">
        <f>IF($D19="","",ROUNDDOWN($O19*$AH19*24,0))</f>
        <v/>
      </c>
      <c r="AI20" s="859"/>
      <c r="AJ20" s="858" t="str">
        <f>IF($D19="","",ROUNDDOWN($O19*$AJ19*24,0))</f>
        <v/>
      </c>
      <c r="AK20" s="859"/>
      <c r="AL20" s="858" t="str">
        <f>IF($D19="","",ROUNDDOWN($O19*$AL19*24,0))</f>
        <v/>
      </c>
      <c r="AM20" s="859"/>
      <c r="AN20" s="858" t="str">
        <f>IF($D19="","",ROUNDDOWN($O19*$AN19*24,0))</f>
        <v/>
      </c>
      <c r="AO20" s="859"/>
      <c r="AP20" s="879" t="str">
        <f>IF(D19="","",SUM(R20:AO20))</f>
        <v/>
      </c>
      <c r="AQ20" s="880"/>
      <c r="AR20" s="880"/>
      <c r="AS20" s="880"/>
      <c r="AT20" s="881"/>
      <c r="AU20" s="107"/>
      <c r="AW20" s="1035"/>
      <c r="AX20" s="1035"/>
      <c r="AY20" s="1035"/>
      <c r="AZ20" s="1035"/>
      <c r="BA20" s="1035"/>
      <c r="BB20" s="1035"/>
      <c r="BC20" s="1035"/>
      <c r="BD20" s="1035"/>
      <c r="BE20" s="1035"/>
      <c r="BF20" s="1035"/>
      <c r="BG20" s="1035"/>
      <c r="BH20" s="1035"/>
      <c r="BI20" s="1035"/>
      <c r="BJ20" s="1035"/>
      <c r="BK20" s="1035"/>
      <c r="BL20" s="1035"/>
      <c r="BM20" s="1035"/>
      <c r="BN20" s="1035"/>
      <c r="BO20" s="1035"/>
      <c r="BP20" s="1035"/>
      <c r="BQ20" s="1035"/>
      <c r="BR20" s="1035"/>
      <c r="BS20" s="1035"/>
      <c r="BT20" s="1035"/>
      <c r="BU20" s="1035"/>
      <c r="BV20" s="1035"/>
      <c r="BW20" s="1035"/>
      <c r="BX20" s="1035"/>
      <c r="BY20" s="1035"/>
      <c r="BZ20" s="1035"/>
      <c r="CA20" s="1035"/>
      <c r="CB20" s="1035"/>
      <c r="CC20" s="1035"/>
      <c r="CD20" s="1035"/>
      <c r="CE20" s="1035"/>
      <c r="CF20" s="1035"/>
      <c r="CG20" s="1035"/>
      <c r="CH20" s="1035"/>
      <c r="CI20" s="1035"/>
      <c r="CJ20" s="1035"/>
      <c r="CK20" s="1035"/>
      <c r="CL20" s="1035"/>
      <c r="CM20" s="1035"/>
      <c r="CN20" s="1035"/>
      <c r="CO20" s="1035"/>
      <c r="CP20" s="1035"/>
      <c r="CQ20" s="1035"/>
      <c r="CR20" s="1035"/>
      <c r="CS20" s="1035"/>
      <c r="CT20" s="1035"/>
      <c r="CU20" s="1035"/>
      <c r="CV20" s="1035"/>
      <c r="CW20" s="1035"/>
      <c r="CX20" s="1035"/>
      <c r="CY20" s="1035"/>
      <c r="CZ20" s="1035"/>
      <c r="DA20" s="1035"/>
      <c r="DB20" s="1035"/>
      <c r="DC20" s="908"/>
      <c r="DD20" s="908"/>
      <c r="DE20" s="908"/>
      <c r="DF20" s="908"/>
      <c r="DG20" s="908"/>
      <c r="DH20" s="908"/>
      <c r="DI20" s="908"/>
      <c r="DJ20" s="908"/>
      <c r="DK20" s="908"/>
      <c r="DL20" s="908"/>
      <c r="DM20" s="908"/>
      <c r="DN20" s="908"/>
      <c r="DO20" s="908"/>
      <c r="DP20" s="908"/>
      <c r="DQ20" s="908"/>
      <c r="DR20" s="908"/>
      <c r="DS20" s="908"/>
    </row>
    <row r="21" spans="1:123" ht="30.75" customHeight="1" thickTop="1">
      <c r="A21" s="107"/>
      <c r="B21" s="107"/>
      <c r="C21" s="108"/>
      <c r="D21" s="882" ph="1"/>
      <c r="E21" s="883"/>
      <c r="F21" s="883"/>
      <c r="G21" s="883"/>
      <c r="H21" s="883"/>
      <c r="I21" s="883"/>
      <c r="J21" s="884"/>
      <c r="K21" s="888"/>
      <c r="L21" s="889"/>
      <c r="M21" s="892"/>
      <c r="N21" s="889"/>
      <c r="O21" s="894" t="str">
        <f>IF(D21="","",IF(AND(M21&gt;0,M21&lt;4),VLOOKUP(K21,健保等級単価一覧表!$B:$D,3,FALSE),VLOOKUP(K21,健保等級単価一覧表!$B:$D,2,FALSE)))</f>
        <v/>
      </c>
      <c r="P21" s="895"/>
      <c r="Q21" s="279" t="s">
        <v>260</v>
      </c>
      <c r="R21" s="867"/>
      <c r="S21" s="868"/>
      <c r="T21" s="865"/>
      <c r="U21" s="866"/>
      <c r="V21" s="865"/>
      <c r="W21" s="866"/>
      <c r="X21" s="869"/>
      <c r="Y21" s="870"/>
      <c r="Z21" s="901"/>
      <c r="AA21" s="866"/>
      <c r="AB21" s="869"/>
      <c r="AC21" s="870"/>
      <c r="AD21" s="901"/>
      <c r="AE21" s="866"/>
      <c r="AF21" s="865"/>
      <c r="AG21" s="866"/>
      <c r="AH21" s="865"/>
      <c r="AI21" s="866"/>
      <c r="AJ21" s="865"/>
      <c r="AK21" s="866"/>
      <c r="AL21" s="865"/>
      <c r="AM21" s="866"/>
      <c r="AN21" s="865"/>
      <c r="AO21" s="875"/>
      <c r="AP21" s="876" t="str">
        <f>IF(SUM(R21:AO21)=0,"",SUM(R21:AO21))</f>
        <v/>
      </c>
      <c r="AQ21" s="877"/>
      <c r="AR21" s="877"/>
      <c r="AS21" s="877"/>
      <c r="AT21" s="878"/>
      <c r="AU21" s="107"/>
      <c r="AW21" s="1035"/>
      <c r="AX21" s="1035"/>
      <c r="AY21" s="1035"/>
      <c r="AZ21" s="1035"/>
      <c r="BA21" s="1035"/>
      <c r="BB21" s="1035"/>
      <c r="BC21" s="1035"/>
      <c r="BD21" s="1035"/>
      <c r="BE21" s="1035"/>
      <c r="BF21" s="1035"/>
      <c r="BG21" s="1035"/>
      <c r="BH21" s="1035"/>
      <c r="BI21" s="1035"/>
      <c r="BJ21" s="1035"/>
      <c r="BK21" s="1035"/>
      <c r="BL21" s="1035"/>
      <c r="BM21" s="1035"/>
      <c r="BN21" s="1035"/>
      <c r="BO21" s="1035"/>
      <c r="BP21" s="1035"/>
      <c r="BQ21" s="1035"/>
      <c r="BR21" s="1035"/>
      <c r="BS21" s="1035"/>
      <c r="BT21" s="1035"/>
      <c r="BU21" s="1035"/>
      <c r="BV21" s="1035"/>
      <c r="BW21" s="1035"/>
      <c r="BX21" s="1035"/>
      <c r="BY21" s="1035"/>
      <c r="BZ21" s="1035"/>
      <c r="CA21" s="1035"/>
      <c r="CB21" s="1035"/>
      <c r="CC21" s="1035"/>
      <c r="CD21" s="1035"/>
      <c r="CE21" s="1035"/>
      <c r="CF21" s="1035"/>
      <c r="CG21" s="1035"/>
      <c r="CH21" s="1035"/>
      <c r="CI21" s="1035"/>
      <c r="CJ21" s="1035"/>
      <c r="CK21" s="1035"/>
      <c r="CL21" s="1035"/>
      <c r="CM21" s="1035"/>
      <c r="CN21" s="1035"/>
      <c r="CO21" s="1035"/>
      <c r="CP21" s="1035"/>
      <c r="CQ21" s="1035"/>
      <c r="CR21" s="1035"/>
      <c r="CS21" s="1035"/>
      <c r="CT21" s="1035"/>
      <c r="CU21" s="1035"/>
      <c r="CV21" s="1035"/>
      <c r="CW21" s="1035"/>
      <c r="CX21" s="1035"/>
      <c r="CY21" s="1035"/>
      <c r="CZ21" s="1035"/>
      <c r="DA21" s="1035"/>
      <c r="DB21" s="1035"/>
      <c r="DC21" s="223"/>
      <c r="DD21" s="223"/>
      <c r="DE21" s="223"/>
      <c r="DF21" s="223"/>
      <c r="DG21" s="223"/>
      <c r="DH21" s="223"/>
      <c r="DI21" s="223"/>
      <c r="DJ21" s="223"/>
      <c r="DK21" s="223"/>
      <c r="DL21" s="223"/>
      <c r="DM21" s="223"/>
      <c r="DN21" s="223"/>
      <c r="DO21" s="223"/>
      <c r="DP21" s="223"/>
      <c r="DQ21" s="223"/>
      <c r="DR21" s="223"/>
      <c r="DS21" s="223"/>
    </row>
    <row r="22" spans="1:123" ht="30.75" customHeight="1" thickBot="1">
      <c r="A22" s="107"/>
      <c r="B22" s="107"/>
      <c r="C22" s="108"/>
      <c r="D22" s="885"/>
      <c r="E22" s="886"/>
      <c r="F22" s="886"/>
      <c r="G22" s="886"/>
      <c r="H22" s="886"/>
      <c r="I22" s="886"/>
      <c r="J22" s="887"/>
      <c r="K22" s="898"/>
      <c r="L22" s="899"/>
      <c r="M22" s="900"/>
      <c r="N22" s="899"/>
      <c r="O22" s="896"/>
      <c r="P22" s="897"/>
      <c r="Q22" s="280" t="s">
        <v>261</v>
      </c>
      <c r="R22" s="863" t="str">
        <f>IF($D21="","",ROUNDDOWN($O21*$R21*24,0))</f>
        <v/>
      </c>
      <c r="S22" s="864"/>
      <c r="T22" s="858" t="str">
        <f>IF($D21="","",ROUNDDOWN($O21*$T21*24,0))</f>
        <v/>
      </c>
      <c r="U22" s="859"/>
      <c r="V22" s="858" t="str">
        <f>IF($D21="","",ROUNDDOWN($O21*$V21*24,0))</f>
        <v/>
      </c>
      <c r="W22" s="859"/>
      <c r="X22" s="858" t="str">
        <f>IF($D21="","",ROUNDDOWN($O21*$X21*24,0))</f>
        <v/>
      </c>
      <c r="Y22" s="859"/>
      <c r="Z22" s="858" t="str">
        <f>IF($D21="","",ROUNDDOWN($O21*$Z21*24,0))</f>
        <v/>
      </c>
      <c r="AA22" s="859"/>
      <c r="AB22" s="858" t="str">
        <f>IF($D21="","",ROUNDDOWN($O21*$AB21*24,0))</f>
        <v/>
      </c>
      <c r="AC22" s="859"/>
      <c r="AD22" s="858" t="str">
        <f>IF($D21="","",ROUNDDOWN($O21*$AD21*24,0))</f>
        <v/>
      </c>
      <c r="AE22" s="859"/>
      <c r="AF22" s="858" t="str">
        <f>IF($D21="","",ROUNDDOWN($O21*$AF21*24,0))</f>
        <v/>
      </c>
      <c r="AG22" s="859"/>
      <c r="AH22" s="858" t="str">
        <f>IF($D21="","",ROUNDDOWN($O21*$AH21*24,0))</f>
        <v/>
      </c>
      <c r="AI22" s="859"/>
      <c r="AJ22" s="858" t="str">
        <f>IF($D21="","",ROUNDDOWN($O21*$AJ21*24,0))</f>
        <v/>
      </c>
      <c r="AK22" s="859"/>
      <c r="AL22" s="858" t="str">
        <f>IF($D21="","",ROUNDDOWN($O21*$AL21*24,0))</f>
        <v/>
      </c>
      <c r="AM22" s="859"/>
      <c r="AN22" s="858" t="str">
        <f>IF($D21="","",ROUNDDOWN($O21*$AN21*24,0))</f>
        <v/>
      </c>
      <c r="AO22" s="859"/>
      <c r="AP22" s="879" t="str">
        <f>IF(D21="","",SUM(R22:AO22))</f>
        <v/>
      </c>
      <c r="AQ22" s="880"/>
      <c r="AR22" s="880"/>
      <c r="AS22" s="880"/>
      <c r="AT22" s="881"/>
      <c r="AU22" s="107"/>
      <c r="AW22" s="1035"/>
      <c r="AX22" s="1035"/>
      <c r="AY22" s="1035"/>
      <c r="AZ22" s="1035"/>
      <c r="BA22" s="1035"/>
      <c r="BB22" s="1035"/>
      <c r="BC22" s="1035"/>
      <c r="BD22" s="1035"/>
      <c r="BE22" s="1035"/>
      <c r="BF22" s="1035"/>
      <c r="BG22" s="1035"/>
      <c r="BH22" s="1035"/>
      <c r="BI22" s="1035"/>
      <c r="BJ22" s="1035"/>
      <c r="BK22" s="1035"/>
      <c r="BL22" s="1035"/>
      <c r="BM22" s="1035"/>
      <c r="BN22" s="1035"/>
      <c r="BO22" s="1035"/>
      <c r="BP22" s="1035"/>
      <c r="BQ22" s="1035"/>
      <c r="BR22" s="1035"/>
      <c r="BS22" s="1035"/>
      <c r="BT22" s="1035"/>
      <c r="BU22" s="1035"/>
      <c r="BV22" s="1035"/>
      <c r="BW22" s="1035"/>
      <c r="BX22" s="1035"/>
      <c r="BY22" s="1035"/>
      <c r="BZ22" s="1035"/>
      <c r="CA22" s="1035"/>
      <c r="CB22" s="1035"/>
      <c r="CC22" s="1035"/>
      <c r="CD22" s="1035"/>
      <c r="CE22" s="1035"/>
      <c r="CF22" s="1035"/>
      <c r="CG22" s="1035"/>
      <c r="CH22" s="1035"/>
      <c r="CI22" s="1035"/>
      <c r="CJ22" s="1035"/>
      <c r="CK22" s="1035"/>
      <c r="CL22" s="1035"/>
      <c r="CM22" s="1035"/>
      <c r="CN22" s="1035"/>
      <c r="CO22" s="1035"/>
      <c r="CP22" s="1035"/>
      <c r="CQ22" s="1035"/>
      <c r="CR22" s="1035"/>
      <c r="CS22" s="1035"/>
      <c r="CT22" s="1035"/>
      <c r="CU22" s="1035"/>
      <c r="CV22" s="1035"/>
      <c r="CW22" s="1035"/>
      <c r="CX22" s="1035"/>
      <c r="CY22" s="1035"/>
      <c r="CZ22" s="1035"/>
      <c r="DA22" s="1035"/>
      <c r="DB22" s="1035"/>
      <c r="DC22" s="223"/>
      <c r="DD22" s="223"/>
      <c r="DE22" s="223"/>
      <c r="DF22" s="223"/>
      <c r="DG22" s="223"/>
      <c r="DH22" s="223"/>
      <c r="DI22" s="223"/>
      <c r="DJ22" s="223"/>
      <c r="DK22" s="223"/>
      <c r="DL22" s="223"/>
      <c r="DM22" s="223"/>
      <c r="DN22" s="223"/>
      <c r="DO22" s="223"/>
      <c r="DP22" s="223"/>
      <c r="DQ22" s="223"/>
      <c r="DR22" s="223"/>
      <c r="DS22" s="223"/>
    </row>
    <row r="23" spans="1:123" ht="30.75" customHeight="1" thickTop="1">
      <c r="A23" s="107"/>
      <c r="B23" s="107"/>
      <c r="C23" s="108"/>
      <c r="D23" s="882" ph="1"/>
      <c r="E23" s="883"/>
      <c r="F23" s="883"/>
      <c r="G23" s="883"/>
      <c r="H23" s="883"/>
      <c r="I23" s="883"/>
      <c r="J23" s="884"/>
      <c r="K23" s="888"/>
      <c r="L23" s="889"/>
      <c r="M23" s="892"/>
      <c r="N23" s="889"/>
      <c r="O23" s="894" t="str">
        <f>IF(D23="","",IF(AND(M23&gt;0,M23&lt;4),VLOOKUP(K23,健保等級単価一覧表!$B:$D,3,FALSE),VLOOKUP(K23,健保等級単価一覧表!$B:$D,2,FALSE)))</f>
        <v/>
      </c>
      <c r="P23" s="895"/>
      <c r="Q23" s="279" t="s">
        <v>260</v>
      </c>
      <c r="R23" s="867"/>
      <c r="S23" s="868"/>
      <c r="T23" s="865"/>
      <c r="U23" s="866"/>
      <c r="V23" s="865"/>
      <c r="W23" s="866"/>
      <c r="X23" s="869"/>
      <c r="Y23" s="870"/>
      <c r="Z23" s="901"/>
      <c r="AA23" s="866"/>
      <c r="AB23" s="869"/>
      <c r="AC23" s="870"/>
      <c r="AD23" s="901"/>
      <c r="AE23" s="866"/>
      <c r="AF23" s="865"/>
      <c r="AG23" s="866"/>
      <c r="AH23" s="865"/>
      <c r="AI23" s="866"/>
      <c r="AJ23" s="865"/>
      <c r="AK23" s="866"/>
      <c r="AL23" s="865"/>
      <c r="AM23" s="866"/>
      <c r="AN23" s="865"/>
      <c r="AO23" s="875"/>
      <c r="AP23" s="876" t="str">
        <f>IF(SUM(R23:AO23)=0,"",SUM(R23:AO23))</f>
        <v/>
      </c>
      <c r="AQ23" s="877"/>
      <c r="AR23" s="877"/>
      <c r="AS23" s="877"/>
      <c r="AT23" s="878"/>
      <c r="AU23" s="107"/>
      <c r="AW23" s="1035"/>
      <c r="AX23" s="1035"/>
      <c r="AY23" s="1035"/>
      <c r="AZ23" s="1035"/>
      <c r="BA23" s="1035"/>
      <c r="BB23" s="1035"/>
      <c r="BC23" s="1035"/>
      <c r="BD23" s="1035"/>
      <c r="BE23" s="1035"/>
      <c r="BF23" s="1035"/>
      <c r="BG23" s="1035"/>
      <c r="BH23" s="1035"/>
      <c r="BI23" s="1035"/>
      <c r="BJ23" s="1035"/>
      <c r="BK23" s="1035"/>
      <c r="BL23" s="1035"/>
      <c r="BM23" s="1035"/>
      <c r="BN23" s="1035"/>
      <c r="BO23" s="1035"/>
      <c r="BP23" s="1035"/>
      <c r="BQ23" s="1035"/>
      <c r="BR23" s="1035"/>
      <c r="BS23" s="1035"/>
      <c r="BT23" s="1035"/>
      <c r="BU23" s="1035"/>
      <c r="BV23" s="1035"/>
      <c r="BW23" s="1035"/>
      <c r="BX23" s="1035"/>
      <c r="BY23" s="1035"/>
      <c r="BZ23" s="1035"/>
      <c r="CA23" s="1035"/>
      <c r="CB23" s="1035"/>
      <c r="CC23" s="1035"/>
      <c r="CD23" s="1035"/>
      <c r="CE23" s="1035"/>
      <c r="CF23" s="1035"/>
      <c r="CG23" s="1035"/>
      <c r="CH23" s="1035"/>
      <c r="CI23" s="1035"/>
      <c r="CJ23" s="1035"/>
      <c r="CK23" s="1035"/>
      <c r="CL23" s="1035"/>
      <c r="CM23" s="1035"/>
      <c r="CN23" s="1035"/>
      <c r="CO23" s="1035"/>
      <c r="CP23" s="1035"/>
      <c r="CQ23" s="1035"/>
      <c r="CR23" s="1035"/>
      <c r="CS23" s="1035"/>
      <c r="CT23" s="1035"/>
      <c r="CU23" s="1035"/>
      <c r="CV23" s="1035"/>
      <c r="CW23" s="1035"/>
      <c r="CX23" s="1035"/>
      <c r="CY23" s="1035"/>
      <c r="CZ23" s="1035"/>
      <c r="DA23" s="1035"/>
      <c r="DB23" s="1035"/>
      <c r="DC23" s="223"/>
      <c r="DD23" s="223"/>
      <c r="DE23" s="223"/>
      <c r="DF23" s="223"/>
      <c r="DG23" s="223"/>
      <c r="DH23" s="223"/>
      <c r="DI23" s="223"/>
      <c r="DJ23" s="223"/>
      <c r="DK23" s="223"/>
      <c r="DL23" s="223"/>
      <c r="DM23" s="223"/>
      <c r="DN23" s="223"/>
      <c r="DO23" s="223"/>
      <c r="DP23" s="223"/>
      <c r="DQ23" s="223"/>
      <c r="DR23" s="223"/>
      <c r="DS23" s="223"/>
    </row>
    <row r="24" spans="1:123" ht="30.75" customHeight="1" thickBot="1">
      <c r="A24" s="107"/>
      <c r="B24" s="107"/>
      <c r="C24" s="108"/>
      <c r="D24" s="885"/>
      <c r="E24" s="886"/>
      <c r="F24" s="886"/>
      <c r="G24" s="886"/>
      <c r="H24" s="886"/>
      <c r="I24" s="886"/>
      <c r="J24" s="887"/>
      <c r="K24" s="898"/>
      <c r="L24" s="899"/>
      <c r="M24" s="900"/>
      <c r="N24" s="899"/>
      <c r="O24" s="896"/>
      <c r="P24" s="897"/>
      <c r="Q24" s="280" t="s">
        <v>261</v>
      </c>
      <c r="R24" s="863" t="str">
        <f>IF($D23="","",ROUNDDOWN($O23*$R23*24,0))</f>
        <v/>
      </c>
      <c r="S24" s="864"/>
      <c r="T24" s="858" t="str">
        <f>IF($D23="","",ROUNDDOWN($O23*$T23*24,0))</f>
        <v/>
      </c>
      <c r="U24" s="859"/>
      <c r="V24" s="858" t="str">
        <f>IF($D23="","",ROUNDDOWN($O23*$V23*24,0))</f>
        <v/>
      </c>
      <c r="W24" s="859"/>
      <c r="X24" s="858" t="str">
        <f>IF($D23="","",ROUNDDOWN($O23*$X23*24,0))</f>
        <v/>
      </c>
      <c r="Y24" s="859"/>
      <c r="Z24" s="858" t="str">
        <f>IF($D23="","",ROUNDDOWN($O23*$Z23*24,0))</f>
        <v/>
      </c>
      <c r="AA24" s="859"/>
      <c r="AB24" s="858" t="str">
        <f>IF($D23="","",ROUNDDOWN($O23*$AB23*24,0))</f>
        <v/>
      </c>
      <c r="AC24" s="859"/>
      <c r="AD24" s="858" t="str">
        <f>IF($D23="","",ROUNDDOWN($O23*$AD23*24,0))</f>
        <v/>
      </c>
      <c r="AE24" s="859"/>
      <c r="AF24" s="858" t="str">
        <f>IF($D23="","",ROUNDDOWN($O23*$AF23*24,0))</f>
        <v/>
      </c>
      <c r="AG24" s="859"/>
      <c r="AH24" s="858" t="str">
        <f>IF($D23="","",ROUNDDOWN($O23*$AH23*24,0))</f>
        <v/>
      </c>
      <c r="AI24" s="859"/>
      <c r="AJ24" s="858" t="str">
        <f>IF($D23="","",ROUNDDOWN($O23*$AJ23*24,0))</f>
        <v/>
      </c>
      <c r="AK24" s="859"/>
      <c r="AL24" s="858" t="str">
        <f>IF($D23="","",ROUNDDOWN($O23*$AL23*24,0))</f>
        <v/>
      </c>
      <c r="AM24" s="859"/>
      <c r="AN24" s="858" t="str">
        <f>IF($D23="","",ROUNDDOWN($O23*$AN23*24,0))</f>
        <v/>
      </c>
      <c r="AO24" s="859"/>
      <c r="AP24" s="879" t="str">
        <f>IF(D23="","",SUM(R24:AO24))</f>
        <v/>
      </c>
      <c r="AQ24" s="880"/>
      <c r="AR24" s="880"/>
      <c r="AS24" s="880"/>
      <c r="AT24" s="881"/>
      <c r="AU24" s="107"/>
      <c r="AW24" s="1035"/>
      <c r="AX24" s="1035"/>
      <c r="AY24" s="1035"/>
      <c r="AZ24" s="1035"/>
      <c r="BA24" s="1035"/>
      <c r="BB24" s="1035"/>
      <c r="BC24" s="1035"/>
      <c r="BD24" s="1035"/>
      <c r="BE24" s="1035"/>
      <c r="BF24" s="1035"/>
      <c r="BG24" s="1035"/>
      <c r="BH24" s="1035"/>
      <c r="BI24" s="1035"/>
      <c r="BJ24" s="1035"/>
      <c r="BK24" s="1035"/>
      <c r="BL24" s="1035"/>
      <c r="BM24" s="1035"/>
      <c r="BN24" s="1035"/>
      <c r="BO24" s="1035"/>
      <c r="BP24" s="1035"/>
      <c r="BQ24" s="1035"/>
      <c r="BR24" s="1035"/>
      <c r="BS24" s="1035"/>
      <c r="BT24" s="1035"/>
      <c r="BU24" s="1035"/>
      <c r="BV24" s="1035"/>
      <c r="BW24" s="1035"/>
      <c r="BX24" s="1035"/>
      <c r="BY24" s="1035"/>
      <c r="BZ24" s="1035"/>
      <c r="CA24" s="1035"/>
      <c r="CB24" s="1035"/>
      <c r="CC24" s="1035"/>
      <c r="CD24" s="1035"/>
      <c r="CE24" s="1035"/>
      <c r="CF24" s="1035"/>
      <c r="CG24" s="1035"/>
      <c r="CH24" s="1035"/>
      <c r="CI24" s="1035"/>
      <c r="CJ24" s="1035"/>
      <c r="CK24" s="1035"/>
      <c r="CL24" s="1035"/>
      <c r="CM24" s="1035"/>
      <c r="CN24" s="1035"/>
      <c r="CO24" s="1035"/>
      <c r="CP24" s="1035"/>
      <c r="CQ24" s="1035"/>
      <c r="CR24" s="1035"/>
      <c r="CS24" s="1035"/>
      <c r="CT24" s="1035"/>
      <c r="CU24" s="1035"/>
      <c r="CV24" s="1035"/>
      <c r="CW24" s="1035"/>
      <c r="CX24" s="1035"/>
      <c r="CY24" s="1035"/>
      <c r="CZ24" s="1035"/>
      <c r="DA24" s="1035"/>
      <c r="DB24" s="1035"/>
      <c r="DC24" s="223"/>
      <c r="DD24" s="223"/>
      <c r="DE24" s="223"/>
      <c r="DF24" s="223"/>
      <c r="DG24" s="223"/>
      <c r="DH24" s="223"/>
      <c r="DI24" s="223"/>
      <c r="DJ24" s="223"/>
      <c r="DK24" s="223"/>
      <c r="DL24" s="223"/>
      <c r="DM24" s="223"/>
      <c r="DN24" s="223"/>
      <c r="DO24" s="223"/>
      <c r="DP24" s="223"/>
      <c r="DQ24" s="223"/>
      <c r="DR24" s="223"/>
      <c r="DS24" s="223"/>
    </row>
    <row r="25" spans="1:123" ht="30.75" customHeight="1" thickTop="1">
      <c r="A25" s="107"/>
      <c r="B25" s="107"/>
      <c r="C25" s="108"/>
      <c r="D25" s="882" ph="1"/>
      <c r="E25" s="883"/>
      <c r="F25" s="883"/>
      <c r="G25" s="883"/>
      <c r="H25" s="883"/>
      <c r="I25" s="883"/>
      <c r="J25" s="884"/>
      <c r="K25" s="888"/>
      <c r="L25" s="889"/>
      <c r="M25" s="892"/>
      <c r="N25" s="889"/>
      <c r="O25" s="894" t="str">
        <f>IF(D25="","",IF(AND(M25&gt;0,M25&lt;4),VLOOKUP(K25,健保等級単価一覧表!$B:$D,3,FALSE),VLOOKUP(K25,健保等級単価一覧表!$B:$D,2,FALSE)))</f>
        <v/>
      </c>
      <c r="P25" s="895"/>
      <c r="Q25" s="279" t="s">
        <v>260</v>
      </c>
      <c r="R25" s="867"/>
      <c r="S25" s="868"/>
      <c r="T25" s="865"/>
      <c r="U25" s="866"/>
      <c r="V25" s="865"/>
      <c r="W25" s="866"/>
      <c r="X25" s="869"/>
      <c r="Y25" s="870"/>
      <c r="Z25" s="901"/>
      <c r="AA25" s="866"/>
      <c r="AB25" s="869"/>
      <c r="AC25" s="870"/>
      <c r="AD25" s="901"/>
      <c r="AE25" s="866"/>
      <c r="AF25" s="865"/>
      <c r="AG25" s="866"/>
      <c r="AH25" s="865"/>
      <c r="AI25" s="866"/>
      <c r="AJ25" s="865"/>
      <c r="AK25" s="866"/>
      <c r="AL25" s="865"/>
      <c r="AM25" s="866"/>
      <c r="AN25" s="865"/>
      <c r="AO25" s="875"/>
      <c r="AP25" s="876" t="str">
        <f>IF(SUM(R25:AO25)=0,"",SUM(R25:AO25))</f>
        <v/>
      </c>
      <c r="AQ25" s="877"/>
      <c r="AR25" s="877"/>
      <c r="AS25" s="877"/>
      <c r="AT25" s="878"/>
      <c r="AU25" s="107"/>
      <c r="AW25" s="1035"/>
      <c r="AX25" s="1035"/>
      <c r="AY25" s="1035"/>
      <c r="AZ25" s="1035"/>
      <c r="BA25" s="1035"/>
      <c r="BB25" s="1035"/>
      <c r="BC25" s="1035"/>
      <c r="BD25" s="1035"/>
      <c r="BE25" s="1035"/>
      <c r="BF25" s="1035"/>
      <c r="BG25" s="1035"/>
      <c r="BH25" s="1035"/>
      <c r="BI25" s="1035"/>
      <c r="BJ25" s="1035"/>
      <c r="BK25" s="1035"/>
      <c r="BL25" s="1035"/>
      <c r="BM25" s="1035"/>
      <c r="BN25" s="1035"/>
      <c r="BO25" s="1035"/>
      <c r="BP25" s="1035"/>
      <c r="BQ25" s="1035"/>
      <c r="BR25" s="1035"/>
      <c r="BS25" s="1035"/>
      <c r="BT25" s="1035"/>
      <c r="BU25" s="1035"/>
      <c r="BV25" s="1035"/>
      <c r="BW25" s="1035"/>
      <c r="BX25" s="1035"/>
      <c r="BY25" s="1035"/>
      <c r="BZ25" s="1035"/>
      <c r="CA25" s="1035"/>
      <c r="CB25" s="1035"/>
      <c r="CC25" s="1035"/>
      <c r="CD25" s="1035"/>
      <c r="CE25" s="1035"/>
      <c r="CF25" s="1035"/>
      <c r="CG25" s="1035"/>
      <c r="CH25" s="1035"/>
      <c r="CI25" s="1035"/>
      <c r="CJ25" s="1035"/>
      <c r="CK25" s="1035"/>
      <c r="CL25" s="1035"/>
      <c r="CM25" s="1035"/>
      <c r="CN25" s="1035"/>
      <c r="CO25" s="1035"/>
      <c r="CP25" s="1035"/>
      <c r="CQ25" s="1035"/>
      <c r="CR25" s="1035"/>
      <c r="CS25" s="1035"/>
      <c r="CT25" s="1035"/>
      <c r="CU25" s="1035"/>
      <c r="CV25" s="1035"/>
      <c r="CW25" s="1035"/>
      <c r="CX25" s="1035"/>
      <c r="CY25" s="1035"/>
      <c r="CZ25" s="1035"/>
      <c r="DA25" s="1035"/>
      <c r="DB25" s="1035"/>
      <c r="DC25" s="223"/>
      <c r="DD25" s="223"/>
      <c r="DE25" s="223"/>
      <c r="DF25" s="223"/>
      <c r="DG25" s="223"/>
      <c r="DH25" s="223"/>
      <c r="DI25" s="223"/>
      <c r="DJ25" s="223"/>
      <c r="DK25" s="223"/>
      <c r="DL25" s="223"/>
      <c r="DM25" s="223"/>
      <c r="DN25" s="223"/>
      <c r="DO25" s="223"/>
      <c r="DP25" s="223"/>
      <c r="DQ25" s="223"/>
      <c r="DR25" s="223"/>
      <c r="DS25" s="223"/>
    </row>
    <row r="26" spans="1:123" ht="30.75" customHeight="1" thickBot="1">
      <c r="A26" s="107"/>
      <c r="B26" s="107"/>
      <c r="C26" s="108"/>
      <c r="D26" s="885"/>
      <c r="E26" s="886"/>
      <c r="F26" s="886"/>
      <c r="G26" s="886"/>
      <c r="H26" s="886"/>
      <c r="I26" s="886"/>
      <c r="J26" s="887"/>
      <c r="K26" s="898"/>
      <c r="L26" s="899"/>
      <c r="M26" s="900"/>
      <c r="N26" s="899"/>
      <c r="O26" s="896"/>
      <c r="P26" s="897"/>
      <c r="Q26" s="280" t="s">
        <v>261</v>
      </c>
      <c r="R26" s="863" t="str">
        <f>IF($D25="","",ROUNDDOWN($O25*$R25*24,0))</f>
        <v/>
      </c>
      <c r="S26" s="864"/>
      <c r="T26" s="858" t="str">
        <f>IF($D25="","",ROUNDDOWN($O25*$T25*24,0))</f>
        <v/>
      </c>
      <c r="U26" s="859"/>
      <c r="V26" s="858" t="str">
        <f>IF($D25="","",ROUNDDOWN($O25*$V25*24,0))</f>
        <v/>
      </c>
      <c r="W26" s="859"/>
      <c r="X26" s="858" t="str">
        <f>IF($D25="","",ROUNDDOWN($O25*$X25*24,0))</f>
        <v/>
      </c>
      <c r="Y26" s="859"/>
      <c r="Z26" s="858" t="str">
        <f>IF($D25="","",ROUNDDOWN($O25*$Z25*24,0))</f>
        <v/>
      </c>
      <c r="AA26" s="859"/>
      <c r="AB26" s="858" t="str">
        <f>IF($D25="","",ROUNDDOWN($O25*$AB25*24,0))</f>
        <v/>
      </c>
      <c r="AC26" s="859"/>
      <c r="AD26" s="858" t="str">
        <f>IF($D25="","",ROUNDDOWN($O25*$AD25*24,0))</f>
        <v/>
      </c>
      <c r="AE26" s="859"/>
      <c r="AF26" s="858" t="str">
        <f>IF($D25="","",ROUNDDOWN($O25*$AF25*24,0))</f>
        <v/>
      </c>
      <c r="AG26" s="859"/>
      <c r="AH26" s="858" t="str">
        <f>IF($D25="","",ROUNDDOWN($O25*$AH25*24,0))</f>
        <v/>
      </c>
      <c r="AI26" s="859"/>
      <c r="AJ26" s="858" t="str">
        <f>IF($D25="","",ROUNDDOWN($O25*$AJ25*24,0))</f>
        <v/>
      </c>
      <c r="AK26" s="859"/>
      <c r="AL26" s="858" t="str">
        <f>IF($D25="","",ROUNDDOWN($O25*$AL25*24,0))</f>
        <v/>
      </c>
      <c r="AM26" s="859"/>
      <c r="AN26" s="858" t="str">
        <f>IF($D25="","",ROUNDDOWN($O25*$AN25*24,0))</f>
        <v/>
      </c>
      <c r="AO26" s="859"/>
      <c r="AP26" s="879" t="str">
        <f>IF(D25="","",SUM(R26:AO26))</f>
        <v/>
      </c>
      <c r="AQ26" s="880"/>
      <c r="AR26" s="880"/>
      <c r="AS26" s="880"/>
      <c r="AT26" s="881"/>
      <c r="AU26" s="107"/>
      <c r="AW26" s="1035"/>
      <c r="AX26" s="1035"/>
      <c r="AY26" s="1035"/>
      <c r="AZ26" s="1035"/>
      <c r="BA26" s="1035"/>
      <c r="BB26" s="1035"/>
      <c r="BC26" s="1035"/>
      <c r="BD26" s="1035"/>
      <c r="BE26" s="1035"/>
      <c r="BF26" s="1035"/>
      <c r="BG26" s="1035"/>
      <c r="BH26" s="1035"/>
      <c r="BI26" s="1035"/>
      <c r="BJ26" s="1035"/>
      <c r="BK26" s="1035"/>
      <c r="BL26" s="1035"/>
      <c r="BM26" s="1035"/>
      <c r="BN26" s="1035"/>
      <c r="BO26" s="1035"/>
      <c r="BP26" s="1035"/>
      <c r="BQ26" s="1035"/>
      <c r="BR26" s="1035"/>
      <c r="BS26" s="1035"/>
      <c r="BT26" s="1035"/>
      <c r="BU26" s="1035"/>
      <c r="BV26" s="1035"/>
      <c r="BW26" s="1035"/>
      <c r="BX26" s="1035"/>
      <c r="BY26" s="1035"/>
      <c r="BZ26" s="1035"/>
      <c r="CA26" s="1035"/>
      <c r="CB26" s="1035"/>
      <c r="CC26" s="1035"/>
      <c r="CD26" s="1035"/>
      <c r="CE26" s="1035"/>
      <c r="CF26" s="1035"/>
      <c r="CG26" s="1035"/>
      <c r="CH26" s="1035"/>
      <c r="CI26" s="1035"/>
      <c r="CJ26" s="1035"/>
      <c r="CK26" s="1035"/>
      <c r="CL26" s="1035"/>
      <c r="CM26" s="1035"/>
      <c r="CN26" s="1035"/>
      <c r="CO26" s="1035"/>
      <c r="CP26" s="1035"/>
      <c r="CQ26" s="1035"/>
      <c r="CR26" s="1035"/>
      <c r="CS26" s="1035"/>
      <c r="CT26" s="1035"/>
      <c r="CU26" s="1035"/>
      <c r="CV26" s="1035"/>
      <c r="CW26" s="1035"/>
      <c r="CX26" s="1035"/>
      <c r="CY26" s="1035"/>
      <c r="CZ26" s="1035"/>
      <c r="DA26" s="1035"/>
      <c r="DB26" s="1035"/>
    </row>
    <row r="27" spans="1:123" ht="30.75" customHeight="1" thickTop="1">
      <c r="A27" s="107"/>
      <c r="B27" s="107"/>
      <c r="C27" s="108"/>
      <c r="D27" s="882" ph="1"/>
      <c r="E27" s="883"/>
      <c r="F27" s="883"/>
      <c r="G27" s="883"/>
      <c r="H27" s="883"/>
      <c r="I27" s="883"/>
      <c r="J27" s="884"/>
      <c r="K27" s="888"/>
      <c r="L27" s="889"/>
      <c r="M27" s="892"/>
      <c r="N27" s="889"/>
      <c r="O27" s="894" t="str">
        <f>IF(D27="","",IF(AND(M27&gt;0,M27&lt;4),VLOOKUP(K27,健保等級単価一覧表!$B:$D,3,FALSE),VLOOKUP(K27,健保等級単価一覧表!$B:$D,2,FALSE)))</f>
        <v/>
      </c>
      <c r="P27" s="895"/>
      <c r="Q27" s="279" t="s">
        <v>260</v>
      </c>
      <c r="R27" s="867"/>
      <c r="S27" s="868"/>
      <c r="T27" s="865"/>
      <c r="U27" s="866"/>
      <c r="V27" s="865"/>
      <c r="W27" s="866"/>
      <c r="X27" s="869"/>
      <c r="Y27" s="870"/>
      <c r="Z27" s="901"/>
      <c r="AA27" s="866"/>
      <c r="AB27" s="869"/>
      <c r="AC27" s="870"/>
      <c r="AD27" s="901"/>
      <c r="AE27" s="866"/>
      <c r="AF27" s="865"/>
      <c r="AG27" s="866"/>
      <c r="AH27" s="865"/>
      <c r="AI27" s="866"/>
      <c r="AJ27" s="865"/>
      <c r="AK27" s="866"/>
      <c r="AL27" s="865"/>
      <c r="AM27" s="866"/>
      <c r="AN27" s="865"/>
      <c r="AO27" s="875"/>
      <c r="AP27" s="876" t="str">
        <f>IF(SUM(R27:AO27)=0,"",SUM(R27:AO27))</f>
        <v/>
      </c>
      <c r="AQ27" s="877"/>
      <c r="AR27" s="877"/>
      <c r="AS27" s="877"/>
      <c r="AT27" s="878"/>
      <c r="AU27" s="107"/>
      <c r="AW27" s="1035"/>
      <c r="AX27" s="1035"/>
      <c r="AY27" s="1035"/>
      <c r="AZ27" s="1035"/>
      <c r="BA27" s="1035"/>
      <c r="BB27" s="1035"/>
      <c r="BC27" s="1035"/>
      <c r="BD27" s="1035"/>
      <c r="BE27" s="1035"/>
      <c r="BF27" s="1035"/>
      <c r="BG27" s="1035"/>
      <c r="BH27" s="1035"/>
      <c r="BI27" s="1035"/>
      <c r="BJ27" s="1035"/>
      <c r="BK27" s="1035"/>
      <c r="BL27" s="1035"/>
      <c r="BM27" s="1035"/>
      <c r="BN27" s="1035"/>
      <c r="BO27" s="1035"/>
      <c r="BP27" s="1035"/>
      <c r="BQ27" s="1035"/>
      <c r="BR27" s="1035"/>
      <c r="BS27" s="1035"/>
      <c r="BT27" s="1035"/>
      <c r="BU27" s="1035"/>
      <c r="BV27" s="1035"/>
      <c r="BW27" s="1035"/>
      <c r="BX27" s="1035"/>
      <c r="BY27" s="1035"/>
      <c r="BZ27" s="1035"/>
      <c r="CA27" s="1035"/>
      <c r="CB27" s="1035"/>
      <c r="CC27" s="1035"/>
      <c r="CD27" s="1035"/>
      <c r="CE27" s="1035"/>
      <c r="CF27" s="1035"/>
      <c r="CG27" s="1035"/>
      <c r="CH27" s="1035"/>
      <c r="CI27" s="1035"/>
      <c r="CJ27" s="1035"/>
      <c r="CK27" s="1035"/>
      <c r="CL27" s="1035"/>
      <c r="CM27" s="1035"/>
      <c r="CN27" s="1035"/>
      <c r="CO27" s="1035"/>
      <c r="CP27" s="1035"/>
      <c r="CQ27" s="1035"/>
      <c r="CR27" s="1035"/>
      <c r="CS27" s="1035"/>
      <c r="CT27" s="1035"/>
      <c r="CU27" s="1035"/>
      <c r="CV27" s="1035"/>
      <c r="CW27" s="1035"/>
      <c r="CX27" s="1035"/>
      <c r="CY27" s="1035"/>
      <c r="CZ27" s="1035"/>
      <c r="DA27" s="1035"/>
      <c r="DB27" s="1035"/>
    </row>
    <row r="28" spans="1:123" ht="30.75" customHeight="1" thickBot="1">
      <c r="A28" s="107"/>
      <c r="B28" s="107"/>
      <c r="C28" s="108"/>
      <c r="D28" s="885"/>
      <c r="E28" s="886"/>
      <c r="F28" s="886"/>
      <c r="G28" s="886"/>
      <c r="H28" s="886"/>
      <c r="I28" s="886"/>
      <c r="J28" s="887"/>
      <c r="K28" s="898"/>
      <c r="L28" s="899"/>
      <c r="M28" s="900"/>
      <c r="N28" s="899"/>
      <c r="O28" s="896"/>
      <c r="P28" s="897"/>
      <c r="Q28" s="280" t="s">
        <v>261</v>
      </c>
      <c r="R28" s="863" t="str">
        <f>IF($D27="","",ROUNDDOWN($O27*$R27*24,0))</f>
        <v/>
      </c>
      <c r="S28" s="864"/>
      <c r="T28" s="858" t="str">
        <f>IF($D27="","",ROUNDDOWN($O27*$T27*24,0))</f>
        <v/>
      </c>
      <c r="U28" s="859"/>
      <c r="V28" s="858" t="str">
        <f>IF($D27="","",ROUNDDOWN($O27*$V27*24,0))</f>
        <v/>
      </c>
      <c r="W28" s="859"/>
      <c r="X28" s="858" t="str">
        <f>IF($D27="","",ROUNDDOWN($O27*$X27*24,0))</f>
        <v/>
      </c>
      <c r="Y28" s="859"/>
      <c r="Z28" s="858" t="str">
        <f>IF($D27="","",ROUNDDOWN($O27*$Z27*24,0))</f>
        <v/>
      </c>
      <c r="AA28" s="859"/>
      <c r="AB28" s="858" t="str">
        <f>IF($D27="","",ROUNDDOWN($O27*$AB27*24,0))</f>
        <v/>
      </c>
      <c r="AC28" s="859"/>
      <c r="AD28" s="858" t="str">
        <f>IF($D27="","",ROUNDDOWN($O27*$AD27*24,0))</f>
        <v/>
      </c>
      <c r="AE28" s="859"/>
      <c r="AF28" s="858" t="str">
        <f>IF($D27="","",ROUNDDOWN($O27*$AF27*24,0))</f>
        <v/>
      </c>
      <c r="AG28" s="859"/>
      <c r="AH28" s="858" t="str">
        <f>IF($D27="","",ROUNDDOWN($O27*$AH27*24,0))</f>
        <v/>
      </c>
      <c r="AI28" s="859"/>
      <c r="AJ28" s="858" t="str">
        <f>IF($D27="","",ROUNDDOWN($O27*$AJ27*24,0))</f>
        <v/>
      </c>
      <c r="AK28" s="859"/>
      <c r="AL28" s="858" t="str">
        <f>IF($D27="","",ROUNDDOWN($O27*$AL27*24,0))</f>
        <v/>
      </c>
      <c r="AM28" s="859"/>
      <c r="AN28" s="858" t="str">
        <f>IF($D27="","",ROUNDDOWN($O27*$AN27*24,0))</f>
        <v/>
      </c>
      <c r="AO28" s="859"/>
      <c r="AP28" s="879" t="str">
        <f>IF(D27="","",SUM(R28:AO28))</f>
        <v/>
      </c>
      <c r="AQ28" s="880"/>
      <c r="AR28" s="880"/>
      <c r="AS28" s="880"/>
      <c r="AT28" s="881"/>
      <c r="AU28" s="107"/>
      <c r="AW28" s="1035"/>
      <c r="AX28" s="1035"/>
      <c r="AY28" s="1035"/>
      <c r="AZ28" s="1035"/>
      <c r="BA28" s="1035"/>
      <c r="BB28" s="1035"/>
      <c r="BC28" s="1035"/>
      <c r="BD28" s="1035"/>
      <c r="BE28" s="1035"/>
      <c r="BF28" s="1035"/>
      <c r="BG28" s="1035"/>
      <c r="BH28" s="1035"/>
      <c r="BI28" s="1035"/>
      <c r="BJ28" s="1035"/>
      <c r="BK28" s="1035"/>
      <c r="BL28" s="1035"/>
      <c r="BM28" s="1035"/>
      <c r="BN28" s="1035"/>
      <c r="BO28" s="1035"/>
      <c r="BP28" s="1035"/>
      <c r="BQ28" s="1035"/>
      <c r="BR28" s="1035"/>
      <c r="BS28" s="1035"/>
      <c r="BT28" s="1035"/>
      <c r="BU28" s="1035"/>
      <c r="BV28" s="1035"/>
      <c r="BW28" s="1035"/>
      <c r="BX28" s="1035"/>
      <c r="BY28" s="1035"/>
      <c r="BZ28" s="1035"/>
      <c r="CA28" s="1035"/>
      <c r="CB28" s="1035"/>
      <c r="CC28" s="1035"/>
      <c r="CD28" s="1035"/>
      <c r="CE28" s="1035"/>
      <c r="CF28" s="1035"/>
      <c r="CG28" s="1035"/>
      <c r="CH28" s="1035"/>
      <c r="CI28" s="1035"/>
      <c r="CJ28" s="1035"/>
      <c r="CK28" s="1035"/>
      <c r="CL28" s="1035"/>
      <c r="CM28" s="1035"/>
      <c r="CN28" s="1035"/>
      <c r="CO28" s="1035"/>
      <c r="CP28" s="1035"/>
      <c r="CQ28" s="1035"/>
      <c r="CR28" s="1035"/>
      <c r="CS28" s="1035"/>
      <c r="CT28" s="1035"/>
      <c r="CU28" s="1035"/>
      <c r="CV28" s="1035"/>
      <c r="CW28" s="1035"/>
      <c r="CX28" s="1035"/>
      <c r="CY28" s="1035"/>
      <c r="CZ28" s="1035"/>
      <c r="DA28" s="1035"/>
      <c r="DB28" s="1035"/>
    </row>
    <row r="29" spans="1:123" ht="30.75" customHeight="1" thickTop="1">
      <c r="A29" s="107"/>
      <c r="B29" s="107"/>
      <c r="C29" s="108"/>
      <c r="D29" s="882" ph="1"/>
      <c r="E29" s="883"/>
      <c r="F29" s="883"/>
      <c r="G29" s="883"/>
      <c r="H29" s="883"/>
      <c r="I29" s="883"/>
      <c r="J29" s="884"/>
      <c r="K29" s="888"/>
      <c r="L29" s="889"/>
      <c r="M29" s="892"/>
      <c r="N29" s="889"/>
      <c r="O29" s="894" t="str">
        <f>IF(D29="","",IF(AND(M29&gt;0,M29&lt;4),VLOOKUP(K29,健保等級単価一覧表!$B:$D,3,FALSE),VLOOKUP(K29,健保等級単価一覧表!$B:$D,2,FALSE)))</f>
        <v/>
      </c>
      <c r="P29" s="895"/>
      <c r="Q29" s="279" t="s">
        <v>260</v>
      </c>
      <c r="R29" s="867"/>
      <c r="S29" s="868"/>
      <c r="T29" s="865"/>
      <c r="U29" s="866"/>
      <c r="V29" s="865"/>
      <c r="W29" s="866"/>
      <c r="X29" s="869"/>
      <c r="Y29" s="870"/>
      <c r="Z29" s="901"/>
      <c r="AA29" s="866"/>
      <c r="AB29" s="869"/>
      <c r="AC29" s="870"/>
      <c r="AD29" s="901"/>
      <c r="AE29" s="866"/>
      <c r="AF29" s="865"/>
      <c r="AG29" s="866"/>
      <c r="AH29" s="865"/>
      <c r="AI29" s="866"/>
      <c r="AJ29" s="865"/>
      <c r="AK29" s="866"/>
      <c r="AL29" s="865"/>
      <c r="AM29" s="866"/>
      <c r="AN29" s="865"/>
      <c r="AO29" s="875"/>
      <c r="AP29" s="876" t="str">
        <f>IF(SUM(R29:AO29)=0,"",SUM(R29:AO29))</f>
        <v/>
      </c>
      <c r="AQ29" s="877"/>
      <c r="AR29" s="877"/>
      <c r="AS29" s="877"/>
      <c r="AT29" s="878"/>
      <c r="AU29" s="107"/>
      <c r="AW29" s="1035"/>
      <c r="AX29" s="1035"/>
      <c r="AY29" s="1035"/>
      <c r="AZ29" s="1035"/>
      <c r="BA29" s="1035"/>
      <c r="BB29" s="1035"/>
      <c r="BC29" s="1035"/>
      <c r="BD29" s="1035"/>
      <c r="BE29" s="1035"/>
      <c r="BF29" s="1035"/>
      <c r="BG29" s="1035"/>
      <c r="BH29" s="1035"/>
      <c r="BI29" s="1035"/>
      <c r="BJ29" s="1035"/>
      <c r="BK29" s="1035"/>
      <c r="BL29" s="1035"/>
      <c r="BM29" s="1035"/>
      <c r="BN29" s="1035"/>
      <c r="BO29" s="1035"/>
      <c r="BP29" s="1035"/>
      <c r="BQ29" s="1035"/>
      <c r="BR29" s="1035"/>
      <c r="BS29" s="1035"/>
      <c r="BT29" s="1035"/>
      <c r="BU29" s="1035"/>
      <c r="BV29" s="1035"/>
      <c r="BW29" s="1035"/>
      <c r="BX29" s="1035"/>
      <c r="BY29" s="1035"/>
      <c r="BZ29" s="1035"/>
      <c r="CA29" s="1035"/>
      <c r="CB29" s="1035"/>
      <c r="CC29" s="1035"/>
      <c r="CD29" s="1035"/>
      <c r="CE29" s="1035"/>
      <c r="CF29" s="1035"/>
      <c r="CG29" s="1035"/>
      <c r="CH29" s="1035"/>
      <c r="CI29" s="1035"/>
      <c r="CJ29" s="1035"/>
      <c r="CK29" s="1035"/>
      <c r="CL29" s="1035"/>
      <c r="CM29" s="1035"/>
      <c r="CN29" s="1035"/>
      <c r="CO29" s="1035"/>
      <c r="CP29" s="1035"/>
      <c r="CQ29" s="1035"/>
      <c r="CR29" s="1035"/>
      <c r="CS29" s="1035"/>
      <c r="CT29" s="1035"/>
      <c r="CU29" s="1035"/>
      <c r="CV29" s="1035"/>
      <c r="CW29" s="1035"/>
      <c r="CX29" s="1035"/>
      <c r="CY29" s="1035"/>
      <c r="CZ29" s="1035"/>
      <c r="DA29" s="1035"/>
      <c r="DB29" s="1035"/>
    </row>
    <row r="30" spans="1:123" ht="30.75" customHeight="1" thickBot="1">
      <c r="A30" s="107"/>
      <c r="B30" s="107"/>
      <c r="C30" s="108"/>
      <c r="D30" s="885"/>
      <c r="E30" s="886"/>
      <c r="F30" s="886"/>
      <c r="G30" s="886"/>
      <c r="H30" s="886"/>
      <c r="I30" s="886"/>
      <c r="J30" s="887"/>
      <c r="K30" s="898"/>
      <c r="L30" s="899"/>
      <c r="M30" s="900"/>
      <c r="N30" s="899"/>
      <c r="O30" s="896"/>
      <c r="P30" s="897"/>
      <c r="Q30" s="280" t="s">
        <v>261</v>
      </c>
      <c r="R30" s="863" t="str">
        <f>IF($D29="","",ROUNDDOWN($O29*$R29*24,0))</f>
        <v/>
      </c>
      <c r="S30" s="864"/>
      <c r="T30" s="858" t="str">
        <f>IF($D29="","",ROUNDDOWN($O29*$T29*24,0))</f>
        <v/>
      </c>
      <c r="U30" s="859"/>
      <c r="V30" s="858" t="str">
        <f>IF($D29="","",ROUNDDOWN($O29*$V29*24,0))</f>
        <v/>
      </c>
      <c r="W30" s="859"/>
      <c r="X30" s="858" t="str">
        <f>IF($D29="","",ROUNDDOWN($O29*$X29*24,0))</f>
        <v/>
      </c>
      <c r="Y30" s="859"/>
      <c r="Z30" s="858" t="str">
        <f>IF($D29="","",ROUNDDOWN($O29*$Z29*24,0))</f>
        <v/>
      </c>
      <c r="AA30" s="859"/>
      <c r="AB30" s="858" t="str">
        <f>IF($D29="","",ROUNDDOWN($O29*$AB29*24,0))</f>
        <v/>
      </c>
      <c r="AC30" s="859"/>
      <c r="AD30" s="858" t="str">
        <f>IF($D29="","",ROUNDDOWN($O29*$AD29*24,0))</f>
        <v/>
      </c>
      <c r="AE30" s="859"/>
      <c r="AF30" s="858" t="str">
        <f>IF($D29="","",ROUNDDOWN($O29*$AF29*24,0))</f>
        <v/>
      </c>
      <c r="AG30" s="859"/>
      <c r="AH30" s="858" t="str">
        <f>IF($D29="","",ROUNDDOWN($O29*$AH29*24,0))</f>
        <v/>
      </c>
      <c r="AI30" s="859"/>
      <c r="AJ30" s="858" t="str">
        <f>IF($D29="","",ROUNDDOWN($O29*$AJ29*24,0))</f>
        <v/>
      </c>
      <c r="AK30" s="859"/>
      <c r="AL30" s="858" t="str">
        <f>IF($D29="","",ROUNDDOWN($O29*$AL29*24,0))</f>
        <v/>
      </c>
      <c r="AM30" s="859"/>
      <c r="AN30" s="858" t="str">
        <f>IF($D29="","",ROUNDDOWN($O29*$AN29*24,0))</f>
        <v/>
      </c>
      <c r="AO30" s="859"/>
      <c r="AP30" s="879" t="str">
        <f>IF(D29="","",SUM(R30:AO30))</f>
        <v/>
      </c>
      <c r="AQ30" s="880"/>
      <c r="AR30" s="880"/>
      <c r="AS30" s="880"/>
      <c r="AT30" s="881"/>
      <c r="AU30" s="107"/>
      <c r="AW30" s="1035"/>
      <c r="AX30" s="1035"/>
      <c r="AY30" s="1035"/>
      <c r="AZ30" s="1035"/>
      <c r="BA30" s="1035"/>
      <c r="BB30" s="1035"/>
      <c r="BC30" s="1035"/>
      <c r="BD30" s="1035"/>
      <c r="BE30" s="1035"/>
      <c r="BF30" s="1035"/>
      <c r="BG30" s="1035"/>
      <c r="BH30" s="1035"/>
      <c r="BI30" s="1035"/>
      <c r="BJ30" s="1035"/>
      <c r="BK30" s="1035"/>
      <c r="BL30" s="1035"/>
      <c r="BM30" s="1035"/>
      <c r="BN30" s="1035"/>
      <c r="BO30" s="1035"/>
      <c r="BP30" s="1035"/>
      <c r="BQ30" s="1035"/>
      <c r="BR30" s="1035"/>
      <c r="BS30" s="1035"/>
      <c r="BT30" s="1035"/>
      <c r="BU30" s="1035"/>
      <c r="BV30" s="1035"/>
      <c r="BW30" s="1035"/>
      <c r="BX30" s="1035"/>
      <c r="BY30" s="1035"/>
      <c r="BZ30" s="1035"/>
      <c r="CA30" s="1035"/>
      <c r="CB30" s="1035"/>
      <c r="CC30" s="1035"/>
      <c r="CD30" s="1035"/>
      <c r="CE30" s="1035"/>
      <c r="CF30" s="1035"/>
      <c r="CG30" s="1035"/>
      <c r="CH30" s="1035"/>
      <c r="CI30" s="1035"/>
      <c r="CJ30" s="1035"/>
      <c r="CK30" s="1035"/>
      <c r="CL30" s="1035"/>
      <c r="CM30" s="1035"/>
      <c r="CN30" s="1035"/>
      <c r="CO30" s="1035"/>
      <c r="CP30" s="1035"/>
      <c r="CQ30" s="1035"/>
      <c r="CR30" s="1035"/>
      <c r="CS30" s="1035"/>
      <c r="CT30" s="1035"/>
      <c r="CU30" s="1035"/>
      <c r="CV30" s="1035"/>
      <c r="CW30" s="1035"/>
      <c r="CX30" s="1035"/>
      <c r="CY30" s="1035"/>
      <c r="CZ30" s="1035"/>
      <c r="DA30" s="1035"/>
      <c r="DB30" s="1035"/>
    </row>
    <row r="31" spans="1:123" ht="30.75" customHeight="1" thickTop="1">
      <c r="A31" s="107"/>
      <c r="B31" s="107"/>
      <c r="C31" s="108"/>
      <c r="D31" s="882" ph="1"/>
      <c r="E31" s="883"/>
      <c r="F31" s="883"/>
      <c r="G31" s="883"/>
      <c r="H31" s="883"/>
      <c r="I31" s="883"/>
      <c r="J31" s="884"/>
      <c r="K31" s="888"/>
      <c r="L31" s="889"/>
      <c r="M31" s="892"/>
      <c r="N31" s="889"/>
      <c r="O31" s="894" t="str">
        <f>IF(D31="","",IF(AND(M31&gt;0,M31&lt;4),VLOOKUP(K31,健保等級単価一覧表!$B:$D,3,FALSE),VLOOKUP(K31,健保等級単価一覧表!$B:$D,2,FALSE)))</f>
        <v/>
      </c>
      <c r="P31" s="895"/>
      <c r="Q31" s="279" t="s">
        <v>260</v>
      </c>
      <c r="R31" s="867"/>
      <c r="S31" s="868"/>
      <c r="T31" s="865"/>
      <c r="U31" s="866"/>
      <c r="V31" s="865"/>
      <c r="W31" s="866"/>
      <c r="X31" s="869"/>
      <c r="Y31" s="870"/>
      <c r="Z31" s="901"/>
      <c r="AA31" s="866"/>
      <c r="AB31" s="869"/>
      <c r="AC31" s="870"/>
      <c r="AD31" s="901"/>
      <c r="AE31" s="866"/>
      <c r="AF31" s="865"/>
      <c r="AG31" s="866"/>
      <c r="AH31" s="865"/>
      <c r="AI31" s="866"/>
      <c r="AJ31" s="865"/>
      <c r="AK31" s="866"/>
      <c r="AL31" s="865"/>
      <c r="AM31" s="866"/>
      <c r="AN31" s="865"/>
      <c r="AO31" s="875"/>
      <c r="AP31" s="876" t="str">
        <f>IF(SUM(R31:AO31)=0,"",SUM(R31:AO31))</f>
        <v/>
      </c>
      <c r="AQ31" s="877"/>
      <c r="AR31" s="877"/>
      <c r="AS31" s="877"/>
      <c r="AT31" s="878"/>
      <c r="AU31" s="107"/>
      <c r="AW31" s="1035"/>
      <c r="AX31" s="1035"/>
      <c r="AY31" s="1035"/>
      <c r="AZ31" s="1035"/>
      <c r="BA31" s="1035"/>
      <c r="BB31" s="1035"/>
      <c r="BC31" s="1035"/>
      <c r="BD31" s="1035"/>
      <c r="BE31" s="1035"/>
      <c r="BF31" s="1035"/>
      <c r="BG31" s="1035"/>
      <c r="BH31" s="1035"/>
      <c r="BI31" s="1035"/>
      <c r="BJ31" s="1035"/>
      <c r="BK31" s="1035"/>
      <c r="BL31" s="1035"/>
      <c r="BM31" s="1035"/>
      <c r="BN31" s="1035"/>
      <c r="BO31" s="1035"/>
      <c r="BP31" s="1035"/>
      <c r="BQ31" s="1035"/>
      <c r="BR31" s="1035"/>
      <c r="BS31" s="1035"/>
      <c r="BT31" s="1035"/>
      <c r="BU31" s="1035"/>
      <c r="BV31" s="1035"/>
      <c r="BW31" s="1035"/>
      <c r="BX31" s="1035"/>
      <c r="BY31" s="1035"/>
      <c r="BZ31" s="1035"/>
      <c r="CA31" s="1035"/>
      <c r="CB31" s="1035"/>
      <c r="CC31" s="1035"/>
      <c r="CD31" s="1035"/>
      <c r="CE31" s="1035"/>
      <c r="CF31" s="1035"/>
      <c r="CG31" s="1035"/>
      <c r="CH31" s="1035"/>
      <c r="CI31" s="1035"/>
      <c r="CJ31" s="1035"/>
      <c r="CK31" s="1035"/>
      <c r="CL31" s="1035"/>
      <c r="CM31" s="1035"/>
      <c r="CN31" s="1035"/>
      <c r="CO31" s="1035"/>
      <c r="CP31" s="1035"/>
      <c r="CQ31" s="1035"/>
      <c r="CR31" s="1035"/>
      <c r="CS31" s="1035"/>
      <c r="CT31" s="1035"/>
      <c r="CU31" s="1035"/>
      <c r="CV31" s="1035"/>
      <c r="CW31" s="1035"/>
      <c r="CX31" s="1035"/>
      <c r="CY31" s="1035"/>
      <c r="CZ31" s="1035"/>
      <c r="DA31" s="1035"/>
      <c r="DB31" s="1035"/>
    </row>
    <row r="32" spans="1:123" ht="30.75" customHeight="1" thickBot="1">
      <c r="A32" s="107"/>
      <c r="B32" s="107"/>
      <c r="C32" s="108"/>
      <c r="D32" s="885"/>
      <c r="E32" s="886"/>
      <c r="F32" s="886"/>
      <c r="G32" s="886"/>
      <c r="H32" s="886"/>
      <c r="I32" s="886"/>
      <c r="J32" s="887"/>
      <c r="K32" s="898"/>
      <c r="L32" s="899"/>
      <c r="M32" s="900"/>
      <c r="N32" s="899"/>
      <c r="O32" s="896"/>
      <c r="P32" s="897"/>
      <c r="Q32" s="280" t="s">
        <v>261</v>
      </c>
      <c r="R32" s="863" t="str">
        <f>IF($D31="","",ROUNDDOWN($O31*$R31*24,0))</f>
        <v/>
      </c>
      <c r="S32" s="864"/>
      <c r="T32" s="858" t="str">
        <f>IF($D31="","",ROUNDDOWN($O31*$T31*24,0))</f>
        <v/>
      </c>
      <c r="U32" s="859"/>
      <c r="V32" s="858" t="str">
        <f>IF($D31="","",ROUNDDOWN($O31*$V31*24,0))</f>
        <v/>
      </c>
      <c r="W32" s="859"/>
      <c r="X32" s="858" t="str">
        <f>IF($D31="","",ROUNDDOWN($O31*$X31*24,0))</f>
        <v/>
      </c>
      <c r="Y32" s="859"/>
      <c r="Z32" s="858" t="str">
        <f>IF($D31="","",ROUNDDOWN($O31*$Z31*24,0))</f>
        <v/>
      </c>
      <c r="AA32" s="859"/>
      <c r="AB32" s="858" t="str">
        <f>IF($D31="","",ROUNDDOWN($O31*$AB31*24,0))</f>
        <v/>
      </c>
      <c r="AC32" s="859"/>
      <c r="AD32" s="858" t="str">
        <f>IF($D31="","",ROUNDDOWN($O31*$AD31*24,0))</f>
        <v/>
      </c>
      <c r="AE32" s="859"/>
      <c r="AF32" s="858" t="str">
        <f>IF($D31="","",ROUNDDOWN($O31*$AF31*24,0))</f>
        <v/>
      </c>
      <c r="AG32" s="859"/>
      <c r="AH32" s="858" t="str">
        <f>IF($D31="","",ROUNDDOWN($O31*$AH31*24,0))</f>
        <v/>
      </c>
      <c r="AI32" s="859"/>
      <c r="AJ32" s="858" t="str">
        <f>IF($D31="","",ROUNDDOWN($O31*$AJ31*24,0))</f>
        <v/>
      </c>
      <c r="AK32" s="859"/>
      <c r="AL32" s="858" t="str">
        <f>IF($D31="","",ROUNDDOWN($O31*$AL31*24,0))</f>
        <v/>
      </c>
      <c r="AM32" s="859"/>
      <c r="AN32" s="858" t="str">
        <f>IF($D31="","",ROUNDDOWN($O31*$AN31*24,0))</f>
        <v/>
      </c>
      <c r="AO32" s="859"/>
      <c r="AP32" s="879" t="str">
        <f>IF(D31="","",SUM(R32:AO32))</f>
        <v/>
      </c>
      <c r="AQ32" s="880"/>
      <c r="AR32" s="880"/>
      <c r="AS32" s="880"/>
      <c r="AT32" s="881"/>
      <c r="AU32" s="107"/>
      <c r="AW32" s="1035"/>
      <c r="AX32" s="1035"/>
      <c r="AY32" s="1035"/>
      <c r="AZ32" s="1035"/>
      <c r="BA32" s="1035"/>
      <c r="BB32" s="1035"/>
      <c r="BC32" s="1035"/>
      <c r="BD32" s="1035"/>
      <c r="BE32" s="1035"/>
      <c r="BF32" s="1035"/>
      <c r="BG32" s="1035"/>
      <c r="BH32" s="1035"/>
      <c r="BI32" s="1035"/>
      <c r="BJ32" s="1035"/>
      <c r="BK32" s="1035"/>
      <c r="BL32" s="1035"/>
      <c r="BM32" s="1035"/>
      <c r="BN32" s="1035"/>
      <c r="BO32" s="1035"/>
      <c r="BP32" s="1035"/>
      <c r="BQ32" s="1035"/>
      <c r="BR32" s="1035"/>
      <c r="BS32" s="1035"/>
      <c r="BT32" s="1035"/>
      <c r="BU32" s="1035"/>
      <c r="BV32" s="1035"/>
      <c r="BW32" s="1035"/>
      <c r="BX32" s="1035"/>
      <c r="BY32" s="1035"/>
      <c r="BZ32" s="1035"/>
      <c r="CA32" s="1035"/>
      <c r="CB32" s="1035"/>
      <c r="CC32" s="1035"/>
      <c r="CD32" s="1035"/>
      <c r="CE32" s="1035"/>
      <c r="CF32" s="1035"/>
      <c r="CG32" s="1035"/>
      <c r="CH32" s="1035"/>
      <c r="CI32" s="1035"/>
      <c r="CJ32" s="1035"/>
      <c r="CK32" s="1035"/>
      <c r="CL32" s="1035"/>
      <c r="CM32" s="1035"/>
      <c r="CN32" s="1035"/>
      <c r="CO32" s="1035"/>
      <c r="CP32" s="1035"/>
      <c r="CQ32" s="1035"/>
      <c r="CR32" s="1035"/>
      <c r="CS32" s="1035"/>
      <c r="CT32" s="1035"/>
      <c r="CU32" s="1035"/>
      <c r="CV32" s="1035"/>
      <c r="CW32" s="1035"/>
      <c r="CX32" s="1035"/>
      <c r="CY32" s="1035"/>
      <c r="CZ32" s="1035"/>
      <c r="DA32" s="1035"/>
      <c r="DB32" s="1035"/>
    </row>
    <row r="33" spans="1:106" ht="30.75" customHeight="1" thickTop="1">
      <c r="A33" s="107"/>
      <c r="B33" s="107"/>
      <c r="C33" s="108"/>
      <c r="D33" s="882" ph="1"/>
      <c r="E33" s="883"/>
      <c r="F33" s="883"/>
      <c r="G33" s="883"/>
      <c r="H33" s="883"/>
      <c r="I33" s="883"/>
      <c r="J33" s="884"/>
      <c r="K33" s="888"/>
      <c r="L33" s="889"/>
      <c r="M33" s="892"/>
      <c r="N33" s="889"/>
      <c r="O33" s="894" t="str">
        <f>IF(D33="","",IF(AND(M33&gt;0,M33&lt;4),VLOOKUP(K33,健保等級単価一覧表!$B:$D,3,FALSE),VLOOKUP(K33,健保等級単価一覧表!$B:$D,2,FALSE)))</f>
        <v/>
      </c>
      <c r="P33" s="895"/>
      <c r="Q33" s="279" t="s">
        <v>260</v>
      </c>
      <c r="R33" s="867"/>
      <c r="S33" s="868"/>
      <c r="T33" s="865"/>
      <c r="U33" s="866"/>
      <c r="V33" s="865"/>
      <c r="W33" s="866"/>
      <c r="X33" s="869"/>
      <c r="Y33" s="870"/>
      <c r="Z33" s="901"/>
      <c r="AA33" s="866"/>
      <c r="AB33" s="869"/>
      <c r="AC33" s="870"/>
      <c r="AD33" s="901"/>
      <c r="AE33" s="866"/>
      <c r="AF33" s="865"/>
      <c r="AG33" s="866"/>
      <c r="AH33" s="865"/>
      <c r="AI33" s="866"/>
      <c r="AJ33" s="865"/>
      <c r="AK33" s="866"/>
      <c r="AL33" s="865"/>
      <c r="AM33" s="866"/>
      <c r="AN33" s="865"/>
      <c r="AO33" s="875"/>
      <c r="AP33" s="876" t="str">
        <f>IF(SUM(R33:AO33)=0,"",SUM(R33:AO33))</f>
        <v/>
      </c>
      <c r="AQ33" s="877"/>
      <c r="AR33" s="877"/>
      <c r="AS33" s="877"/>
      <c r="AT33" s="878"/>
      <c r="AU33" s="107"/>
      <c r="AW33" s="1035"/>
      <c r="AX33" s="1035"/>
      <c r="AY33" s="1035"/>
      <c r="AZ33" s="1035"/>
      <c r="BA33" s="1035"/>
      <c r="BB33" s="1035"/>
      <c r="BC33" s="1035"/>
      <c r="BD33" s="1035"/>
      <c r="BE33" s="1035"/>
      <c r="BF33" s="1035"/>
      <c r="BG33" s="1035"/>
      <c r="BH33" s="1035"/>
      <c r="BI33" s="1035"/>
      <c r="BJ33" s="1035"/>
      <c r="BK33" s="1035"/>
      <c r="BL33" s="1035"/>
      <c r="BM33" s="1035"/>
      <c r="BN33" s="1035"/>
      <c r="BO33" s="1035"/>
      <c r="BP33" s="1035"/>
      <c r="BQ33" s="1035"/>
      <c r="BR33" s="1035"/>
      <c r="BS33" s="1035"/>
      <c r="BT33" s="1035"/>
      <c r="BU33" s="1035"/>
      <c r="BV33" s="1035"/>
      <c r="BW33" s="1035"/>
      <c r="BX33" s="1035"/>
      <c r="BY33" s="1035"/>
      <c r="BZ33" s="1035"/>
      <c r="CA33" s="1035"/>
      <c r="CB33" s="1035"/>
      <c r="CC33" s="1035"/>
      <c r="CD33" s="1035"/>
      <c r="CE33" s="1035"/>
      <c r="CF33" s="1035"/>
      <c r="CG33" s="1035"/>
      <c r="CH33" s="1035"/>
      <c r="CI33" s="1035"/>
      <c r="CJ33" s="1035"/>
      <c r="CK33" s="1035"/>
      <c r="CL33" s="1035"/>
      <c r="CM33" s="1035"/>
      <c r="CN33" s="1035"/>
      <c r="CO33" s="1035"/>
      <c r="CP33" s="1035"/>
      <c r="CQ33" s="1035"/>
      <c r="CR33" s="1035"/>
      <c r="CS33" s="1035"/>
      <c r="CT33" s="1035"/>
      <c r="CU33" s="1035"/>
      <c r="CV33" s="1035"/>
      <c r="CW33" s="1035"/>
      <c r="CX33" s="1035"/>
      <c r="CY33" s="1035"/>
      <c r="CZ33" s="1035"/>
      <c r="DA33" s="1035"/>
      <c r="DB33" s="1035"/>
    </row>
    <row r="34" spans="1:106" ht="30.75" customHeight="1" thickBot="1">
      <c r="A34" s="107"/>
      <c r="B34" s="107"/>
      <c r="C34" s="108"/>
      <c r="D34" s="885"/>
      <c r="E34" s="886"/>
      <c r="F34" s="886"/>
      <c r="G34" s="886"/>
      <c r="H34" s="886"/>
      <c r="I34" s="886"/>
      <c r="J34" s="887"/>
      <c r="K34" s="898"/>
      <c r="L34" s="899"/>
      <c r="M34" s="900"/>
      <c r="N34" s="899"/>
      <c r="O34" s="896"/>
      <c r="P34" s="897"/>
      <c r="Q34" s="280" t="s">
        <v>261</v>
      </c>
      <c r="R34" s="863" t="str">
        <f>IF($D33="","",ROUNDDOWN($O33*$R33*24,0))</f>
        <v/>
      </c>
      <c r="S34" s="864"/>
      <c r="T34" s="858" t="str">
        <f>IF($D33="","",ROUNDDOWN($O33*$T33*24,0))</f>
        <v/>
      </c>
      <c r="U34" s="859"/>
      <c r="V34" s="858" t="str">
        <f>IF($D33="","",ROUNDDOWN($O33*$V33*24,0))</f>
        <v/>
      </c>
      <c r="W34" s="859"/>
      <c r="X34" s="858" t="str">
        <f>IF($D33="","",ROUNDDOWN($O33*$X33*24,0))</f>
        <v/>
      </c>
      <c r="Y34" s="859"/>
      <c r="Z34" s="858" t="str">
        <f>IF($D33="","",ROUNDDOWN($O33*$Z33*24,0))</f>
        <v/>
      </c>
      <c r="AA34" s="859"/>
      <c r="AB34" s="858" t="str">
        <f>IF($D33="","",ROUNDDOWN($O33*$AB33*24,0))</f>
        <v/>
      </c>
      <c r="AC34" s="859"/>
      <c r="AD34" s="858" t="str">
        <f>IF($D33="","",ROUNDDOWN($O33*$AD33*24,0))</f>
        <v/>
      </c>
      <c r="AE34" s="859"/>
      <c r="AF34" s="858" t="str">
        <f>IF($D33="","",ROUNDDOWN($O33*$AF33*24,0))</f>
        <v/>
      </c>
      <c r="AG34" s="859"/>
      <c r="AH34" s="858" t="str">
        <f>IF($D33="","",ROUNDDOWN($O33*$AH33*24,0))</f>
        <v/>
      </c>
      <c r="AI34" s="859"/>
      <c r="AJ34" s="858" t="str">
        <f>IF($D33="","",ROUNDDOWN($O33*$AJ33*24,0))</f>
        <v/>
      </c>
      <c r="AK34" s="859"/>
      <c r="AL34" s="858" t="str">
        <f>IF($D33="","",ROUNDDOWN($O33*$AL33*24,0))</f>
        <v/>
      </c>
      <c r="AM34" s="859"/>
      <c r="AN34" s="858" t="str">
        <f>IF($D33="","",ROUNDDOWN($O33*$AN33*24,0))</f>
        <v/>
      </c>
      <c r="AO34" s="859"/>
      <c r="AP34" s="879" t="str">
        <f>IF(D33="","",SUM(R34:AO34))</f>
        <v/>
      </c>
      <c r="AQ34" s="880"/>
      <c r="AR34" s="880"/>
      <c r="AS34" s="880"/>
      <c r="AT34" s="881"/>
      <c r="AU34" s="107"/>
      <c r="AW34" s="1035"/>
      <c r="AX34" s="1035"/>
      <c r="AY34" s="1035"/>
      <c r="AZ34" s="1035"/>
      <c r="BA34" s="1035"/>
      <c r="BB34" s="1035"/>
      <c r="BC34" s="1035"/>
      <c r="BD34" s="1035"/>
      <c r="BE34" s="1035"/>
      <c r="BF34" s="1035"/>
      <c r="BG34" s="1035"/>
      <c r="BH34" s="1035"/>
      <c r="BI34" s="1035"/>
      <c r="BJ34" s="1035"/>
      <c r="BK34" s="1035"/>
      <c r="BL34" s="1035"/>
      <c r="BM34" s="1035"/>
      <c r="BN34" s="1035"/>
      <c r="BO34" s="1035"/>
      <c r="BP34" s="1035"/>
      <c r="BQ34" s="1035"/>
      <c r="BR34" s="1035"/>
      <c r="BS34" s="1035"/>
      <c r="BT34" s="1035"/>
      <c r="BU34" s="1035"/>
      <c r="BV34" s="1035"/>
      <c r="BW34" s="1035"/>
      <c r="BX34" s="1035"/>
      <c r="BY34" s="1035"/>
      <c r="BZ34" s="1035"/>
      <c r="CA34" s="1035"/>
      <c r="CB34" s="1035"/>
      <c r="CC34" s="1035"/>
      <c r="CD34" s="1035"/>
      <c r="CE34" s="1035"/>
      <c r="CF34" s="1035"/>
      <c r="CG34" s="1035"/>
      <c r="CH34" s="1035"/>
      <c r="CI34" s="1035"/>
      <c r="CJ34" s="1035"/>
      <c r="CK34" s="1035"/>
      <c r="CL34" s="1035"/>
      <c r="CM34" s="1035"/>
      <c r="CN34" s="1035"/>
      <c r="CO34" s="1035"/>
      <c r="CP34" s="1035"/>
      <c r="CQ34" s="1035"/>
      <c r="CR34" s="1035"/>
      <c r="CS34" s="1035"/>
      <c r="CT34" s="1035"/>
      <c r="CU34" s="1035"/>
      <c r="CV34" s="1035"/>
      <c r="CW34" s="1035"/>
      <c r="CX34" s="1035"/>
      <c r="CY34" s="1035"/>
      <c r="CZ34" s="1035"/>
      <c r="DA34" s="1035"/>
      <c r="DB34" s="1035"/>
    </row>
    <row r="35" spans="1:106" ht="30.75" customHeight="1" thickTop="1">
      <c r="A35" s="107"/>
      <c r="B35" s="107"/>
      <c r="C35" s="108"/>
      <c r="D35" s="882" ph="1"/>
      <c r="E35" s="883"/>
      <c r="F35" s="883"/>
      <c r="G35" s="883"/>
      <c r="H35" s="883"/>
      <c r="I35" s="883"/>
      <c r="J35" s="884"/>
      <c r="K35" s="888"/>
      <c r="L35" s="889"/>
      <c r="M35" s="892"/>
      <c r="N35" s="889"/>
      <c r="O35" s="894" t="str">
        <f>IF(D35="","",IF(AND(M35&gt;0,M35&lt;4),VLOOKUP(K35,健保等級単価一覧表!$B:$D,3,FALSE),VLOOKUP(K35,健保等級単価一覧表!$B:$D,2,FALSE)))</f>
        <v/>
      </c>
      <c r="P35" s="895"/>
      <c r="Q35" s="279" t="s">
        <v>260</v>
      </c>
      <c r="R35" s="867"/>
      <c r="S35" s="868"/>
      <c r="T35" s="865"/>
      <c r="U35" s="866"/>
      <c r="V35" s="865"/>
      <c r="W35" s="866"/>
      <c r="X35" s="869"/>
      <c r="Y35" s="870"/>
      <c r="Z35" s="901"/>
      <c r="AA35" s="866"/>
      <c r="AB35" s="869"/>
      <c r="AC35" s="870"/>
      <c r="AD35" s="901"/>
      <c r="AE35" s="866"/>
      <c r="AF35" s="865"/>
      <c r="AG35" s="866"/>
      <c r="AH35" s="865"/>
      <c r="AI35" s="866"/>
      <c r="AJ35" s="865"/>
      <c r="AK35" s="866"/>
      <c r="AL35" s="865"/>
      <c r="AM35" s="866"/>
      <c r="AN35" s="865"/>
      <c r="AO35" s="875"/>
      <c r="AP35" s="876" t="str">
        <f>IF(SUM(R35:AO35)=0,"",SUM(R35:AO35))</f>
        <v/>
      </c>
      <c r="AQ35" s="877"/>
      <c r="AR35" s="877"/>
      <c r="AS35" s="877"/>
      <c r="AT35" s="878"/>
      <c r="AU35" s="107"/>
      <c r="AW35" s="1035"/>
      <c r="AX35" s="1035"/>
      <c r="AY35" s="1035"/>
      <c r="AZ35" s="1035"/>
      <c r="BA35" s="1035"/>
      <c r="BB35" s="1035"/>
      <c r="BC35" s="1035"/>
      <c r="BD35" s="1035"/>
      <c r="BE35" s="1035"/>
      <c r="BF35" s="1035"/>
      <c r="BG35" s="1035"/>
      <c r="BH35" s="1035"/>
      <c r="BI35" s="1035"/>
      <c r="BJ35" s="1035"/>
      <c r="BK35" s="1035"/>
      <c r="BL35" s="1035"/>
      <c r="BM35" s="1035"/>
      <c r="BN35" s="1035"/>
      <c r="BO35" s="1035"/>
      <c r="BP35" s="1035"/>
      <c r="BQ35" s="1035"/>
      <c r="BR35" s="1035"/>
      <c r="BS35" s="1035"/>
      <c r="BT35" s="1035"/>
      <c r="BU35" s="1035"/>
      <c r="BV35" s="1035"/>
      <c r="BW35" s="1035"/>
      <c r="BX35" s="1035"/>
      <c r="BY35" s="1035"/>
      <c r="BZ35" s="1035"/>
      <c r="CA35" s="1035"/>
      <c r="CB35" s="1035"/>
      <c r="CC35" s="1035"/>
      <c r="CD35" s="1035"/>
      <c r="CE35" s="1035"/>
      <c r="CF35" s="1035"/>
      <c r="CG35" s="1035"/>
      <c r="CH35" s="1035"/>
      <c r="CI35" s="1035"/>
      <c r="CJ35" s="1035"/>
      <c r="CK35" s="1035"/>
      <c r="CL35" s="1035"/>
      <c r="CM35" s="1035"/>
      <c r="CN35" s="1035"/>
      <c r="CO35" s="1035"/>
      <c r="CP35" s="1035"/>
      <c r="CQ35" s="1035"/>
      <c r="CR35" s="1035"/>
      <c r="CS35" s="1035"/>
      <c r="CT35" s="1035"/>
      <c r="CU35" s="1035"/>
      <c r="CV35" s="1035"/>
      <c r="CW35" s="1035"/>
      <c r="CX35" s="1035"/>
      <c r="CY35" s="1035"/>
      <c r="CZ35" s="1035"/>
      <c r="DA35" s="1035"/>
      <c r="DB35" s="1035"/>
    </row>
    <row r="36" spans="1:106" ht="30.75" customHeight="1" thickBot="1">
      <c r="A36" s="107"/>
      <c r="B36" s="107"/>
      <c r="C36" s="108"/>
      <c r="D36" s="885"/>
      <c r="E36" s="886"/>
      <c r="F36" s="886"/>
      <c r="G36" s="886"/>
      <c r="H36" s="886"/>
      <c r="I36" s="886"/>
      <c r="J36" s="887"/>
      <c r="K36" s="898"/>
      <c r="L36" s="899"/>
      <c r="M36" s="900"/>
      <c r="N36" s="899"/>
      <c r="O36" s="896"/>
      <c r="P36" s="897"/>
      <c r="Q36" s="280" t="s">
        <v>261</v>
      </c>
      <c r="R36" s="863" t="str">
        <f>IF($D35="","",ROUNDDOWN($O35*$R35*24,0))</f>
        <v/>
      </c>
      <c r="S36" s="864"/>
      <c r="T36" s="858" t="str">
        <f>IF($D35="","",ROUNDDOWN($O35*$T35*24,0))</f>
        <v/>
      </c>
      <c r="U36" s="859"/>
      <c r="V36" s="858" t="str">
        <f>IF($D35="","",ROUNDDOWN($O35*$V35*24,0))</f>
        <v/>
      </c>
      <c r="W36" s="859"/>
      <c r="X36" s="858" t="str">
        <f>IF($D35="","",ROUNDDOWN($O35*$X35*24,0))</f>
        <v/>
      </c>
      <c r="Y36" s="859"/>
      <c r="Z36" s="858" t="str">
        <f>IF($D35="","",ROUNDDOWN($O35*$Z35*24,0))</f>
        <v/>
      </c>
      <c r="AA36" s="859"/>
      <c r="AB36" s="858" t="str">
        <f>IF($D35="","",ROUNDDOWN($O35*$AB35*24,0))</f>
        <v/>
      </c>
      <c r="AC36" s="859"/>
      <c r="AD36" s="858" t="str">
        <f>IF($D35="","",ROUNDDOWN($O35*$AD35*24,0))</f>
        <v/>
      </c>
      <c r="AE36" s="859"/>
      <c r="AF36" s="858" t="str">
        <f>IF($D35="","",ROUNDDOWN($O35*$AF35*24,0))</f>
        <v/>
      </c>
      <c r="AG36" s="859"/>
      <c r="AH36" s="858" t="str">
        <f>IF($D35="","",ROUNDDOWN($O35*$AH35*24,0))</f>
        <v/>
      </c>
      <c r="AI36" s="859"/>
      <c r="AJ36" s="858" t="str">
        <f>IF($D35="","",ROUNDDOWN($O35*$AJ35*24,0))</f>
        <v/>
      </c>
      <c r="AK36" s="859"/>
      <c r="AL36" s="858" t="str">
        <f>IF($D35="","",ROUNDDOWN($O35*$AL35*24,0))</f>
        <v/>
      </c>
      <c r="AM36" s="859"/>
      <c r="AN36" s="858" t="str">
        <f>IF($D35="","",ROUNDDOWN($O35*$AN35*24,0))</f>
        <v/>
      </c>
      <c r="AO36" s="859"/>
      <c r="AP36" s="905" t="str">
        <f>IF(D35="","",SUM(R36:AO36))</f>
        <v/>
      </c>
      <c r="AQ36" s="906"/>
      <c r="AR36" s="906"/>
      <c r="AS36" s="906"/>
      <c r="AT36" s="907"/>
      <c r="AU36" s="107"/>
      <c r="AW36" s="1035"/>
      <c r="AX36" s="1035"/>
      <c r="AY36" s="1035"/>
      <c r="AZ36" s="1035"/>
      <c r="BA36" s="1035"/>
      <c r="BB36" s="1035"/>
      <c r="BC36" s="1035"/>
      <c r="BD36" s="1035"/>
      <c r="BE36" s="1035"/>
      <c r="BF36" s="1035"/>
      <c r="BG36" s="1035"/>
      <c r="BH36" s="1035"/>
      <c r="BI36" s="1035"/>
      <c r="BJ36" s="1035"/>
      <c r="BK36" s="1035"/>
      <c r="BL36" s="1035"/>
      <c r="BM36" s="1035"/>
      <c r="BN36" s="1035"/>
      <c r="BO36" s="1035"/>
      <c r="BP36" s="1035"/>
      <c r="BQ36" s="1035"/>
      <c r="BR36" s="1035"/>
      <c r="BS36" s="1035"/>
      <c r="BT36" s="1035"/>
      <c r="BU36" s="1035"/>
      <c r="BV36" s="1035"/>
      <c r="BW36" s="1035"/>
      <c r="BX36" s="1035"/>
      <c r="BY36" s="1035"/>
      <c r="BZ36" s="1035"/>
      <c r="CA36" s="1035"/>
      <c r="CB36" s="1035"/>
      <c r="CC36" s="1035"/>
      <c r="CD36" s="1035"/>
      <c r="CE36" s="1035"/>
      <c r="CF36" s="1035"/>
      <c r="CG36" s="1035"/>
      <c r="CH36" s="1035"/>
      <c r="CI36" s="1035"/>
      <c r="CJ36" s="1035"/>
      <c r="CK36" s="1035"/>
      <c r="CL36" s="1035"/>
      <c r="CM36" s="1035"/>
      <c r="CN36" s="1035"/>
      <c r="CO36" s="1035"/>
      <c r="CP36" s="1035"/>
      <c r="CQ36" s="1035"/>
      <c r="CR36" s="1035"/>
      <c r="CS36" s="1035"/>
      <c r="CT36" s="1035"/>
      <c r="CU36" s="1035"/>
      <c r="CV36" s="1035"/>
      <c r="CW36" s="1035"/>
      <c r="CX36" s="1035"/>
      <c r="CY36" s="1035"/>
      <c r="CZ36" s="1035"/>
      <c r="DA36" s="1035"/>
      <c r="DB36" s="1035"/>
    </row>
    <row r="37" spans="1:106" ht="30.75" customHeight="1" thickTop="1">
      <c r="A37" s="107"/>
      <c r="B37" s="107"/>
      <c r="C37" s="108"/>
      <c r="D37" s="882" ph="1"/>
      <c r="E37" s="883"/>
      <c r="F37" s="883"/>
      <c r="G37" s="883"/>
      <c r="H37" s="883"/>
      <c r="I37" s="883"/>
      <c r="J37" s="884"/>
      <c r="K37" s="888"/>
      <c r="L37" s="889"/>
      <c r="M37" s="892"/>
      <c r="N37" s="889"/>
      <c r="O37" s="894" t="str">
        <f>IF(D37="","",IF(AND(M37&gt;0,M37&lt;4),VLOOKUP(K37,健保等級単価一覧表!$B:$D,3,FALSE),VLOOKUP(K37,健保等級単価一覧表!$B:$D,2,FALSE)))</f>
        <v/>
      </c>
      <c r="P37" s="895"/>
      <c r="Q37" s="279" t="s">
        <v>260</v>
      </c>
      <c r="R37" s="867"/>
      <c r="S37" s="868"/>
      <c r="T37" s="865"/>
      <c r="U37" s="866"/>
      <c r="V37" s="865"/>
      <c r="W37" s="866"/>
      <c r="X37" s="869"/>
      <c r="Y37" s="870"/>
      <c r="Z37" s="901"/>
      <c r="AA37" s="866"/>
      <c r="AB37" s="869"/>
      <c r="AC37" s="870"/>
      <c r="AD37" s="901"/>
      <c r="AE37" s="866"/>
      <c r="AF37" s="865"/>
      <c r="AG37" s="866"/>
      <c r="AH37" s="865"/>
      <c r="AI37" s="866"/>
      <c r="AJ37" s="865"/>
      <c r="AK37" s="866"/>
      <c r="AL37" s="865"/>
      <c r="AM37" s="866"/>
      <c r="AN37" s="865"/>
      <c r="AO37" s="875"/>
      <c r="AP37" s="902" t="str">
        <f>IF(SUM(R37:AO37)=0,"",SUM(R37:AO37))</f>
        <v/>
      </c>
      <c r="AQ37" s="903"/>
      <c r="AR37" s="903"/>
      <c r="AS37" s="903"/>
      <c r="AT37" s="904"/>
      <c r="AU37" s="107"/>
      <c r="AW37" s="1035"/>
      <c r="AX37" s="1035"/>
      <c r="AY37" s="1035"/>
      <c r="AZ37" s="1035"/>
      <c r="BA37" s="1035"/>
      <c r="BB37" s="1035"/>
      <c r="BC37" s="1035"/>
      <c r="BD37" s="1035"/>
      <c r="BE37" s="1035"/>
      <c r="BF37" s="1035"/>
      <c r="BG37" s="1035"/>
      <c r="BH37" s="1035"/>
      <c r="BI37" s="1035"/>
      <c r="BJ37" s="1035"/>
      <c r="BK37" s="1035"/>
      <c r="BL37" s="1035"/>
      <c r="BM37" s="1035"/>
      <c r="BN37" s="1035"/>
      <c r="BO37" s="1035"/>
      <c r="BP37" s="1035"/>
      <c r="BQ37" s="1035"/>
      <c r="BR37" s="1035"/>
      <c r="BS37" s="1035"/>
      <c r="BT37" s="1035"/>
      <c r="BU37" s="1035"/>
      <c r="BV37" s="1035"/>
      <c r="BW37" s="1035"/>
      <c r="BX37" s="1035"/>
      <c r="BY37" s="1035"/>
      <c r="BZ37" s="1035"/>
      <c r="CA37" s="1035"/>
      <c r="CB37" s="1035"/>
      <c r="CC37" s="1035"/>
      <c r="CD37" s="1035"/>
      <c r="CE37" s="1035"/>
      <c r="CF37" s="1035"/>
      <c r="CG37" s="1035"/>
      <c r="CH37" s="1035"/>
      <c r="CI37" s="1035"/>
      <c r="CJ37" s="1035"/>
      <c r="CK37" s="1035"/>
      <c r="CL37" s="1035"/>
      <c r="CM37" s="1035"/>
      <c r="CN37" s="1035"/>
      <c r="CO37" s="1035"/>
      <c r="CP37" s="1035"/>
      <c r="CQ37" s="1035"/>
      <c r="CR37" s="1035"/>
      <c r="CS37" s="1035"/>
      <c r="CT37" s="1035"/>
      <c r="CU37" s="1035"/>
      <c r="CV37" s="1035"/>
      <c r="CW37" s="1035"/>
      <c r="CX37" s="1035"/>
      <c r="CY37" s="1035"/>
      <c r="CZ37" s="1035"/>
      <c r="DA37" s="1035"/>
      <c r="DB37" s="1035"/>
    </row>
    <row r="38" spans="1:106" ht="30.75" customHeight="1" thickBot="1">
      <c r="A38" s="107"/>
      <c r="B38" s="107"/>
      <c r="C38" s="108"/>
      <c r="D38" s="885"/>
      <c r="E38" s="886"/>
      <c r="F38" s="886"/>
      <c r="G38" s="886"/>
      <c r="H38" s="886"/>
      <c r="I38" s="886"/>
      <c r="J38" s="887"/>
      <c r="K38" s="898"/>
      <c r="L38" s="899"/>
      <c r="M38" s="900"/>
      <c r="N38" s="899"/>
      <c r="O38" s="896"/>
      <c r="P38" s="897"/>
      <c r="Q38" s="280" t="s">
        <v>261</v>
      </c>
      <c r="R38" s="863" t="str">
        <f>IF($D37="","",ROUNDDOWN($O37*$R37*24,0))</f>
        <v/>
      </c>
      <c r="S38" s="864"/>
      <c r="T38" s="858" t="str">
        <f>IF($D37="","",ROUNDDOWN($O37*$T37*24,0))</f>
        <v/>
      </c>
      <c r="U38" s="859"/>
      <c r="V38" s="858" t="str">
        <f>IF($D37="","",ROUNDDOWN($O37*$V37*24,0))</f>
        <v/>
      </c>
      <c r="W38" s="859"/>
      <c r="X38" s="858" t="str">
        <f>IF($D37="","",ROUNDDOWN($O37*$X37*24,0))</f>
        <v/>
      </c>
      <c r="Y38" s="859"/>
      <c r="Z38" s="858" t="str">
        <f>IF($D37="","",ROUNDDOWN($O37*$Z37*24,0))</f>
        <v/>
      </c>
      <c r="AA38" s="859"/>
      <c r="AB38" s="858" t="str">
        <f>IF($D37="","",ROUNDDOWN($O37*$AB37*24,0))</f>
        <v/>
      </c>
      <c r="AC38" s="859"/>
      <c r="AD38" s="858" t="str">
        <f>IF($D37="","",ROUNDDOWN($O37*$AD37*24,0))</f>
        <v/>
      </c>
      <c r="AE38" s="859"/>
      <c r="AF38" s="858" t="str">
        <f>IF($D37="","",ROUNDDOWN($O37*$AF37*24,0))</f>
        <v/>
      </c>
      <c r="AG38" s="859"/>
      <c r="AH38" s="858" t="str">
        <f>IF($D37="","",ROUNDDOWN($O37*$AH37*24,0))</f>
        <v/>
      </c>
      <c r="AI38" s="859"/>
      <c r="AJ38" s="858" t="str">
        <f>IF($D37="","",ROUNDDOWN($O37*$AJ37*24,0))</f>
        <v/>
      </c>
      <c r="AK38" s="859"/>
      <c r="AL38" s="858" t="str">
        <f>IF($D37="","",ROUNDDOWN($O37*$AL37*24,0))</f>
        <v/>
      </c>
      <c r="AM38" s="859"/>
      <c r="AN38" s="858" t="str">
        <f>IF($D37="","",ROUNDDOWN($O37*$AN37*24,0))</f>
        <v/>
      </c>
      <c r="AO38" s="859"/>
      <c r="AP38" s="905" t="str">
        <f>IF(D37="","",SUM(R38:AO38))</f>
        <v/>
      </c>
      <c r="AQ38" s="906"/>
      <c r="AR38" s="906"/>
      <c r="AS38" s="906"/>
      <c r="AT38" s="907"/>
      <c r="AU38" s="107"/>
      <c r="AW38" s="1035"/>
      <c r="AX38" s="1035"/>
      <c r="AY38" s="1035"/>
      <c r="AZ38" s="1035"/>
      <c r="BA38" s="1035"/>
      <c r="BB38" s="1035"/>
      <c r="BC38" s="1035"/>
      <c r="BD38" s="1035"/>
      <c r="BE38" s="1035"/>
      <c r="BF38" s="1035"/>
      <c r="BG38" s="1035"/>
      <c r="BH38" s="1035"/>
      <c r="BI38" s="1035"/>
      <c r="BJ38" s="1035"/>
      <c r="BK38" s="1035"/>
      <c r="BL38" s="1035"/>
      <c r="BM38" s="1035"/>
      <c r="BN38" s="1035"/>
      <c r="BO38" s="1035"/>
      <c r="BP38" s="1035"/>
      <c r="BQ38" s="1035"/>
      <c r="BR38" s="1035"/>
      <c r="BS38" s="1035"/>
      <c r="BT38" s="1035"/>
      <c r="BU38" s="1035"/>
      <c r="BV38" s="1035"/>
      <c r="BW38" s="1035"/>
      <c r="BX38" s="1035"/>
      <c r="BY38" s="1035"/>
      <c r="BZ38" s="1035"/>
      <c r="CA38" s="1035"/>
      <c r="CB38" s="1035"/>
      <c r="CC38" s="1035"/>
      <c r="CD38" s="1035"/>
      <c r="CE38" s="1035"/>
      <c r="CF38" s="1035"/>
      <c r="CG38" s="1035"/>
      <c r="CH38" s="1035"/>
      <c r="CI38" s="1035"/>
      <c r="CJ38" s="1035"/>
      <c r="CK38" s="1035"/>
      <c r="CL38" s="1035"/>
      <c r="CM38" s="1035"/>
      <c r="CN38" s="1035"/>
      <c r="CO38" s="1035"/>
      <c r="CP38" s="1035"/>
      <c r="CQ38" s="1035"/>
      <c r="CR38" s="1035"/>
      <c r="CS38" s="1035"/>
      <c r="CT38" s="1035"/>
      <c r="CU38" s="1035"/>
      <c r="CV38" s="1035"/>
      <c r="CW38" s="1035"/>
      <c r="CX38" s="1035"/>
      <c r="CY38" s="1035"/>
      <c r="CZ38" s="1035"/>
      <c r="DA38" s="1035"/>
      <c r="DB38" s="1035"/>
    </row>
    <row r="39" spans="1:106" ht="30.75" customHeight="1" thickTop="1">
      <c r="A39" s="107"/>
      <c r="B39" s="107"/>
      <c r="C39" s="108"/>
      <c r="D39" s="882" ph="1"/>
      <c r="E39" s="883"/>
      <c r="F39" s="883"/>
      <c r="G39" s="883"/>
      <c r="H39" s="883"/>
      <c r="I39" s="883"/>
      <c r="J39" s="884"/>
      <c r="K39" s="888"/>
      <c r="L39" s="889"/>
      <c r="M39" s="892"/>
      <c r="N39" s="889"/>
      <c r="O39" s="894" t="str">
        <f>IF(D39="","",IF(AND(M39&gt;0,M39&lt;4),VLOOKUP(K39,健保等級単価一覧表!$B:$D,3,FALSE),VLOOKUP(K39,健保等級単価一覧表!$B:$D,2,FALSE)))</f>
        <v/>
      </c>
      <c r="P39" s="895"/>
      <c r="Q39" s="279" t="s">
        <v>260</v>
      </c>
      <c r="R39" s="867"/>
      <c r="S39" s="868"/>
      <c r="T39" s="865"/>
      <c r="U39" s="866"/>
      <c r="V39" s="865"/>
      <c r="W39" s="866"/>
      <c r="X39" s="869"/>
      <c r="Y39" s="870"/>
      <c r="Z39" s="901"/>
      <c r="AA39" s="866"/>
      <c r="AB39" s="869"/>
      <c r="AC39" s="870"/>
      <c r="AD39" s="901"/>
      <c r="AE39" s="866"/>
      <c r="AF39" s="865"/>
      <c r="AG39" s="866"/>
      <c r="AH39" s="865"/>
      <c r="AI39" s="866"/>
      <c r="AJ39" s="865"/>
      <c r="AK39" s="866"/>
      <c r="AL39" s="865"/>
      <c r="AM39" s="866"/>
      <c r="AN39" s="865"/>
      <c r="AO39" s="875"/>
      <c r="AP39" s="902" t="str">
        <f>IF(SUM(R39:AO39)=0,"",SUM(R39:AO39))</f>
        <v/>
      </c>
      <c r="AQ39" s="903"/>
      <c r="AR39" s="903"/>
      <c r="AS39" s="903"/>
      <c r="AT39" s="904"/>
      <c r="AU39" s="107"/>
      <c r="AW39" s="1035"/>
      <c r="AX39" s="1035"/>
      <c r="AY39" s="1035"/>
      <c r="AZ39" s="1035"/>
      <c r="BA39" s="1035"/>
      <c r="BB39" s="1035"/>
      <c r="BC39" s="1035"/>
      <c r="BD39" s="1035"/>
      <c r="BE39" s="1035"/>
      <c r="BF39" s="1035"/>
      <c r="BG39" s="1035"/>
      <c r="BH39" s="1035"/>
      <c r="BI39" s="1035"/>
      <c r="BJ39" s="1035"/>
      <c r="BK39" s="1035"/>
      <c r="BL39" s="1035"/>
      <c r="BM39" s="1035"/>
      <c r="BN39" s="1035"/>
      <c r="BO39" s="1035"/>
      <c r="BP39" s="1035"/>
      <c r="BQ39" s="1035"/>
      <c r="BR39" s="1035"/>
      <c r="BS39" s="1035"/>
      <c r="BT39" s="1035"/>
      <c r="BU39" s="1035"/>
      <c r="BV39" s="1035"/>
      <c r="BW39" s="1035"/>
      <c r="BX39" s="1035"/>
      <c r="BY39" s="1035"/>
      <c r="BZ39" s="1035"/>
      <c r="CA39" s="1035"/>
      <c r="CB39" s="1035"/>
      <c r="CC39" s="1035"/>
      <c r="CD39" s="1035"/>
      <c r="CE39" s="1035"/>
      <c r="CF39" s="1035"/>
      <c r="CG39" s="1035"/>
      <c r="CH39" s="1035"/>
      <c r="CI39" s="1035"/>
      <c r="CJ39" s="1035"/>
      <c r="CK39" s="1035"/>
      <c r="CL39" s="1035"/>
      <c r="CM39" s="1035"/>
      <c r="CN39" s="1035"/>
      <c r="CO39" s="1035"/>
      <c r="CP39" s="1035"/>
      <c r="CQ39" s="1035"/>
      <c r="CR39" s="1035"/>
      <c r="CS39" s="1035"/>
      <c r="CT39" s="1035"/>
      <c r="CU39" s="1035"/>
      <c r="CV39" s="1035"/>
      <c r="CW39" s="1035"/>
      <c r="CX39" s="1035"/>
      <c r="CY39" s="1035"/>
      <c r="CZ39" s="1035"/>
      <c r="DA39" s="1035"/>
      <c r="DB39" s="1035"/>
    </row>
    <row r="40" spans="1:106" ht="30.75" customHeight="1" thickBot="1">
      <c r="A40" s="107"/>
      <c r="B40" s="107"/>
      <c r="C40" s="108"/>
      <c r="D40" s="885"/>
      <c r="E40" s="886"/>
      <c r="F40" s="886"/>
      <c r="G40" s="886"/>
      <c r="H40" s="886"/>
      <c r="I40" s="886"/>
      <c r="J40" s="887"/>
      <c r="K40" s="898"/>
      <c r="L40" s="899"/>
      <c r="M40" s="900"/>
      <c r="N40" s="899"/>
      <c r="O40" s="896"/>
      <c r="P40" s="897"/>
      <c r="Q40" s="280" t="s">
        <v>261</v>
      </c>
      <c r="R40" s="863" t="str">
        <f>IF($D39="","",ROUNDDOWN($O39*$R39*24,0))</f>
        <v/>
      </c>
      <c r="S40" s="864"/>
      <c r="T40" s="858" t="str">
        <f>IF($D39="","",ROUNDDOWN($O39*$T39*24,0))</f>
        <v/>
      </c>
      <c r="U40" s="859"/>
      <c r="V40" s="858" t="str">
        <f>IF($D39="","",ROUNDDOWN($O39*$V39*24,0))</f>
        <v/>
      </c>
      <c r="W40" s="859"/>
      <c r="X40" s="858" t="str">
        <f>IF($D39="","",ROUNDDOWN($O39*$X39*24,0))</f>
        <v/>
      </c>
      <c r="Y40" s="859"/>
      <c r="Z40" s="858" t="str">
        <f>IF($D39="","",ROUNDDOWN($O39*$Z39*24,0))</f>
        <v/>
      </c>
      <c r="AA40" s="859"/>
      <c r="AB40" s="858" t="str">
        <f>IF($D39="","",ROUNDDOWN($O39*$AB39*24,0))</f>
        <v/>
      </c>
      <c r="AC40" s="859"/>
      <c r="AD40" s="858" t="str">
        <f>IF($D39="","",ROUNDDOWN($O39*$AD39*24,0))</f>
        <v/>
      </c>
      <c r="AE40" s="859"/>
      <c r="AF40" s="858" t="str">
        <f>IF($D39="","",ROUNDDOWN($O39*$AF39*24,0))</f>
        <v/>
      </c>
      <c r="AG40" s="859"/>
      <c r="AH40" s="858" t="str">
        <f>IF($D39="","",ROUNDDOWN($O39*$AH39*24,0))</f>
        <v/>
      </c>
      <c r="AI40" s="859"/>
      <c r="AJ40" s="858" t="str">
        <f>IF($D39="","",ROUNDDOWN($O39*$AJ39*24,0))</f>
        <v/>
      </c>
      <c r="AK40" s="859"/>
      <c r="AL40" s="858" t="str">
        <f>IF($D39="","",ROUNDDOWN($O39*$AL39*24,0))</f>
        <v/>
      </c>
      <c r="AM40" s="859"/>
      <c r="AN40" s="858" t="str">
        <f>IF($D39="","",ROUNDDOWN($O39*$AN39*24,0))</f>
        <v/>
      </c>
      <c r="AO40" s="859"/>
      <c r="AP40" s="905" t="str">
        <f>IF(D39="","",SUM(R40:AO40))</f>
        <v/>
      </c>
      <c r="AQ40" s="906"/>
      <c r="AR40" s="906"/>
      <c r="AS40" s="906"/>
      <c r="AT40" s="907"/>
      <c r="AU40" s="107"/>
      <c r="AW40" s="1035"/>
      <c r="AX40" s="1035"/>
      <c r="AY40" s="1035"/>
      <c r="AZ40" s="1035"/>
      <c r="BA40" s="1035"/>
      <c r="BB40" s="1035"/>
      <c r="BC40" s="1035"/>
      <c r="BD40" s="1035"/>
      <c r="BE40" s="1035"/>
      <c r="BF40" s="1035"/>
      <c r="BG40" s="1035"/>
      <c r="BH40" s="1035"/>
      <c r="BI40" s="1035"/>
      <c r="BJ40" s="1035"/>
      <c r="BK40" s="1035"/>
      <c r="BL40" s="1035"/>
      <c r="BM40" s="1035"/>
      <c r="BN40" s="1035"/>
      <c r="BO40" s="1035"/>
      <c r="BP40" s="1035"/>
      <c r="BQ40" s="1035"/>
      <c r="BR40" s="1035"/>
      <c r="BS40" s="1035"/>
      <c r="BT40" s="1035"/>
      <c r="BU40" s="1035"/>
      <c r="BV40" s="1035"/>
      <c r="BW40" s="1035"/>
      <c r="BX40" s="1035"/>
      <c r="BY40" s="1035"/>
      <c r="BZ40" s="1035"/>
      <c r="CA40" s="1035"/>
      <c r="CB40" s="1035"/>
      <c r="CC40" s="1035"/>
      <c r="CD40" s="1035"/>
      <c r="CE40" s="1035"/>
      <c r="CF40" s="1035"/>
      <c r="CG40" s="1035"/>
      <c r="CH40" s="1035"/>
      <c r="CI40" s="1035"/>
      <c r="CJ40" s="1035"/>
      <c r="CK40" s="1035"/>
      <c r="CL40" s="1035"/>
      <c r="CM40" s="1035"/>
      <c r="CN40" s="1035"/>
      <c r="CO40" s="1035"/>
      <c r="CP40" s="1035"/>
      <c r="CQ40" s="1035"/>
      <c r="CR40" s="1035"/>
      <c r="CS40" s="1035"/>
      <c r="CT40" s="1035"/>
      <c r="CU40" s="1035"/>
      <c r="CV40" s="1035"/>
      <c r="CW40" s="1035"/>
      <c r="CX40" s="1035"/>
      <c r="CY40" s="1035"/>
      <c r="CZ40" s="1035"/>
      <c r="DA40" s="1035"/>
      <c r="DB40" s="1035"/>
    </row>
    <row r="41" spans="1:106" ht="30.75" customHeight="1" thickTop="1">
      <c r="A41" s="107"/>
      <c r="B41" s="107"/>
      <c r="C41" s="108"/>
      <c r="D41" s="882" ph="1"/>
      <c r="E41" s="883"/>
      <c r="F41" s="883"/>
      <c r="G41" s="883"/>
      <c r="H41" s="883"/>
      <c r="I41" s="883"/>
      <c r="J41" s="884"/>
      <c r="K41" s="888"/>
      <c r="L41" s="889"/>
      <c r="M41" s="892"/>
      <c r="N41" s="889"/>
      <c r="O41" s="894" t="str">
        <f>IF(D41="","",IF(AND(M41&gt;0,M41&lt;4),VLOOKUP(K41,健保等級単価一覧表!$B:$D,3,FALSE),VLOOKUP(K41,健保等級単価一覧表!$B:$D,2,FALSE)))</f>
        <v/>
      </c>
      <c r="P41" s="895"/>
      <c r="Q41" s="279" t="s">
        <v>260</v>
      </c>
      <c r="R41" s="867"/>
      <c r="S41" s="868"/>
      <c r="T41" s="865"/>
      <c r="U41" s="866"/>
      <c r="V41" s="865"/>
      <c r="W41" s="866"/>
      <c r="X41" s="869"/>
      <c r="Y41" s="870"/>
      <c r="Z41" s="901"/>
      <c r="AA41" s="866"/>
      <c r="AB41" s="869"/>
      <c r="AC41" s="870"/>
      <c r="AD41" s="901"/>
      <c r="AE41" s="866"/>
      <c r="AF41" s="865"/>
      <c r="AG41" s="866"/>
      <c r="AH41" s="865"/>
      <c r="AI41" s="866"/>
      <c r="AJ41" s="865"/>
      <c r="AK41" s="866"/>
      <c r="AL41" s="865"/>
      <c r="AM41" s="866"/>
      <c r="AN41" s="865"/>
      <c r="AO41" s="875"/>
      <c r="AP41" s="902" t="str">
        <f>IF(SUM(R41:AO41)=0,"",SUM(R41:AO41))</f>
        <v/>
      </c>
      <c r="AQ41" s="903"/>
      <c r="AR41" s="903"/>
      <c r="AS41" s="903"/>
      <c r="AT41" s="904"/>
      <c r="AU41" s="107"/>
      <c r="AW41" s="1035"/>
      <c r="AX41" s="1035"/>
      <c r="AY41" s="1035"/>
      <c r="AZ41" s="1035"/>
      <c r="BA41" s="1035"/>
      <c r="BB41" s="1035"/>
      <c r="BC41" s="1035"/>
      <c r="BD41" s="1035"/>
      <c r="BE41" s="1035"/>
      <c r="BF41" s="1035"/>
      <c r="BG41" s="1035"/>
      <c r="BH41" s="1035"/>
      <c r="BI41" s="1035"/>
      <c r="BJ41" s="1035"/>
      <c r="BK41" s="1035"/>
      <c r="BL41" s="1035"/>
      <c r="BM41" s="1035"/>
      <c r="BN41" s="1035"/>
      <c r="BO41" s="1035"/>
      <c r="BP41" s="1035"/>
      <c r="BQ41" s="1035"/>
      <c r="BR41" s="1035"/>
      <c r="BS41" s="1035"/>
      <c r="BT41" s="1035"/>
      <c r="BU41" s="1035"/>
      <c r="BV41" s="1035"/>
      <c r="BW41" s="1035"/>
      <c r="BX41" s="1035"/>
      <c r="BY41" s="1035"/>
      <c r="BZ41" s="1035"/>
      <c r="CA41" s="1035"/>
      <c r="CB41" s="1035"/>
      <c r="CC41" s="1035"/>
      <c r="CD41" s="1035"/>
      <c r="CE41" s="1035"/>
      <c r="CF41" s="1035"/>
      <c r="CG41" s="1035"/>
      <c r="CH41" s="1035"/>
      <c r="CI41" s="1035"/>
      <c r="CJ41" s="1035"/>
      <c r="CK41" s="1035"/>
      <c r="CL41" s="1035"/>
      <c r="CM41" s="1035"/>
      <c r="CN41" s="1035"/>
      <c r="CO41" s="1035"/>
      <c r="CP41" s="1035"/>
      <c r="CQ41" s="1035"/>
      <c r="CR41" s="1035"/>
      <c r="CS41" s="1035"/>
      <c r="CT41" s="1035"/>
      <c r="CU41" s="1035"/>
      <c r="CV41" s="1035"/>
      <c r="CW41" s="1035"/>
      <c r="CX41" s="1035"/>
      <c r="CY41" s="1035"/>
      <c r="CZ41" s="1035"/>
      <c r="DA41" s="1035"/>
      <c r="DB41" s="1035"/>
    </row>
    <row r="42" spans="1:106" ht="30.75" customHeight="1" thickBot="1">
      <c r="A42" s="107"/>
      <c r="B42" s="107"/>
      <c r="C42" s="108"/>
      <c r="D42" s="885"/>
      <c r="E42" s="886"/>
      <c r="F42" s="886"/>
      <c r="G42" s="886"/>
      <c r="H42" s="886"/>
      <c r="I42" s="886"/>
      <c r="J42" s="887"/>
      <c r="K42" s="898"/>
      <c r="L42" s="899"/>
      <c r="M42" s="900"/>
      <c r="N42" s="899"/>
      <c r="O42" s="896"/>
      <c r="P42" s="897"/>
      <c r="Q42" s="280" t="s">
        <v>261</v>
      </c>
      <c r="R42" s="863" t="str">
        <f>IF($D41="","",ROUNDDOWN($O41*$R41*24,0))</f>
        <v/>
      </c>
      <c r="S42" s="864"/>
      <c r="T42" s="858" t="str">
        <f>IF($D41="","",ROUNDDOWN($O41*$T41*24,0))</f>
        <v/>
      </c>
      <c r="U42" s="859"/>
      <c r="V42" s="858" t="str">
        <f>IF($D41="","",ROUNDDOWN($O41*$V41*24,0))</f>
        <v/>
      </c>
      <c r="W42" s="859"/>
      <c r="X42" s="858" t="str">
        <f>IF($D41="","",ROUNDDOWN($O41*$X41*24,0))</f>
        <v/>
      </c>
      <c r="Y42" s="859"/>
      <c r="Z42" s="858" t="str">
        <f>IF($D41="","",ROUNDDOWN($O41*$Z41*24,0))</f>
        <v/>
      </c>
      <c r="AA42" s="859"/>
      <c r="AB42" s="858" t="str">
        <f>IF($D41="","",ROUNDDOWN($O41*$AB41*24,0))</f>
        <v/>
      </c>
      <c r="AC42" s="859"/>
      <c r="AD42" s="858" t="str">
        <f>IF($D41="","",ROUNDDOWN($O41*$AD41*24,0))</f>
        <v/>
      </c>
      <c r="AE42" s="859"/>
      <c r="AF42" s="858" t="str">
        <f>IF($D41="","",ROUNDDOWN($O41*$AF41*24,0))</f>
        <v/>
      </c>
      <c r="AG42" s="859"/>
      <c r="AH42" s="858" t="str">
        <f>IF($D41="","",ROUNDDOWN($O41*$AH41*24,0))</f>
        <v/>
      </c>
      <c r="AI42" s="859"/>
      <c r="AJ42" s="858" t="str">
        <f>IF($D41="","",ROUNDDOWN($O41*$AJ41*24,0))</f>
        <v/>
      </c>
      <c r="AK42" s="859"/>
      <c r="AL42" s="858" t="str">
        <f>IF($D41="","",ROUNDDOWN($O41*$AL41*24,0))</f>
        <v/>
      </c>
      <c r="AM42" s="859"/>
      <c r="AN42" s="858" t="str">
        <f>IF($D41="","",ROUNDDOWN($O41*$AN41*24,0))</f>
        <v/>
      </c>
      <c r="AO42" s="859"/>
      <c r="AP42" s="905" t="str">
        <f>IF(D41="","",SUM(R42:AO42))</f>
        <v/>
      </c>
      <c r="AQ42" s="906"/>
      <c r="AR42" s="906"/>
      <c r="AS42" s="906"/>
      <c r="AT42" s="907"/>
      <c r="AU42" s="107"/>
      <c r="AW42" s="1035"/>
      <c r="AX42" s="1035"/>
      <c r="AY42" s="1035"/>
      <c r="AZ42" s="1035"/>
      <c r="BA42" s="1035"/>
      <c r="BB42" s="1035"/>
      <c r="BC42" s="1035"/>
      <c r="BD42" s="1035"/>
      <c r="BE42" s="1035"/>
      <c r="BF42" s="1035"/>
      <c r="BG42" s="1035"/>
      <c r="BH42" s="1035"/>
      <c r="BI42" s="1035"/>
      <c r="BJ42" s="1035"/>
      <c r="BK42" s="1035"/>
      <c r="BL42" s="1035"/>
      <c r="BM42" s="1035"/>
      <c r="BN42" s="1035"/>
      <c r="BO42" s="1035"/>
      <c r="BP42" s="1035"/>
      <c r="BQ42" s="1035"/>
      <c r="BR42" s="1035"/>
      <c r="BS42" s="1035"/>
      <c r="BT42" s="1035"/>
      <c r="BU42" s="1035"/>
      <c r="BV42" s="1035"/>
      <c r="BW42" s="1035"/>
      <c r="BX42" s="1035"/>
      <c r="BY42" s="1035"/>
      <c r="BZ42" s="1035"/>
      <c r="CA42" s="1035"/>
      <c r="CB42" s="1035"/>
      <c r="CC42" s="1035"/>
      <c r="CD42" s="1035"/>
      <c r="CE42" s="1035"/>
      <c r="CF42" s="1035"/>
      <c r="CG42" s="1035"/>
      <c r="CH42" s="1035"/>
      <c r="CI42" s="1035"/>
      <c r="CJ42" s="1035"/>
      <c r="CK42" s="1035"/>
      <c r="CL42" s="1035"/>
      <c r="CM42" s="1035"/>
      <c r="CN42" s="1035"/>
      <c r="CO42" s="1035"/>
      <c r="CP42" s="1035"/>
      <c r="CQ42" s="1035"/>
      <c r="CR42" s="1035"/>
      <c r="CS42" s="1035"/>
      <c r="CT42" s="1035"/>
      <c r="CU42" s="1035"/>
      <c r="CV42" s="1035"/>
      <c r="CW42" s="1035"/>
      <c r="CX42" s="1035"/>
      <c r="CY42" s="1035"/>
      <c r="CZ42" s="1035"/>
      <c r="DA42" s="1035"/>
      <c r="DB42" s="1035"/>
    </row>
    <row r="43" spans="1:106" ht="30.75" customHeight="1" thickTop="1">
      <c r="A43" s="107"/>
      <c r="B43" s="107"/>
      <c r="C43" s="7"/>
      <c r="D43" s="882" ph="1"/>
      <c r="E43" s="883"/>
      <c r="F43" s="883"/>
      <c r="G43" s="883"/>
      <c r="H43" s="883"/>
      <c r="I43" s="883"/>
      <c r="J43" s="884"/>
      <c r="K43" s="888"/>
      <c r="L43" s="889"/>
      <c r="M43" s="892"/>
      <c r="N43" s="889"/>
      <c r="O43" s="894" t="str">
        <f>IF(D43="","",IF(AND(M43&gt;0,M43&lt;4),VLOOKUP(K43,健保等級単価一覧表!$B:$D,3,FALSE),VLOOKUP(K43,健保等級単価一覧表!$B:$D,2,FALSE)))</f>
        <v/>
      </c>
      <c r="P43" s="895"/>
      <c r="Q43" s="279" t="s">
        <v>260</v>
      </c>
      <c r="R43" s="867"/>
      <c r="S43" s="868"/>
      <c r="T43" s="865"/>
      <c r="U43" s="866"/>
      <c r="V43" s="865"/>
      <c r="W43" s="866"/>
      <c r="X43" s="869"/>
      <c r="Y43" s="870"/>
      <c r="Z43" s="901"/>
      <c r="AA43" s="866"/>
      <c r="AB43" s="869"/>
      <c r="AC43" s="870"/>
      <c r="AD43" s="901"/>
      <c r="AE43" s="866"/>
      <c r="AF43" s="865"/>
      <c r="AG43" s="866"/>
      <c r="AH43" s="865"/>
      <c r="AI43" s="866"/>
      <c r="AJ43" s="865"/>
      <c r="AK43" s="866"/>
      <c r="AL43" s="865"/>
      <c r="AM43" s="866"/>
      <c r="AN43" s="865"/>
      <c r="AO43" s="875"/>
      <c r="AP43" s="902" t="str">
        <f>IF(SUM(R43:AO43)=0,"",SUM(R43:AO43))</f>
        <v/>
      </c>
      <c r="AQ43" s="903"/>
      <c r="AR43" s="903"/>
      <c r="AS43" s="903"/>
      <c r="AT43" s="904"/>
      <c r="AU43" s="107"/>
      <c r="AW43" s="1035"/>
      <c r="AX43" s="1035"/>
      <c r="AY43" s="1035"/>
      <c r="AZ43" s="1035"/>
      <c r="BA43" s="1035"/>
      <c r="BB43" s="1035"/>
      <c r="BC43" s="1035"/>
      <c r="BD43" s="1035"/>
      <c r="BE43" s="1035"/>
      <c r="BF43" s="1035"/>
      <c r="BG43" s="1035"/>
      <c r="BH43" s="1035"/>
      <c r="BI43" s="1035"/>
      <c r="BJ43" s="1035"/>
      <c r="BK43" s="1035"/>
      <c r="BL43" s="1035"/>
      <c r="BM43" s="1035"/>
      <c r="BN43" s="1035"/>
      <c r="BO43" s="1035"/>
      <c r="BP43" s="1035"/>
      <c r="BQ43" s="1035"/>
      <c r="BR43" s="1035"/>
      <c r="BS43" s="1035"/>
      <c r="BT43" s="1035"/>
      <c r="BU43" s="1035"/>
      <c r="BV43" s="1035"/>
      <c r="BW43" s="1035"/>
      <c r="BX43" s="1035"/>
      <c r="BY43" s="1035"/>
      <c r="BZ43" s="1035"/>
      <c r="CA43" s="1035"/>
      <c r="CB43" s="1035"/>
      <c r="CC43" s="1035"/>
      <c r="CD43" s="1035"/>
      <c r="CE43" s="1035"/>
      <c r="CF43" s="1035"/>
      <c r="CG43" s="1035"/>
      <c r="CH43" s="1035"/>
      <c r="CI43" s="1035"/>
      <c r="CJ43" s="1035"/>
      <c r="CK43" s="1035"/>
      <c r="CL43" s="1035"/>
      <c r="CM43" s="1035"/>
      <c r="CN43" s="1035"/>
      <c r="CO43" s="1035"/>
      <c r="CP43" s="1035"/>
      <c r="CQ43" s="1035"/>
      <c r="CR43" s="1035"/>
      <c r="CS43" s="1035"/>
      <c r="CT43" s="1035"/>
      <c r="CU43" s="1035"/>
      <c r="CV43" s="1035"/>
      <c r="CW43" s="1035"/>
      <c r="CX43" s="1035"/>
      <c r="CY43" s="1035"/>
      <c r="CZ43" s="1035"/>
      <c r="DA43" s="1035"/>
      <c r="DB43" s="1035"/>
    </row>
    <row r="44" spans="1:106" ht="30.75" customHeight="1" thickBot="1">
      <c r="A44" s="107"/>
      <c r="B44" s="107"/>
      <c r="C44" s="7"/>
      <c r="D44" s="885"/>
      <c r="E44" s="886"/>
      <c r="F44" s="886"/>
      <c r="G44" s="886"/>
      <c r="H44" s="886"/>
      <c r="I44" s="886"/>
      <c r="J44" s="887"/>
      <c r="K44" s="898"/>
      <c r="L44" s="899"/>
      <c r="M44" s="900"/>
      <c r="N44" s="899"/>
      <c r="O44" s="896"/>
      <c r="P44" s="897"/>
      <c r="Q44" s="280" t="s">
        <v>261</v>
      </c>
      <c r="R44" s="863" t="str">
        <f>IF($D43="","",ROUNDDOWN($O43*$R43*24,0))</f>
        <v/>
      </c>
      <c r="S44" s="864"/>
      <c r="T44" s="858" t="str">
        <f>IF($D43="","",ROUNDDOWN($O43*$T43*24,0))</f>
        <v/>
      </c>
      <c r="U44" s="859"/>
      <c r="V44" s="858" t="str">
        <f>IF($D43="","",ROUNDDOWN($O43*$V43*24,0))</f>
        <v/>
      </c>
      <c r="W44" s="859"/>
      <c r="X44" s="858" t="str">
        <f>IF($D43="","",ROUNDDOWN($O43*$X43*24,0))</f>
        <v/>
      </c>
      <c r="Y44" s="859"/>
      <c r="Z44" s="858" t="str">
        <f>IF($D43="","",ROUNDDOWN($O43*$Z43*24,0))</f>
        <v/>
      </c>
      <c r="AA44" s="859"/>
      <c r="AB44" s="858" t="str">
        <f>IF($D43="","",ROUNDDOWN($O43*$AB43*24,0))</f>
        <v/>
      </c>
      <c r="AC44" s="859"/>
      <c r="AD44" s="858" t="str">
        <f>IF($D43="","",ROUNDDOWN($O43*$AD43*24,0))</f>
        <v/>
      </c>
      <c r="AE44" s="859"/>
      <c r="AF44" s="858" t="str">
        <f>IF($D43="","",ROUNDDOWN($O43*$AF43*24,0))</f>
        <v/>
      </c>
      <c r="AG44" s="859"/>
      <c r="AH44" s="858" t="str">
        <f>IF($D43="","",ROUNDDOWN($O43*$AH43*24,0))</f>
        <v/>
      </c>
      <c r="AI44" s="859"/>
      <c r="AJ44" s="858" t="str">
        <f>IF($D43="","",ROUNDDOWN($O43*$AJ43*24,0))</f>
        <v/>
      </c>
      <c r="AK44" s="859"/>
      <c r="AL44" s="858" t="str">
        <f>IF($D43="","",ROUNDDOWN($O43*$AL43*24,0))</f>
        <v/>
      </c>
      <c r="AM44" s="859"/>
      <c r="AN44" s="858" t="str">
        <f>IF($D43="","",ROUNDDOWN($O43*$AN43*24,0))</f>
        <v/>
      </c>
      <c r="AO44" s="859"/>
      <c r="AP44" s="879" t="str">
        <f>IF(D43="","",SUM(R44:AO44))</f>
        <v/>
      </c>
      <c r="AQ44" s="880"/>
      <c r="AR44" s="880"/>
      <c r="AS44" s="880"/>
      <c r="AT44" s="881"/>
      <c r="AU44" s="107"/>
      <c r="AW44" s="1035"/>
      <c r="AX44" s="1035"/>
      <c r="AY44" s="1035"/>
      <c r="AZ44" s="1035"/>
      <c r="BA44" s="1035"/>
      <c r="BB44" s="1035"/>
      <c r="BC44" s="1035"/>
      <c r="BD44" s="1035"/>
      <c r="BE44" s="1035"/>
      <c r="BF44" s="1035"/>
      <c r="BG44" s="1035"/>
      <c r="BH44" s="1035"/>
      <c r="BI44" s="1035"/>
      <c r="BJ44" s="1035"/>
      <c r="BK44" s="1035"/>
      <c r="BL44" s="1035"/>
      <c r="BM44" s="1035"/>
      <c r="BN44" s="1035"/>
      <c r="BO44" s="1035"/>
      <c r="BP44" s="1035"/>
      <c r="BQ44" s="1035"/>
      <c r="BR44" s="1035"/>
      <c r="BS44" s="1035"/>
      <c r="BT44" s="1035"/>
      <c r="BU44" s="1035"/>
      <c r="BV44" s="1035"/>
      <c r="BW44" s="1035"/>
      <c r="BX44" s="1035"/>
      <c r="BY44" s="1035"/>
      <c r="BZ44" s="1035"/>
      <c r="CA44" s="1035"/>
      <c r="CB44" s="1035"/>
      <c r="CC44" s="1035"/>
      <c r="CD44" s="1035"/>
      <c r="CE44" s="1035"/>
      <c r="CF44" s="1035"/>
      <c r="CG44" s="1035"/>
      <c r="CH44" s="1035"/>
      <c r="CI44" s="1035"/>
      <c r="CJ44" s="1035"/>
      <c r="CK44" s="1035"/>
      <c r="CL44" s="1035"/>
      <c r="CM44" s="1035"/>
      <c r="CN44" s="1035"/>
      <c r="CO44" s="1035"/>
      <c r="CP44" s="1035"/>
      <c r="CQ44" s="1035"/>
      <c r="CR44" s="1035"/>
      <c r="CS44" s="1035"/>
      <c r="CT44" s="1035"/>
      <c r="CU44" s="1035"/>
      <c r="CV44" s="1035"/>
      <c r="CW44" s="1035"/>
      <c r="CX44" s="1035"/>
      <c r="CY44" s="1035"/>
      <c r="CZ44" s="1035"/>
      <c r="DA44" s="1035"/>
      <c r="DB44" s="1035"/>
    </row>
    <row r="45" spans="1:106" ht="30.75" customHeight="1" thickTop="1">
      <c r="A45" s="107"/>
      <c r="B45" s="107"/>
      <c r="C45" s="7"/>
      <c r="D45" s="882" ph="1"/>
      <c r="E45" s="883"/>
      <c r="F45" s="883"/>
      <c r="G45" s="883"/>
      <c r="H45" s="883"/>
      <c r="I45" s="883"/>
      <c r="J45" s="884"/>
      <c r="K45" s="888"/>
      <c r="L45" s="889"/>
      <c r="M45" s="892"/>
      <c r="N45" s="889"/>
      <c r="O45" s="894" t="str">
        <f>IF(D45="","",IF(AND(M45&gt;0,M45&lt;4),VLOOKUP(K45,健保等級単価一覧表!$B:$D,3,FALSE),VLOOKUP(K45,健保等級単価一覧表!$B:$D,2,FALSE)))</f>
        <v/>
      </c>
      <c r="P45" s="895"/>
      <c r="Q45" s="279" t="s">
        <v>260</v>
      </c>
      <c r="R45" s="867"/>
      <c r="S45" s="868"/>
      <c r="T45" s="865"/>
      <c r="U45" s="866"/>
      <c r="V45" s="865"/>
      <c r="W45" s="866"/>
      <c r="X45" s="869"/>
      <c r="Y45" s="870"/>
      <c r="Z45" s="901"/>
      <c r="AA45" s="866"/>
      <c r="AB45" s="869"/>
      <c r="AC45" s="870"/>
      <c r="AD45" s="901"/>
      <c r="AE45" s="866"/>
      <c r="AF45" s="865"/>
      <c r="AG45" s="866"/>
      <c r="AH45" s="865"/>
      <c r="AI45" s="866"/>
      <c r="AJ45" s="865"/>
      <c r="AK45" s="866"/>
      <c r="AL45" s="865"/>
      <c r="AM45" s="866"/>
      <c r="AN45" s="865"/>
      <c r="AO45" s="875"/>
      <c r="AP45" s="876" t="str">
        <f>IF(SUM(R45:AO45)=0,"",SUM(R45:AO45))</f>
        <v/>
      </c>
      <c r="AQ45" s="877"/>
      <c r="AR45" s="877"/>
      <c r="AS45" s="877"/>
      <c r="AT45" s="878"/>
      <c r="AU45" s="107"/>
      <c r="AW45" s="1035"/>
      <c r="AX45" s="1035"/>
      <c r="AY45" s="1035"/>
      <c r="AZ45" s="1035"/>
      <c r="BA45" s="1035"/>
      <c r="BB45" s="1035"/>
      <c r="BC45" s="1035"/>
      <c r="BD45" s="1035"/>
      <c r="BE45" s="1035"/>
      <c r="BF45" s="1035"/>
      <c r="BG45" s="1035"/>
      <c r="BH45" s="1035"/>
      <c r="BI45" s="1035"/>
      <c r="BJ45" s="1035"/>
      <c r="BK45" s="1035"/>
      <c r="BL45" s="1035"/>
      <c r="BM45" s="1035"/>
      <c r="BN45" s="1035"/>
      <c r="BO45" s="1035"/>
      <c r="BP45" s="1035"/>
      <c r="BQ45" s="1035"/>
      <c r="BR45" s="1035"/>
      <c r="BS45" s="1035"/>
      <c r="BT45" s="1035"/>
      <c r="BU45" s="1035"/>
      <c r="BV45" s="1035"/>
      <c r="BW45" s="1035"/>
      <c r="BX45" s="1035"/>
      <c r="BY45" s="1035"/>
      <c r="BZ45" s="1035"/>
      <c r="CA45" s="1035"/>
      <c r="CB45" s="1035"/>
      <c r="CC45" s="1035"/>
      <c r="CD45" s="1035"/>
      <c r="CE45" s="1035"/>
      <c r="CF45" s="1035"/>
      <c r="CG45" s="1035"/>
      <c r="CH45" s="1035"/>
      <c r="CI45" s="1035"/>
      <c r="CJ45" s="1035"/>
      <c r="CK45" s="1035"/>
      <c r="CL45" s="1035"/>
      <c r="CM45" s="1035"/>
      <c r="CN45" s="1035"/>
      <c r="CO45" s="1035"/>
      <c r="CP45" s="1035"/>
      <c r="CQ45" s="1035"/>
      <c r="CR45" s="1035"/>
      <c r="CS45" s="1035"/>
      <c r="CT45" s="1035"/>
      <c r="CU45" s="1035"/>
      <c r="CV45" s="1035"/>
      <c r="CW45" s="1035"/>
      <c r="CX45" s="1035"/>
      <c r="CY45" s="1035"/>
      <c r="CZ45" s="1035"/>
      <c r="DA45" s="1035"/>
      <c r="DB45" s="1035"/>
    </row>
    <row r="46" spans="1:106" ht="30.75" customHeight="1" thickBot="1">
      <c r="A46" s="107"/>
      <c r="B46" s="107"/>
      <c r="C46" s="7"/>
      <c r="D46" s="885"/>
      <c r="E46" s="886"/>
      <c r="F46" s="886"/>
      <c r="G46" s="886"/>
      <c r="H46" s="886"/>
      <c r="I46" s="886"/>
      <c r="J46" s="887"/>
      <c r="K46" s="898"/>
      <c r="L46" s="899"/>
      <c r="M46" s="900"/>
      <c r="N46" s="899"/>
      <c r="O46" s="896"/>
      <c r="P46" s="897"/>
      <c r="Q46" s="280" t="s">
        <v>261</v>
      </c>
      <c r="R46" s="863" t="str">
        <f>IF($D45="","",ROUNDDOWN($O45*$R45*24,0))</f>
        <v/>
      </c>
      <c r="S46" s="864"/>
      <c r="T46" s="858" t="str">
        <f>IF($D45="","",ROUNDDOWN($O45*$T45*24,0))</f>
        <v/>
      </c>
      <c r="U46" s="859"/>
      <c r="V46" s="858" t="str">
        <f>IF($D45="","",ROUNDDOWN($O45*$V45*24,0))</f>
        <v/>
      </c>
      <c r="W46" s="859"/>
      <c r="X46" s="858" t="str">
        <f>IF($D45="","",ROUNDDOWN($O45*$X45*24,0))</f>
        <v/>
      </c>
      <c r="Y46" s="859"/>
      <c r="Z46" s="858" t="str">
        <f>IF($D45="","",ROUNDDOWN($O45*$Z45*24,0))</f>
        <v/>
      </c>
      <c r="AA46" s="859"/>
      <c r="AB46" s="858" t="str">
        <f>IF($D45="","",ROUNDDOWN($O45*$AB45*24,0))</f>
        <v/>
      </c>
      <c r="AC46" s="859"/>
      <c r="AD46" s="858" t="str">
        <f>IF($D45="","",ROUNDDOWN($O45*$AD45*24,0))</f>
        <v/>
      </c>
      <c r="AE46" s="859"/>
      <c r="AF46" s="858" t="str">
        <f>IF($D45="","",ROUNDDOWN($O45*$AF45*24,0))</f>
        <v/>
      </c>
      <c r="AG46" s="859"/>
      <c r="AH46" s="858" t="str">
        <f>IF($D45="","",ROUNDDOWN($O45*$AH45*24,0))</f>
        <v/>
      </c>
      <c r="AI46" s="859"/>
      <c r="AJ46" s="858" t="str">
        <f>IF($D45="","",ROUNDDOWN($O45*$AJ45*24,0))</f>
        <v/>
      </c>
      <c r="AK46" s="859"/>
      <c r="AL46" s="858" t="str">
        <f>IF($D45="","",ROUNDDOWN($O45*$AL45*24,0))</f>
        <v/>
      </c>
      <c r="AM46" s="859"/>
      <c r="AN46" s="858" t="str">
        <f>IF($D45="","",ROUNDDOWN($O45*$AN45*24,0))</f>
        <v/>
      </c>
      <c r="AO46" s="859"/>
      <c r="AP46" s="879" t="str">
        <f>IF(D45="","",SUM(R46:AO46))</f>
        <v/>
      </c>
      <c r="AQ46" s="880"/>
      <c r="AR46" s="880"/>
      <c r="AS46" s="880"/>
      <c r="AT46" s="881"/>
      <c r="AU46" s="107"/>
      <c r="AW46" s="1035"/>
      <c r="AX46" s="1035"/>
      <c r="AY46" s="1035"/>
      <c r="AZ46" s="1035"/>
      <c r="BA46" s="1035"/>
      <c r="BB46" s="1035"/>
      <c r="BC46" s="1035"/>
      <c r="BD46" s="1035"/>
      <c r="BE46" s="1035"/>
      <c r="BF46" s="1035"/>
      <c r="BG46" s="1035"/>
      <c r="BH46" s="1035"/>
      <c r="BI46" s="1035"/>
      <c r="BJ46" s="1035"/>
      <c r="BK46" s="1035"/>
      <c r="BL46" s="1035"/>
      <c r="BM46" s="1035"/>
      <c r="BN46" s="1035"/>
      <c r="BO46" s="1035"/>
      <c r="BP46" s="1035"/>
      <c r="BQ46" s="1035"/>
      <c r="BR46" s="1035"/>
      <c r="BS46" s="1035"/>
      <c r="BT46" s="1035"/>
      <c r="BU46" s="1035"/>
      <c r="BV46" s="1035"/>
      <c r="BW46" s="1035"/>
      <c r="BX46" s="1035"/>
      <c r="BY46" s="1035"/>
      <c r="BZ46" s="1035"/>
      <c r="CA46" s="1035"/>
      <c r="CB46" s="1035"/>
      <c r="CC46" s="1035"/>
      <c r="CD46" s="1035"/>
      <c r="CE46" s="1035"/>
      <c r="CF46" s="1035"/>
      <c r="CG46" s="1035"/>
      <c r="CH46" s="1035"/>
      <c r="CI46" s="1035"/>
      <c r="CJ46" s="1035"/>
      <c r="CK46" s="1035"/>
      <c r="CL46" s="1035"/>
      <c r="CM46" s="1035"/>
      <c r="CN46" s="1035"/>
      <c r="CO46" s="1035"/>
      <c r="CP46" s="1035"/>
      <c r="CQ46" s="1035"/>
      <c r="CR46" s="1035"/>
      <c r="CS46" s="1035"/>
      <c r="CT46" s="1035"/>
      <c r="CU46" s="1035"/>
      <c r="CV46" s="1035"/>
      <c r="CW46" s="1035"/>
      <c r="CX46" s="1035"/>
      <c r="CY46" s="1035"/>
      <c r="CZ46" s="1035"/>
      <c r="DA46" s="1035"/>
      <c r="DB46" s="1035"/>
    </row>
    <row r="47" spans="1:106" ht="30.75" customHeight="1" thickTop="1">
      <c r="A47" s="107"/>
      <c r="B47" s="107"/>
      <c r="C47" s="7"/>
      <c r="D47" s="882" ph="1"/>
      <c r="E47" s="883"/>
      <c r="F47" s="883"/>
      <c r="G47" s="883"/>
      <c r="H47" s="883"/>
      <c r="I47" s="883"/>
      <c r="J47" s="884"/>
      <c r="K47" s="888"/>
      <c r="L47" s="889"/>
      <c r="M47" s="892"/>
      <c r="N47" s="889"/>
      <c r="O47" s="894" t="str">
        <f>IF(D47="","",IF(AND(M47&gt;0,M47&lt;4),VLOOKUP(K47,健保等級単価一覧表!$B:$D,3,FALSE),VLOOKUP(K47,健保等級単価一覧表!$B:$D,2,FALSE)))</f>
        <v/>
      </c>
      <c r="P47" s="895"/>
      <c r="Q47" s="279" t="s">
        <v>260</v>
      </c>
      <c r="R47" s="867"/>
      <c r="S47" s="868"/>
      <c r="T47" s="865"/>
      <c r="U47" s="866"/>
      <c r="V47" s="865"/>
      <c r="W47" s="866"/>
      <c r="X47" s="869"/>
      <c r="Y47" s="870"/>
      <c r="Z47" s="901"/>
      <c r="AA47" s="866"/>
      <c r="AB47" s="869"/>
      <c r="AC47" s="870"/>
      <c r="AD47" s="901"/>
      <c r="AE47" s="866"/>
      <c r="AF47" s="865"/>
      <c r="AG47" s="866"/>
      <c r="AH47" s="865"/>
      <c r="AI47" s="866"/>
      <c r="AJ47" s="865"/>
      <c r="AK47" s="866"/>
      <c r="AL47" s="865"/>
      <c r="AM47" s="866"/>
      <c r="AN47" s="865"/>
      <c r="AO47" s="875"/>
      <c r="AP47" s="876" t="str">
        <f>IF(SUM(R47:AO47)=0,"",SUM(R47:AO47))</f>
        <v/>
      </c>
      <c r="AQ47" s="877"/>
      <c r="AR47" s="877"/>
      <c r="AS47" s="877"/>
      <c r="AT47" s="878"/>
      <c r="AU47" s="107"/>
      <c r="AW47" s="1035"/>
      <c r="AX47" s="1035"/>
      <c r="AY47" s="1035"/>
      <c r="AZ47" s="1035"/>
      <c r="BA47" s="1035"/>
      <c r="BB47" s="1035"/>
      <c r="BC47" s="1035"/>
      <c r="BD47" s="1035"/>
      <c r="BE47" s="1035"/>
      <c r="BF47" s="1035"/>
      <c r="BG47" s="1035"/>
      <c r="BH47" s="1035"/>
      <c r="BI47" s="1035"/>
      <c r="BJ47" s="1035"/>
      <c r="BK47" s="1035"/>
      <c r="BL47" s="1035"/>
      <c r="BM47" s="1035"/>
      <c r="BN47" s="1035"/>
      <c r="BO47" s="1035"/>
      <c r="BP47" s="1035"/>
      <c r="BQ47" s="1035"/>
      <c r="BR47" s="1035"/>
      <c r="BS47" s="1035"/>
      <c r="BT47" s="1035"/>
      <c r="BU47" s="1035"/>
      <c r="BV47" s="1035"/>
      <c r="BW47" s="1035"/>
      <c r="BX47" s="1035"/>
      <c r="BY47" s="1035"/>
      <c r="BZ47" s="1035"/>
      <c r="CA47" s="1035"/>
      <c r="CB47" s="1035"/>
      <c r="CC47" s="1035"/>
      <c r="CD47" s="1035"/>
      <c r="CE47" s="1035"/>
      <c r="CF47" s="1035"/>
      <c r="CG47" s="1035"/>
      <c r="CH47" s="1035"/>
      <c r="CI47" s="1035"/>
      <c r="CJ47" s="1035"/>
      <c r="CK47" s="1035"/>
      <c r="CL47" s="1035"/>
      <c r="CM47" s="1035"/>
      <c r="CN47" s="1035"/>
      <c r="CO47" s="1035"/>
      <c r="CP47" s="1035"/>
      <c r="CQ47" s="1035"/>
      <c r="CR47" s="1035"/>
      <c r="CS47" s="1035"/>
      <c r="CT47" s="1035"/>
      <c r="CU47" s="1035"/>
      <c r="CV47" s="1035"/>
      <c r="CW47" s="1035"/>
      <c r="CX47" s="1035"/>
      <c r="CY47" s="1035"/>
      <c r="CZ47" s="1035"/>
      <c r="DA47" s="1035"/>
      <c r="DB47" s="1035"/>
    </row>
    <row r="48" spans="1:106" ht="30.75" customHeight="1" thickBot="1">
      <c r="A48" s="107"/>
      <c r="B48" s="107"/>
      <c r="C48" s="7"/>
      <c r="D48" s="885"/>
      <c r="E48" s="886"/>
      <c r="F48" s="886"/>
      <c r="G48" s="886"/>
      <c r="H48" s="886"/>
      <c r="I48" s="886"/>
      <c r="J48" s="887"/>
      <c r="K48" s="898"/>
      <c r="L48" s="899"/>
      <c r="M48" s="900"/>
      <c r="N48" s="899"/>
      <c r="O48" s="896"/>
      <c r="P48" s="897"/>
      <c r="Q48" s="280" t="s">
        <v>261</v>
      </c>
      <c r="R48" s="863" t="str">
        <f>IF($D47="","",ROUNDDOWN($O47*$R47*24,0))</f>
        <v/>
      </c>
      <c r="S48" s="864"/>
      <c r="T48" s="858" t="str">
        <f>IF($D47="","",ROUNDDOWN($O47*$T47*24,0))</f>
        <v/>
      </c>
      <c r="U48" s="859"/>
      <c r="V48" s="858" t="str">
        <f>IF($D47="","",ROUNDDOWN($O47*$V47*24,0))</f>
        <v/>
      </c>
      <c r="W48" s="859"/>
      <c r="X48" s="858" t="str">
        <f>IF($D47="","",ROUNDDOWN($O47*$X47*24,0))</f>
        <v/>
      </c>
      <c r="Y48" s="859"/>
      <c r="Z48" s="858" t="str">
        <f>IF($D47="","",ROUNDDOWN($O47*$Z47*24,0))</f>
        <v/>
      </c>
      <c r="AA48" s="859"/>
      <c r="AB48" s="858" t="str">
        <f>IF($D47="","",ROUNDDOWN($O47*$AB47*24,0))</f>
        <v/>
      </c>
      <c r="AC48" s="859"/>
      <c r="AD48" s="858" t="str">
        <f>IF($D47="","",ROUNDDOWN($O47*$AD47*24,0))</f>
        <v/>
      </c>
      <c r="AE48" s="859"/>
      <c r="AF48" s="858" t="str">
        <f>IF($D47="","",ROUNDDOWN($O47*$AF47*24,0))</f>
        <v/>
      </c>
      <c r="AG48" s="859"/>
      <c r="AH48" s="858" t="str">
        <f>IF($D47="","",ROUNDDOWN($O47*$AH47*24,0))</f>
        <v/>
      </c>
      <c r="AI48" s="859"/>
      <c r="AJ48" s="858" t="str">
        <f>IF($D47="","",ROUNDDOWN($O47*$AJ47*24,0))</f>
        <v/>
      </c>
      <c r="AK48" s="859"/>
      <c r="AL48" s="858" t="str">
        <f>IF($D47="","",ROUNDDOWN($O47*$AL47*24,0))</f>
        <v/>
      </c>
      <c r="AM48" s="859"/>
      <c r="AN48" s="858" t="str">
        <f>IF($D47="","",ROUNDDOWN($O47*$AN47*24,0))</f>
        <v/>
      </c>
      <c r="AO48" s="859"/>
      <c r="AP48" s="879" t="str">
        <f>IF(D47="","",SUM(R48:AO48))</f>
        <v/>
      </c>
      <c r="AQ48" s="880"/>
      <c r="AR48" s="880"/>
      <c r="AS48" s="880"/>
      <c r="AT48" s="881"/>
      <c r="AU48" s="107"/>
      <c r="AW48" s="1035"/>
      <c r="AX48" s="1035"/>
      <c r="AY48" s="1035"/>
      <c r="AZ48" s="1035"/>
      <c r="BA48" s="1035"/>
      <c r="BB48" s="1035"/>
      <c r="BC48" s="1035"/>
      <c r="BD48" s="1035"/>
      <c r="BE48" s="1035"/>
      <c r="BF48" s="1035"/>
      <c r="BG48" s="1035"/>
      <c r="BH48" s="1035"/>
      <c r="BI48" s="1035"/>
      <c r="BJ48" s="1035"/>
      <c r="BK48" s="1035"/>
      <c r="BL48" s="1035"/>
      <c r="BM48" s="1035"/>
      <c r="BN48" s="1035"/>
      <c r="BO48" s="1035"/>
      <c r="BP48" s="1035"/>
      <c r="BQ48" s="1035"/>
      <c r="BR48" s="1035"/>
      <c r="BS48" s="1035"/>
      <c r="BT48" s="1035"/>
      <c r="BU48" s="1035"/>
      <c r="BV48" s="1035"/>
      <c r="BW48" s="1035"/>
      <c r="BX48" s="1035"/>
      <c r="BY48" s="1035"/>
      <c r="BZ48" s="1035"/>
      <c r="CA48" s="1035"/>
      <c r="CB48" s="1035"/>
      <c r="CC48" s="1035"/>
      <c r="CD48" s="1035"/>
      <c r="CE48" s="1035"/>
      <c r="CF48" s="1035"/>
      <c r="CG48" s="1035"/>
      <c r="CH48" s="1035"/>
      <c r="CI48" s="1035"/>
      <c r="CJ48" s="1035"/>
      <c r="CK48" s="1035"/>
      <c r="CL48" s="1035"/>
      <c r="CM48" s="1035"/>
      <c r="CN48" s="1035"/>
      <c r="CO48" s="1035"/>
      <c r="CP48" s="1035"/>
      <c r="CQ48" s="1035"/>
      <c r="CR48" s="1035"/>
      <c r="CS48" s="1035"/>
      <c r="CT48" s="1035"/>
      <c r="CU48" s="1035"/>
      <c r="CV48" s="1035"/>
      <c r="CW48" s="1035"/>
      <c r="CX48" s="1035"/>
      <c r="CY48" s="1035"/>
      <c r="CZ48" s="1035"/>
      <c r="DA48" s="1035"/>
      <c r="DB48" s="1035"/>
    </row>
    <row r="49" spans="1:106" ht="30.75" customHeight="1" thickTop="1">
      <c r="A49" s="107"/>
      <c r="B49" s="107"/>
      <c r="C49" s="7"/>
      <c r="D49" s="882" ph="1"/>
      <c r="E49" s="883"/>
      <c r="F49" s="883"/>
      <c r="G49" s="883"/>
      <c r="H49" s="883"/>
      <c r="I49" s="883"/>
      <c r="J49" s="884"/>
      <c r="K49" s="888"/>
      <c r="L49" s="889"/>
      <c r="M49" s="892"/>
      <c r="N49" s="889"/>
      <c r="O49" s="894" t="str">
        <f>IF(D49="","",IF(AND(M49&gt;0,M49&lt;4),VLOOKUP(K49,健保等級単価一覧表!$B:$D,3,FALSE),VLOOKUP(K49,健保等級単価一覧表!$B:$D,2,FALSE)))</f>
        <v/>
      </c>
      <c r="P49" s="895"/>
      <c r="Q49" s="279" t="s">
        <v>260</v>
      </c>
      <c r="R49" s="867"/>
      <c r="S49" s="868"/>
      <c r="T49" s="865"/>
      <c r="U49" s="866"/>
      <c r="V49" s="865"/>
      <c r="W49" s="866"/>
      <c r="X49" s="869"/>
      <c r="Y49" s="870"/>
      <c r="Z49" s="901"/>
      <c r="AA49" s="866"/>
      <c r="AB49" s="869"/>
      <c r="AC49" s="870"/>
      <c r="AD49" s="901"/>
      <c r="AE49" s="866"/>
      <c r="AF49" s="865"/>
      <c r="AG49" s="866"/>
      <c r="AH49" s="865"/>
      <c r="AI49" s="866"/>
      <c r="AJ49" s="865"/>
      <c r="AK49" s="866"/>
      <c r="AL49" s="865"/>
      <c r="AM49" s="866"/>
      <c r="AN49" s="865"/>
      <c r="AO49" s="875"/>
      <c r="AP49" s="876" t="str">
        <f>IF(SUM(R49:AO49)=0,"",SUM(R49:AO49))</f>
        <v/>
      </c>
      <c r="AQ49" s="877"/>
      <c r="AR49" s="877"/>
      <c r="AS49" s="877"/>
      <c r="AT49" s="878"/>
      <c r="AU49" s="107"/>
      <c r="AW49" s="1035"/>
      <c r="AX49" s="1035"/>
      <c r="AY49" s="1035"/>
      <c r="AZ49" s="1035"/>
      <c r="BA49" s="1035"/>
      <c r="BB49" s="1035"/>
      <c r="BC49" s="1035"/>
      <c r="BD49" s="1035"/>
      <c r="BE49" s="1035"/>
      <c r="BF49" s="1035"/>
      <c r="BG49" s="1035"/>
      <c r="BH49" s="1035"/>
      <c r="BI49" s="1035"/>
      <c r="BJ49" s="1035"/>
      <c r="BK49" s="1035"/>
      <c r="BL49" s="1035"/>
      <c r="BM49" s="1035"/>
      <c r="BN49" s="1035"/>
      <c r="BO49" s="1035"/>
      <c r="BP49" s="1035"/>
      <c r="BQ49" s="1035"/>
      <c r="BR49" s="1035"/>
      <c r="BS49" s="1035"/>
      <c r="BT49" s="1035"/>
      <c r="BU49" s="1035"/>
      <c r="BV49" s="1035"/>
      <c r="BW49" s="1035"/>
      <c r="BX49" s="1035"/>
      <c r="BY49" s="1035"/>
      <c r="BZ49" s="1035"/>
      <c r="CA49" s="1035"/>
      <c r="CB49" s="1035"/>
      <c r="CC49" s="1035"/>
      <c r="CD49" s="1035"/>
      <c r="CE49" s="1035"/>
      <c r="CF49" s="1035"/>
      <c r="CG49" s="1035"/>
      <c r="CH49" s="1035"/>
      <c r="CI49" s="1035"/>
      <c r="CJ49" s="1035"/>
      <c r="CK49" s="1035"/>
      <c r="CL49" s="1035"/>
      <c r="CM49" s="1035"/>
      <c r="CN49" s="1035"/>
      <c r="CO49" s="1035"/>
      <c r="CP49" s="1035"/>
      <c r="CQ49" s="1035"/>
      <c r="CR49" s="1035"/>
      <c r="CS49" s="1035"/>
      <c r="CT49" s="1035"/>
      <c r="CU49" s="1035"/>
      <c r="CV49" s="1035"/>
      <c r="CW49" s="1035"/>
      <c r="CX49" s="1035"/>
      <c r="CY49" s="1035"/>
      <c r="CZ49" s="1035"/>
      <c r="DA49" s="1035"/>
      <c r="DB49" s="1035"/>
    </row>
    <row r="50" spans="1:106" ht="30.75" customHeight="1" thickBot="1">
      <c r="A50" s="107"/>
      <c r="B50" s="107"/>
      <c r="C50" s="7"/>
      <c r="D50" s="885"/>
      <c r="E50" s="886"/>
      <c r="F50" s="886"/>
      <c r="G50" s="886"/>
      <c r="H50" s="886"/>
      <c r="I50" s="886"/>
      <c r="J50" s="887"/>
      <c r="K50" s="890"/>
      <c r="L50" s="891"/>
      <c r="M50" s="893"/>
      <c r="N50" s="891"/>
      <c r="O50" s="896"/>
      <c r="P50" s="897"/>
      <c r="Q50" s="280" t="s">
        <v>261</v>
      </c>
      <c r="R50" s="863" t="str">
        <f>IF($D49="","",ROUNDDOWN($O49*$R49*24,0))</f>
        <v/>
      </c>
      <c r="S50" s="864"/>
      <c r="T50" s="858" t="str">
        <f>IF($D49="","",ROUNDDOWN($O49*$T49*24,0))</f>
        <v/>
      </c>
      <c r="U50" s="859"/>
      <c r="V50" s="858" t="str">
        <f>IF($D49="","",ROUNDDOWN($O49*$V49*24,0))</f>
        <v/>
      </c>
      <c r="W50" s="859"/>
      <c r="X50" s="858" t="str">
        <f>IF($D49="","",ROUNDDOWN($O49*$X49*24,0))</f>
        <v/>
      </c>
      <c r="Y50" s="859"/>
      <c r="Z50" s="858" t="str">
        <f>IF($D49="","",ROUNDDOWN($O49*$Z49*24,0))</f>
        <v/>
      </c>
      <c r="AA50" s="859"/>
      <c r="AB50" s="858" t="str">
        <f>IF($D49="","",ROUNDDOWN($O49*$AB49*24,0))</f>
        <v/>
      </c>
      <c r="AC50" s="859"/>
      <c r="AD50" s="858" t="str">
        <f>IF($D49="","",ROUNDDOWN($O49*$AD49*24,0))</f>
        <v/>
      </c>
      <c r="AE50" s="859"/>
      <c r="AF50" s="858" t="str">
        <f>IF($D49="","",ROUNDDOWN($O49*$AF49*24,0))</f>
        <v/>
      </c>
      <c r="AG50" s="859"/>
      <c r="AH50" s="858" t="str">
        <f>IF($D49="","",ROUNDDOWN($O49*$AH49*24,0))</f>
        <v/>
      </c>
      <c r="AI50" s="859"/>
      <c r="AJ50" s="858" t="str">
        <f>IF($D49="","",ROUNDDOWN($O49*$AJ49*24,0))</f>
        <v/>
      </c>
      <c r="AK50" s="859"/>
      <c r="AL50" s="858" t="str">
        <f>IF($D49="","",ROUNDDOWN($O49*$AL49*24,0))</f>
        <v/>
      </c>
      <c r="AM50" s="859"/>
      <c r="AN50" s="858" t="str">
        <f>IF($D49="","",ROUNDDOWN($O49*$AN49*24,0))</f>
        <v/>
      </c>
      <c r="AO50" s="859"/>
      <c r="AP50" s="860" t="str">
        <f>IF(D49="","",SUM(R50:AO50))</f>
        <v/>
      </c>
      <c r="AQ50" s="861"/>
      <c r="AR50" s="861"/>
      <c r="AS50" s="861"/>
      <c r="AT50" s="862"/>
      <c r="AU50" s="107"/>
      <c r="AW50" s="1035"/>
      <c r="AX50" s="1035"/>
      <c r="AY50" s="1035"/>
      <c r="AZ50" s="1035"/>
      <c r="BA50" s="1035"/>
      <c r="BB50" s="1035"/>
      <c r="BC50" s="1035"/>
      <c r="BD50" s="1035"/>
      <c r="BE50" s="1035"/>
      <c r="BF50" s="1035"/>
      <c r="BG50" s="1035"/>
      <c r="BH50" s="1035"/>
      <c r="BI50" s="1035"/>
      <c r="BJ50" s="1035"/>
      <c r="BK50" s="1035"/>
      <c r="BL50" s="1035"/>
      <c r="BM50" s="1035"/>
      <c r="BN50" s="1035"/>
      <c r="BO50" s="1035"/>
      <c r="BP50" s="1035"/>
      <c r="BQ50" s="1035"/>
      <c r="BR50" s="1035"/>
      <c r="BS50" s="1035"/>
      <c r="BT50" s="1035"/>
      <c r="BU50" s="1035"/>
      <c r="BV50" s="1035"/>
      <c r="BW50" s="1035"/>
      <c r="BX50" s="1035"/>
      <c r="BY50" s="1035"/>
      <c r="BZ50" s="1035"/>
      <c r="CA50" s="1035"/>
      <c r="CB50" s="1035"/>
      <c r="CC50" s="1035"/>
      <c r="CD50" s="1035"/>
      <c r="CE50" s="1035"/>
      <c r="CF50" s="1035"/>
      <c r="CG50" s="1035"/>
      <c r="CH50" s="1035"/>
      <c r="CI50" s="1035"/>
      <c r="CJ50" s="1035"/>
      <c r="CK50" s="1035"/>
      <c r="CL50" s="1035"/>
      <c r="CM50" s="1035"/>
      <c r="CN50" s="1035"/>
      <c r="CO50" s="1035"/>
      <c r="CP50" s="1035"/>
      <c r="CQ50" s="1035"/>
      <c r="CR50" s="1035"/>
      <c r="CS50" s="1035"/>
      <c r="CT50" s="1035"/>
      <c r="CU50" s="1035"/>
      <c r="CV50" s="1035"/>
      <c r="CW50" s="1035"/>
      <c r="CX50" s="1035"/>
      <c r="CY50" s="1035"/>
      <c r="CZ50" s="1035"/>
      <c r="DA50" s="1035"/>
      <c r="DB50" s="1035"/>
    </row>
    <row r="51" spans="1:106" ht="30.75" customHeight="1" thickTop="1" thickBot="1">
      <c r="A51" s="107"/>
      <c r="B51" s="107"/>
      <c r="C51" s="7"/>
      <c r="D51" s="852" t="s">
        <v>69</v>
      </c>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4"/>
      <c r="AP51" s="872">
        <f>SUMIF(Q11:Q50,"時間(hh:mm)",AP11:AT50)</f>
        <v>0</v>
      </c>
      <c r="AQ51" s="873"/>
      <c r="AR51" s="873"/>
      <c r="AS51" s="873"/>
      <c r="AT51" s="874"/>
      <c r="AU51" s="107"/>
      <c r="AW51" s="1035"/>
      <c r="AX51" s="1035"/>
      <c r="AY51" s="1035"/>
      <c r="AZ51" s="1035"/>
      <c r="BA51" s="1035"/>
      <c r="BB51" s="1035"/>
      <c r="BC51" s="1035"/>
      <c r="BD51" s="1035"/>
      <c r="BE51" s="1035"/>
      <c r="BF51" s="1035"/>
      <c r="BG51" s="1035"/>
      <c r="BH51" s="1035"/>
      <c r="BI51" s="1035"/>
      <c r="BJ51" s="1035"/>
      <c r="BK51" s="1035"/>
      <c r="BL51" s="1035"/>
      <c r="BM51" s="1035"/>
      <c r="BN51" s="1035"/>
      <c r="BO51" s="1035"/>
      <c r="BP51" s="1035"/>
      <c r="BQ51" s="1035"/>
      <c r="BR51" s="1035"/>
      <c r="BS51" s="1035"/>
      <c r="BT51" s="1035"/>
      <c r="BU51" s="1035"/>
      <c r="BV51" s="1035"/>
      <c r="BW51" s="1035"/>
      <c r="BX51" s="1035"/>
      <c r="BY51" s="1035"/>
      <c r="BZ51" s="1035"/>
      <c r="CA51" s="1035"/>
      <c r="CB51" s="1035"/>
      <c r="CC51" s="1035"/>
      <c r="CD51" s="1035"/>
      <c r="CE51" s="1035"/>
      <c r="CF51" s="1035"/>
      <c r="CG51" s="1035"/>
      <c r="CH51" s="1035"/>
      <c r="CI51" s="1035"/>
      <c r="CJ51" s="1035"/>
      <c r="CK51" s="1035"/>
      <c r="CL51" s="1035"/>
      <c r="CM51" s="1035"/>
      <c r="CN51" s="1035"/>
      <c r="CO51" s="1035"/>
      <c r="CP51" s="1035"/>
      <c r="CQ51" s="1035"/>
      <c r="CR51" s="1035"/>
      <c r="CS51" s="1035"/>
      <c r="CT51" s="1035"/>
      <c r="CU51" s="1035"/>
      <c r="CV51" s="1035"/>
      <c r="CW51" s="1035"/>
      <c r="CX51" s="1035"/>
      <c r="CY51" s="1035"/>
      <c r="CZ51" s="1035"/>
      <c r="DA51" s="1035"/>
      <c r="DB51" s="1035"/>
    </row>
    <row r="52" spans="1:106" ht="30.75" customHeight="1" thickTop="1" thickBot="1">
      <c r="A52" s="107"/>
      <c r="B52" s="107"/>
      <c r="C52" s="7"/>
      <c r="D52" s="852" t="s">
        <v>120</v>
      </c>
      <c r="E52" s="853"/>
      <c r="F52" s="853"/>
      <c r="G52" s="853"/>
      <c r="H52" s="853"/>
      <c r="I52" s="853"/>
      <c r="J52" s="853"/>
      <c r="K52" s="853"/>
      <c r="L52" s="853"/>
      <c r="M52" s="853"/>
      <c r="N52" s="853"/>
      <c r="O52" s="853"/>
      <c r="P52" s="853"/>
      <c r="Q52" s="853"/>
      <c r="R52" s="853"/>
      <c r="S52" s="853"/>
      <c r="T52" s="853"/>
      <c r="U52" s="853"/>
      <c r="V52" s="853"/>
      <c r="W52" s="853"/>
      <c r="X52" s="853"/>
      <c r="Y52" s="853"/>
      <c r="Z52" s="853"/>
      <c r="AA52" s="853"/>
      <c r="AB52" s="853"/>
      <c r="AC52" s="853"/>
      <c r="AD52" s="853"/>
      <c r="AE52" s="853"/>
      <c r="AF52" s="853"/>
      <c r="AG52" s="853"/>
      <c r="AH52" s="853"/>
      <c r="AI52" s="853"/>
      <c r="AJ52" s="853"/>
      <c r="AK52" s="853"/>
      <c r="AL52" s="853"/>
      <c r="AM52" s="853"/>
      <c r="AN52" s="853"/>
      <c r="AO52" s="854"/>
      <c r="AP52" s="855">
        <f>SUMIF(Q11:Q50,"金額(￥)",AP11:AT50)</f>
        <v>0</v>
      </c>
      <c r="AQ52" s="856"/>
      <c r="AR52" s="856"/>
      <c r="AS52" s="856"/>
      <c r="AT52" s="857"/>
      <c r="AU52" s="107"/>
      <c r="AW52" s="1035"/>
      <c r="AX52" s="1035"/>
      <c r="AY52" s="1035"/>
      <c r="AZ52" s="1035"/>
      <c r="BA52" s="1035"/>
      <c r="BB52" s="1035"/>
      <c r="BC52" s="1035"/>
      <c r="BD52" s="1035"/>
      <c r="BE52" s="1035"/>
      <c r="BF52" s="1035"/>
      <c r="BG52" s="1035"/>
      <c r="BH52" s="1035"/>
      <c r="BI52" s="1035"/>
      <c r="BJ52" s="1035"/>
      <c r="BK52" s="1035"/>
      <c r="BL52" s="1035"/>
      <c r="BM52" s="1035"/>
      <c r="BN52" s="1035"/>
      <c r="BO52" s="1035"/>
      <c r="BP52" s="1035"/>
      <c r="BQ52" s="1035"/>
      <c r="BR52" s="1035"/>
      <c r="BS52" s="1035"/>
      <c r="BT52" s="1035"/>
      <c r="BU52" s="1035"/>
      <c r="BV52" s="1035"/>
      <c r="BW52" s="1035"/>
      <c r="BX52" s="1035"/>
      <c r="BY52" s="1035"/>
      <c r="BZ52" s="1035"/>
      <c r="CA52" s="1035"/>
      <c r="CB52" s="1035"/>
      <c r="CC52" s="1035"/>
      <c r="CD52" s="1035"/>
      <c r="CE52" s="1035"/>
      <c r="CF52" s="1035"/>
      <c r="CG52" s="1035"/>
      <c r="CH52" s="1035"/>
      <c r="CI52" s="1035"/>
      <c r="CJ52" s="1035"/>
      <c r="CK52" s="1035"/>
      <c r="CL52" s="1035"/>
      <c r="CM52" s="1035"/>
      <c r="CN52" s="1035"/>
      <c r="CO52" s="1035"/>
      <c r="CP52" s="1035"/>
      <c r="CQ52" s="1035"/>
      <c r="CR52" s="1035"/>
      <c r="CS52" s="1035"/>
      <c r="CT52" s="1035"/>
      <c r="CU52" s="1035"/>
      <c r="CV52" s="1035"/>
      <c r="CW52" s="1035"/>
      <c r="CX52" s="1035"/>
      <c r="CY52" s="1035"/>
      <c r="CZ52" s="1035"/>
      <c r="DA52" s="1035"/>
      <c r="DB52" s="1035"/>
    </row>
    <row r="53" spans="1:106" ht="15.75" customHeight="1">
      <c r="A53" s="107"/>
      <c r="B53" s="107"/>
      <c r="C53" s="7"/>
      <c r="D53" s="100"/>
      <c r="E53" s="79"/>
      <c r="F53" s="79"/>
      <c r="G53" s="79"/>
      <c r="H53" s="79"/>
      <c r="I53" s="79"/>
      <c r="J53" s="79"/>
      <c r="K53" s="79"/>
      <c r="L53" s="79"/>
      <c r="M53" s="79"/>
      <c r="N53" s="79"/>
      <c r="W53" s="79"/>
      <c r="X53" s="79"/>
      <c r="Y53" s="79"/>
      <c r="Z53" s="79"/>
      <c r="AA53" s="79"/>
      <c r="AB53" s="79"/>
      <c r="AC53" s="79"/>
      <c r="AD53" s="79"/>
      <c r="AE53" s="79"/>
      <c r="AF53" s="79"/>
      <c r="AG53" s="8"/>
      <c r="AH53" s="8"/>
      <c r="AI53" s="8"/>
      <c r="AJ53" s="79"/>
      <c r="AK53" s="79"/>
      <c r="AL53" s="79"/>
      <c r="AM53" s="79"/>
      <c r="AN53" s="79"/>
      <c r="AO53" s="79"/>
      <c r="AP53" s="79"/>
      <c r="AQ53" s="79"/>
      <c r="AR53" s="79"/>
      <c r="AS53" s="79"/>
      <c r="AT53" s="79"/>
      <c r="AU53" s="107"/>
      <c r="AW53" s="1035"/>
      <c r="AX53" s="1035"/>
      <c r="AY53" s="1035"/>
      <c r="AZ53" s="1035"/>
      <c r="BA53" s="1035"/>
      <c r="BB53" s="1035"/>
      <c r="BC53" s="1035"/>
      <c r="BD53" s="1035"/>
      <c r="BE53" s="1035"/>
      <c r="BF53" s="1035"/>
      <c r="BG53" s="1035"/>
      <c r="BH53" s="1035"/>
      <c r="BI53" s="1035"/>
      <c r="BJ53" s="1035"/>
      <c r="BK53" s="1035"/>
      <c r="BL53" s="1035"/>
      <c r="BM53" s="1035"/>
      <c r="BN53" s="1035"/>
      <c r="BO53" s="1035"/>
      <c r="BP53" s="1035"/>
      <c r="BQ53" s="1035"/>
      <c r="BR53" s="1035"/>
      <c r="BS53" s="1035"/>
      <c r="BT53" s="1035"/>
      <c r="BU53" s="1035"/>
      <c r="BV53" s="1035"/>
      <c r="BW53" s="1035"/>
      <c r="BX53" s="1035"/>
      <c r="BY53" s="1035"/>
      <c r="BZ53" s="1035"/>
      <c r="CA53" s="1035"/>
      <c r="CB53" s="1035"/>
      <c r="CC53" s="1035"/>
      <c r="CD53" s="1035"/>
      <c r="CE53" s="1035"/>
      <c r="CF53" s="1035"/>
      <c r="CG53" s="1035"/>
      <c r="CH53" s="1035"/>
      <c r="CI53" s="1035"/>
      <c r="CJ53" s="1035"/>
      <c r="CK53" s="1035"/>
      <c r="CL53" s="1035"/>
      <c r="CM53" s="1035"/>
      <c r="CN53" s="1035"/>
      <c r="CO53" s="1035"/>
      <c r="CP53" s="1035"/>
      <c r="CQ53" s="1035"/>
      <c r="CR53" s="1035"/>
      <c r="CS53" s="1035"/>
      <c r="CT53" s="1035"/>
      <c r="CU53" s="1035"/>
      <c r="CV53" s="1035"/>
      <c r="CW53" s="1035"/>
      <c r="CX53" s="1035"/>
      <c r="CY53" s="1035"/>
      <c r="CZ53" s="1035"/>
      <c r="DA53" s="1035"/>
      <c r="DB53" s="1035"/>
    </row>
    <row r="54" spans="1:106" ht="17.25" customHeight="1">
      <c r="C54" s="96"/>
      <c r="D54" s="5" t="s">
        <v>244</v>
      </c>
      <c r="E54" s="5"/>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96"/>
      <c r="AO54" s="96"/>
      <c r="AP54" s="96"/>
      <c r="AQ54" s="96"/>
      <c r="AR54" s="96"/>
      <c r="AS54" s="96"/>
      <c r="AT54" s="96"/>
      <c r="AW54" s="1035"/>
      <c r="AX54" s="1035"/>
      <c r="AY54" s="1035"/>
      <c r="AZ54" s="1035"/>
      <c r="BA54" s="1035"/>
      <c r="BB54" s="1035"/>
      <c r="BC54" s="1035"/>
      <c r="BD54" s="1035"/>
      <c r="BE54" s="1035"/>
      <c r="BF54" s="1035"/>
      <c r="BG54" s="1035"/>
      <c r="BH54" s="1035"/>
      <c r="BI54" s="1035"/>
      <c r="BJ54" s="1035"/>
      <c r="BK54" s="1035"/>
      <c r="BL54" s="1035"/>
      <c r="BM54" s="1035"/>
      <c r="BN54" s="1035"/>
      <c r="BO54" s="1035"/>
      <c r="BP54" s="1035"/>
      <c r="BQ54" s="1035"/>
      <c r="BR54" s="1035"/>
      <c r="BS54" s="1035"/>
      <c r="BT54" s="1035"/>
      <c r="BU54" s="1035"/>
      <c r="BV54" s="1035"/>
      <c r="BW54" s="1035"/>
      <c r="BX54" s="1035"/>
      <c r="BY54" s="1035"/>
      <c r="BZ54" s="1035"/>
      <c r="CA54" s="1035"/>
      <c r="CB54" s="1035"/>
      <c r="CC54" s="1035"/>
      <c r="CD54" s="1035"/>
      <c r="CE54" s="1035"/>
      <c r="CF54" s="1035"/>
      <c r="CG54" s="1035"/>
      <c r="CH54" s="1035"/>
      <c r="CI54" s="1035"/>
      <c r="CJ54" s="1035"/>
      <c r="CK54" s="1035"/>
      <c r="CL54" s="1035"/>
      <c r="CM54" s="1035"/>
      <c r="CN54" s="1035"/>
      <c r="CO54" s="1035"/>
      <c r="CP54" s="1035"/>
      <c r="CQ54" s="1035"/>
      <c r="CR54" s="1035"/>
      <c r="CS54" s="1035"/>
      <c r="CT54" s="1035"/>
      <c r="CU54" s="1035"/>
      <c r="CV54" s="1035"/>
      <c r="CW54" s="1035"/>
      <c r="CX54" s="1035"/>
      <c r="CY54" s="1035"/>
      <c r="CZ54" s="1035"/>
      <c r="DA54" s="1035"/>
      <c r="DB54" s="1035"/>
    </row>
    <row r="55" spans="1:106" ht="17.25" customHeight="1">
      <c r="C55" s="96"/>
      <c r="E55" s="5"/>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96"/>
      <c r="AO55" s="96"/>
      <c r="AP55" s="96"/>
      <c r="AQ55" s="96"/>
      <c r="AR55" s="96"/>
      <c r="AS55" s="96"/>
      <c r="AT55" s="96"/>
      <c r="AW55" s="1035"/>
      <c r="AX55" s="1035"/>
      <c r="AY55" s="1035"/>
      <c r="AZ55" s="1035"/>
      <c r="BA55" s="1035"/>
      <c r="BB55" s="1035"/>
      <c r="BC55" s="1035"/>
      <c r="BD55" s="1035"/>
      <c r="BE55" s="1035"/>
      <c r="BF55" s="1035"/>
      <c r="BG55" s="1035"/>
      <c r="BH55" s="1035"/>
      <c r="BI55" s="1035"/>
      <c r="BJ55" s="1035"/>
      <c r="BK55" s="1035"/>
      <c r="BL55" s="1035"/>
      <c r="BM55" s="1035"/>
      <c r="BN55" s="1035"/>
      <c r="BO55" s="1035"/>
      <c r="BP55" s="1035"/>
      <c r="BQ55" s="1035"/>
      <c r="BR55" s="1035"/>
      <c r="BS55" s="1035"/>
      <c r="BT55" s="1035"/>
      <c r="BU55" s="1035"/>
      <c r="BV55" s="1035"/>
      <c r="BW55" s="1035"/>
      <c r="BX55" s="1035"/>
      <c r="BY55" s="1035"/>
      <c r="BZ55" s="1035"/>
      <c r="CA55" s="1035"/>
      <c r="CB55" s="1035"/>
      <c r="CC55" s="1035"/>
      <c r="CD55" s="1035"/>
      <c r="CE55" s="1035"/>
      <c r="CF55" s="1035"/>
      <c r="CG55" s="1035"/>
      <c r="CH55" s="1035"/>
      <c r="CI55" s="1035"/>
      <c r="CJ55" s="1035"/>
      <c r="CK55" s="1035"/>
      <c r="CL55" s="1035"/>
      <c r="CM55" s="1035"/>
      <c r="CN55" s="1035"/>
      <c r="CO55" s="1035"/>
      <c r="CP55" s="1035"/>
      <c r="CQ55" s="1035"/>
      <c r="CR55" s="1035"/>
      <c r="CS55" s="1035"/>
      <c r="CT55" s="1035"/>
      <c r="CU55" s="1035"/>
      <c r="CV55" s="1035"/>
      <c r="CW55" s="1035"/>
      <c r="CX55" s="1035"/>
      <c r="CY55" s="1035"/>
      <c r="CZ55" s="1035"/>
      <c r="DA55" s="1035"/>
      <c r="DB55" s="1035"/>
    </row>
    <row r="56" spans="1:106" ht="5.25" customHeight="1">
      <c r="C56" s="96"/>
      <c r="E56" s="5"/>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96"/>
      <c r="AO56" s="96"/>
      <c r="AP56" s="96"/>
      <c r="AQ56" s="96"/>
      <c r="AR56" s="96"/>
      <c r="AS56" s="96"/>
      <c r="AT56" s="96"/>
      <c r="AW56" s="1035"/>
      <c r="AX56" s="1035"/>
      <c r="AY56" s="1035"/>
      <c r="AZ56" s="1035"/>
      <c r="BA56" s="1035"/>
      <c r="BB56" s="1035"/>
      <c r="BC56" s="1035"/>
      <c r="BD56" s="1035"/>
      <c r="BE56" s="1035"/>
      <c r="BF56" s="1035"/>
      <c r="BG56" s="1035"/>
      <c r="BH56" s="1035"/>
      <c r="BI56" s="1035"/>
      <c r="BJ56" s="1035"/>
      <c r="BK56" s="1035"/>
      <c r="BL56" s="1035"/>
      <c r="BM56" s="1035"/>
      <c r="BN56" s="1035"/>
      <c r="BO56" s="1035"/>
      <c r="BP56" s="1035"/>
      <c r="BQ56" s="1035"/>
      <c r="BR56" s="1035"/>
      <c r="BS56" s="1035"/>
      <c r="BT56" s="1035"/>
      <c r="BU56" s="1035"/>
      <c r="BV56" s="1035"/>
      <c r="BW56" s="1035"/>
      <c r="BX56" s="1035"/>
      <c r="BY56" s="1035"/>
      <c r="BZ56" s="1035"/>
      <c r="CA56" s="1035"/>
      <c r="CB56" s="1035"/>
      <c r="CC56" s="1035"/>
      <c r="CD56" s="1035"/>
      <c r="CE56" s="1035"/>
      <c r="CF56" s="1035"/>
      <c r="CG56" s="1035"/>
      <c r="CH56" s="1035"/>
      <c r="CI56" s="1035"/>
      <c r="CJ56" s="1035"/>
      <c r="CK56" s="1035"/>
      <c r="CL56" s="1035"/>
      <c r="CM56" s="1035"/>
      <c r="CN56" s="1035"/>
      <c r="CO56" s="1035"/>
      <c r="CP56" s="1035"/>
      <c r="CQ56" s="1035"/>
      <c r="CR56" s="1035"/>
      <c r="CS56" s="1035"/>
      <c r="CT56" s="1035"/>
      <c r="CU56" s="1035"/>
      <c r="CV56" s="1035"/>
      <c r="CW56" s="1035"/>
      <c r="CX56" s="1035"/>
      <c r="CY56" s="1035"/>
      <c r="CZ56" s="1035"/>
      <c r="DA56" s="1035"/>
      <c r="DB56" s="1035"/>
    </row>
    <row r="57" spans="1:106" ht="10.5" customHeight="1">
      <c r="C57" s="96"/>
      <c r="K57" s="1"/>
      <c r="L57" s="1"/>
      <c r="M57" s="1"/>
      <c r="AW57" s="1" t="s">
        <v>121</v>
      </c>
    </row>
    <row r="58" spans="1:106" ht="10.5" customHeight="1">
      <c r="E58" s="62"/>
      <c r="F58" s="62"/>
      <c r="G58" s="62"/>
      <c r="H58" s="62"/>
      <c r="I58" s="62"/>
      <c r="J58" s="62"/>
      <c r="K58" s="65"/>
      <c r="L58" s="65"/>
      <c r="M58" s="65"/>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row>
    <row r="59" spans="1:106" ht="10.5" customHeight="1">
      <c r="E59" s="62"/>
      <c r="F59" s="62"/>
      <c r="G59" s="62"/>
      <c r="H59" s="62"/>
      <c r="I59" s="62"/>
      <c r="J59" s="62"/>
      <c r="K59" s="65"/>
      <c r="L59" s="65"/>
      <c r="M59" s="65"/>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row>
    <row r="60" spans="1:106" ht="10.5" customHeight="1">
      <c r="E60" s="62"/>
      <c r="F60" s="62"/>
      <c r="G60" s="62"/>
      <c r="H60" s="62"/>
      <c r="I60" s="62"/>
      <c r="J60" s="62"/>
      <c r="K60" s="65"/>
      <c r="L60" s="65"/>
      <c r="M60" s="65"/>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row>
    <row r="61" spans="1:106" ht="10.5" customHeight="1">
      <c r="E61" s="62"/>
      <c r="F61" s="21"/>
      <c r="G61" s="7"/>
      <c r="H61" s="10"/>
      <c r="I61" s="10"/>
      <c r="J61" s="10"/>
      <c r="K61" s="10"/>
      <c r="L61" s="10"/>
      <c r="M61" s="10"/>
      <c r="N61" s="10"/>
      <c r="O61" s="10"/>
      <c r="P61" s="10"/>
      <c r="Q61" s="10"/>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row>
    <row r="62" spans="1:106" ht="10.5" customHeight="1">
      <c r="E62" s="62"/>
      <c r="F62" s="5"/>
      <c r="G62" s="52"/>
      <c r="H62" s="48"/>
      <c r="I62" s="52"/>
      <c r="J62" s="2"/>
      <c r="K62" s="2"/>
      <c r="L62" s="2"/>
      <c r="M62" s="2"/>
      <c r="N62" s="2"/>
      <c r="O62" s="3"/>
      <c r="P62" s="4"/>
      <c r="Q62" s="4"/>
      <c r="R62" s="4"/>
      <c r="S62" s="4"/>
      <c r="T62" s="4"/>
    </row>
    <row r="63" spans="1:106" ht="10.5" customHeight="1">
      <c r="E63" s="62"/>
      <c r="F63" s="5"/>
      <c r="G63" s="95"/>
      <c r="H63" s="95"/>
      <c r="I63" s="95"/>
      <c r="J63" s="95"/>
      <c r="K63" s="109"/>
      <c r="L63" s="109"/>
      <c r="M63" s="109"/>
      <c r="N63" s="110"/>
      <c r="O63" s="49"/>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row>
    <row r="64" spans="1:106" ht="10.5" customHeight="1">
      <c r="C64" s="111"/>
      <c r="E64" s="62"/>
      <c r="F64" s="5"/>
      <c r="G64" s="95"/>
      <c r="H64" s="95"/>
      <c r="I64" s="95"/>
      <c r="J64" s="95"/>
      <c r="K64" s="110"/>
      <c r="L64" s="110"/>
      <c r="M64" s="110"/>
      <c r="N64" s="110"/>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row>
    <row r="65" spans="3:46" ht="10.5" customHeight="1">
      <c r="C65" s="111"/>
      <c r="E65" s="62"/>
      <c r="F65" s="5"/>
      <c r="G65" s="95"/>
      <c r="H65" s="95"/>
      <c r="I65" s="95"/>
      <c r="J65" s="95"/>
      <c r="K65" s="110"/>
      <c r="L65" s="110"/>
      <c r="M65" s="110"/>
      <c r="N65" s="110"/>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row>
    <row r="66" spans="3:46" ht="10.5" customHeight="1">
      <c r="C66" s="111"/>
      <c r="E66" s="62"/>
      <c r="F66" s="5"/>
      <c r="G66" s="95"/>
      <c r="H66" s="95"/>
      <c r="I66" s="95"/>
      <c r="J66" s="95"/>
      <c r="K66" s="110"/>
      <c r="L66" s="110"/>
      <c r="M66" s="110"/>
      <c r="N66" s="110"/>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row>
    <row r="67" spans="3:46" ht="10.5" customHeight="1">
      <c r="C67" s="111"/>
      <c r="E67" s="62"/>
      <c r="F67" s="5"/>
      <c r="G67" s="95"/>
      <c r="H67" s="95"/>
      <c r="I67" s="95"/>
      <c r="J67" s="95"/>
      <c r="K67" s="110"/>
      <c r="L67" s="110"/>
      <c r="M67" s="110"/>
      <c r="N67" s="110"/>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row>
    <row r="68" spans="3:46" ht="10.5" customHeight="1">
      <c r="C68" s="111"/>
      <c r="E68" s="62"/>
      <c r="F68" s="5"/>
      <c r="G68" s="95"/>
      <c r="H68" s="95"/>
      <c r="I68" s="95"/>
      <c r="J68" s="95"/>
      <c r="K68" s="110"/>
      <c r="L68" s="110"/>
      <c r="M68" s="110"/>
      <c r="N68" s="110"/>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row>
    <row r="69" spans="3:46" ht="10.5" customHeight="1">
      <c r="C69" s="111"/>
      <c r="E69" s="62"/>
      <c r="F69" s="5"/>
      <c r="G69" s="95"/>
      <c r="H69" s="95"/>
      <c r="I69" s="95"/>
      <c r="J69" s="95"/>
      <c r="K69" s="110"/>
      <c r="L69" s="110"/>
      <c r="M69" s="110"/>
      <c r="N69" s="110"/>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row>
    <row r="70" spans="3:46" ht="10.5" customHeight="1">
      <c r="C70" s="111"/>
      <c r="E70" s="62"/>
      <c r="F70" s="5"/>
      <c r="G70" s="95"/>
      <c r="H70" s="95"/>
      <c r="I70" s="95"/>
      <c r="J70" s="95"/>
      <c r="K70" s="110"/>
      <c r="L70" s="110"/>
      <c r="M70" s="110"/>
      <c r="N70" s="110"/>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row>
    <row r="71" spans="3:46" ht="10.5" customHeight="1">
      <c r="C71" s="111"/>
      <c r="F71" s="5"/>
      <c r="G71" s="95"/>
      <c r="H71" s="95"/>
      <c r="I71" s="95"/>
      <c r="J71" s="95"/>
      <c r="K71" s="110"/>
      <c r="L71" s="110"/>
      <c r="M71" s="110"/>
      <c r="N71" s="110"/>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row>
    <row r="72" spans="3:46" ht="10.5" customHeight="1">
      <c r="C72" s="111"/>
      <c r="F72" s="5"/>
      <c r="G72" s="95"/>
      <c r="H72" s="95"/>
      <c r="I72" s="95"/>
      <c r="J72" s="95"/>
      <c r="K72" s="110"/>
      <c r="L72" s="110"/>
      <c r="M72" s="110"/>
      <c r="N72" s="110"/>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row>
    <row r="73" spans="3:46" ht="10.5" customHeight="1">
      <c r="C73" s="111"/>
      <c r="F73" s="5"/>
      <c r="G73" s="95"/>
      <c r="H73" s="95"/>
      <c r="I73" s="95"/>
      <c r="J73" s="95"/>
      <c r="K73" s="110"/>
      <c r="L73" s="110"/>
      <c r="M73" s="110"/>
      <c r="N73" s="110"/>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row>
    <row r="74" spans="3:46" ht="10.5" customHeight="1">
      <c r="C74" s="111"/>
      <c r="F74" s="5"/>
      <c r="G74" s="95"/>
      <c r="H74" s="95"/>
      <c r="I74" s="95"/>
      <c r="J74" s="95"/>
      <c r="K74" s="110"/>
      <c r="L74" s="110"/>
      <c r="M74" s="110"/>
      <c r="N74" s="110"/>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row>
    <row r="75" spans="3:46" ht="10.5" customHeight="1">
      <c r="C75" s="111"/>
      <c r="F75" s="5"/>
      <c r="G75" s="95"/>
      <c r="H75" s="95"/>
      <c r="I75" s="95"/>
      <c r="J75" s="95"/>
      <c r="K75" s="109"/>
      <c r="L75" s="109"/>
      <c r="M75" s="109"/>
      <c r="N75" s="109"/>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row>
    <row r="76" spans="3:46" ht="10.5" customHeight="1">
      <c r="C76" s="111"/>
      <c r="F76" s="21"/>
      <c r="G76" s="95"/>
      <c r="H76" s="95"/>
      <c r="I76" s="95"/>
      <c r="J76" s="95"/>
      <c r="K76" s="109"/>
      <c r="L76" s="109"/>
      <c r="M76" s="109"/>
      <c r="N76" s="109"/>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row>
    <row r="77" spans="3:46" ht="10.5" customHeight="1">
      <c r="C77" s="111"/>
      <c r="F77" s="5"/>
      <c r="G77" s="95"/>
      <c r="H77" s="95"/>
      <c r="I77" s="95"/>
      <c r="J77" s="95"/>
      <c r="K77" s="109"/>
      <c r="L77" s="109"/>
      <c r="M77" s="109"/>
      <c r="N77" s="109"/>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row>
    <row r="78" spans="3:46" ht="10.5" customHeight="1">
      <c r="C78" s="111"/>
      <c r="F78" s="21"/>
      <c r="G78" s="95"/>
      <c r="H78" s="95"/>
      <c r="I78" s="95"/>
      <c r="J78" s="95"/>
      <c r="K78" s="109"/>
      <c r="L78" s="109"/>
      <c r="M78" s="109"/>
      <c r="N78" s="109"/>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row>
    <row r="79" spans="3:46" ht="10.5" customHeight="1">
      <c r="C79" s="111"/>
      <c r="F79" s="5"/>
      <c r="G79" s="95"/>
      <c r="H79" s="95"/>
      <c r="I79" s="95"/>
      <c r="J79" s="95"/>
      <c r="K79" s="95"/>
      <c r="L79" s="95"/>
      <c r="M79" s="95"/>
      <c r="N79" s="95"/>
      <c r="O79" s="10"/>
      <c r="P79" s="10"/>
      <c r="Q79" s="10"/>
      <c r="R79" s="10"/>
      <c r="S79" s="10"/>
      <c r="T79" s="10"/>
      <c r="U79" s="95"/>
      <c r="V79" s="95"/>
      <c r="W79" s="95"/>
      <c r="X79" s="95"/>
      <c r="Y79" s="95"/>
      <c r="Z79" s="95"/>
      <c r="AA79" s="95"/>
      <c r="AB79" s="95"/>
      <c r="AC79" s="95"/>
      <c r="AD79" s="95"/>
      <c r="AE79" s="95"/>
      <c r="AF79" s="95"/>
      <c r="AG79" s="95"/>
      <c r="AH79" s="98"/>
      <c r="AI79" s="8"/>
      <c r="AJ79" s="56"/>
      <c r="AK79" s="56"/>
      <c r="AL79" s="56"/>
      <c r="AM79" s="56"/>
      <c r="AN79" s="56"/>
      <c r="AO79" s="56"/>
      <c r="AP79" s="56"/>
      <c r="AQ79" s="56"/>
      <c r="AR79" s="56"/>
      <c r="AS79" s="56"/>
      <c r="AT79" s="56"/>
    </row>
    <row r="80" spans="3:46" ht="10.5" customHeight="1">
      <c r="C80" s="10"/>
      <c r="F80" s="5"/>
      <c r="G80" s="95"/>
      <c r="H80" s="95"/>
      <c r="I80" s="95"/>
      <c r="J80" s="95"/>
      <c r="K80" s="95"/>
      <c r="L80" s="95"/>
      <c r="M80" s="95"/>
      <c r="N80" s="95"/>
      <c r="O80" s="10"/>
      <c r="P80" s="10"/>
      <c r="Q80" s="10"/>
      <c r="R80" s="10"/>
      <c r="S80" s="10"/>
      <c r="T80" s="10"/>
      <c r="U80" s="95"/>
      <c r="V80" s="95"/>
      <c r="W80" s="95"/>
      <c r="X80" s="95"/>
      <c r="Y80" s="95"/>
      <c r="Z80" s="95"/>
      <c r="AA80" s="95"/>
      <c r="AB80" s="95"/>
      <c r="AC80" s="95"/>
      <c r="AD80" s="95"/>
      <c r="AE80" s="95"/>
      <c r="AF80" s="95"/>
      <c r="AG80" s="95"/>
      <c r="AH80" s="8"/>
      <c r="AI80" s="8"/>
      <c r="AJ80" s="56"/>
      <c r="AK80" s="56"/>
      <c r="AL80" s="56"/>
      <c r="AM80" s="56"/>
      <c r="AN80" s="56"/>
      <c r="AO80" s="56"/>
      <c r="AP80" s="56"/>
      <c r="AQ80" s="56"/>
      <c r="AR80" s="56"/>
      <c r="AS80" s="56"/>
      <c r="AT80" s="56"/>
    </row>
    <row r="81" spans="3:46" ht="10.5" customHeight="1">
      <c r="C81" s="10"/>
      <c r="F81" s="5"/>
      <c r="G81" s="95"/>
      <c r="H81" s="95"/>
      <c r="I81" s="95"/>
      <c r="J81" s="95"/>
      <c r="K81" s="95"/>
      <c r="L81" s="95"/>
      <c r="M81" s="95"/>
      <c r="N81" s="95"/>
      <c r="O81" s="52"/>
      <c r="P81" s="52"/>
      <c r="Q81" s="52"/>
      <c r="R81" s="52"/>
      <c r="S81" s="52"/>
      <c r="T81" s="52"/>
      <c r="U81" s="95"/>
      <c r="V81" s="95"/>
      <c r="W81" s="95"/>
      <c r="X81" s="95"/>
      <c r="Y81" s="95"/>
      <c r="Z81" s="95"/>
      <c r="AA81" s="95"/>
      <c r="AB81" s="95"/>
      <c r="AC81" s="95"/>
      <c r="AD81" s="95"/>
      <c r="AE81" s="95"/>
      <c r="AF81" s="95"/>
      <c r="AG81" s="95"/>
      <c r="AH81" s="98"/>
      <c r="AI81" s="8"/>
      <c r="AJ81" s="56"/>
      <c r="AK81" s="56"/>
      <c r="AL81" s="56"/>
      <c r="AM81" s="56"/>
      <c r="AN81" s="56"/>
      <c r="AO81" s="56"/>
      <c r="AP81" s="56"/>
      <c r="AQ81" s="56"/>
      <c r="AR81" s="56"/>
      <c r="AS81" s="56"/>
      <c r="AT81" s="56"/>
    </row>
    <row r="82" spans="3:46" ht="10.5" customHeight="1">
      <c r="C82" s="10"/>
      <c r="F82" s="5"/>
      <c r="G82" s="95"/>
      <c r="H82" s="95"/>
      <c r="I82" s="95"/>
      <c r="J82" s="95"/>
      <c r="K82" s="95"/>
      <c r="L82" s="95"/>
      <c r="M82" s="95"/>
      <c r="N82" s="95"/>
      <c r="O82" s="10"/>
      <c r="P82" s="52"/>
      <c r="Q82" s="52"/>
      <c r="R82" s="52"/>
      <c r="S82" s="52"/>
      <c r="T82" s="52"/>
      <c r="U82" s="95"/>
      <c r="V82" s="95"/>
      <c r="W82" s="95"/>
      <c r="X82" s="95"/>
      <c r="Y82" s="95"/>
      <c r="Z82" s="95"/>
      <c r="AA82" s="95"/>
      <c r="AB82" s="95"/>
      <c r="AC82" s="95"/>
      <c r="AD82" s="95"/>
      <c r="AE82" s="95"/>
      <c r="AF82" s="95"/>
      <c r="AG82" s="95"/>
      <c r="AH82" s="8"/>
      <c r="AI82" s="8"/>
      <c r="AJ82" s="56"/>
      <c r="AK82" s="56"/>
      <c r="AL82" s="56"/>
      <c r="AM82" s="56"/>
      <c r="AN82" s="56"/>
      <c r="AO82" s="56"/>
      <c r="AP82" s="56"/>
      <c r="AQ82" s="56"/>
      <c r="AR82" s="56"/>
      <c r="AS82" s="56"/>
      <c r="AT82" s="56"/>
    </row>
    <row r="83" spans="3:46" ht="10.5" customHeight="1">
      <c r="C83" s="10"/>
      <c r="F83" s="5"/>
      <c r="G83" s="95"/>
      <c r="H83" s="95"/>
      <c r="I83" s="95"/>
      <c r="J83" s="95"/>
      <c r="K83" s="95"/>
      <c r="L83" s="95"/>
      <c r="M83" s="95"/>
      <c r="N83" s="95"/>
      <c r="O83" s="10"/>
      <c r="P83" s="10"/>
      <c r="Q83" s="10"/>
      <c r="R83" s="10"/>
      <c r="S83" s="10"/>
      <c r="T83" s="10"/>
      <c r="U83" s="95"/>
      <c r="V83" s="95"/>
      <c r="W83" s="95"/>
      <c r="X83" s="95"/>
      <c r="Y83" s="95"/>
      <c r="Z83" s="95"/>
      <c r="AA83" s="95"/>
      <c r="AB83" s="95"/>
      <c r="AC83" s="95"/>
      <c r="AD83" s="95"/>
      <c r="AE83" s="95"/>
      <c r="AF83" s="95"/>
      <c r="AG83" s="95"/>
      <c r="AH83" s="98"/>
      <c r="AI83" s="8"/>
      <c r="AJ83" s="56"/>
      <c r="AK83" s="56"/>
      <c r="AL83" s="56"/>
      <c r="AM83" s="56"/>
      <c r="AN83" s="56"/>
      <c r="AO83" s="56"/>
      <c r="AP83" s="56"/>
      <c r="AQ83" s="56"/>
      <c r="AR83" s="56"/>
      <c r="AS83" s="56"/>
      <c r="AT83" s="56"/>
    </row>
    <row r="84" spans="3:46" ht="10.5" customHeight="1">
      <c r="C84" s="10"/>
      <c r="F84" s="5"/>
      <c r="G84" s="95"/>
      <c r="H84" s="95"/>
      <c r="I84" s="95"/>
      <c r="J84" s="95"/>
      <c r="K84" s="95"/>
      <c r="L84" s="95"/>
      <c r="M84" s="95"/>
      <c r="N84" s="95"/>
      <c r="O84" s="10"/>
      <c r="P84" s="10"/>
      <c r="Q84" s="10"/>
      <c r="R84" s="10"/>
      <c r="S84" s="10"/>
      <c r="T84" s="10"/>
      <c r="U84" s="95"/>
      <c r="V84" s="95"/>
      <c r="W84" s="95"/>
      <c r="X84" s="95"/>
      <c r="Y84" s="95"/>
      <c r="Z84" s="95"/>
      <c r="AA84" s="95"/>
      <c r="AB84" s="95"/>
      <c r="AC84" s="95"/>
      <c r="AD84" s="95"/>
      <c r="AE84" s="95"/>
      <c r="AF84" s="95"/>
      <c r="AG84" s="95"/>
      <c r="AH84" s="8"/>
      <c r="AI84" s="8"/>
      <c r="AJ84" s="56"/>
      <c r="AK84" s="56"/>
      <c r="AL84" s="56"/>
      <c r="AM84" s="56"/>
      <c r="AN84" s="56"/>
      <c r="AO84" s="56"/>
      <c r="AP84" s="56"/>
      <c r="AQ84" s="56"/>
      <c r="AR84" s="56"/>
      <c r="AS84" s="56"/>
      <c r="AT84" s="56"/>
    </row>
    <row r="85" spans="3:46" ht="10.5" customHeight="1">
      <c r="C85" s="10"/>
      <c r="F85" s="5"/>
      <c r="G85" s="95"/>
      <c r="H85" s="95"/>
      <c r="I85" s="95"/>
      <c r="J85" s="95"/>
      <c r="K85" s="95"/>
      <c r="L85" s="95"/>
      <c r="M85" s="95"/>
      <c r="N85" s="95"/>
      <c r="O85" s="52"/>
      <c r="P85" s="52"/>
      <c r="Q85" s="52"/>
      <c r="R85" s="52"/>
      <c r="S85" s="52"/>
      <c r="T85" s="52"/>
      <c r="U85" s="95"/>
      <c r="V85" s="95"/>
      <c r="W85" s="95"/>
      <c r="X85" s="95"/>
      <c r="Y85" s="95"/>
      <c r="Z85" s="95"/>
      <c r="AA85" s="95"/>
      <c r="AB85" s="95"/>
      <c r="AC85" s="95"/>
      <c r="AD85" s="95"/>
      <c r="AE85" s="95"/>
      <c r="AF85" s="95"/>
      <c r="AG85" s="95"/>
      <c r="AH85" s="98"/>
      <c r="AI85" s="8"/>
      <c r="AJ85" s="56"/>
      <c r="AK85" s="56"/>
      <c r="AL85" s="56"/>
      <c r="AM85" s="56"/>
      <c r="AN85" s="56"/>
      <c r="AO85" s="56"/>
      <c r="AP85" s="56"/>
      <c r="AQ85" s="56"/>
      <c r="AR85" s="56"/>
      <c r="AS85" s="56"/>
      <c r="AT85" s="56"/>
    </row>
    <row r="86" spans="3:46" ht="10.5" customHeight="1">
      <c r="C86" s="10"/>
      <c r="F86" s="5"/>
      <c r="G86" s="95"/>
      <c r="H86" s="95"/>
      <c r="I86" s="95"/>
      <c r="J86" s="95"/>
      <c r="K86" s="95"/>
      <c r="L86" s="95"/>
      <c r="M86" s="95"/>
      <c r="N86" s="95"/>
      <c r="O86" s="10"/>
      <c r="P86" s="52"/>
      <c r="Q86" s="52"/>
      <c r="R86" s="52"/>
      <c r="S86" s="52"/>
      <c r="T86" s="52"/>
      <c r="U86" s="95"/>
      <c r="V86" s="95"/>
      <c r="W86" s="95"/>
      <c r="X86" s="95"/>
      <c r="Y86" s="95"/>
      <c r="Z86" s="95"/>
      <c r="AA86" s="95"/>
      <c r="AB86" s="95"/>
      <c r="AC86" s="95"/>
      <c r="AD86" s="95"/>
      <c r="AE86" s="95"/>
      <c r="AF86" s="95"/>
      <c r="AG86" s="95"/>
      <c r="AH86" s="8"/>
      <c r="AI86" s="8"/>
      <c r="AJ86" s="56"/>
      <c r="AK86" s="56"/>
      <c r="AL86" s="56"/>
      <c r="AM86" s="56"/>
      <c r="AN86" s="56"/>
      <c r="AO86" s="56"/>
      <c r="AP86" s="56"/>
      <c r="AQ86" s="56"/>
      <c r="AR86" s="56"/>
      <c r="AS86" s="56"/>
      <c r="AT86" s="56"/>
    </row>
    <row r="87" spans="3:46" ht="10.5" customHeight="1">
      <c r="C87" s="10"/>
      <c r="F87" s="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row>
    <row r="88" spans="3:46" ht="10.5" customHeight="1">
      <c r="C88" s="95"/>
      <c r="F88" s="5"/>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row>
    <row r="89" spans="3:46" ht="10.5" customHeight="1">
      <c r="C89" s="97"/>
      <c r="F89" s="5"/>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row>
    <row r="90" spans="3:46" ht="10.5" customHeight="1">
      <c r="C90" s="97"/>
      <c r="F90" s="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row>
    <row r="91" spans="3:46" ht="10.5" customHeight="1">
      <c r="C91" s="95"/>
      <c r="F91" s="5"/>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row>
    <row r="92" spans="3:46" ht="10.5" customHeight="1">
      <c r="C92" s="97"/>
      <c r="F92" s="5"/>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row>
    <row r="93" spans="3:46" ht="10.5" customHeight="1">
      <c r="C93" s="97"/>
    </row>
  </sheetData>
  <sheetProtection insertColumns="0" insertRows="0" selectLockedCells="1"/>
  <mergeCells count="626">
    <mergeCell ref="D51:AO51"/>
    <mergeCell ref="AP51:AT51"/>
    <mergeCell ref="D52:AO52"/>
    <mergeCell ref="AP52:AT52"/>
    <mergeCell ref="AF50:AG50"/>
    <mergeCell ref="AH50:AI50"/>
    <mergeCell ref="AJ50:AK50"/>
    <mergeCell ref="AL50:AM50"/>
    <mergeCell ref="AN50:AO50"/>
    <mergeCell ref="AP50:AT50"/>
    <mergeCell ref="T50:U50"/>
    <mergeCell ref="V50:W50"/>
    <mergeCell ref="X50:Y50"/>
    <mergeCell ref="Z50:AA50"/>
    <mergeCell ref="AB50:AC50"/>
    <mergeCell ref="AD50:AE50"/>
    <mergeCell ref="R50:S50"/>
    <mergeCell ref="AL49:AM49"/>
    <mergeCell ref="AN49:AO49"/>
    <mergeCell ref="AP49:AT49"/>
    <mergeCell ref="Z49:AA49"/>
    <mergeCell ref="AB49:AC49"/>
    <mergeCell ref="AD49:AE49"/>
    <mergeCell ref="AF49:AG49"/>
    <mergeCell ref="AH49:AI49"/>
    <mergeCell ref="AJ49:AK49"/>
    <mergeCell ref="R49:S49"/>
    <mergeCell ref="T49:U49"/>
    <mergeCell ref="V49:W49"/>
    <mergeCell ref="X49:Y49"/>
    <mergeCell ref="AN48:AO48"/>
    <mergeCell ref="AP48:AT48"/>
    <mergeCell ref="D49:J50"/>
    <mergeCell ref="K49:L50"/>
    <mergeCell ref="M49:N50"/>
    <mergeCell ref="O49:P50"/>
    <mergeCell ref="AB48:AC48"/>
    <mergeCell ref="AD48:AE48"/>
    <mergeCell ref="AF48:AG48"/>
    <mergeCell ref="AH48:AI48"/>
    <mergeCell ref="AJ48:AK48"/>
    <mergeCell ref="AL48:AM48"/>
    <mergeCell ref="R48:S48"/>
    <mergeCell ref="T48:U48"/>
    <mergeCell ref="V48:W48"/>
    <mergeCell ref="X48:Y48"/>
    <mergeCell ref="Z48:AA48"/>
    <mergeCell ref="D47:J48"/>
    <mergeCell ref="K47:L48"/>
    <mergeCell ref="M47:N48"/>
    <mergeCell ref="O47:P48"/>
    <mergeCell ref="V47:W47"/>
    <mergeCell ref="X47:Y47"/>
    <mergeCell ref="Z47:AA47"/>
    <mergeCell ref="AB47:AC47"/>
    <mergeCell ref="AD47:AE47"/>
    <mergeCell ref="AF47:AG47"/>
    <mergeCell ref="R47:S47"/>
    <mergeCell ref="T47:U47"/>
    <mergeCell ref="AH47:AI47"/>
    <mergeCell ref="AJ47:AK47"/>
    <mergeCell ref="AL47:AM47"/>
    <mergeCell ref="AN47:AO47"/>
    <mergeCell ref="AP47:AT47"/>
    <mergeCell ref="AL45:AM45"/>
    <mergeCell ref="AN45:AO45"/>
    <mergeCell ref="AP45:AT45"/>
    <mergeCell ref="Z45:AA45"/>
    <mergeCell ref="AB45:AC45"/>
    <mergeCell ref="AD45:AE45"/>
    <mergeCell ref="AF45:AG45"/>
    <mergeCell ref="AH45:AI45"/>
    <mergeCell ref="AJ45:AK45"/>
    <mergeCell ref="AN46:AO46"/>
    <mergeCell ref="AP46:AT46"/>
    <mergeCell ref="Z46:AA46"/>
    <mergeCell ref="AB46:AC46"/>
    <mergeCell ref="AD46:AE46"/>
    <mergeCell ref="R45:S45"/>
    <mergeCell ref="T45:U45"/>
    <mergeCell ref="V45:W45"/>
    <mergeCell ref="X45:Y45"/>
    <mergeCell ref="AF46:AG46"/>
    <mergeCell ref="AH46:AI46"/>
    <mergeCell ref="AJ46:AK46"/>
    <mergeCell ref="AL46:AM46"/>
    <mergeCell ref="AN44:AO44"/>
    <mergeCell ref="T46:U46"/>
    <mergeCell ref="V46:W46"/>
    <mergeCell ref="X46:Y46"/>
    <mergeCell ref="R46:S46"/>
    <mergeCell ref="AP44:AT44"/>
    <mergeCell ref="D45:J46"/>
    <mergeCell ref="K45:L46"/>
    <mergeCell ref="M45:N46"/>
    <mergeCell ref="O45:P46"/>
    <mergeCell ref="AB44:AC44"/>
    <mergeCell ref="AD44:AE44"/>
    <mergeCell ref="AF44:AG44"/>
    <mergeCell ref="AH44:AI44"/>
    <mergeCell ref="AJ44:AK44"/>
    <mergeCell ref="AL44:AM44"/>
    <mergeCell ref="R44:S44"/>
    <mergeCell ref="T44:U44"/>
    <mergeCell ref="V44:W44"/>
    <mergeCell ref="X44:Y44"/>
    <mergeCell ref="Z44:AA44"/>
    <mergeCell ref="D43:J44"/>
    <mergeCell ref="K43:L44"/>
    <mergeCell ref="M43:N44"/>
    <mergeCell ref="O43:P44"/>
    <mergeCell ref="V43:W43"/>
    <mergeCell ref="X43:Y43"/>
    <mergeCell ref="Z43:AA43"/>
    <mergeCell ref="AB43:AC43"/>
    <mergeCell ref="R43:S43"/>
    <mergeCell ref="T43:U43"/>
    <mergeCell ref="AN42:AO42"/>
    <mergeCell ref="AP42:AT42"/>
    <mergeCell ref="T42:U42"/>
    <mergeCell ref="V42:W42"/>
    <mergeCell ref="X42:Y42"/>
    <mergeCell ref="Z42:AA42"/>
    <mergeCell ref="AB42:AC42"/>
    <mergeCell ref="AD42:AE42"/>
    <mergeCell ref="R42:S42"/>
    <mergeCell ref="AH43:AI43"/>
    <mergeCell ref="AJ43:AK43"/>
    <mergeCell ref="AL43:AM43"/>
    <mergeCell ref="AN43:AO43"/>
    <mergeCell ref="AP43:AT43"/>
    <mergeCell ref="AP41:AT41"/>
    <mergeCell ref="Z41:AA41"/>
    <mergeCell ref="AB41:AC41"/>
    <mergeCell ref="AD41:AE41"/>
    <mergeCell ref="AF41:AG41"/>
    <mergeCell ref="AH41:AI41"/>
    <mergeCell ref="AJ41:AK41"/>
    <mergeCell ref="AD43:AE43"/>
    <mergeCell ref="AF43:AG43"/>
    <mergeCell ref="R41:S41"/>
    <mergeCell ref="T41:U41"/>
    <mergeCell ref="V41:W41"/>
    <mergeCell ref="X41:Y41"/>
    <mergeCell ref="AF42:AG42"/>
    <mergeCell ref="AH42:AI42"/>
    <mergeCell ref="AJ42:AK42"/>
    <mergeCell ref="AL42:AM42"/>
    <mergeCell ref="AN40:AO40"/>
    <mergeCell ref="AL41:AM41"/>
    <mergeCell ref="AN41:AO41"/>
    <mergeCell ref="AP40:AT40"/>
    <mergeCell ref="D41:J42"/>
    <mergeCell ref="K41:L42"/>
    <mergeCell ref="M41:N42"/>
    <mergeCell ref="O41:P42"/>
    <mergeCell ref="AB40:AC40"/>
    <mergeCell ref="AD40:AE40"/>
    <mergeCell ref="AF40:AG40"/>
    <mergeCell ref="AH40:AI40"/>
    <mergeCell ref="AJ40:AK40"/>
    <mergeCell ref="AL40:AM40"/>
    <mergeCell ref="R40:S40"/>
    <mergeCell ref="T40:U40"/>
    <mergeCell ref="V40:W40"/>
    <mergeCell ref="X40:Y40"/>
    <mergeCell ref="Z40:AA40"/>
    <mergeCell ref="D39:J40"/>
    <mergeCell ref="K39:L40"/>
    <mergeCell ref="M39:N40"/>
    <mergeCell ref="O39:P40"/>
    <mergeCell ref="V39:W39"/>
    <mergeCell ref="X39:Y39"/>
    <mergeCell ref="Z39:AA39"/>
    <mergeCell ref="AB39:AC39"/>
    <mergeCell ref="R39:S39"/>
    <mergeCell ref="T39:U39"/>
    <mergeCell ref="AN38:AO38"/>
    <mergeCell ref="AP38:AT38"/>
    <mergeCell ref="T38:U38"/>
    <mergeCell ref="V38:W38"/>
    <mergeCell ref="X38:Y38"/>
    <mergeCell ref="Z38:AA38"/>
    <mergeCell ref="AB38:AC38"/>
    <mergeCell ref="AD38:AE38"/>
    <mergeCell ref="R38:S38"/>
    <mergeCell ref="AH39:AI39"/>
    <mergeCell ref="AJ39:AK39"/>
    <mergeCell ref="AL39:AM39"/>
    <mergeCell ref="AN39:AO39"/>
    <mergeCell ref="AP39:AT39"/>
    <mergeCell ref="AP37:AT37"/>
    <mergeCell ref="Z37:AA37"/>
    <mergeCell ref="AB37:AC37"/>
    <mergeCell ref="AD37:AE37"/>
    <mergeCell ref="AF37:AG37"/>
    <mergeCell ref="AH37:AI37"/>
    <mergeCell ref="AJ37:AK37"/>
    <mergeCell ref="AD39:AE39"/>
    <mergeCell ref="AF39:AG39"/>
    <mergeCell ref="R37:S37"/>
    <mergeCell ref="T37:U37"/>
    <mergeCell ref="V37:W37"/>
    <mergeCell ref="X37:Y37"/>
    <mergeCell ref="AF38:AG38"/>
    <mergeCell ref="AH38:AI38"/>
    <mergeCell ref="AJ38:AK38"/>
    <mergeCell ref="AL38:AM38"/>
    <mergeCell ref="AN36:AO36"/>
    <mergeCell ref="AL37:AM37"/>
    <mergeCell ref="AN37:AO37"/>
    <mergeCell ref="AP36:AT36"/>
    <mergeCell ref="D37:J38"/>
    <mergeCell ref="K37:L38"/>
    <mergeCell ref="M37:N38"/>
    <mergeCell ref="O37:P38"/>
    <mergeCell ref="AB36:AC36"/>
    <mergeCell ref="AD36:AE36"/>
    <mergeCell ref="AF36:AG36"/>
    <mergeCell ref="AH36:AI36"/>
    <mergeCell ref="AJ36:AK36"/>
    <mergeCell ref="AL36:AM36"/>
    <mergeCell ref="R36:S36"/>
    <mergeCell ref="T36:U36"/>
    <mergeCell ref="V36:W36"/>
    <mergeCell ref="X36:Y36"/>
    <mergeCell ref="Z36:AA36"/>
    <mergeCell ref="D35:J36"/>
    <mergeCell ref="K35:L36"/>
    <mergeCell ref="M35:N36"/>
    <mergeCell ref="O35:P36"/>
    <mergeCell ref="V35:W35"/>
    <mergeCell ref="X35:Y35"/>
    <mergeCell ref="Z35:AA35"/>
    <mergeCell ref="AB35:AC35"/>
    <mergeCell ref="R35:S35"/>
    <mergeCell ref="T35:U35"/>
    <mergeCell ref="AN34:AO34"/>
    <mergeCell ref="AP34:AT34"/>
    <mergeCell ref="T34:U34"/>
    <mergeCell ref="V34:W34"/>
    <mergeCell ref="X34:Y34"/>
    <mergeCell ref="Z34:AA34"/>
    <mergeCell ref="AB34:AC34"/>
    <mergeCell ref="AD34:AE34"/>
    <mergeCell ref="R34:S34"/>
    <mergeCell ref="AH35:AI35"/>
    <mergeCell ref="AJ35:AK35"/>
    <mergeCell ref="AL35:AM35"/>
    <mergeCell ref="AN35:AO35"/>
    <mergeCell ref="AP35:AT35"/>
    <mergeCell ref="AP33:AT33"/>
    <mergeCell ref="Z33:AA33"/>
    <mergeCell ref="AB33:AC33"/>
    <mergeCell ref="AD33:AE33"/>
    <mergeCell ref="AF33:AG33"/>
    <mergeCell ref="AH33:AI33"/>
    <mergeCell ref="AJ33:AK33"/>
    <mergeCell ref="AD35:AE35"/>
    <mergeCell ref="AF35:AG35"/>
    <mergeCell ref="R33:S33"/>
    <mergeCell ref="T33:U33"/>
    <mergeCell ref="V33:W33"/>
    <mergeCell ref="X33:Y33"/>
    <mergeCell ref="AF34:AG34"/>
    <mergeCell ref="AH34:AI34"/>
    <mergeCell ref="AJ34:AK34"/>
    <mergeCell ref="AL34:AM34"/>
    <mergeCell ref="AN32:AO32"/>
    <mergeCell ref="AL33:AM33"/>
    <mergeCell ref="AN33:AO33"/>
    <mergeCell ref="AP32:AT32"/>
    <mergeCell ref="D33:J34"/>
    <mergeCell ref="K33:L34"/>
    <mergeCell ref="M33:N34"/>
    <mergeCell ref="O33:P34"/>
    <mergeCell ref="AB32:AC32"/>
    <mergeCell ref="AD32:AE32"/>
    <mergeCell ref="AF32:AG32"/>
    <mergeCell ref="AH32:AI32"/>
    <mergeCell ref="AJ32:AK32"/>
    <mergeCell ref="AL32:AM32"/>
    <mergeCell ref="R32:S32"/>
    <mergeCell ref="T32:U32"/>
    <mergeCell ref="V32:W32"/>
    <mergeCell ref="X32:Y32"/>
    <mergeCell ref="Z32:AA32"/>
    <mergeCell ref="D31:J32"/>
    <mergeCell ref="K31:L32"/>
    <mergeCell ref="M31:N32"/>
    <mergeCell ref="O31:P32"/>
    <mergeCell ref="V31:W31"/>
    <mergeCell ref="X31:Y31"/>
    <mergeCell ref="Z31:AA31"/>
    <mergeCell ref="AB31:AC31"/>
    <mergeCell ref="R31:S31"/>
    <mergeCell ref="T31:U31"/>
    <mergeCell ref="AN30:AO30"/>
    <mergeCell ref="AP30:AT30"/>
    <mergeCell ref="T30:U30"/>
    <mergeCell ref="V30:W30"/>
    <mergeCell ref="X30:Y30"/>
    <mergeCell ref="Z30:AA30"/>
    <mergeCell ref="AB30:AC30"/>
    <mergeCell ref="AD30:AE30"/>
    <mergeCell ref="R30:S30"/>
    <mergeCell ref="AH31:AI31"/>
    <mergeCell ref="AJ31:AK31"/>
    <mergeCell ref="AL31:AM31"/>
    <mergeCell ref="AN31:AO31"/>
    <mergeCell ref="AP31:AT31"/>
    <mergeCell ref="AP29:AT29"/>
    <mergeCell ref="Z29:AA29"/>
    <mergeCell ref="AB29:AC29"/>
    <mergeCell ref="AD29:AE29"/>
    <mergeCell ref="AF29:AG29"/>
    <mergeCell ref="AH29:AI29"/>
    <mergeCell ref="AJ29:AK29"/>
    <mergeCell ref="AD31:AE31"/>
    <mergeCell ref="AF31:AG31"/>
    <mergeCell ref="R29:S29"/>
    <mergeCell ref="T29:U29"/>
    <mergeCell ref="V29:W29"/>
    <mergeCell ref="X29:Y29"/>
    <mergeCell ref="AF30:AG30"/>
    <mergeCell ref="AH30:AI30"/>
    <mergeCell ref="AJ30:AK30"/>
    <mergeCell ref="AL30:AM30"/>
    <mergeCell ref="AN28:AO28"/>
    <mergeCell ref="AL29:AM29"/>
    <mergeCell ref="AN29:AO29"/>
    <mergeCell ref="AP28:AT28"/>
    <mergeCell ref="D29:J30"/>
    <mergeCell ref="K29:L30"/>
    <mergeCell ref="M29:N30"/>
    <mergeCell ref="O29:P30"/>
    <mergeCell ref="AB28:AC28"/>
    <mergeCell ref="AD28:AE28"/>
    <mergeCell ref="AF28:AG28"/>
    <mergeCell ref="AH28:AI28"/>
    <mergeCell ref="AJ28:AK28"/>
    <mergeCell ref="AL28:AM28"/>
    <mergeCell ref="R28:S28"/>
    <mergeCell ref="T28:U28"/>
    <mergeCell ref="V28:W28"/>
    <mergeCell ref="X28:Y28"/>
    <mergeCell ref="Z28:AA28"/>
    <mergeCell ref="D27:J28"/>
    <mergeCell ref="K27:L28"/>
    <mergeCell ref="M27:N28"/>
    <mergeCell ref="O27:P28"/>
    <mergeCell ref="V27:W27"/>
    <mergeCell ref="X27:Y27"/>
    <mergeCell ref="Z27:AA27"/>
    <mergeCell ref="AB27:AC27"/>
    <mergeCell ref="R27:S27"/>
    <mergeCell ref="T27:U27"/>
    <mergeCell ref="AN26:AO26"/>
    <mergeCell ref="AP26:AT26"/>
    <mergeCell ref="T26:U26"/>
    <mergeCell ref="V26:W26"/>
    <mergeCell ref="X26:Y26"/>
    <mergeCell ref="Z26:AA26"/>
    <mergeCell ref="AB26:AC26"/>
    <mergeCell ref="AD26:AE26"/>
    <mergeCell ref="R26:S26"/>
    <mergeCell ref="AH27:AI27"/>
    <mergeCell ref="AJ27:AK27"/>
    <mergeCell ref="AL27:AM27"/>
    <mergeCell ref="AN27:AO27"/>
    <mergeCell ref="AP27:AT27"/>
    <mergeCell ref="AP25:AT25"/>
    <mergeCell ref="Z25:AA25"/>
    <mergeCell ref="AB25:AC25"/>
    <mergeCell ref="AD25:AE25"/>
    <mergeCell ref="AF25:AG25"/>
    <mergeCell ref="AH25:AI25"/>
    <mergeCell ref="AJ25:AK25"/>
    <mergeCell ref="AD27:AE27"/>
    <mergeCell ref="AF27:AG27"/>
    <mergeCell ref="R25:S25"/>
    <mergeCell ref="T25:U25"/>
    <mergeCell ref="V25:W25"/>
    <mergeCell ref="X25:Y25"/>
    <mergeCell ref="AF26:AG26"/>
    <mergeCell ref="AH26:AI26"/>
    <mergeCell ref="AJ26:AK26"/>
    <mergeCell ref="AL26:AM26"/>
    <mergeCell ref="AN24:AO24"/>
    <mergeCell ref="AL25:AM25"/>
    <mergeCell ref="AN25:AO25"/>
    <mergeCell ref="AP24:AT24"/>
    <mergeCell ref="D25:J26"/>
    <mergeCell ref="K25:L26"/>
    <mergeCell ref="M25:N26"/>
    <mergeCell ref="O25:P26"/>
    <mergeCell ref="AB24:AC24"/>
    <mergeCell ref="AD24:AE24"/>
    <mergeCell ref="AF24:AG24"/>
    <mergeCell ref="AH24:AI24"/>
    <mergeCell ref="AJ24:AK24"/>
    <mergeCell ref="AL24:AM24"/>
    <mergeCell ref="R24:S24"/>
    <mergeCell ref="T24:U24"/>
    <mergeCell ref="V24:W24"/>
    <mergeCell ref="X24:Y24"/>
    <mergeCell ref="Z24:AA24"/>
    <mergeCell ref="D23:J24"/>
    <mergeCell ref="K23:L24"/>
    <mergeCell ref="M23:N24"/>
    <mergeCell ref="O23:P24"/>
    <mergeCell ref="V23:W23"/>
    <mergeCell ref="X23:Y23"/>
    <mergeCell ref="Z23:AA23"/>
    <mergeCell ref="AB23:AC23"/>
    <mergeCell ref="AD23:AE23"/>
    <mergeCell ref="AF23:AG23"/>
    <mergeCell ref="R23:S23"/>
    <mergeCell ref="T23:U23"/>
    <mergeCell ref="AP22:AT22"/>
    <mergeCell ref="T22:U22"/>
    <mergeCell ref="V22:W22"/>
    <mergeCell ref="X22:Y22"/>
    <mergeCell ref="Z22:AA22"/>
    <mergeCell ref="AB22:AC22"/>
    <mergeCell ref="AD22:AE22"/>
    <mergeCell ref="R22:S22"/>
    <mergeCell ref="AH23:AI23"/>
    <mergeCell ref="AJ23:AK23"/>
    <mergeCell ref="AL23:AM23"/>
    <mergeCell ref="AN23:AO23"/>
    <mergeCell ref="AP23:AT23"/>
    <mergeCell ref="AF22:AG22"/>
    <mergeCell ref="AH22:AI22"/>
    <mergeCell ref="AJ22:AK22"/>
    <mergeCell ref="AL22:AM22"/>
    <mergeCell ref="AN22:AO22"/>
    <mergeCell ref="AN21:AO21"/>
    <mergeCell ref="AP21:AT21"/>
    <mergeCell ref="Z21:AA21"/>
    <mergeCell ref="AB21:AC21"/>
    <mergeCell ref="AD21:AE21"/>
    <mergeCell ref="AF21:AG21"/>
    <mergeCell ref="AH21:AI21"/>
    <mergeCell ref="AJ21:AK21"/>
    <mergeCell ref="R21:S21"/>
    <mergeCell ref="T21:U21"/>
    <mergeCell ref="V21:W21"/>
    <mergeCell ref="X21:Y21"/>
    <mergeCell ref="DC20:DS20"/>
    <mergeCell ref="D21:J22"/>
    <mergeCell ref="K21:L22"/>
    <mergeCell ref="M21:N22"/>
    <mergeCell ref="O21:P22"/>
    <mergeCell ref="AD20:AE20"/>
    <mergeCell ref="AF20:AG20"/>
    <mergeCell ref="AH20:AI20"/>
    <mergeCell ref="AJ20:AK20"/>
    <mergeCell ref="AL20:AM20"/>
    <mergeCell ref="AN20:AO20"/>
    <mergeCell ref="R20:S20"/>
    <mergeCell ref="T20:U20"/>
    <mergeCell ref="V20:W20"/>
    <mergeCell ref="X20:Y20"/>
    <mergeCell ref="Z20:AA20"/>
    <mergeCell ref="AB20:AC20"/>
    <mergeCell ref="AL21:AM21"/>
    <mergeCell ref="AW1:DB56"/>
    <mergeCell ref="D3:J4"/>
    <mergeCell ref="K3:AT4"/>
    <mergeCell ref="D7:AT8"/>
    <mergeCell ref="D10:J10"/>
    <mergeCell ref="K10:L10"/>
    <mergeCell ref="AJ19:AK19"/>
    <mergeCell ref="AL19:AM19"/>
    <mergeCell ref="AN19:AO19"/>
    <mergeCell ref="AP19:AT19"/>
    <mergeCell ref="T19:U19"/>
    <mergeCell ref="V19:W19"/>
    <mergeCell ref="X19:Y19"/>
    <mergeCell ref="Z19:AA19"/>
    <mergeCell ref="AB19:AC19"/>
    <mergeCell ref="AD19:AE19"/>
    <mergeCell ref="R19:S19"/>
    <mergeCell ref="AP20:AT20"/>
    <mergeCell ref="AH18:AI18"/>
    <mergeCell ref="AJ18:AK18"/>
    <mergeCell ref="AL18:AM18"/>
    <mergeCell ref="AN18:AO18"/>
    <mergeCell ref="AP18:AT18"/>
    <mergeCell ref="D19:J20"/>
    <mergeCell ref="K19:L20"/>
    <mergeCell ref="M19:N20"/>
    <mergeCell ref="O19:P20"/>
    <mergeCell ref="V18:W18"/>
    <mergeCell ref="X18:Y18"/>
    <mergeCell ref="Z18:AA18"/>
    <mergeCell ref="AB18:AC18"/>
    <mergeCell ref="AD18:AE18"/>
    <mergeCell ref="AF18:AG18"/>
    <mergeCell ref="R18:S18"/>
    <mergeCell ref="T18:U18"/>
    <mergeCell ref="AF19:AG19"/>
    <mergeCell ref="AH19:AI19"/>
    <mergeCell ref="D17:J18"/>
    <mergeCell ref="K17:L18"/>
    <mergeCell ref="M17:N18"/>
    <mergeCell ref="AP17:AT17"/>
    <mergeCell ref="AB17:AC17"/>
    <mergeCell ref="AD17:AE17"/>
    <mergeCell ref="AF17:AG17"/>
    <mergeCell ref="AH17:AI17"/>
    <mergeCell ref="AJ17:AK17"/>
    <mergeCell ref="AL17:AM17"/>
    <mergeCell ref="R17:S17"/>
    <mergeCell ref="T17:U17"/>
    <mergeCell ref="V17:W17"/>
    <mergeCell ref="X17:Y17"/>
    <mergeCell ref="Z17:AA17"/>
    <mergeCell ref="O17:P18"/>
    <mergeCell ref="AD16:AE16"/>
    <mergeCell ref="AF16:AG16"/>
    <mergeCell ref="AH16:AI16"/>
    <mergeCell ref="AJ16:AK16"/>
    <mergeCell ref="AL16:AM16"/>
    <mergeCell ref="AN16:AO16"/>
    <mergeCell ref="R16:S16"/>
    <mergeCell ref="T16:U16"/>
    <mergeCell ref="V16:W16"/>
    <mergeCell ref="X16:Y16"/>
    <mergeCell ref="Z16:AA16"/>
    <mergeCell ref="AB16:AC16"/>
    <mergeCell ref="AN17:AO17"/>
    <mergeCell ref="D15:J16"/>
    <mergeCell ref="K15:L16"/>
    <mergeCell ref="M15:N16"/>
    <mergeCell ref="O15:P16"/>
    <mergeCell ref="V14:W14"/>
    <mergeCell ref="X14:Y14"/>
    <mergeCell ref="Z14:AA14"/>
    <mergeCell ref="AB14:AC14"/>
    <mergeCell ref="AD14:AE14"/>
    <mergeCell ref="R14:S14"/>
    <mergeCell ref="T14:U14"/>
    <mergeCell ref="T15:U15"/>
    <mergeCell ref="V15:W15"/>
    <mergeCell ref="X15:Y15"/>
    <mergeCell ref="Z15:AA15"/>
    <mergeCell ref="AB15:AC15"/>
    <mergeCell ref="AD15:AE15"/>
    <mergeCell ref="R13:S13"/>
    <mergeCell ref="T13:U13"/>
    <mergeCell ref="V13:W13"/>
    <mergeCell ref="X13:Y13"/>
    <mergeCell ref="Z13:AA13"/>
    <mergeCell ref="R15:S15"/>
    <mergeCell ref="AP16:AT16"/>
    <mergeCell ref="AH14:AI14"/>
    <mergeCell ref="AJ14:AK14"/>
    <mergeCell ref="AL14:AM14"/>
    <mergeCell ref="AN14:AO14"/>
    <mergeCell ref="AP14:AT14"/>
    <mergeCell ref="AF14:AG14"/>
    <mergeCell ref="AF15:AG15"/>
    <mergeCell ref="AH15:AI15"/>
    <mergeCell ref="AJ15:AK15"/>
    <mergeCell ref="AL15:AM15"/>
    <mergeCell ref="AN15:AO15"/>
    <mergeCell ref="AP15:AT15"/>
    <mergeCell ref="AD11:AE11"/>
    <mergeCell ref="AN13:AO13"/>
    <mergeCell ref="AP13:AT13"/>
    <mergeCell ref="AB13:AC13"/>
    <mergeCell ref="AD13:AE13"/>
    <mergeCell ref="AF13:AG13"/>
    <mergeCell ref="AH13:AI13"/>
    <mergeCell ref="AJ13:AK13"/>
    <mergeCell ref="AL13:AM13"/>
    <mergeCell ref="X12:Y12"/>
    <mergeCell ref="Z12:AA12"/>
    <mergeCell ref="AB12:AC12"/>
    <mergeCell ref="R11:S11"/>
    <mergeCell ref="AP12:AT12"/>
    <mergeCell ref="D13:J14"/>
    <mergeCell ref="K13:L14"/>
    <mergeCell ref="M13:N14"/>
    <mergeCell ref="O13:P14"/>
    <mergeCell ref="AD12:AE12"/>
    <mergeCell ref="AF12:AG12"/>
    <mergeCell ref="AH12:AI12"/>
    <mergeCell ref="AJ12:AK12"/>
    <mergeCell ref="AL12:AM12"/>
    <mergeCell ref="AN12:AO12"/>
    <mergeCell ref="R12:S12"/>
    <mergeCell ref="AL11:AM11"/>
    <mergeCell ref="AN11:AO11"/>
    <mergeCell ref="AP11:AT11"/>
    <mergeCell ref="T11:U11"/>
    <mergeCell ref="V11:W11"/>
    <mergeCell ref="X11:Y11"/>
    <mergeCell ref="Z11:AA11"/>
    <mergeCell ref="AB11:AC11"/>
    <mergeCell ref="M10:N10"/>
    <mergeCell ref="O10:P10"/>
    <mergeCell ref="AH10:AI10"/>
    <mergeCell ref="AJ10:AK10"/>
    <mergeCell ref="AL10:AM10"/>
    <mergeCell ref="AN10:AO10"/>
    <mergeCell ref="AP10:AT10"/>
    <mergeCell ref="D11:J12"/>
    <mergeCell ref="K11:L12"/>
    <mergeCell ref="M11:N12"/>
    <mergeCell ref="O11:P12"/>
    <mergeCell ref="V10:W10"/>
    <mergeCell ref="X10:Y10"/>
    <mergeCell ref="Z10:AA10"/>
    <mergeCell ref="AB10:AC10"/>
    <mergeCell ref="AD10:AE10"/>
    <mergeCell ref="AF10:AG10"/>
    <mergeCell ref="R10:S10"/>
    <mergeCell ref="T10:U10"/>
    <mergeCell ref="AF11:AG11"/>
    <mergeCell ref="AH11:AI11"/>
    <mergeCell ref="AJ11:AK11"/>
    <mergeCell ref="T12:U12"/>
    <mergeCell ref="V12:W12"/>
  </mergeCells>
  <phoneticPr fontId="3"/>
  <conditionalFormatting sqref="D11:N50">
    <cfRule type="cellIs" dxfId="1" priority="1" operator="equal">
      <formula>""</formula>
    </cfRule>
  </conditionalFormatting>
  <conditionalFormatting sqref="R11:AO11 R13:AO13 R15:AO15 R17:AO17 R19:AO19 R21:AO21 R23:AO23 R25:AO25 R27:AO27 R29:AO29 R31:AO31 R33:AO33 R35:AO35 R37:AO37 R39:AO39 R41:AO41 R43:AO43 R45:AO45 R47:AO47 R49:AO49">
    <cfRule type="cellIs" dxfId="0" priority="2" operator="equal">
      <formula>""</formula>
    </cfRule>
  </conditionalFormatting>
  <printOptions horizontalCentered="1"/>
  <pageMargins left="0.59055118110236227" right="0.23622047244094491" top="0.59055118110236227" bottom="0.55118110236220474" header="0.11811023622047245" footer="0.19685039370078741"/>
  <pageSetup paperSize="9" scale="48"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2144-C030-4619-9ACC-9DE3EE425ACB}">
  <dimension ref="A1:WVO51"/>
  <sheetViews>
    <sheetView workbookViewId="0"/>
  </sheetViews>
  <sheetFormatPr defaultColWidth="8.875" defaultRowHeight="13.5"/>
  <cols>
    <col min="1" max="1" width="9" customWidth="1"/>
    <col min="2" max="6" width="8.875" style="67"/>
    <col min="7" max="7" width="13" style="67" bestFit="1" customWidth="1"/>
    <col min="8" max="11" width="8.875" style="67"/>
    <col min="12" max="12" width="9.125" style="67" bestFit="1" customWidth="1"/>
    <col min="263" max="263" width="9.125" bestFit="1" customWidth="1"/>
    <col min="519" max="519" width="9.125" bestFit="1" customWidth="1"/>
    <col min="775" max="775" width="9.125" bestFit="1" customWidth="1"/>
    <col min="1031" max="1031" width="9.125" bestFit="1" customWidth="1"/>
    <col min="1287" max="1287" width="9.125" bestFit="1" customWidth="1"/>
    <col min="1543" max="1543" width="9.125" bestFit="1" customWidth="1"/>
    <col min="1799" max="1799" width="9.125" bestFit="1" customWidth="1"/>
    <col min="2055" max="2055" width="9.125" bestFit="1" customWidth="1"/>
    <col min="2311" max="2311" width="9.125" bestFit="1" customWidth="1"/>
    <col min="2567" max="2567" width="9.125" bestFit="1" customWidth="1"/>
    <col min="2823" max="2823" width="9.125" bestFit="1" customWidth="1"/>
    <col min="3079" max="3079" width="9.125" bestFit="1" customWidth="1"/>
    <col min="3335" max="3335" width="9.125" bestFit="1" customWidth="1"/>
    <col min="3591" max="3591" width="9.125" bestFit="1" customWidth="1"/>
    <col min="3847" max="3847" width="9.125" bestFit="1" customWidth="1"/>
    <col min="4103" max="4103" width="9.125" bestFit="1" customWidth="1"/>
    <col min="4359" max="4359" width="9.125" bestFit="1" customWidth="1"/>
    <col min="4615" max="4615" width="9.125" bestFit="1" customWidth="1"/>
    <col min="4871" max="4871" width="9.125" bestFit="1" customWidth="1"/>
    <col min="5127" max="5127" width="9.125" bestFit="1" customWidth="1"/>
    <col min="5383" max="5383" width="9.125" bestFit="1" customWidth="1"/>
    <col min="5639" max="5639" width="9.125" bestFit="1" customWidth="1"/>
    <col min="5895" max="5895" width="9.125" bestFit="1" customWidth="1"/>
    <col min="6151" max="6151" width="9.125" bestFit="1" customWidth="1"/>
    <col min="6407" max="6407" width="9.125" bestFit="1" customWidth="1"/>
    <col min="6663" max="6663" width="9.125" bestFit="1" customWidth="1"/>
    <col min="6919" max="6919" width="9.125" bestFit="1" customWidth="1"/>
    <col min="7175" max="7175" width="9.125" bestFit="1" customWidth="1"/>
    <col min="7431" max="7431" width="9.125" bestFit="1" customWidth="1"/>
    <col min="7687" max="7687" width="9.125" bestFit="1" customWidth="1"/>
    <col min="7943" max="7943" width="9.125" bestFit="1" customWidth="1"/>
    <col min="8199" max="8199" width="9.125" bestFit="1" customWidth="1"/>
    <col min="8455" max="8455" width="9.125" bestFit="1" customWidth="1"/>
    <col min="8711" max="8711" width="9.125" bestFit="1" customWidth="1"/>
    <col min="8967" max="8967" width="9.125" bestFit="1" customWidth="1"/>
    <col min="9223" max="9223" width="9.125" bestFit="1" customWidth="1"/>
    <col min="9479" max="9479" width="9.125" bestFit="1" customWidth="1"/>
    <col min="9735" max="9735" width="9.125" bestFit="1" customWidth="1"/>
    <col min="9991" max="9991" width="9.125" bestFit="1" customWidth="1"/>
    <col min="10247" max="10247" width="9.125" bestFit="1" customWidth="1"/>
    <col min="10503" max="10503" width="9.125" bestFit="1" customWidth="1"/>
    <col min="10759" max="10759" width="9.125" bestFit="1" customWidth="1"/>
    <col min="11015" max="11015" width="9.125" bestFit="1" customWidth="1"/>
    <col min="11271" max="11271" width="9.125" bestFit="1" customWidth="1"/>
    <col min="11527" max="11527" width="9.125" bestFit="1" customWidth="1"/>
    <col min="11783" max="11783" width="9.125" bestFit="1" customWidth="1"/>
    <col min="12039" max="12039" width="9.125" bestFit="1" customWidth="1"/>
    <col min="12295" max="12295" width="9.125" bestFit="1" customWidth="1"/>
    <col min="12551" max="12551" width="9.125" bestFit="1" customWidth="1"/>
    <col min="12807" max="12807" width="9.125" bestFit="1" customWidth="1"/>
    <col min="13063" max="13063" width="9.125" bestFit="1" customWidth="1"/>
    <col min="13319" max="13319" width="9.125" bestFit="1" customWidth="1"/>
    <col min="13575" max="13575" width="9.125" bestFit="1" customWidth="1"/>
    <col min="13831" max="13831" width="9.125" bestFit="1" customWidth="1"/>
    <col min="14087" max="14087" width="9.125" bestFit="1" customWidth="1"/>
    <col min="14343" max="14343" width="9.125" bestFit="1" customWidth="1"/>
    <col min="14599" max="14599" width="9.125" bestFit="1" customWidth="1"/>
    <col min="14855" max="14855" width="9.125" bestFit="1" customWidth="1"/>
    <col min="15111" max="15111" width="9.125" bestFit="1" customWidth="1"/>
    <col min="15367" max="15367" width="9.125" bestFit="1" customWidth="1"/>
    <col min="15623" max="15623" width="9.125" bestFit="1" customWidth="1"/>
    <col min="15879" max="15879" width="9.125" bestFit="1" customWidth="1"/>
    <col min="16135" max="16135" width="9.125" bestFit="1" customWidth="1"/>
    <col min="16136" max="16384" width="8.875" style="67"/>
  </cols>
  <sheetData>
    <row r="1" spans="2:12">
      <c r="B1" s="66" t="s">
        <v>77</v>
      </c>
      <c r="C1" s="66" t="s">
        <v>78</v>
      </c>
      <c r="D1" s="66" t="s">
        <v>79</v>
      </c>
      <c r="G1" s="66" t="s">
        <v>80</v>
      </c>
      <c r="H1" s="66" t="s">
        <v>81</v>
      </c>
      <c r="I1" s="66" t="s">
        <v>82</v>
      </c>
      <c r="J1" s="66" t="s">
        <v>77</v>
      </c>
    </row>
    <row r="2" spans="2:12">
      <c r="B2" s="261">
        <v>1</v>
      </c>
      <c r="C2" s="262">
        <v>350</v>
      </c>
      <c r="D2" s="262">
        <v>470</v>
      </c>
      <c r="E2" s="261"/>
      <c r="F2" s="261"/>
      <c r="G2" s="263">
        <v>1</v>
      </c>
      <c r="H2" s="261"/>
      <c r="I2" s="262">
        <v>470</v>
      </c>
      <c r="J2" s="67">
        <v>1</v>
      </c>
      <c r="K2" s="261"/>
      <c r="L2" s="264">
        <v>83790</v>
      </c>
    </row>
    <row r="3" spans="2:12">
      <c r="B3" s="261">
        <v>2</v>
      </c>
      <c r="C3" s="262">
        <v>410</v>
      </c>
      <c r="D3" s="262">
        <v>550</v>
      </c>
      <c r="E3" s="261"/>
      <c r="F3" s="261"/>
      <c r="G3" s="264">
        <v>83790</v>
      </c>
      <c r="H3" s="261"/>
      <c r="I3" s="262">
        <v>550</v>
      </c>
      <c r="J3" s="67">
        <v>2</v>
      </c>
      <c r="K3" s="261"/>
      <c r="L3" s="264">
        <v>97090</v>
      </c>
    </row>
    <row r="4" spans="2:12">
      <c r="B4" s="261">
        <v>3</v>
      </c>
      <c r="C4" s="262">
        <v>480</v>
      </c>
      <c r="D4" s="262">
        <v>630</v>
      </c>
      <c r="E4" s="261"/>
      <c r="F4" s="261"/>
      <c r="G4" s="264">
        <v>97090</v>
      </c>
      <c r="H4" s="261"/>
      <c r="I4" s="262">
        <v>630</v>
      </c>
      <c r="J4" s="67">
        <v>3</v>
      </c>
      <c r="K4" s="261"/>
      <c r="L4" s="264">
        <v>110390</v>
      </c>
    </row>
    <row r="5" spans="2:12">
      <c r="B5" s="261">
        <v>4</v>
      </c>
      <c r="C5" s="262">
        <v>540</v>
      </c>
      <c r="D5" s="262">
        <v>720</v>
      </c>
      <c r="E5" s="261"/>
      <c r="F5" s="261"/>
      <c r="G5" s="264">
        <v>110390</v>
      </c>
      <c r="H5" s="261"/>
      <c r="I5" s="262">
        <v>720</v>
      </c>
      <c r="J5" s="67">
        <v>4</v>
      </c>
      <c r="K5" s="261"/>
      <c r="L5" s="264">
        <v>123690</v>
      </c>
    </row>
    <row r="6" spans="2:12">
      <c r="B6" s="261">
        <v>5</v>
      </c>
      <c r="C6" s="262">
        <v>600</v>
      </c>
      <c r="D6" s="262">
        <v>800</v>
      </c>
      <c r="E6" s="261"/>
      <c r="F6" s="261"/>
      <c r="G6" s="264">
        <v>123690</v>
      </c>
      <c r="H6" s="261"/>
      <c r="I6" s="262">
        <v>800</v>
      </c>
      <c r="J6" s="67">
        <v>5</v>
      </c>
      <c r="K6" s="261"/>
      <c r="L6" s="264">
        <v>134330</v>
      </c>
    </row>
    <row r="7" spans="2:12">
      <c r="B7" s="261">
        <v>6</v>
      </c>
      <c r="C7" s="262">
        <v>640</v>
      </c>
      <c r="D7" s="262">
        <v>850</v>
      </c>
      <c r="E7" s="261"/>
      <c r="F7" s="261"/>
      <c r="G7" s="264">
        <v>134330</v>
      </c>
      <c r="H7" s="261"/>
      <c r="I7" s="262">
        <v>850</v>
      </c>
      <c r="J7" s="67">
        <v>6</v>
      </c>
      <c r="K7" s="261"/>
      <c r="L7" s="264">
        <v>142310</v>
      </c>
    </row>
    <row r="8" spans="2:12">
      <c r="B8" s="261">
        <v>7</v>
      </c>
      <c r="C8" s="262">
        <v>670</v>
      </c>
      <c r="D8" s="262">
        <v>900</v>
      </c>
      <c r="E8" s="261"/>
      <c r="F8" s="261"/>
      <c r="G8" s="264">
        <v>142310</v>
      </c>
      <c r="H8" s="261"/>
      <c r="I8" s="262">
        <v>900</v>
      </c>
      <c r="J8" s="67">
        <v>7</v>
      </c>
      <c r="K8" s="261"/>
      <c r="L8" s="264">
        <v>151620</v>
      </c>
    </row>
    <row r="9" spans="2:12">
      <c r="B9" s="261">
        <v>8</v>
      </c>
      <c r="C9" s="262">
        <v>720</v>
      </c>
      <c r="D9" s="262">
        <v>960</v>
      </c>
      <c r="E9" s="261"/>
      <c r="F9" s="261"/>
      <c r="G9" s="264">
        <v>151620</v>
      </c>
      <c r="H9" s="261"/>
      <c r="I9" s="262">
        <v>960</v>
      </c>
      <c r="J9" s="67">
        <v>8</v>
      </c>
      <c r="K9" s="261"/>
      <c r="L9" s="264">
        <v>162260</v>
      </c>
    </row>
    <row r="10" spans="2:12">
      <c r="B10" s="261">
        <v>9</v>
      </c>
      <c r="C10" s="262">
        <v>770</v>
      </c>
      <c r="D10" s="264">
        <v>1030</v>
      </c>
      <c r="E10" s="261"/>
      <c r="F10" s="261"/>
      <c r="G10" s="264">
        <v>162260</v>
      </c>
      <c r="H10" s="261"/>
      <c r="I10" s="264">
        <v>1030</v>
      </c>
      <c r="J10" s="67">
        <v>9</v>
      </c>
      <c r="K10" s="261"/>
      <c r="L10" s="264">
        <v>172900</v>
      </c>
    </row>
    <row r="11" spans="2:12">
      <c r="B11" s="261">
        <v>10</v>
      </c>
      <c r="C11" s="262">
        <v>820</v>
      </c>
      <c r="D11" s="264">
        <v>1090</v>
      </c>
      <c r="E11" s="261"/>
      <c r="F11" s="261"/>
      <c r="G11" s="264">
        <v>172900</v>
      </c>
      <c r="H11" s="261"/>
      <c r="I11" s="264">
        <v>1090</v>
      </c>
      <c r="J11" s="67">
        <v>10</v>
      </c>
      <c r="K11" s="261"/>
      <c r="L11" s="264">
        <v>183540</v>
      </c>
    </row>
    <row r="12" spans="2:12">
      <c r="B12" s="261">
        <v>11</v>
      </c>
      <c r="C12" s="262">
        <v>870</v>
      </c>
      <c r="D12" s="264">
        <v>1160</v>
      </c>
      <c r="E12" s="261"/>
      <c r="F12" s="261"/>
      <c r="G12" s="264">
        <v>183540</v>
      </c>
      <c r="H12" s="261"/>
      <c r="I12" s="264">
        <v>1160</v>
      </c>
      <c r="J12" s="67">
        <v>11</v>
      </c>
      <c r="K12" s="261"/>
      <c r="L12" s="264">
        <v>194180</v>
      </c>
    </row>
    <row r="13" spans="2:12">
      <c r="B13" s="261">
        <v>12</v>
      </c>
      <c r="C13" s="262">
        <v>920</v>
      </c>
      <c r="D13" s="264">
        <v>1220</v>
      </c>
      <c r="E13" s="261"/>
      <c r="F13" s="261"/>
      <c r="G13" s="264">
        <v>194180</v>
      </c>
      <c r="H13" s="261"/>
      <c r="I13" s="264">
        <v>1220</v>
      </c>
      <c r="J13" s="67">
        <v>12</v>
      </c>
      <c r="K13" s="261"/>
      <c r="L13" s="264">
        <v>206150</v>
      </c>
    </row>
    <row r="14" spans="2:12">
      <c r="B14" s="261">
        <v>13</v>
      </c>
      <c r="C14" s="262">
        <v>980</v>
      </c>
      <c r="D14" s="264">
        <v>1310</v>
      </c>
      <c r="E14" s="261"/>
      <c r="F14" s="261"/>
      <c r="G14" s="264">
        <v>206150</v>
      </c>
      <c r="H14" s="261"/>
      <c r="I14" s="264">
        <v>1310</v>
      </c>
      <c r="J14" s="67">
        <v>13</v>
      </c>
      <c r="K14" s="261"/>
      <c r="L14" s="264">
        <v>219450</v>
      </c>
    </row>
    <row r="15" spans="2:12">
      <c r="B15" s="261">
        <v>14</v>
      </c>
      <c r="C15" s="264">
        <v>1040</v>
      </c>
      <c r="D15" s="264">
        <v>1390</v>
      </c>
      <c r="E15" s="261"/>
      <c r="F15" s="261"/>
      <c r="G15" s="264">
        <v>219450</v>
      </c>
      <c r="H15" s="261"/>
      <c r="I15" s="264">
        <v>1390</v>
      </c>
      <c r="J15" s="67">
        <v>14</v>
      </c>
      <c r="K15" s="261"/>
      <c r="L15" s="264">
        <v>232750</v>
      </c>
    </row>
    <row r="16" spans="2:12">
      <c r="B16" s="261">
        <v>15</v>
      </c>
      <c r="C16" s="264">
        <v>1100</v>
      </c>
      <c r="D16" s="264">
        <v>1470</v>
      </c>
      <c r="E16" s="261"/>
      <c r="F16" s="261"/>
      <c r="G16" s="264">
        <v>232750</v>
      </c>
      <c r="H16" s="261"/>
      <c r="I16" s="264">
        <v>1470</v>
      </c>
      <c r="J16" s="67">
        <v>15</v>
      </c>
      <c r="K16" s="261"/>
      <c r="L16" s="264">
        <v>246050</v>
      </c>
    </row>
    <row r="17" spans="2:12">
      <c r="B17" s="261">
        <v>16</v>
      </c>
      <c r="C17" s="264">
        <v>1170</v>
      </c>
      <c r="D17" s="264">
        <v>1550</v>
      </c>
      <c r="E17" s="261"/>
      <c r="F17" s="261"/>
      <c r="G17" s="264">
        <v>246050</v>
      </c>
      <c r="H17" s="261"/>
      <c r="I17" s="264">
        <v>1550</v>
      </c>
      <c r="J17" s="67">
        <v>16</v>
      </c>
      <c r="K17" s="261"/>
      <c r="L17" s="264">
        <v>259350</v>
      </c>
    </row>
    <row r="18" spans="2:12">
      <c r="B18" s="261">
        <v>17</v>
      </c>
      <c r="C18" s="264">
        <v>1230</v>
      </c>
      <c r="D18" s="264">
        <v>1630</v>
      </c>
      <c r="E18" s="261"/>
      <c r="F18" s="261"/>
      <c r="G18" s="264">
        <v>259350</v>
      </c>
      <c r="H18" s="261"/>
      <c r="I18" s="264">
        <v>1630</v>
      </c>
      <c r="J18" s="67">
        <v>17</v>
      </c>
      <c r="K18" s="261"/>
      <c r="L18" s="264">
        <v>279300</v>
      </c>
    </row>
    <row r="19" spans="2:12">
      <c r="B19" s="261">
        <v>18</v>
      </c>
      <c r="C19" s="264">
        <v>1350</v>
      </c>
      <c r="D19" s="264">
        <v>1800</v>
      </c>
      <c r="E19" s="261"/>
      <c r="F19" s="261"/>
      <c r="G19" s="264">
        <v>279300</v>
      </c>
      <c r="H19" s="261"/>
      <c r="I19" s="264">
        <v>1800</v>
      </c>
      <c r="J19" s="67">
        <v>18</v>
      </c>
      <c r="K19" s="261"/>
      <c r="L19" s="264">
        <v>305900</v>
      </c>
    </row>
    <row r="20" spans="2:12">
      <c r="B20" s="261">
        <v>19</v>
      </c>
      <c r="C20" s="264">
        <v>1470</v>
      </c>
      <c r="D20" s="264">
        <v>1960</v>
      </c>
      <c r="E20" s="261"/>
      <c r="F20" s="261"/>
      <c r="G20" s="264">
        <v>305900</v>
      </c>
      <c r="H20" s="261"/>
      <c r="I20" s="264">
        <v>1960</v>
      </c>
      <c r="J20" s="67">
        <v>19</v>
      </c>
      <c r="K20" s="261"/>
      <c r="L20" s="264">
        <v>332500</v>
      </c>
    </row>
    <row r="21" spans="2:12">
      <c r="B21" s="261">
        <v>20</v>
      </c>
      <c r="C21" s="264">
        <v>1600</v>
      </c>
      <c r="D21" s="264">
        <v>2130</v>
      </c>
      <c r="E21" s="261"/>
      <c r="F21" s="261"/>
      <c r="G21" s="264">
        <v>332500</v>
      </c>
      <c r="H21" s="261"/>
      <c r="I21" s="264">
        <v>2130</v>
      </c>
      <c r="J21" s="67">
        <v>20</v>
      </c>
      <c r="K21" s="261"/>
      <c r="L21" s="264">
        <v>359100</v>
      </c>
    </row>
    <row r="22" spans="2:12">
      <c r="B22" s="261">
        <v>21</v>
      </c>
      <c r="C22" s="264">
        <v>1720</v>
      </c>
      <c r="D22" s="264">
        <v>2290</v>
      </c>
      <c r="E22" s="261"/>
      <c r="F22" s="261"/>
      <c r="G22" s="264">
        <v>359100</v>
      </c>
      <c r="H22" s="261"/>
      <c r="I22" s="264">
        <v>2290</v>
      </c>
      <c r="J22" s="67">
        <v>21</v>
      </c>
      <c r="K22" s="261"/>
      <c r="L22" s="264">
        <v>385700</v>
      </c>
    </row>
    <row r="23" spans="2:12">
      <c r="B23" s="261">
        <v>22</v>
      </c>
      <c r="C23" s="264">
        <v>1840</v>
      </c>
      <c r="D23" s="264">
        <v>2450</v>
      </c>
      <c r="E23" s="261"/>
      <c r="F23" s="261"/>
      <c r="G23" s="264">
        <v>385700</v>
      </c>
      <c r="H23" s="261"/>
      <c r="I23" s="264">
        <v>2450</v>
      </c>
      <c r="J23" s="67">
        <v>22</v>
      </c>
      <c r="K23" s="261"/>
      <c r="L23" s="264">
        <v>412300</v>
      </c>
    </row>
    <row r="24" spans="2:12">
      <c r="B24" s="261">
        <v>23</v>
      </c>
      <c r="C24" s="264">
        <v>1970</v>
      </c>
      <c r="D24" s="264">
        <v>2620</v>
      </c>
      <c r="E24" s="261"/>
      <c r="F24" s="261"/>
      <c r="G24" s="264">
        <v>412300</v>
      </c>
      <c r="H24" s="261"/>
      <c r="I24" s="264">
        <v>2620</v>
      </c>
      <c r="J24" s="67">
        <v>23</v>
      </c>
      <c r="K24" s="261"/>
      <c r="L24" s="264">
        <v>438900</v>
      </c>
    </row>
    <row r="25" spans="2:12">
      <c r="B25" s="261">
        <v>24</v>
      </c>
      <c r="C25" s="264">
        <v>2090</v>
      </c>
      <c r="D25" s="264">
        <v>2780</v>
      </c>
      <c r="E25" s="261"/>
      <c r="F25" s="261"/>
      <c r="G25" s="264">
        <v>438900</v>
      </c>
      <c r="H25" s="261"/>
      <c r="I25" s="264">
        <v>2780</v>
      </c>
      <c r="J25" s="67">
        <v>24</v>
      </c>
      <c r="K25" s="261"/>
      <c r="L25" s="264">
        <v>465500</v>
      </c>
    </row>
    <row r="26" spans="2:12">
      <c r="B26" s="261">
        <v>25</v>
      </c>
      <c r="C26" s="264">
        <v>2210</v>
      </c>
      <c r="D26" s="264">
        <v>2950</v>
      </c>
      <c r="E26" s="261"/>
      <c r="F26" s="261"/>
      <c r="G26" s="264">
        <v>465500</v>
      </c>
      <c r="H26" s="261"/>
      <c r="I26" s="264">
        <v>2950</v>
      </c>
      <c r="J26" s="67">
        <v>25</v>
      </c>
      <c r="K26" s="261"/>
      <c r="L26" s="264">
        <v>492100</v>
      </c>
    </row>
    <row r="27" spans="2:12">
      <c r="B27" s="261">
        <v>26</v>
      </c>
      <c r="C27" s="264">
        <v>2340</v>
      </c>
      <c r="D27" s="264">
        <v>3110</v>
      </c>
      <c r="E27" s="261"/>
      <c r="F27" s="261"/>
      <c r="G27" s="264">
        <v>492100</v>
      </c>
      <c r="H27" s="261"/>
      <c r="I27" s="264">
        <v>3110</v>
      </c>
      <c r="J27" s="67">
        <v>26</v>
      </c>
      <c r="K27" s="261"/>
      <c r="L27" s="264">
        <v>525350</v>
      </c>
    </row>
    <row r="28" spans="2:12">
      <c r="B28" s="261">
        <v>27</v>
      </c>
      <c r="C28" s="264">
        <v>2520</v>
      </c>
      <c r="D28" s="264">
        <v>3350</v>
      </c>
      <c r="E28" s="261"/>
      <c r="F28" s="261"/>
      <c r="G28" s="264">
        <v>525350</v>
      </c>
      <c r="H28" s="261"/>
      <c r="I28" s="264">
        <v>3350</v>
      </c>
      <c r="J28" s="67">
        <v>27</v>
      </c>
      <c r="K28" s="261"/>
      <c r="L28" s="264">
        <v>565250</v>
      </c>
    </row>
    <row r="29" spans="2:12">
      <c r="B29" s="261">
        <v>28</v>
      </c>
      <c r="C29" s="264">
        <v>2710</v>
      </c>
      <c r="D29" s="264">
        <v>3600</v>
      </c>
      <c r="E29" s="261"/>
      <c r="F29" s="261"/>
      <c r="G29" s="264">
        <v>565250</v>
      </c>
      <c r="H29" s="261"/>
      <c r="I29" s="264">
        <v>3600</v>
      </c>
      <c r="J29" s="67">
        <v>28</v>
      </c>
      <c r="K29" s="261"/>
      <c r="L29" s="264">
        <v>605150</v>
      </c>
    </row>
    <row r="30" spans="2:12">
      <c r="B30" s="261">
        <v>29</v>
      </c>
      <c r="C30" s="264">
        <v>2890</v>
      </c>
      <c r="D30" s="264">
        <v>3850</v>
      </c>
      <c r="E30" s="261"/>
      <c r="F30" s="261"/>
      <c r="G30" s="264">
        <v>605150</v>
      </c>
      <c r="H30" s="261"/>
      <c r="I30" s="264">
        <v>3850</v>
      </c>
      <c r="J30" s="67">
        <v>29</v>
      </c>
      <c r="K30" s="261"/>
      <c r="L30" s="264">
        <v>645050</v>
      </c>
    </row>
    <row r="31" spans="2:12">
      <c r="B31" s="261">
        <v>30</v>
      </c>
      <c r="C31" s="264">
        <v>3080</v>
      </c>
      <c r="D31" s="264">
        <v>4090</v>
      </c>
      <c r="E31" s="261"/>
      <c r="F31" s="261"/>
      <c r="G31" s="264">
        <v>645050</v>
      </c>
      <c r="H31" s="261"/>
      <c r="I31" s="264">
        <v>4090</v>
      </c>
      <c r="J31" s="67">
        <v>30</v>
      </c>
      <c r="K31" s="261"/>
      <c r="L31" s="264">
        <v>684950</v>
      </c>
    </row>
    <row r="32" spans="2:12">
      <c r="B32" s="261">
        <v>31</v>
      </c>
      <c r="C32" s="264">
        <v>3260</v>
      </c>
      <c r="D32" s="264">
        <v>4340</v>
      </c>
      <c r="E32" s="261"/>
      <c r="F32" s="261"/>
      <c r="G32" s="264">
        <v>684950</v>
      </c>
      <c r="H32" s="261"/>
      <c r="I32" s="264">
        <v>4340</v>
      </c>
      <c r="J32" s="67">
        <v>31</v>
      </c>
      <c r="K32" s="261"/>
      <c r="L32" s="264">
        <v>724850</v>
      </c>
    </row>
    <row r="33" spans="2:12">
      <c r="B33" s="261">
        <v>32</v>
      </c>
      <c r="C33" s="264">
        <v>3450</v>
      </c>
      <c r="D33" s="264">
        <v>4580</v>
      </c>
      <c r="E33" s="261"/>
      <c r="F33" s="261"/>
      <c r="G33" s="264">
        <v>724850</v>
      </c>
      <c r="H33" s="261"/>
      <c r="I33" s="264">
        <v>4580</v>
      </c>
      <c r="J33" s="67">
        <v>32</v>
      </c>
      <c r="K33" s="261"/>
      <c r="L33" s="264">
        <v>764750</v>
      </c>
    </row>
    <row r="34" spans="2:12">
      <c r="B34" s="261">
        <v>33</v>
      </c>
      <c r="C34" s="264">
        <v>3630</v>
      </c>
      <c r="D34" s="264">
        <v>4830</v>
      </c>
      <c r="E34" s="261"/>
      <c r="F34" s="261"/>
      <c r="G34" s="264">
        <v>764750</v>
      </c>
      <c r="H34" s="261"/>
      <c r="I34" s="264">
        <v>4830</v>
      </c>
      <c r="J34" s="67">
        <v>33</v>
      </c>
      <c r="K34" s="261"/>
      <c r="L34" s="264">
        <v>804650</v>
      </c>
    </row>
    <row r="35" spans="2:12">
      <c r="B35" s="261">
        <v>34</v>
      </c>
      <c r="C35" s="264">
        <v>3820</v>
      </c>
      <c r="D35" s="264">
        <v>5080</v>
      </c>
      <c r="E35" s="261"/>
      <c r="F35" s="261"/>
      <c r="G35" s="264">
        <v>804650</v>
      </c>
      <c r="H35" s="261"/>
      <c r="I35" s="264">
        <v>5080</v>
      </c>
      <c r="J35" s="67">
        <v>34</v>
      </c>
      <c r="K35" s="261"/>
      <c r="L35" s="264">
        <v>844550</v>
      </c>
    </row>
    <row r="36" spans="2:12">
      <c r="B36" s="261">
        <v>35</v>
      </c>
      <c r="C36" s="264">
        <v>4000</v>
      </c>
      <c r="D36" s="264">
        <v>5320</v>
      </c>
      <c r="E36" s="261"/>
      <c r="F36" s="261"/>
      <c r="G36" s="264">
        <v>844550</v>
      </c>
      <c r="H36" s="261"/>
      <c r="I36" s="264">
        <v>5320</v>
      </c>
      <c r="J36" s="67">
        <v>35</v>
      </c>
      <c r="K36" s="261"/>
      <c r="L36" s="264">
        <v>884450</v>
      </c>
    </row>
    <row r="37" spans="2:12">
      <c r="B37" s="261">
        <v>36</v>
      </c>
      <c r="C37" s="264">
        <v>4180</v>
      </c>
      <c r="D37" s="264">
        <v>5570</v>
      </c>
      <c r="E37" s="261"/>
      <c r="F37" s="261"/>
      <c r="G37" s="264">
        <v>884450</v>
      </c>
      <c r="H37" s="261"/>
      <c r="I37" s="264">
        <v>5570</v>
      </c>
      <c r="J37" s="67">
        <v>36</v>
      </c>
      <c r="K37" s="261"/>
      <c r="L37" s="264">
        <v>924350</v>
      </c>
    </row>
    <row r="38" spans="2:12">
      <c r="B38" s="261">
        <v>37</v>
      </c>
      <c r="C38" s="264">
        <v>4370</v>
      </c>
      <c r="D38" s="264">
        <v>5810</v>
      </c>
      <c r="E38" s="261"/>
      <c r="F38" s="261"/>
      <c r="G38" s="264">
        <v>924350</v>
      </c>
      <c r="H38" s="261"/>
      <c r="I38" s="264">
        <v>5810</v>
      </c>
      <c r="J38" s="67">
        <v>37</v>
      </c>
      <c r="K38" s="261"/>
      <c r="L38" s="264">
        <v>970900</v>
      </c>
    </row>
    <row r="39" spans="2:12">
      <c r="B39" s="261">
        <v>38</v>
      </c>
      <c r="C39" s="264">
        <v>4620</v>
      </c>
      <c r="D39" s="264">
        <v>6140</v>
      </c>
      <c r="E39" s="261"/>
      <c r="F39" s="261"/>
      <c r="G39" s="264">
        <v>970900</v>
      </c>
      <c r="H39" s="261"/>
      <c r="I39" s="264">
        <v>6140</v>
      </c>
      <c r="J39" s="67">
        <v>38</v>
      </c>
      <c r="K39" s="261"/>
      <c r="L39" s="264">
        <v>1024100</v>
      </c>
    </row>
    <row r="40" spans="2:12">
      <c r="B40" s="261">
        <v>39</v>
      </c>
      <c r="C40" s="264">
        <v>4860</v>
      </c>
      <c r="D40" s="264">
        <v>6470</v>
      </c>
      <c r="E40" s="261"/>
      <c r="F40" s="261"/>
      <c r="G40" s="264">
        <v>1024100</v>
      </c>
      <c r="H40" s="261"/>
      <c r="I40" s="264">
        <v>6470</v>
      </c>
      <c r="J40" s="67">
        <v>39</v>
      </c>
      <c r="K40" s="261"/>
      <c r="L40" s="264">
        <v>1077300</v>
      </c>
    </row>
    <row r="41" spans="2:12">
      <c r="B41" s="261">
        <v>40</v>
      </c>
      <c r="C41" s="264">
        <v>5110</v>
      </c>
      <c r="D41" s="264">
        <v>6800</v>
      </c>
      <c r="E41" s="261"/>
      <c r="F41" s="261"/>
      <c r="G41" s="264">
        <v>1077300</v>
      </c>
      <c r="H41" s="261"/>
      <c r="I41" s="264">
        <v>6800</v>
      </c>
      <c r="J41" s="67">
        <v>40</v>
      </c>
      <c r="K41" s="261"/>
      <c r="L41" s="264">
        <v>1137150</v>
      </c>
    </row>
    <row r="42" spans="2:12">
      <c r="B42" s="261">
        <v>41</v>
      </c>
      <c r="C42" s="264">
        <v>5420</v>
      </c>
      <c r="D42" s="264">
        <v>7210</v>
      </c>
      <c r="E42" s="261"/>
      <c r="F42" s="261"/>
      <c r="G42" s="264">
        <v>1137150</v>
      </c>
      <c r="H42" s="261"/>
      <c r="I42" s="264">
        <v>7210</v>
      </c>
      <c r="J42" s="67">
        <v>41</v>
      </c>
      <c r="K42" s="261"/>
      <c r="L42" s="264">
        <v>1203650</v>
      </c>
    </row>
    <row r="43" spans="2:12">
      <c r="B43" s="261">
        <v>42</v>
      </c>
      <c r="C43" s="264">
        <v>5730</v>
      </c>
      <c r="D43" s="264">
        <v>7620</v>
      </c>
      <c r="E43" s="261"/>
      <c r="F43" s="261"/>
      <c r="G43" s="264">
        <v>1203650</v>
      </c>
      <c r="H43" s="261"/>
      <c r="I43" s="264">
        <v>7620</v>
      </c>
      <c r="J43" s="67">
        <v>42</v>
      </c>
      <c r="K43" s="261"/>
      <c r="L43" s="264">
        <v>1270150</v>
      </c>
    </row>
    <row r="44" spans="2:12">
      <c r="B44" s="261">
        <v>43</v>
      </c>
      <c r="C44" s="264">
        <v>6030</v>
      </c>
      <c r="D44" s="264">
        <v>8030</v>
      </c>
      <c r="E44" s="261"/>
      <c r="F44" s="261"/>
      <c r="G44" s="264">
        <v>1270150</v>
      </c>
      <c r="H44" s="261"/>
      <c r="I44" s="264">
        <v>8030</v>
      </c>
      <c r="J44" s="67">
        <v>43</v>
      </c>
      <c r="K44" s="261"/>
      <c r="L44" s="264">
        <v>1336650</v>
      </c>
    </row>
    <row r="45" spans="2:12">
      <c r="B45" s="261">
        <v>44</v>
      </c>
      <c r="C45" s="264">
        <v>6340</v>
      </c>
      <c r="D45" s="264">
        <v>8440</v>
      </c>
      <c r="E45" s="261"/>
      <c r="F45" s="261"/>
      <c r="G45" s="264">
        <v>1336650</v>
      </c>
      <c r="H45" s="261"/>
      <c r="I45" s="264">
        <v>8440</v>
      </c>
      <c r="J45" s="67">
        <v>44</v>
      </c>
      <c r="K45" s="261"/>
      <c r="L45" s="264">
        <v>1403150</v>
      </c>
    </row>
    <row r="46" spans="2:12">
      <c r="B46" s="261">
        <v>45</v>
      </c>
      <c r="C46" s="264">
        <v>6710</v>
      </c>
      <c r="D46" s="264">
        <v>8930</v>
      </c>
      <c r="E46" s="261"/>
      <c r="F46" s="261"/>
      <c r="G46" s="264">
        <v>1403150</v>
      </c>
      <c r="H46" s="261"/>
      <c r="I46" s="264">
        <v>8930</v>
      </c>
      <c r="J46" s="67">
        <v>45</v>
      </c>
      <c r="K46" s="261"/>
      <c r="L46" s="264">
        <v>1482950</v>
      </c>
    </row>
    <row r="47" spans="2:12">
      <c r="B47" s="261">
        <v>46</v>
      </c>
      <c r="C47" s="264">
        <v>7080</v>
      </c>
      <c r="D47" s="264">
        <v>9420</v>
      </c>
      <c r="E47" s="261"/>
      <c r="F47" s="261"/>
      <c r="G47" s="264">
        <v>1482950</v>
      </c>
      <c r="H47" s="261"/>
      <c r="I47" s="264">
        <v>9420</v>
      </c>
      <c r="J47" s="67">
        <v>46</v>
      </c>
      <c r="K47" s="261"/>
      <c r="L47" s="264">
        <v>1562750</v>
      </c>
    </row>
    <row r="48" spans="2:12">
      <c r="B48" s="261">
        <v>47</v>
      </c>
      <c r="C48" s="264">
        <v>7450</v>
      </c>
      <c r="D48" s="264">
        <v>9910</v>
      </c>
      <c r="E48" s="261"/>
      <c r="F48" s="261"/>
      <c r="G48" s="264">
        <v>1562750</v>
      </c>
      <c r="H48" s="261"/>
      <c r="I48" s="264">
        <v>9910</v>
      </c>
      <c r="J48" s="67">
        <v>47</v>
      </c>
      <c r="K48" s="261"/>
      <c r="L48" s="264">
        <v>1642550</v>
      </c>
    </row>
    <row r="49" spans="2:12">
      <c r="B49" s="261">
        <v>48</v>
      </c>
      <c r="C49" s="264">
        <v>7820</v>
      </c>
      <c r="D49" s="264">
        <v>10400</v>
      </c>
      <c r="E49" s="261"/>
      <c r="F49" s="261"/>
      <c r="G49" s="264">
        <v>1642550</v>
      </c>
      <c r="H49" s="261"/>
      <c r="I49" s="264">
        <v>10400</v>
      </c>
      <c r="J49" s="67">
        <v>48</v>
      </c>
      <c r="K49" s="261"/>
      <c r="L49" s="264">
        <v>1722350</v>
      </c>
    </row>
    <row r="50" spans="2:12">
      <c r="B50" s="261">
        <v>49</v>
      </c>
      <c r="C50" s="264">
        <v>8190</v>
      </c>
      <c r="D50" s="264">
        <v>10890</v>
      </c>
      <c r="E50" s="261"/>
      <c r="F50" s="261"/>
      <c r="G50" s="264">
        <v>1722350</v>
      </c>
      <c r="H50" s="261"/>
      <c r="I50" s="264">
        <v>10890</v>
      </c>
      <c r="J50" s="67">
        <v>49</v>
      </c>
      <c r="K50" s="261"/>
      <c r="L50" s="264">
        <v>1802150</v>
      </c>
    </row>
    <row r="51" spans="2:12">
      <c r="B51" s="261">
        <v>50</v>
      </c>
      <c r="C51" s="264">
        <v>8560</v>
      </c>
      <c r="D51" s="264">
        <v>11390</v>
      </c>
      <c r="E51" s="261"/>
      <c r="F51" s="261"/>
      <c r="G51" s="264">
        <v>1802150</v>
      </c>
      <c r="H51" s="261"/>
      <c r="I51" s="264">
        <v>11390</v>
      </c>
      <c r="J51" s="67">
        <v>50</v>
      </c>
      <c r="K51" s="261"/>
      <c r="L51" s="263"/>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E2CE6-0B02-4B91-9415-308E8ABA6ECC}">
  <sheetPr>
    <tabColor rgb="FF0070C0"/>
  </sheetPr>
  <dimension ref="A1:G44"/>
  <sheetViews>
    <sheetView view="pageBreakPreview" zoomScaleNormal="100" zoomScaleSheetLayoutView="100" workbookViewId="0"/>
  </sheetViews>
  <sheetFormatPr defaultRowHeight="13.5"/>
  <cols>
    <col min="1" max="1" width="4.375" style="267" bestFit="1" customWidth="1"/>
    <col min="2" max="2" width="21.5" style="321" customWidth="1"/>
    <col min="3" max="3" width="39.875" style="321" bestFit="1" customWidth="1"/>
    <col min="4" max="4" width="37.875" style="215" customWidth="1"/>
    <col min="5" max="5" width="3.625" style="267" bestFit="1" customWidth="1"/>
    <col min="6" max="6" width="57.25" style="321" bestFit="1" customWidth="1"/>
  </cols>
  <sheetData>
    <row r="1" spans="1:7" ht="40.5" customHeight="1"/>
    <row r="2" spans="1:7">
      <c r="A2" s="308" t="s">
        <v>0</v>
      </c>
      <c r="B2" s="376" t="s">
        <v>373</v>
      </c>
      <c r="C2" s="376"/>
      <c r="D2" s="376" t="s">
        <v>374</v>
      </c>
      <c r="E2" s="376"/>
      <c r="F2" s="309" t="s">
        <v>375</v>
      </c>
    </row>
    <row r="3" spans="1:7" ht="15.95" customHeight="1">
      <c r="A3" s="310">
        <v>1</v>
      </c>
      <c r="B3" s="311" t="s">
        <v>376</v>
      </c>
      <c r="C3" s="311" t="s">
        <v>377</v>
      </c>
      <c r="D3" s="372"/>
      <c r="E3" s="372"/>
      <c r="F3" s="311" t="s">
        <v>378</v>
      </c>
    </row>
    <row r="4" spans="1:7" ht="15.95" customHeight="1">
      <c r="A4" s="310">
        <v>2</v>
      </c>
      <c r="B4" s="311"/>
      <c r="C4" s="311" t="s">
        <v>113</v>
      </c>
      <c r="D4" s="373"/>
      <c r="E4" s="374"/>
      <c r="F4" s="311" t="s">
        <v>378</v>
      </c>
    </row>
    <row r="5" spans="1:7" ht="15.95" customHeight="1">
      <c r="A5" s="310">
        <v>3</v>
      </c>
      <c r="B5" s="311"/>
      <c r="C5" s="311" t="s">
        <v>379</v>
      </c>
      <c r="D5" s="373"/>
      <c r="E5" s="374"/>
      <c r="F5" s="311" t="s">
        <v>380</v>
      </c>
    </row>
    <row r="6" spans="1:7" ht="15.95" customHeight="1">
      <c r="A6" s="310">
        <v>4</v>
      </c>
      <c r="B6" s="311"/>
      <c r="C6" s="311" t="s">
        <v>381</v>
      </c>
      <c r="D6" s="373"/>
      <c r="E6" s="374"/>
      <c r="F6" s="311" t="s">
        <v>383</v>
      </c>
    </row>
    <row r="7" spans="1:7" ht="15.95" customHeight="1">
      <c r="A7" s="310">
        <v>5</v>
      </c>
      <c r="B7" s="311"/>
      <c r="C7" s="311" t="s">
        <v>384</v>
      </c>
      <c r="D7" s="372"/>
      <c r="E7" s="372"/>
      <c r="F7" s="311" t="s">
        <v>378</v>
      </c>
      <c r="G7" s="319" t="s">
        <v>400</v>
      </c>
    </row>
    <row r="8" spans="1:7" ht="15.95" customHeight="1">
      <c r="A8" s="310">
        <v>6</v>
      </c>
      <c r="B8" s="311"/>
      <c r="C8" s="311" t="s">
        <v>555</v>
      </c>
      <c r="D8" s="377"/>
      <c r="E8" s="372"/>
      <c r="F8" s="311"/>
      <c r="G8" s="319"/>
    </row>
    <row r="9" spans="1:7" ht="15.95" customHeight="1">
      <c r="A9" s="310">
        <v>7</v>
      </c>
      <c r="B9" s="313" t="s">
        <v>385</v>
      </c>
      <c r="C9" s="313" t="s">
        <v>490</v>
      </c>
      <c r="D9" s="372"/>
      <c r="E9" s="372"/>
      <c r="F9" s="311"/>
    </row>
    <row r="10" spans="1:7" ht="15.95" customHeight="1">
      <c r="A10" s="310">
        <v>8</v>
      </c>
      <c r="B10" s="313"/>
      <c r="C10" s="313" t="s">
        <v>386</v>
      </c>
      <c r="D10" s="375"/>
      <c r="E10" s="375"/>
      <c r="F10" s="311" t="s">
        <v>387</v>
      </c>
    </row>
    <row r="11" spans="1:7" ht="15.95" customHeight="1">
      <c r="A11" s="310">
        <v>9</v>
      </c>
      <c r="B11" s="313"/>
      <c r="C11" s="313" t="s">
        <v>26</v>
      </c>
      <c r="D11" s="372"/>
      <c r="E11" s="372"/>
      <c r="F11" s="311" t="s">
        <v>378</v>
      </c>
    </row>
    <row r="12" spans="1:7" ht="15.95" customHeight="1">
      <c r="A12" s="310">
        <v>10</v>
      </c>
      <c r="B12" s="314" t="s">
        <v>27</v>
      </c>
      <c r="C12" s="314" t="s">
        <v>388</v>
      </c>
      <c r="D12" s="372"/>
      <c r="E12" s="372"/>
      <c r="F12" s="311" t="s">
        <v>389</v>
      </c>
    </row>
    <row r="13" spans="1:7" ht="15.95" customHeight="1">
      <c r="A13" s="310">
        <v>11</v>
      </c>
      <c r="B13" s="314"/>
      <c r="C13" s="314" t="s">
        <v>390</v>
      </c>
      <c r="D13" s="372"/>
      <c r="E13" s="372"/>
      <c r="F13" s="311" t="s">
        <v>378</v>
      </c>
    </row>
    <row r="14" spans="1:7" ht="15.95" customHeight="1">
      <c r="A14" s="310">
        <v>12</v>
      </c>
      <c r="B14" s="314"/>
      <c r="C14" s="314" t="s">
        <v>391</v>
      </c>
      <c r="D14" s="312"/>
      <c r="E14" s="315" t="s">
        <v>392</v>
      </c>
      <c r="F14" s="311"/>
    </row>
    <row r="15" spans="1:7" ht="15.95" customHeight="1">
      <c r="A15" s="310">
        <v>13</v>
      </c>
      <c r="B15" s="314"/>
      <c r="C15" s="314" t="s">
        <v>393</v>
      </c>
      <c r="D15" s="372"/>
      <c r="E15" s="372"/>
      <c r="F15" s="311"/>
    </row>
    <row r="16" spans="1:7" ht="15.95" customHeight="1">
      <c r="A16" s="310">
        <v>14</v>
      </c>
      <c r="B16" s="314"/>
      <c r="C16" s="314" t="s">
        <v>394</v>
      </c>
      <c r="D16" s="372"/>
      <c r="E16" s="372"/>
      <c r="F16" s="311"/>
    </row>
    <row r="17" spans="1:7" ht="15.95" customHeight="1">
      <c r="A17" s="310">
        <v>15</v>
      </c>
      <c r="B17" s="316"/>
      <c r="C17" s="316" t="s">
        <v>29</v>
      </c>
      <c r="D17" s="372"/>
      <c r="E17" s="372"/>
      <c r="F17" s="311"/>
    </row>
    <row r="18" spans="1:7" ht="15.95" customHeight="1">
      <c r="A18" s="310">
        <v>16</v>
      </c>
      <c r="B18" s="313"/>
      <c r="C18" s="313" t="s">
        <v>395</v>
      </c>
      <c r="D18" s="372"/>
      <c r="E18" s="372"/>
      <c r="F18" s="311"/>
    </row>
    <row r="19" spans="1:7" ht="15.95" customHeight="1">
      <c r="A19" s="310">
        <v>17</v>
      </c>
      <c r="B19" s="313"/>
      <c r="C19" s="313" t="s">
        <v>396</v>
      </c>
      <c r="D19" s="372"/>
      <c r="E19" s="372"/>
      <c r="F19" s="311"/>
    </row>
    <row r="20" spans="1:7" ht="15.95" customHeight="1">
      <c r="A20" s="310">
        <v>18</v>
      </c>
      <c r="B20" s="317" t="s">
        <v>397</v>
      </c>
      <c r="C20" s="317" t="s">
        <v>398</v>
      </c>
      <c r="D20" s="372"/>
      <c r="E20" s="372"/>
      <c r="F20" s="311"/>
      <c r="G20" s="319" t="s">
        <v>399</v>
      </c>
    </row>
    <row r="21" spans="1:7" ht="15.95" customHeight="1">
      <c r="A21" s="310">
        <v>19</v>
      </c>
      <c r="B21" s="317"/>
      <c r="C21" s="317" t="s">
        <v>386</v>
      </c>
      <c r="D21" s="372"/>
      <c r="E21" s="372"/>
      <c r="F21" s="311" t="s">
        <v>387</v>
      </c>
    </row>
    <row r="22" spans="1:7" ht="15.95" customHeight="1">
      <c r="A22" s="310">
        <v>20</v>
      </c>
      <c r="B22" s="317"/>
      <c r="C22" s="317" t="s">
        <v>26</v>
      </c>
      <c r="D22" s="372"/>
      <c r="E22" s="372"/>
      <c r="F22" s="311" t="s">
        <v>378</v>
      </c>
    </row>
    <row r="23" spans="1:7" ht="15.95" customHeight="1">
      <c r="A23" s="310">
        <v>21</v>
      </c>
      <c r="B23" s="318" t="s">
        <v>27</v>
      </c>
      <c r="C23" s="318" t="s">
        <v>388</v>
      </c>
      <c r="D23" s="372"/>
      <c r="E23" s="372"/>
      <c r="F23" s="311" t="s">
        <v>389</v>
      </c>
    </row>
    <row r="24" spans="1:7" ht="15.95" customHeight="1">
      <c r="A24" s="310">
        <v>22</v>
      </c>
      <c r="B24" s="318"/>
      <c r="C24" s="318" t="s">
        <v>390</v>
      </c>
      <c r="D24" s="372"/>
      <c r="E24" s="372"/>
      <c r="F24" s="311" t="s">
        <v>378</v>
      </c>
    </row>
    <row r="25" spans="1:7" ht="15.95" customHeight="1">
      <c r="A25" s="310">
        <v>23</v>
      </c>
      <c r="B25" s="318"/>
      <c r="C25" s="318" t="s">
        <v>391</v>
      </c>
      <c r="D25" s="312"/>
      <c r="E25" s="315" t="s">
        <v>392</v>
      </c>
      <c r="F25" s="311" t="s">
        <v>551</v>
      </c>
    </row>
    <row r="26" spans="1:7" ht="15.95" customHeight="1">
      <c r="A26" s="310">
        <v>24</v>
      </c>
      <c r="B26" s="318"/>
      <c r="C26" s="318" t="s">
        <v>393</v>
      </c>
      <c r="D26" s="373"/>
      <c r="E26" s="374"/>
      <c r="F26" s="311"/>
    </row>
    <row r="27" spans="1:7" ht="15.95" customHeight="1">
      <c r="A27" s="310">
        <v>25</v>
      </c>
      <c r="B27" s="318"/>
      <c r="C27" s="318" t="s">
        <v>394</v>
      </c>
      <c r="D27" s="373"/>
      <c r="E27" s="374"/>
      <c r="F27" s="311"/>
    </row>
    <row r="28" spans="1:7" ht="15.95" customHeight="1">
      <c r="A28" s="310">
        <v>26</v>
      </c>
      <c r="B28" s="317"/>
      <c r="C28" s="317" t="s">
        <v>29</v>
      </c>
      <c r="D28" s="373"/>
      <c r="E28" s="374"/>
      <c r="F28" s="311"/>
    </row>
    <row r="29" spans="1:7" ht="15.95" customHeight="1">
      <c r="A29" s="310">
        <v>27</v>
      </c>
      <c r="B29" s="317"/>
      <c r="C29" s="317" t="s">
        <v>395</v>
      </c>
      <c r="D29" s="373"/>
      <c r="E29" s="374"/>
      <c r="F29" s="311"/>
    </row>
    <row r="30" spans="1:7" ht="15.95" customHeight="1">
      <c r="A30" s="310">
        <v>28</v>
      </c>
      <c r="B30" s="317"/>
      <c r="C30" s="317" t="s">
        <v>396</v>
      </c>
      <c r="D30" s="372"/>
      <c r="E30" s="372"/>
      <c r="F30" s="311"/>
    </row>
    <row r="31" spans="1:7" ht="15.95" customHeight="1">
      <c r="A31" s="310">
        <v>29</v>
      </c>
      <c r="B31" s="320" t="s">
        <v>401</v>
      </c>
      <c r="C31" s="320" t="s">
        <v>402</v>
      </c>
      <c r="D31" s="372"/>
      <c r="E31" s="372"/>
      <c r="F31" s="311"/>
    </row>
    <row r="32" spans="1:7" ht="15.95" customHeight="1">
      <c r="A32" s="310">
        <v>30</v>
      </c>
      <c r="B32" s="320"/>
      <c r="C32" s="320" t="s">
        <v>403</v>
      </c>
      <c r="D32" s="372"/>
      <c r="E32" s="372"/>
      <c r="F32" s="311" t="s">
        <v>404</v>
      </c>
    </row>
    <row r="33" spans="1:6" ht="15.95" customHeight="1">
      <c r="A33" s="310">
        <v>31</v>
      </c>
      <c r="B33" s="320"/>
      <c r="C33" s="320" t="s">
        <v>405</v>
      </c>
      <c r="D33" s="372"/>
      <c r="E33" s="372"/>
      <c r="F33" s="311"/>
    </row>
    <row r="34" spans="1:6" ht="15.95" customHeight="1">
      <c r="A34" s="310">
        <v>32</v>
      </c>
      <c r="B34" s="320"/>
      <c r="C34" s="320" t="s">
        <v>406</v>
      </c>
      <c r="D34" s="372"/>
      <c r="E34" s="372"/>
      <c r="F34" s="311"/>
    </row>
    <row r="35" spans="1:6" ht="15.95" customHeight="1">
      <c r="A35" s="310">
        <v>33</v>
      </c>
      <c r="B35" s="320"/>
      <c r="C35" s="320" t="s">
        <v>407</v>
      </c>
      <c r="D35" s="372"/>
      <c r="E35" s="372"/>
      <c r="F35" s="311"/>
    </row>
    <row r="36" spans="1:6" ht="15.6" customHeight="1">
      <c r="A36" s="310">
        <v>34</v>
      </c>
      <c r="B36" s="320"/>
      <c r="C36" s="320" t="s">
        <v>347</v>
      </c>
      <c r="D36" s="375"/>
      <c r="E36" s="375"/>
      <c r="F36" s="311" t="s">
        <v>408</v>
      </c>
    </row>
    <row r="37" spans="1:6" ht="15.6" customHeight="1">
      <c r="A37" s="310">
        <v>35</v>
      </c>
      <c r="B37" s="320"/>
      <c r="C37" s="320" t="s">
        <v>348</v>
      </c>
      <c r="D37" s="375"/>
      <c r="E37" s="375"/>
      <c r="F37" s="311" t="s">
        <v>408</v>
      </c>
    </row>
    <row r="38" spans="1:6" ht="15.6" customHeight="1">
      <c r="A38" s="310">
        <v>36</v>
      </c>
      <c r="B38" s="320"/>
      <c r="C38" s="320" t="s">
        <v>349</v>
      </c>
      <c r="D38" s="372"/>
      <c r="E38" s="372"/>
      <c r="F38" s="311"/>
    </row>
    <row r="39" spans="1:6" hidden="1">
      <c r="C39" s="321" t="s">
        <v>409</v>
      </c>
      <c r="D39" s="323">
        <f>'No.2_補助事業に要する経費、補助対象経費及び補助金の配分額'!G16</f>
        <v>0</v>
      </c>
      <c r="E39" s="323"/>
    </row>
    <row r="40" spans="1:6" hidden="1">
      <c r="C40" s="321" t="s">
        <v>166</v>
      </c>
      <c r="D40" s="215">
        <f>'No.1_交付申請書（2枚目）'!J4</f>
        <v>0</v>
      </c>
      <c r="E40" s="215"/>
    </row>
    <row r="41" spans="1:6" hidden="1">
      <c r="C41" s="321" t="s">
        <v>550</v>
      </c>
      <c r="D41" s="215">
        <f>No.6_実施計画書!I7</f>
        <v>0</v>
      </c>
      <c r="E41" s="215"/>
    </row>
    <row r="42" spans="1:6" hidden="1">
      <c r="B42" s="321" t="s">
        <v>410</v>
      </c>
      <c r="C42" s="321" t="s">
        <v>514</v>
      </c>
      <c r="D42" s="215">
        <f>No.6_実施計画書!J32</f>
        <v>0</v>
      </c>
    </row>
    <row r="43" spans="1:6" hidden="1">
      <c r="C43" s="321" t="s">
        <v>515</v>
      </c>
      <c r="D43" s="215">
        <f>No.6_実施計画書!N32</f>
        <v>0</v>
      </c>
    </row>
    <row r="44" spans="1:6" hidden="1">
      <c r="C44" s="321" t="s">
        <v>516</v>
      </c>
      <c r="D44" s="215" t="str">
        <f>No.6_実施計画書!V32&amp;No.6_実施計画書!AA32&amp;No.6_実施計画書!I34</f>
        <v>町</v>
      </c>
    </row>
  </sheetData>
  <mergeCells count="36">
    <mergeCell ref="D15:E15"/>
    <mergeCell ref="B2:C2"/>
    <mergeCell ref="D2:E2"/>
    <mergeCell ref="D3:E3"/>
    <mergeCell ref="D5:E5"/>
    <mergeCell ref="D6:E6"/>
    <mergeCell ref="D7:E7"/>
    <mergeCell ref="D9:E9"/>
    <mergeCell ref="D10:E10"/>
    <mergeCell ref="D11:E11"/>
    <mergeCell ref="D12:E12"/>
    <mergeCell ref="D13:E13"/>
    <mergeCell ref="D8:E8"/>
    <mergeCell ref="D28:E28"/>
    <mergeCell ref="D16:E16"/>
    <mergeCell ref="D17:E17"/>
    <mergeCell ref="D18:E18"/>
    <mergeCell ref="D19:E19"/>
    <mergeCell ref="D20:E20"/>
    <mergeCell ref="D21:E21"/>
    <mergeCell ref="D38:E38"/>
    <mergeCell ref="D4:E4"/>
    <mergeCell ref="D35:E35"/>
    <mergeCell ref="D36:E36"/>
    <mergeCell ref="D37:E37"/>
    <mergeCell ref="D29:E29"/>
    <mergeCell ref="D30:E30"/>
    <mergeCell ref="D31:E31"/>
    <mergeCell ref="D32:E32"/>
    <mergeCell ref="D33:E33"/>
    <mergeCell ref="D34:E34"/>
    <mergeCell ref="D22:E22"/>
    <mergeCell ref="D23:E23"/>
    <mergeCell ref="D24:E24"/>
    <mergeCell ref="D26:E26"/>
    <mergeCell ref="D27:E27"/>
  </mergeCells>
  <phoneticPr fontId="3"/>
  <conditionalFormatting sqref="B20:F30">
    <cfRule type="expression" dxfId="55" priority="3">
      <formula>$D$7="共同申請者なし"</formula>
    </cfRule>
  </conditionalFormatting>
  <conditionalFormatting sqref="D3:E3 D4 D5:E38">
    <cfRule type="containsBlanks" dxfId="54" priority="4">
      <formula>LEN(TRIM(D3))=0</formula>
    </cfRule>
  </conditionalFormatting>
  <dataValidations count="7">
    <dataValidation imeMode="halfAlpha" allowBlank="1" showInputMessage="1" showErrorMessage="1" sqref="D38:E38" xr:uid="{B4C0B280-9449-45CA-95D8-3BCA23A218E6}"/>
    <dataValidation type="custom" imeMode="off" allowBlank="1" showInputMessage="1" showErrorMessage="1" error="13桁の半角数字で入力してください。" sqref="D10:E10 D21:E21" xr:uid="{CAD2FF85-5747-4CAF-9C83-BCA464E1010E}">
      <formula1>LEN(D10)=13</formula1>
    </dataValidation>
    <dataValidation type="custom" imeMode="off" allowBlank="1" showInputMessage="1" showErrorMessage="1" error="ハイフン無し_x000a_半角数字7桁で入力してください" sqref="D12:E12 D23:E23" xr:uid="{BCDAA8C6-D75C-4139-8B6C-DBEAA192BAB9}">
      <formula1>LEN(D12)=7</formula1>
    </dataValidation>
    <dataValidation type="custom" imeMode="halfAlpha" allowBlank="1" showInputMessage="1" showErrorMessage="1" error="ハイフン無し_x000a_半角数字11桁で入力してください。" sqref="D37:E37" xr:uid="{9760D2DB-B808-447F-AED9-BD7ABF985195}">
      <formula1>LEN(D37)=11</formula1>
    </dataValidation>
    <dataValidation imeMode="fullKatakana" allowBlank="1" showInputMessage="1" showErrorMessage="1" sqref="D34:E35" xr:uid="{7FD0D6C6-58A8-4B95-AA94-444AEB7FF8F2}"/>
    <dataValidation imeMode="halfAlpha" allowBlank="1" showInputMessage="1" showErrorMessage="1" error="ハイフン無しの半角数字のみで入力してください" sqref="D36:E36" xr:uid="{D85D5710-9550-4D1D-9677-AD0E5A74369D}"/>
    <dataValidation type="date" allowBlank="1" showInputMessage="1" showErrorMessage="1" sqref="D8:E8" xr:uid="{25D9CDA2-CBD7-44FC-BE3C-5BD54237F954}">
      <formula1>45037</formula1>
      <formula2>45428</formula2>
    </dataValidation>
  </dataValidations>
  <pageMargins left="0.7" right="0.7" top="0.75" bottom="0.75" header="0.3" footer="0.3"/>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12EA3B72-F3A3-4383-BE08-ACAAF2D5FBBF}">
            <xm:f>$D$3=リスト!$A$3</xm:f>
            <x14:dxf>
              <fill>
                <patternFill>
                  <bgColor theme="0" tint="-0.24994659260841701"/>
                </patternFill>
              </fill>
            </x14:dxf>
          </x14:cfRule>
          <xm:sqref>B7:F8 B10:F11 B20:F30</xm:sqref>
        </x14:conditionalFormatting>
        <x14:conditionalFormatting xmlns:xm="http://schemas.microsoft.com/office/excel/2006/main">
          <x14:cfRule type="expression" priority="2" id="{CFE26706-61A3-4BF9-B47B-78FEE17325DD}">
            <xm:f>$D$6=リスト!$E$3</xm:f>
            <x14:dxf>
              <fill>
                <patternFill>
                  <bgColor theme="0" tint="-0.24994659260841701"/>
                </patternFill>
              </fill>
            </x14:dxf>
          </x14:cfRule>
          <xm:sqref>D6:E6</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EC953279-FFA3-43FD-993E-C725A1FEFA2F}">
          <x14:formula1>
            <xm:f>リスト!$C$2:$C$3</xm:f>
          </x14:formula1>
          <xm:sqref>D4:E4</xm:sqref>
        </x14:dataValidation>
        <x14:dataValidation type="list" allowBlank="1" showInputMessage="1" showErrorMessage="1" xr:uid="{A4D77FBE-1D93-4311-BB6D-88BFEB09C0D0}">
          <x14:formula1>
            <xm:f>リスト!$F$2:$F$48</xm:f>
          </x14:formula1>
          <xm:sqref>D13:E13 D24:E24</xm:sqref>
        </x14:dataValidation>
        <x14:dataValidation type="list" allowBlank="1" showInputMessage="1" showErrorMessage="1" xr:uid="{3BF909FB-7094-4E04-BC17-DE84D66522A7}">
          <x14:formula1>
            <xm:f>リスト!$H$2:$H$20</xm:f>
          </x14:formula1>
          <xm:sqref>D11:E11 D22:E22</xm:sqref>
        </x14:dataValidation>
        <x14:dataValidation type="list" allowBlank="1" showInputMessage="1" showErrorMessage="1" xr:uid="{201E5073-E439-4FBD-BB9B-74AAD232E2FF}">
          <x14:formula1>
            <xm:f>リスト!$B$2:$B$3</xm:f>
          </x14:formula1>
          <xm:sqref>D7:E7</xm:sqref>
        </x14:dataValidation>
        <x14:dataValidation type="list" allowBlank="1" showInputMessage="1" showErrorMessage="1" xr:uid="{DBEF4806-F1CA-49D6-9125-CDB3AAED2A50}">
          <x14:formula1>
            <xm:f>リスト!$A$2:$A$3</xm:f>
          </x14:formula1>
          <xm:sqref>D3:E3</xm:sqref>
        </x14:dataValidation>
        <x14:dataValidation type="list" allowBlank="1" showInputMessage="1" showErrorMessage="1" xr:uid="{E360CD24-6E12-4DA7-9F2D-EE8450141E15}">
          <x14:formula1>
            <xm:f>リスト!$D$2:$D$3</xm:f>
          </x14:formula1>
          <xm:sqref>D5:E5</xm:sqref>
        </x14:dataValidation>
        <x14:dataValidation type="list" allowBlank="1" showInputMessage="1" showErrorMessage="1" xr:uid="{5C46A67F-6087-48BB-AABE-578AB7A54C8D}">
          <x14:formula1>
            <xm:f>リスト!$E$2:$E$3</xm:f>
          </x14:formula1>
          <xm:sqref>D6:E6</xm:sqref>
        </x14:dataValidation>
        <x14:dataValidation type="list" allowBlank="1" showInputMessage="1" showErrorMessage="1" xr:uid="{D5833C9A-724A-4C43-A9CD-0C3DAB6944E8}">
          <x14:formula1>
            <xm:f>リスト!$G$2:$G$5</xm:f>
          </x14:formula1>
          <xm:sqref>E14 E25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C1753-EACA-4A29-97FB-7B34B29071EF}">
  <sheetPr>
    <tabColor rgb="FF00B050"/>
    <pageSetUpPr fitToPage="1"/>
  </sheetPr>
  <dimension ref="A1:H43"/>
  <sheetViews>
    <sheetView view="pageBreakPreview" zoomScale="85" zoomScaleNormal="100" zoomScaleSheetLayoutView="85" workbookViewId="0">
      <selection sqref="A1:F1"/>
    </sheetView>
  </sheetViews>
  <sheetFormatPr defaultRowHeight="13.5"/>
  <cols>
    <col min="1" max="1" width="3.625" customWidth="1"/>
    <col min="2" max="2" width="4.75" style="267" customWidth="1"/>
    <col min="3" max="3" width="9" style="267" customWidth="1"/>
    <col min="4" max="4" width="28.5" customWidth="1"/>
    <col min="5" max="5" width="66.25" style="1044" bestFit="1" customWidth="1"/>
    <col min="6" max="6" width="9" customWidth="1"/>
  </cols>
  <sheetData>
    <row r="1" spans="1:8" ht="30" customHeight="1">
      <c r="A1" s="392" t="s">
        <v>556</v>
      </c>
      <c r="B1" s="392"/>
      <c r="C1" s="392"/>
      <c r="D1" s="392"/>
      <c r="E1" s="392"/>
      <c r="F1" s="392"/>
      <c r="G1" s="1037"/>
    </row>
    <row r="2" spans="1:8" ht="23.25" customHeight="1">
      <c r="A2" s="1039" t="s">
        <v>351</v>
      </c>
      <c r="B2" s="1039"/>
      <c r="C2" s="1039"/>
      <c r="D2" s="1039"/>
      <c r="E2" s="1039"/>
      <c r="F2" s="1039"/>
      <c r="G2" s="1038"/>
    </row>
    <row r="3" spans="1:8">
      <c r="A3" s="102"/>
      <c r="B3" s="102"/>
      <c r="C3" s="102"/>
      <c r="D3" s="102"/>
      <c r="E3" s="102"/>
      <c r="F3" s="102"/>
      <c r="G3" s="102"/>
    </row>
    <row r="4" spans="1:8" ht="21.75" customHeight="1">
      <c r="A4" s="273"/>
      <c r="B4" s="103" t="s">
        <v>242</v>
      </c>
      <c r="C4" s="102"/>
      <c r="D4" s="102"/>
      <c r="E4" s="102"/>
      <c r="F4" s="102"/>
      <c r="G4" s="102"/>
    </row>
    <row r="5" spans="1:8" ht="21.75" customHeight="1">
      <c r="A5" s="102"/>
      <c r="B5" s="296" t="s">
        <v>327</v>
      </c>
      <c r="C5" s="102"/>
      <c r="D5" s="102"/>
      <c r="E5" s="102"/>
      <c r="F5" s="102"/>
      <c r="G5" s="102"/>
    </row>
    <row r="6" spans="1:8" ht="17.25">
      <c r="A6" s="102"/>
      <c r="B6" s="103"/>
      <c r="C6" s="102"/>
      <c r="D6" s="102"/>
      <c r="E6" s="102"/>
      <c r="F6" s="102"/>
      <c r="G6" s="102"/>
    </row>
    <row r="7" spans="1:8" ht="12" customHeight="1">
      <c r="B7" s="382" t="s">
        <v>0</v>
      </c>
      <c r="C7" s="382" t="s">
        <v>131</v>
      </c>
      <c r="D7" s="382" t="s">
        <v>132</v>
      </c>
      <c r="E7" s="393" t="s">
        <v>148</v>
      </c>
      <c r="F7" s="393" t="s">
        <v>231</v>
      </c>
      <c r="H7" s="92"/>
    </row>
    <row r="8" spans="1:8" ht="18.95" customHeight="1">
      <c r="B8" s="382"/>
      <c r="C8" s="382"/>
      <c r="D8" s="382"/>
      <c r="E8" s="394"/>
      <c r="F8" s="394"/>
      <c r="H8" s="240"/>
    </row>
    <row r="9" spans="1:8" ht="12" customHeight="1">
      <c r="B9" s="382"/>
      <c r="C9" s="382"/>
      <c r="D9" s="382"/>
      <c r="E9" s="394"/>
      <c r="F9" s="394"/>
    </row>
    <row r="10" spans="1:8" ht="19.5" customHeight="1">
      <c r="B10" s="382"/>
      <c r="C10" s="382"/>
      <c r="D10" s="382"/>
      <c r="E10" s="395"/>
      <c r="F10" s="395"/>
      <c r="H10" s="248"/>
    </row>
    <row r="11" spans="1:8" ht="27" customHeight="1">
      <c r="B11" s="200">
        <v>1</v>
      </c>
      <c r="C11" s="200" t="s">
        <v>134</v>
      </c>
      <c r="D11" s="201" t="s">
        <v>135</v>
      </c>
      <c r="E11" s="270" t="s">
        <v>574</v>
      </c>
      <c r="F11" s="332"/>
    </row>
    <row r="12" spans="1:8" ht="33.75" customHeight="1">
      <c r="B12" s="200">
        <v>2</v>
      </c>
      <c r="C12" s="200" t="s">
        <v>136</v>
      </c>
      <c r="D12" s="201" t="s">
        <v>137</v>
      </c>
      <c r="E12" s="301"/>
      <c r="F12" s="332"/>
      <c r="G12" s="247"/>
    </row>
    <row r="13" spans="1:8" ht="27" customHeight="1">
      <c r="B13" s="200">
        <v>3</v>
      </c>
      <c r="C13" s="200" t="s">
        <v>138</v>
      </c>
      <c r="D13" s="201" t="s">
        <v>139</v>
      </c>
      <c r="E13" s="270" t="s">
        <v>575</v>
      </c>
      <c r="F13" s="332"/>
    </row>
    <row r="14" spans="1:8" ht="27" customHeight="1">
      <c r="B14" s="200">
        <v>4</v>
      </c>
      <c r="C14" s="200" t="s">
        <v>140</v>
      </c>
      <c r="D14" s="201" t="s">
        <v>141</v>
      </c>
      <c r="E14" s="270" t="s">
        <v>576</v>
      </c>
      <c r="F14" s="332"/>
    </row>
    <row r="15" spans="1:8" ht="27" customHeight="1">
      <c r="B15" s="200">
        <v>5</v>
      </c>
      <c r="C15" s="200" t="s">
        <v>343</v>
      </c>
      <c r="D15" s="201" t="s">
        <v>333</v>
      </c>
      <c r="E15" s="270" t="s">
        <v>577</v>
      </c>
      <c r="F15" s="332"/>
      <c r="G15" s="247"/>
    </row>
    <row r="16" spans="1:8" ht="27" customHeight="1">
      <c r="B16" s="200">
        <v>6</v>
      </c>
      <c r="C16" s="239" t="s">
        <v>316</v>
      </c>
      <c r="D16" s="201" t="s">
        <v>142</v>
      </c>
      <c r="E16" s="270"/>
      <c r="F16" s="332"/>
      <c r="G16" s="247"/>
      <c r="H16" s="247"/>
    </row>
    <row r="17" spans="2:7" ht="27" customHeight="1">
      <c r="B17" s="200">
        <v>7</v>
      </c>
      <c r="C17" s="200" t="s">
        <v>133</v>
      </c>
      <c r="D17" s="201" t="s">
        <v>191</v>
      </c>
      <c r="E17" s="270"/>
      <c r="F17" s="332"/>
    </row>
    <row r="18" spans="2:7" ht="27" customHeight="1">
      <c r="B18" s="200">
        <v>8</v>
      </c>
      <c r="C18" s="200" t="s">
        <v>133</v>
      </c>
      <c r="D18" s="201" t="s">
        <v>192</v>
      </c>
      <c r="E18" s="271"/>
      <c r="F18" s="332"/>
    </row>
    <row r="19" spans="2:7" ht="27" customHeight="1">
      <c r="B19" s="368">
        <v>9</v>
      </c>
      <c r="C19" s="368" t="s">
        <v>317</v>
      </c>
      <c r="D19" s="1040" t="s">
        <v>143</v>
      </c>
      <c r="E19" s="1041" t="s">
        <v>578</v>
      </c>
      <c r="F19" s="367"/>
    </row>
    <row r="20" spans="2:7" ht="25.5" customHeight="1">
      <c r="B20" s="378">
        <v>10</v>
      </c>
      <c r="C20" s="378" t="s">
        <v>318</v>
      </c>
      <c r="D20" s="380" t="s">
        <v>535</v>
      </c>
      <c r="E20" s="265" t="s">
        <v>579</v>
      </c>
      <c r="F20" s="391"/>
      <c r="G20" s="247"/>
    </row>
    <row r="21" spans="2:7" ht="25.5" customHeight="1">
      <c r="B21" s="383"/>
      <c r="C21" s="383"/>
      <c r="D21" s="384"/>
      <c r="E21" s="265" t="s">
        <v>580</v>
      </c>
      <c r="F21" s="391"/>
      <c r="G21" s="247"/>
    </row>
    <row r="22" spans="2:7" ht="25.5" customHeight="1">
      <c r="B22" s="383"/>
      <c r="C22" s="383"/>
      <c r="D22" s="384"/>
      <c r="E22" s="265" t="s">
        <v>581</v>
      </c>
      <c r="F22" s="391"/>
      <c r="G22" s="247"/>
    </row>
    <row r="23" spans="2:7" ht="25.5" customHeight="1">
      <c r="B23" s="379"/>
      <c r="C23" s="379"/>
      <c r="D23" s="381"/>
      <c r="E23" s="265" t="s">
        <v>582</v>
      </c>
      <c r="F23" s="391"/>
    </row>
    <row r="24" spans="2:7" ht="25.5" customHeight="1">
      <c r="B24" s="378">
        <v>11</v>
      </c>
      <c r="C24" s="378" t="s">
        <v>319</v>
      </c>
      <c r="D24" s="388" t="s">
        <v>248</v>
      </c>
      <c r="E24" s="271" t="s">
        <v>583</v>
      </c>
      <c r="F24" s="391"/>
    </row>
    <row r="25" spans="2:7" ht="25.5" customHeight="1">
      <c r="B25" s="383"/>
      <c r="C25" s="383"/>
      <c r="D25" s="390"/>
      <c r="E25" s="1042" t="s">
        <v>584</v>
      </c>
      <c r="F25" s="391"/>
      <c r="G25" s="247"/>
    </row>
    <row r="26" spans="2:7" ht="25.5" customHeight="1">
      <c r="B26" s="383"/>
      <c r="C26" s="383"/>
      <c r="D26" s="390"/>
      <c r="E26" s="1043" t="s">
        <v>585</v>
      </c>
      <c r="F26" s="391"/>
    </row>
    <row r="27" spans="2:7" ht="33.75" customHeight="1">
      <c r="B27" s="379"/>
      <c r="C27" s="379"/>
      <c r="D27" s="389"/>
      <c r="E27" s="272" t="s">
        <v>586</v>
      </c>
      <c r="F27" s="391"/>
    </row>
    <row r="28" spans="2:7" ht="27" customHeight="1">
      <c r="B28" s="378">
        <v>12</v>
      </c>
      <c r="C28" s="378" t="s">
        <v>320</v>
      </c>
      <c r="D28" s="388" t="s">
        <v>144</v>
      </c>
      <c r="E28" s="271" t="s">
        <v>584</v>
      </c>
      <c r="F28" s="391"/>
    </row>
    <row r="29" spans="2:7" ht="27" customHeight="1">
      <c r="B29" s="379"/>
      <c r="C29" s="379"/>
      <c r="D29" s="389"/>
      <c r="E29" s="272" t="s">
        <v>587</v>
      </c>
      <c r="F29" s="391"/>
    </row>
    <row r="30" spans="2:7" s="215" customFormat="1" ht="27" customHeight="1">
      <c r="B30" s="378">
        <v>13</v>
      </c>
      <c r="C30" s="378" t="s">
        <v>133</v>
      </c>
      <c r="D30" s="388" t="s">
        <v>145</v>
      </c>
      <c r="E30" s="266" t="s">
        <v>588</v>
      </c>
      <c r="F30" s="391"/>
    </row>
    <row r="31" spans="2:7" s="215" customFormat="1" ht="27" customHeight="1">
      <c r="B31" s="383"/>
      <c r="C31" s="383"/>
      <c r="D31" s="390"/>
      <c r="E31" s="266" t="s">
        <v>589</v>
      </c>
      <c r="F31" s="391"/>
    </row>
    <row r="32" spans="2:7" s="215" customFormat="1" ht="27" customHeight="1">
      <c r="B32" s="383"/>
      <c r="C32" s="383"/>
      <c r="D32" s="390"/>
      <c r="E32" s="266" t="s">
        <v>590</v>
      </c>
      <c r="F32" s="391"/>
    </row>
    <row r="33" spans="2:6" s="215" customFormat="1" ht="34.5" customHeight="1">
      <c r="B33" s="379"/>
      <c r="C33" s="379"/>
      <c r="D33" s="389"/>
      <c r="E33" s="266" t="s">
        <v>591</v>
      </c>
      <c r="F33" s="391"/>
    </row>
    <row r="34" spans="2:6" ht="26.25" customHeight="1">
      <c r="B34" s="378">
        <v>14</v>
      </c>
      <c r="C34" s="378" t="s">
        <v>321</v>
      </c>
      <c r="D34" s="388" t="s">
        <v>164</v>
      </c>
      <c r="E34" s="271" t="s">
        <v>584</v>
      </c>
      <c r="F34" s="391"/>
    </row>
    <row r="35" spans="2:6" ht="26.25" customHeight="1">
      <c r="B35" s="379"/>
      <c r="C35" s="379"/>
      <c r="D35" s="389"/>
      <c r="E35" s="272" t="s">
        <v>592</v>
      </c>
      <c r="F35" s="391"/>
    </row>
    <row r="36" spans="2:6" ht="26.25" customHeight="1">
      <c r="B36" s="378">
        <v>15</v>
      </c>
      <c r="C36" s="378" t="s">
        <v>246</v>
      </c>
      <c r="D36" s="385" t="s">
        <v>245</v>
      </c>
      <c r="E36" s="277" t="s">
        <v>593</v>
      </c>
      <c r="F36" s="396"/>
    </row>
    <row r="37" spans="2:6" ht="26.25" customHeight="1">
      <c r="B37" s="383"/>
      <c r="C37" s="383"/>
      <c r="D37" s="386"/>
      <c r="E37" s="268" t="s">
        <v>589</v>
      </c>
      <c r="F37" s="397"/>
    </row>
    <row r="38" spans="2:6" ht="26.25" customHeight="1">
      <c r="B38" s="383"/>
      <c r="C38" s="383"/>
      <c r="D38" s="386"/>
      <c r="E38" s="268" t="s">
        <v>590</v>
      </c>
      <c r="F38" s="397"/>
    </row>
    <row r="39" spans="2:6" ht="33.75" customHeight="1">
      <c r="B39" s="379"/>
      <c r="C39" s="379"/>
      <c r="D39" s="387"/>
      <c r="E39" s="269" t="s">
        <v>591</v>
      </c>
      <c r="F39" s="398"/>
    </row>
    <row r="40" spans="2:6" ht="26.25" customHeight="1">
      <c r="B40" s="200">
        <v>16</v>
      </c>
      <c r="C40" s="200" t="s">
        <v>133</v>
      </c>
      <c r="D40" s="201" t="s">
        <v>146</v>
      </c>
      <c r="E40" s="301"/>
      <c r="F40" s="332"/>
    </row>
    <row r="41" spans="2:6" ht="26.25" customHeight="1">
      <c r="B41" s="200">
        <v>17</v>
      </c>
      <c r="C41" s="200" t="s">
        <v>133</v>
      </c>
      <c r="D41" s="201" t="s">
        <v>247</v>
      </c>
      <c r="E41" s="270" t="s">
        <v>594</v>
      </c>
      <c r="F41" s="332"/>
    </row>
    <row r="42" spans="2:6" ht="26.25" customHeight="1">
      <c r="B42" s="378">
        <v>18</v>
      </c>
      <c r="C42" s="378" t="s">
        <v>133</v>
      </c>
      <c r="D42" s="380" t="s">
        <v>147</v>
      </c>
      <c r="E42" s="271" t="s">
        <v>595</v>
      </c>
      <c r="F42" s="391"/>
    </row>
    <row r="43" spans="2:6" ht="26.25" customHeight="1">
      <c r="B43" s="379"/>
      <c r="C43" s="379"/>
      <c r="D43" s="381"/>
      <c r="E43" s="272" t="s">
        <v>596</v>
      </c>
      <c r="F43" s="391"/>
    </row>
  </sheetData>
  <sheetProtection selectLockedCells="1"/>
  <mergeCells count="35">
    <mergeCell ref="F20:F23"/>
    <mergeCell ref="F24:F27"/>
    <mergeCell ref="F28:F29"/>
    <mergeCell ref="F34:F35"/>
    <mergeCell ref="F36:F39"/>
    <mergeCell ref="E7:E10"/>
    <mergeCell ref="F7:F10"/>
    <mergeCell ref="A1:F1"/>
    <mergeCell ref="A2:F2"/>
    <mergeCell ref="F30:F33"/>
    <mergeCell ref="B42:B43"/>
    <mergeCell ref="C42:C43"/>
    <mergeCell ref="D42:D43"/>
    <mergeCell ref="F42:F43"/>
    <mergeCell ref="B30:B33"/>
    <mergeCell ref="C30:C33"/>
    <mergeCell ref="D30:D33"/>
    <mergeCell ref="B20:B23"/>
    <mergeCell ref="C20:C23"/>
    <mergeCell ref="D20:D23"/>
    <mergeCell ref="D36:D39"/>
    <mergeCell ref="C36:C39"/>
    <mergeCell ref="B36:B39"/>
    <mergeCell ref="B28:B29"/>
    <mergeCell ref="C28:C29"/>
    <mergeCell ref="D28:D29"/>
    <mergeCell ref="B24:B27"/>
    <mergeCell ref="C24:C27"/>
    <mergeCell ref="D24:D27"/>
    <mergeCell ref="B34:B35"/>
    <mergeCell ref="C34:C35"/>
    <mergeCell ref="D34:D35"/>
    <mergeCell ref="B7:B10"/>
    <mergeCell ref="C7:C10"/>
    <mergeCell ref="D7:D10"/>
  </mergeCells>
  <phoneticPr fontId="3"/>
  <conditionalFormatting sqref="B27:D27 F27 B30:D33 F30:F33 B36:D36 F36 B11:F18 B24:F26 B28:F29 B34:F35 B40:F43">
    <cfRule type="expression" dxfId="51" priority="3">
      <formula>#REF!="交付申請なし(RA)"</formula>
    </cfRule>
  </conditionalFormatting>
  <conditionalFormatting sqref="B20:D23 F20:F23">
    <cfRule type="expression" dxfId="50" priority="4">
      <formula>#REF!="実証協力"</formula>
    </cfRule>
  </conditionalFormatting>
  <conditionalFormatting sqref="B20:D23 F20:F23">
    <cfRule type="expression" dxfId="49" priority="7">
      <formula>#REF!="基盤整備事業者"</formula>
    </cfRule>
  </conditionalFormatting>
  <dataValidations count="1">
    <dataValidation type="list" allowBlank="1" showInputMessage="1" showErrorMessage="1" sqref="F40:F43 F11:F36" xr:uid="{0D0664B3-F27E-458D-8007-BB1A2759EA3E}">
      <formula1>"〇,－"</formula1>
    </dataValidation>
  </dataValidations>
  <pageMargins left="0.59055118110236227" right="0" top="0.59055118110236227" bottom="0.39370078740157483"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Y46"/>
  <sheetViews>
    <sheetView view="pageBreakPreview" zoomScaleNormal="100" zoomScaleSheetLayoutView="100" workbookViewId="0"/>
  </sheetViews>
  <sheetFormatPr defaultColWidth="2.25" defaultRowHeight="13.5" customHeight="1" outlineLevelRow="1"/>
  <cols>
    <col min="1" max="2" width="1.625" style="339" customWidth="1"/>
    <col min="3" max="3" width="3.75" style="366" customWidth="1"/>
    <col min="4" max="6" width="3.75" style="339" customWidth="1"/>
    <col min="7" max="7" width="5" style="339" customWidth="1"/>
    <col min="8" max="12" width="3.75" style="339" customWidth="1"/>
    <col min="13" max="13" width="5" style="339" customWidth="1"/>
    <col min="14" max="14" width="1.625" style="339" customWidth="1"/>
    <col min="15" max="15" width="5.875" style="339" customWidth="1"/>
    <col min="16" max="18" width="3.875" style="339" customWidth="1"/>
    <col min="19" max="19" width="7.875" style="339" customWidth="1"/>
    <col min="20" max="20" width="4.5" style="339" customWidth="1"/>
    <col min="21" max="21" width="7.875" style="339" customWidth="1"/>
    <col min="22" max="22" width="4.5" style="339" customWidth="1"/>
    <col min="23" max="23" width="2" style="339" customWidth="1"/>
    <col min="24" max="24" width="3.25" style="339" customWidth="1"/>
    <col min="25" max="25" width="4.5" style="339" customWidth="1"/>
    <col min="26" max="16384" width="2.25" style="339"/>
  </cols>
  <sheetData>
    <row r="1" spans="1:25" ht="24.75" customHeight="1">
      <c r="A1" s="334"/>
      <c r="B1" s="334"/>
      <c r="C1" s="335" t="s">
        <v>4</v>
      </c>
      <c r="D1" s="334"/>
      <c r="E1" s="334"/>
      <c r="F1" s="334"/>
      <c r="G1" s="334"/>
      <c r="H1" s="334"/>
      <c r="I1" s="334"/>
      <c r="J1" s="334"/>
      <c r="K1" s="334"/>
      <c r="L1" s="334"/>
      <c r="M1" s="334"/>
      <c r="N1" s="334"/>
      <c r="O1" s="334"/>
      <c r="P1" s="334"/>
      <c r="Q1" s="334"/>
      <c r="R1" s="334"/>
      <c r="S1" s="334"/>
      <c r="T1" s="336"/>
      <c r="U1" s="337"/>
      <c r="V1" s="338" t="s">
        <v>5</v>
      </c>
      <c r="W1" s="334"/>
      <c r="X1" s="334"/>
    </row>
    <row r="2" spans="1:25" ht="19.5" customHeight="1">
      <c r="A2" s="334"/>
      <c r="B2" s="334"/>
      <c r="C2" s="340"/>
      <c r="D2" s="334"/>
      <c r="E2" s="334"/>
      <c r="F2" s="334"/>
      <c r="G2" s="334"/>
      <c r="H2" s="334"/>
      <c r="I2" s="334"/>
      <c r="J2" s="334"/>
      <c r="K2" s="334"/>
      <c r="L2" s="334"/>
      <c r="M2" s="334"/>
      <c r="N2" s="334"/>
      <c r="O2" s="334"/>
      <c r="P2" s="334"/>
      <c r="Q2" s="334"/>
      <c r="R2" s="334"/>
      <c r="S2" s="334"/>
      <c r="T2" s="334"/>
      <c r="U2" s="334"/>
      <c r="V2" s="334"/>
      <c r="W2" s="334"/>
      <c r="X2" s="334"/>
    </row>
    <row r="3" spans="1:25" s="347" customFormat="1" ht="22.5" customHeight="1">
      <c r="A3" s="341"/>
      <c r="B3" s="341"/>
      <c r="C3" s="335"/>
      <c r="D3" s="342"/>
      <c r="E3" s="342"/>
      <c r="F3" s="342"/>
      <c r="G3" s="342"/>
      <c r="H3" s="342"/>
      <c r="I3" s="342"/>
      <c r="J3" s="342"/>
      <c r="K3" s="342"/>
      <c r="L3" s="342"/>
      <c r="M3" s="343"/>
      <c r="N3" s="343"/>
      <c r="O3" s="343"/>
      <c r="P3" s="344"/>
      <c r="Q3" s="345"/>
      <c r="R3" s="399"/>
      <c r="S3" s="399"/>
      <c r="T3" s="399"/>
      <c r="U3" s="399"/>
      <c r="V3" s="399"/>
      <c r="W3" s="346"/>
      <c r="X3" s="345"/>
      <c r="Y3" s="341"/>
    </row>
    <row r="4" spans="1:25" s="347" customFormat="1" ht="8.25" customHeight="1">
      <c r="A4" s="341"/>
      <c r="B4" s="341"/>
      <c r="C4" s="335"/>
      <c r="D4" s="342"/>
      <c r="E4" s="342"/>
      <c r="F4" s="342"/>
      <c r="G4" s="342"/>
      <c r="H4" s="342"/>
      <c r="I4" s="342"/>
      <c r="J4" s="342"/>
      <c r="K4" s="342"/>
      <c r="L4" s="342"/>
      <c r="M4" s="343"/>
      <c r="N4" s="343"/>
      <c r="O4" s="343"/>
      <c r="P4" s="345"/>
      <c r="Q4" s="345"/>
      <c r="R4" s="345"/>
      <c r="S4" s="345"/>
      <c r="T4" s="345"/>
      <c r="U4" s="345"/>
      <c r="V4" s="345"/>
      <c r="W4" s="345"/>
      <c r="X4" s="345"/>
      <c r="Y4" s="341"/>
    </row>
    <row r="5" spans="1:25" s="354" customFormat="1" ht="24.75" customHeight="1">
      <c r="A5" s="348"/>
      <c r="B5" s="348"/>
      <c r="C5" s="349"/>
      <c r="D5" s="348"/>
      <c r="E5" s="348"/>
      <c r="F5" s="348"/>
      <c r="G5" s="348"/>
      <c r="H5" s="348"/>
      <c r="I5" s="348"/>
      <c r="J5" s="348"/>
      <c r="K5" s="348"/>
      <c r="L5" s="348"/>
      <c r="M5" s="350"/>
      <c r="N5" s="350"/>
      <c r="O5" s="351"/>
      <c r="P5" s="348"/>
      <c r="Q5" s="352"/>
      <c r="R5" s="352"/>
      <c r="S5" s="353"/>
      <c r="T5" s="402">
        <f>申請者情報入力シート!D8</f>
        <v>0</v>
      </c>
      <c r="U5" s="402"/>
      <c r="V5" s="402"/>
      <c r="W5" s="348"/>
      <c r="X5" s="348"/>
    </row>
    <row r="6" spans="1:25" ht="24.95" customHeight="1">
      <c r="A6" s="334"/>
      <c r="B6" s="334"/>
      <c r="C6" s="355" t="s">
        <v>352</v>
      </c>
      <c r="D6" s="334"/>
      <c r="E6" s="334"/>
      <c r="F6" s="334"/>
      <c r="G6" s="334"/>
      <c r="H6" s="334"/>
      <c r="I6" s="334"/>
      <c r="J6" s="334"/>
      <c r="K6" s="334"/>
      <c r="L6" s="334"/>
      <c r="M6" s="351"/>
      <c r="N6" s="351"/>
      <c r="O6" s="351"/>
      <c r="P6" s="352"/>
      <c r="Q6" s="352"/>
      <c r="R6" s="352"/>
      <c r="S6" s="352"/>
      <c r="T6" s="352"/>
      <c r="U6" s="352"/>
      <c r="V6" s="352"/>
      <c r="W6" s="334"/>
      <c r="X6" s="334"/>
    </row>
    <row r="7" spans="1:25" ht="24.6" customHeight="1">
      <c r="A7" s="334"/>
      <c r="B7" s="334"/>
      <c r="C7" s="355" t="s">
        <v>353</v>
      </c>
      <c r="D7" s="356"/>
      <c r="E7" s="356"/>
      <c r="F7" s="356"/>
      <c r="G7" s="356"/>
      <c r="H7" s="356"/>
      <c r="I7" s="356"/>
      <c r="J7" s="356"/>
      <c r="K7" s="357"/>
      <c r="L7" s="356"/>
      <c r="M7" s="358"/>
      <c r="N7" s="351"/>
      <c r="O7" s="351"/>
      <c r="P7" s="334"/>
      <c r="Q7" s="334"/>
      <c r="R7" s="334"/>
      <c r="S7" s="334"/>
      <c r="T7" s="334"/>
      <c r="U7" s="334"/>
      <c r="V7" s="334"/>
      <c r="W7" s="334"/>
      <c r="X7" s="334"/>
    </row>
    <row r="8" spans="1:25" ht="24.75" customHeight="1">
      <c r="A8" s="334"/>
      <c r="B8" s="334"/>
      <c r="C8" s="355" t="s">
        <v>127</v>
      </c>
      <c r="D8" s="356"/>
      <c r="E8" s="356"/>
      <c r="F8" s="356"/>
      <c r="G8" s="356"/>
      <c r="H8" s="356"/>
      <c r="I8" s="356"/>
      <c r="J8" s="356"/>
      <c r="K8" s="356"/>
      <c r="L8" s="356"/>
      <c r="M8" s="358"/>
      <c r="N8" s="351"/>
      <c r="O8" s="351"/>
      <c r="P8" s="334"/>
      <c r="Q8" s="334"/>
      <c r="R8" s="334"/>
      <c r="S8" s="334"/>
      <c r="T8" s="334"/>
      <c r="U8" s="334"/>
      <c r="V8" s="334"/>
      <c r="W8" s="334"/>
      <c r="X8" s="334"/>
    </row>
    <row r="9" spans="1:25" ht="24.75" customHeight="1">
      <c r="A9" s="334"/>
      <c r="B9" s="334"/>
      <c r="C9" s="359"/>
      <c r="D9" s="356"/>
      <c r="E9" s="356"/>
      <c r="F9" s="356"/>
      <c r="G9" s="356"/>
      <c r="H9" s="356"/>
      <c r="I9" s="356"/>
      <c r="J9" s="356"/>
      <c r="K9" s="356"/>
      <c r="L9" s="356"/>
      <c r="M9" s="356"/>
      <c r="N9" s="334"/>
      <c r="O9" s="334"/>
      <c r="P9" s="334"/>
      <c r="Q9" s="334"/>
      <c r="R9" s="334"/>
      <c r="S9" s="334"/>
      <c r="T9" s="334"/>
      <c r="U9" s="334"/>
      <c r="V9" s="334"/>
      <c r="W9" s="334"/>
      <c r="X9" s="334"/>
    </row>
    <row r="10" spans="1:25" ht="24.75" customHeight="1">
      <c r="A10" s="334"/>
      <c r="B10" s="334"/>
      <c r="C10" s="359"/>
      <c r="D10" s="356"/>
      <c r="E10" s="356"/>
      <c r="F10" s="356"/>
      <c r="G10" s="356"/>
      <c r="H10" s="356"/>
      <c r="I10" s="356"/>
      <c r="J10" s="356"/>
      <c r="K10" s="356"/>
      <c r="L10" s="360"/>
      <c r="M10" s="356"/>
      <c r="N10" s="334"/>
      <c r="O10" s="334"/>
      <c r="P10" s="334"/>
      <c r="Q10" s="334"/>
      <c r="R10" s="334"/>
      <c r="S10" s="334"/>
      <c r="T10" s="334"/>
      <c r="U10" s="334"/>
      <c r="V10" s="334"/>
      <c r="W10" s="334"/>
      <c r="X10" s="334"/>
    </row>
    <row r="11" spans="1:25" ht="29.1" customHeight="1">
      <c r="A11" s="334"/>
      <c r="B11" s="334"/>
      <c r="C11" s="359"/>
      <c r="D11" s="356"/>
      <c r="E11" s="356"/>
      <c r="F11" s="356"/>
      <c r="G11" s="356"/>
      <c r="H11" s="356"/>
      <c r="I11" s="360" t="s">
        <v>6</v>
      </c>
      <c r="J11" s="360"/>
      <c r="K11" s="356"/>
      <c r="L11" s="400" t="s">
        <v>7</v>
      </c>
      <c r="M11" s="400"/>
      <c r="N11" s="348"/>
      <c r="O11" s="404" t="str">
        <f>IF(申請者情報入力シート!D13="","",申請者情報入力シート!D13&amp;申請者情報入力シート!D14&amp;申請者情報入力シート!E14&amp;申請者情報入力シート!D15)</f>
        <v/>
      </c>
      <c r="P11" s="404"/>
      <c r="Q11" s="404"/>
      <c r="R11" s="404"/>
      <c r="S11" s="404"/>
      <c r="T11" s="404"/>
      <c r="U11" s="404"/>
      <c r="V11" s="404"/>
      <c r="W11" s="404"/>
      <c r="X11" s="334"/>
      <c r="Y11" s="339" t="s">
        <v>572</v>
      </c>
    </row>
    <row r="12" spans="1:25" ht="24.75" customHeight="1">
      <c r="A12" s="334"/>
      <c r="B12" s="334"/>
      <c r="C12" s="359"/>
      <c r="D12" s="356"/>
      <c r="E12" s="356"/>
      <c r="F12" s="356"/>
      <c r="G12" s="356"/>
      <c r="H12" s="356"/>
      <c r="I12" s="356"/>
      <c r="J12" s="356"/>
      <c r="K12" s="356"/>
      <c r="L12" s="400" t="s">
        <v>99</v>
      </c>
      <c r="M12" s="401"/>
      <c r="N12" s="348"/>
      <c r="O12" s="405" t="str">
        <f>IF(申請者情報入力シート!D9="","",申請者情報入力シート!D9)</f>
        <v/>
      </c>
      <c r="P12" s="405"/>
      <c r="Q12" s="405"/>
      <c r="R12" s="405"/>
      <c r="S12" s="405"/>
      <c r="T12" s="405"/>
      <c r="U12" s="405"/>
      <c r="V12" s="405"/>
      <c r="W12" s="405"/>
      <c r="X12" s="334"/>
    </row>
    <row r="13" spans="1:25" ht="24.75" customHeight="1">
      <c r="A13" s="334"/>
      <c r="B13" s="334"/>
      <c r="C13" s="359"/>
      <c r="D13" s="356"/>
      <c r="E13" s="356"/>
      <c r="F13" s="356"/>
      <c r="G13" s="356"/>
      <c r="H13" s="356"/>
      <c r="I13" s="356"/>
      <c r="J13" s="356"/>
      <c r="K13" s="356"/>
      <c r="L13" s="400" t="s">
        <v>8</v>
      </c>
      <c r="M13" s="400"/>
      <c r="N13" s="348"/>
      <c r="O13" s="403" t="str">
        <f>IF(申請者情報入力シート!D17="","",申請者情報入力シート!D17)</f>
        <v/>
      </c>
      <c r="P13" s="403"/>
      <c r="Q13" s="403"/>
      <c r="R13" s="403"/>
      <c r="S13" s="403" t="str">
        <f>IF(申請者情報入力シート!D18="","",申請者情報入力シート!D18&amp;" "&amp;申請者情報入力シート!D19)</f>
        <v/>
      </c>
      <c r="T13" s="403"/>
      <c r="U13" s="403"/>
      <c r="V13" s="403"/>
      <c r="W13" s="403"/>
      <c r="X13" s="334"/>
    </row>
    <row r="14" spans="1:25" ht="18.75" customHeight="1">
      <c r="A14" s="334"/>
      <c r="B14" s="334"/>
      <c r="C14" s="361"/>
      <c r="D14" s="334"/>
      <c r="E14" s="334"/>
      <c r="F14" s="334"/>
      <c r="G14" s="334"/>
      <c r="H14" s="334"/>
      <c r="I14" s="334"/>
      <c r="J14" s="334"/>
      <c r="K14" s="334"/>
      <c r="L14" s="334"/>
      <c r="M14" s="334"/>
      <c r="N14" s="334"/>
      <c r="O14" s="334"/>
      <c r="P14" s="334"/>
      <c r="Q14" s="334"/>
      <c r="R14" s="334"/>
      <c r="S14" s="334"/>
      <c r="T14" s="334"/>
      <c r="U14" s="334"/>
      <c r="V14" s="334"/>
      <c r="W14" s="334"/>
      <c r="X14" s="334"/>
    </row>
    <row r="15" spans="1:25" ht="22.5" hidden="1" customHeight="1" outlineLevel="1">
      <c r="A15" s="334"/>
      <c r="B15" s="334"/>
      <c r="C15" s="361"/>
      <c r="D15" s="334"/>
      <c r="E15" s="334"/>
      <c r="F15" s="334"/>
      <c r="G15" s="334"/>
      <c r="H15" s="356"/>
      <c r="I15" s="360" t="s">
        <v>328</v>
      </c>
      <c r="J15" s="360"/>
      <c r="K15" s="356"/>
      <c r="L15" s="400" t="s">
        <v>7</v>
      </c>
      <c r="M15" s="400"/>
      <c r="N15" s="348"/>
      <c r="O15" s="404" t="str">
        <f>IF(申請者情報入力シート!D24="","",申請者情報入力シート!D24&amp;申請者情報入力シート!D25&amp;申請者情報入力シート!E25&amp;申請者情報入力シート!D26)</f>
        <v/>
      </c>
      <c r="P15" s="404"/>
      <c r="Q15" s="404"/>
      <c r="R15" s="404"/>
      <c r="S15" s="404"/>
      <c r="T15" s="404"/>
      <c r="U15" s="404"/>
      <c r="V15" s="404"/>
      <c r="W15" s="404"/>
      <c r="X15" s="334"/>
    </row>
    <row r="16" spans="1:25" ht="22.5" hidden="1" customHeight="1" outlineLevel="1">
      <c r="A16" s="334"/>
      <c r="B16" s="334"/>
      <c r="C16" s="361"/>
      <c r="D16" s="334"/>
      <c r="E16" s="334"/>
      <c r="F16" s="334"/>
      <c r="G16" s="334"/>
      <c r="H16" s="356"/>
      <c r="I16" s="356"/>
      <c r="J16" s="356"/>
      <c r="K16" s="356"/>
      <c r="L16" s="400" t="s">
        <v>99</v>
      </c>
      <c r="M16" s="401"/>
      <c r="N16" s="348"/>
      <c r="O16" s="405" t="str">
        <f>IF(申請者情報入力シート!D20="","",申請者情報入力シート!D20)</f>
        <v/>
      </c>
      <c r="P16" s="405"/>
      <c r="Q16" s="405"/>
      <c r="R16" s="405"/>
      <c r="S16" s="405"/>
      <c r="T16" s="405"/>
      <c r="U16" s="405"/>
      <c r="V16" s="405"/>
      <c r="W16" s="405"/>
      <c r="X16" s="334"/>
    </row>
    <row r="17" spans="1:24" s="354" customFormat="1" ht="22.5" hidden="1" customHeight="1" outlineLevel="1">
      <c r="A17" s="348"/>
      <c r="B17" s="348"/>
      <c r="C17" s="361"/>
      <c r="D17" s="348"/>
      <c r="E17" s="348"/>
      <c r="F17" s="348"/>
      <c r="G17" s="348"/>
      <c r="H17" s="356"/>
      <c r="I17" s="356"/>
      <c r="J17" s="356"/>
      <c r="K17" s="356"/>
      <c r="L17" s="400" t="s">
        <v>8</v>
      </c>
      <c r="M17" s="400"/>
      <c r="N17" s="348"/>
      <c r="O17" s="403" t="str">
        <f>IF(申請者情報入力シート!D28="","",申請者情報入力シート!D28)</f>
        <v/>
      </c>
      <c r="P17" s="403"/>
      <c r="Q17" s="403"/>
      <c r="R17" s="403"/>
      <c r="S17" s="403" t="str">
        <f>IF(申請者情報入力シート!D29="","",申請者情報入力シート!D29&amp;" "&amp;申請者情報入力シート!D30)</f>
        <v/>
      </c>
      <c r="T17" s="403"/>
      <c r="U17" s="403"/>
      <c r="V17" s="403"/>
      <c r="W17" s="403"/>
      <c r="X17" s="348"/>
    </row>
    <row r="18" spans="1:24" s="354" customFormat="1" ht="22.5" customHeight="1" collapsed="1">
      <c r="A18" s="348"/>
      <c r="B18" s="348"/>
      <c r="C18" s="361"/>
      <c r="D18" s="348"/>
      <c r="E18" s="348"/>
      <c r="F18" s="348"/>
      <c r="G18" s="348"/>
      <c r="H18" s="356"/>
      <c r="I18" s="356"/>
      <c r="J18" s="356"/>
      <c r="K18" s="356"/>
      <c r="L18" s="360"/>
      <c r="M18" s="360"/>
      <c r="N18" s="348"/>
      <c r="O18" s="362"/>
      <c r="P18" s="362"/>
      <c r="Q18" s="362"/>
      <c r="R18" s="362"/>
      <c r="S18" s="362"/>
      <c r="T18" s="362"/>
      <c r="U18" s="362"/>
      <c r="V18" s="362"/>
      <c r="W18" s="362"/>
      <c r="X18" s="348"/>
    </row>
    <row r="19" spans="1:24" ht="15.75" customHeight="1">
      <c r="A19" s="334"/>
      <c r="B19" s="334"/>
      <c r="C19" s="361"/>
      <c r="D19" s="334"/>
      <c r="E19" s="334"/>
      <c r="F19" s="334"/>
      <c r="G19" s="334"/>
      <c r="H19" s="334"/>
      <c r="I19" s="334"/>
      <c r="J19" s="334"/>
      <c r="K19" s="334"/>
      <c r="L19" s="334"/>
      <c r="M19" s="334"/>
      <c r="N19" s="334"/>
      <c r="O19" s="334"/>
      <c r="P19" s="334"/>
      <c r="Q19" s="334"/>
      <c r="R19" s="334"/>
      <c r="S19" s="334"/>
      <c r="T19" s="334"/>
      <c r="U19" s="334"/>
      <c r="V19" s="334"/>
      <c r="W19" s="334"/>
      <c r="X19" s="334"/>
    </row>
    <row r="20" spans="1:24" s="354" customFormat="1" ht="87" customHeight="1">
      <c r="A20" s="409" t="s">
        <v>571</v>
      </c>
      <c r="B20" s="409"/>
      <c r="C20" s="410"/>
      <c r="D20" s="410"/>
      <c r="E20" s="410"/>
      <c r="F20" s="410"/>
      <c r="G20" s="410"/>
      <c r="H20" s="410"/>
      <c r="I20" s="410"/>
      <c r="J20" s="410"/>
      <c r="K20" s="410"/>
      <c r="L20" s="410"/>
      <c r="M20" s="410"/>
      <c r="N20" s="410"/>
      <c r="O20" s="410"/>
      <c r="P20" s="410"/>
      <c r="Q20" s="410"/>
      <c r="R20" s="410"/>
      <c r="S20" s="410"/>
      <c r="T20" s="410"/>
      <c r="U20" s="410"/>
      <c r="V20" s="410"/>
      <c r="W20" s="337"/>
      <c r="X20" s="348"/>
    </row>
    <row r="21" spans="1:24" ht="22.5" customHeight="1">
      <c r="A21" s="334"/>
      <c r="B21" s="334"/>
      <c r="C21" s="361"/>
      <c r="D21" s="334"/>
      <c r="E21" s="334"/>
      <c r="F21" s="334"/>
      <c r="G21" s="334"/>
      <c r="H21" s="334"/>
      <c r="I21" s="334"/>
      <c r="J21" s="334"/>
      <c r="K21" s="334"/>
      <c r="L21" s="334"/>
      <c r="M21" s="334"/>
      <c r="N21" s="334"/>
      <c r="O21" s="334"/>
      <c r="P21" s="334"/>
      <c r="Q21" s="334"/>
      <c r="R21" s="334"/>
      <c r="S21" s="334"/>
      <c r="T21" s="334"/>
      <c r="U21" s="334"/>
      <c r="V21" s="334"/>
      <c r="W21" s="334"/>
      <c r="X21" s="334"/>
    </row>
    <row r="22" spans="1:24" s="364" customFormat="1" ht="16.5" customHeight="1">
      <c r="A22" s="363"/>
      <c r="B22" s="363"/>
      <c r="C22" s="411" t="s">
        <v>573</v>
      </c>
      <c r="D22" s="411"/>
      <c r="E22" s="411"/>
      <c r="F22" s="411"/>
      <c r="G22" s="411"/>
      <c r="H22" s="411"/>
      <c r="I22" s="411"/>
      <c r="J22" s="411"/>
      <c r="K22" s="411"/>
      <c r="L22" s="411"/>
      <c r="M22" s="411"/>
      <c r="N22" s="411"/>
      <c r="O22" s="411"/>
      <c r="P22" s="411"/>
      <c r="Q22" s="411"/>
      <c r="R22" s="411"/>
      <c r="S22" s="411"/>
      <c r="T22" s="411"/>
      <c r="U22" s="411"/>
      <c r="V22" s="363"/>
      <c r="W22" s="363"/>
      <c r="X22" s="363"/>
    </row>
    <row r="23" spans="1:24" s="364" customFormat="1" ht="16.5" customHeight="1">
      <c r="A23" s="363"/>
      <c r="B23" s="363"/>
      <c r="C23" s="411"/>
      <c r="D23" s="411"/>
      <c r="E23" s="411"/>
      <c r="F23" s="411"/>
      <c r="G23" s="411"/>
      <c r="H23" s="411"/>
      <c r="I23" s="411"/>
      <c r="J23" s="411"/>
      <c r="K23" s="411"/>
      <c r="L23" s="411"/>
      <c r="M23" s="411"/>
      <c r="N23" s="411"/>
      <c r="O23" s="411"/>
      <c r="P23" s="411"/>
      <c r="Q23" s="411"/>
      <c r="R23" s="411"/>
      <c r="S23" s="411"/>
      <c r="T23" s="411"/>
      <c r="U23" s="411"/>
      <c r="V23" s="363"/>
      <c r="W23" s="363"/>
      <c r="X23" s="363"/>
    </row>
    <row r="24" spans="1:24" s="364" customFormat="1" ht="16.5" customHeight="1">
      <c r="A24" s="363"/>
      <c r="B24" s="363"/>
      <c r="C24" s="411"/>
      <c r="D24" s="411"/>
      <c r="E24" s="411"/>
      <c r="F24" s="411"/>
      <c r="G24" s="411"/>
      <c r="H24" s="411"/>
      <c r="I24" s="411"/>
      <c r="J24" s="411"/>
      <c r="K24" s="411"/>
      <c r="L24" s="411"/>
      <c r="M24" s="411"/>
      <c r="N24" s="411"/>
      <c r="O24" s="411"/>
      <c r="P24" s="411"/>
      <c r="Q24" s="411"/>
      <c r="R24" s="411"/>
      <c r="S24" s="411"/>
      <c r="T24" s="411"/>
      <c r="U24" s="411"/>
      <c r="V24" s="363"/>
      <c r="W24" s="363"/>
      <c r="X24" s="363"/>
    </row>
    <row r="25" spans="1:24" s="364" customFormat="1" ht="13.5" customHeight="1">
      <c r="A25" s="363"/>
      <c r="B25" s="363"/>
      <c r="C25" s="411"/>
      <c r="D25" s="411"/>
      <c r="E25" s="411"/>
      <c r="F25" s="411"/>
      <c r="G25" s="411"/>
      <c r="H25" s="411"/>
      <c r="I25" s="411"/>
      <c r="J25" s="411"/>
      <c r="K25" s="411"/>
      <c r="L25" s="411"/>
      <c r="M25" s="411"/>
      <c r="N25" s="411"/>
      <c r="O25" s="411"/>
      <c r="P25" s="411"/>
      <c r="Q25" s="411"/>
      <c r="R25" s="411"/>
      <c r="S25" s="411"/>
      <c r="T25" s="411"/>
      <c r="U25" s="411"/>
      <c r="V25" s="363"/>
      <c r="W25" s="363"/>
      <c r="X25" s="363"/>
    </row>
    <row r="26" spans="1:24" s="364" customFormat="1" ht="13.5" customHeight="1">
      <c r="A26" s="363"/>
      <c r="B26" s="363"/>
      <c r="C26" s="411"/>
      <c r="D26" s="411"/>
      <c r="E26" s="411"/>
      <c r="F26" s="411"/>
      <c r="G26" s="411"/>
      <c r="H26" s="411"/>
      <c r="I26" s="411"/>
      <c r="J26" s="411"/>
      <c r="K26" s="411"/>
      <c r="L26" s="411"/>
      <c r="M26" s="411"/>
      <c r="N26" s="411"/>
      <c r="O26" s="411"/>
      <c r="P26" s="411"/>
      <c r="Q26" s="411"/>
      <c r="R26" s="411"/>
      <c r="S26" s="411"/>
      <c r="T26" s="411"/>
      <c r="U26" s="411"/>
      <c r="V26" s="363"/>
      <c r="W26" s="363"/>
      <c r="X26" s="363"/>
    </row>
    <row r="27" spans="1:24" s="364" customFormat="1" ht="13.5" customHeight="1">
      <c r="A27" s="363"/>
      <c r="B27" s="363"/>
      <c r="C27" s="411"/>
      <c r="D27" s="411"/>
      <c r="E27" s="411"/>
      <c r="F27" s="411"/>
      <c r="G27" s="411"/>
      <c r="H27" s="411"/>
      <c r="I27" s="411"/>
      <c r="J27" s="411"/>
      <c r="K27" s="411"/>
      <c r="L27" s="411"/>
      <c r="M27" s="411"/>
      <c r="N27" s="411"/>
      <c r="O27" s="411"/>
      <c r="P27" s="411"/>
      <c r="Q27" s="411"/>
      <c r="R27" s="411"/>
      <c r="S27" s="411"/>
      <c r="T27" s="411"/>
      <c r="U27" s="411"/>
      <c r="V27" s="363"/>
      <c r="W27" s="363"/>
      <c r="X27" s="363"/>
    </row>
    <row r="28" spans="1:24" ht="13.5" customHeight="1">
      <c r="A28" s="363"/>
      <c r="B28" s="363"/>
      <c r="C28" s="411"/>
      <c r="D28" s="411"/>
      <c r="E28" s="411"/>
      <c r="F28" s="411"/>
      <c r="G28" s="411"/>
      <c r="H28" s="411"/>
      <c r="I28" s="411"/>
      <c r="J28" s="411"/>
      <c r="K28" s="411"/>
      <c r="L28" s="411"/>
      <c r="M28" s="411"/>
      <c r="N28" s="411"/>
      <c r="O28" s="411"/>
      <c r="P28" s="411"/>
      <c r="Q28" s="411"/>
      <c r="R28" s="411"/>
      <c r="S28" s="411"/>
      <c r="T28" s="411"/>
      <c r="U28" s="411"/>
      <c r="V28" s="363"/>
      <c r="W28" s="363"/>
      <c r="X28" s="363"/>
    </row>
    <row r="29" spans="1:24" ht="13.5" customHeight="1">
      <c r="A29" s="363"/>
      <c r="B29" s="363"/>
      <c r="C29" s="411"/>
      <c r="D29" s="411"/>
      <c r="E29" s="411"/>
      <c r="F29" s="411"/>
      <c r="G29" s="411"/>
      <c r="H29" s="411"/>
      <c r="I29" s="411"/>
      <c r="J29" s="411"/>
      <c r="K29" s="411"/>
      <c r="L29" s="411"/>
      <c r="M29" s="411"/>
      <c r="N29" s="411"/>
      <c r="O29" s="411"/>
      <c r="P29" s="411"/>
      <c r="Q29" s="411"/>
      <c r="R29" s="411"/>
      <c r="S29" s="411"/>
      <c r="T29" s="411"/>
      <c r="U29" s="411"/>
      <c r="V29" s="363"/>
      <c r="W29" s="363"/>
      <c r="X29" s="363"/>
    </row>
    <row r="30" spans="1:24" ht="13.5" customHeight="1">
      <c r="A30" s="334"/>
      <c r="B30" s="334"/>
      <c r="C30" s="411"/>
      <c r="D30" s="411"/>
      <c r="E30" s="411"/>
      <c r="F30" s="411"/>
      <c r="G30" s="411"/>
      <c r="H30" s="411"/>
      <c r="I30" s="411"/>
      <c r="J30" s="411"/>
      <c r="K30" s="411"/>
      <c r="L30" s="411"/>
      <c r="M30" s="411"/>
      <c r="N30" s="411"/>
      <c r="O30" s="411"/>
      <c r="P30" s="411"/>
      <c r="Q30" s="411"/>
      <c r="R30" s="411"/>
      <c r="S30" s="411"/>
      <c r="T30" s="411"/>
      <c r="U30" s="411"/>
      <c r="V30" s="334"/>
      <c r="W30" s="334"/>
      <c r="X30" s="334"/>
    </row>
    <row r="31" spans="1:24" ht="24.75" customHeight="1">
      <c r="A31" s="334"/>
      <c r="B31" s="334"/>
      <c r="C31" s="411"/>
      <c r="D31" s="411"/>
      <c r="E31" s="411"/>
      <c r="F31" s="411"/>
      <c r="G31" s="411"/>
      <c r="H31" s="411"/>
      <c r="I31" s="411"/>
      <c r="J31" s="411"/>
      <c r="K31" s="411"/>
      <c r="L31" s="411"/>
      <c r="M31" s="411"/>
      <c r="N31" s="411"/>
      <c r="O31" s="411"/>
      <c r="P31" s="411"/>
      <c r="Q31" s="411"/>
      <c r="R31" s="411"/>
      <c r="S31" s="411"/>
      <c r="T31" s="411"/>
      <c r="U31" s="411"/>
      <c r="V31" s="334"/>
      <c r="W31" s="334"/>
      <c r="X31" s="334"/>
    </row>
    <row r="32" spans="1:24" ht="24.75" customHeight="1">
      <c r="A32" s="334"/>
      <c r="B32" s="334"/>
      <c r="C32" s="361"/>
      <c r="D32" s="334"/>
      <c r="E32" s="334"/>
      <c r="F32" s="334"/>
      <c r="G32" s="334"/>
      <c r="H32" s="334"/>
      <c r="I32" s="334"/>
      <c r="J32" s="334"/>
      <c r="K32" s="341"/>
      <c r="L32" s="406"/>
      <c r="M32" s="406"/>
      <c r="N32" s="348"/>
      <c r="O32" s="405"/>
      <c r="P32" s="405"/>
      <c r="Q32" s="405"/>
      <c r="R32" s="405"/>
      <c r="S32" s="405"/>
      <c r="T32" s="405"/>
      <c r="U32" s="405"/>
      <c r="V32" s="334"/>
      <c r="W32" s="334"/>
      <c r="X32" s="334"/>
    </row>
    <row r="33" spans="1:24" ht="24.75" customHeight="1">
      <c r="A33" s="334"/>
      <c r="B33" s="334"/>
      <c r="C33" s="361"/>
      <c r="D33" s="334"/>
      <c r="E33" s="334"/>
      <c r="F33" s="334"/>
      <c r="G33" s="334"/>
      <c r="H33" s="334"/>
      <c r="I33" s="334"/>
      <c r="J33" s="334"/>
      <c r="K33" s="341"/>
      <c r="L33" s="406"/>
      <c r="M33" s="406"/>
      <c r="N33" s="348"/>
      <c r="O33" s="405"/>
      <c r="P33" s="405"/>
      <c r="Q33" s="405"/>
      <c r="R33" s="405"/>
      <c r="S33" s="405"/>
      <c r="T33" s="407"/>
      <c r="U33" s="407"/>
      <c r="V33" s="361"/>
      <c r="W33" s="361"/>
      <c r="X33" s="334"/>
    </row>
    <row r="34" spans="1:24" ht="13.5" customHeight="1">
      <c r="A34" s="334"/>
      <c r="B34" s="334"/>
      <c r="C34" s="361"/>
      <c r="D34" s="334"/>
      <c r="E34" s="334"/>
      <c r="F34" s="334"/>
      <c r="G34" s="334"/>
      <c r="H34" s="334"/>
      <c r="I34" s="334"/>
      <c r="J34" s="334"/>
      <c r="K34" s="334"/>
      <c r="L34" s="334"/>
      <c r="M34" s="334"/>
      <c r="N34" s="334"/>
      <c r="O34" s="334"/>
      <c r="P34" s="334"/>
      <c r="Q34" s="334"/>
      <c r="R34" s="334"/>
      <c r="S34" s="334"/>
      <c r="T34" s="334"/>
      <c r="U34" s="334"/>
      <c r="V34" s="334"/>
      <c r="W34" s="334"/>
      <c r="X34" s="334"/>
    </row>
    <row r="35" spans="1:24" ht="13.5" customHeight="1">
      <c r="A35" s="334"/>
      <c r="B35" s="334"/>
      <c r="C35" s="361"/>
      <c r="D35" s="334"/>
      <c r="E35" s="334"/>
      <c r="F35" s="334"/>
      <c r="G35" s="334"/>
      <c r="H35" s="334"/>
      <c r="I35" s="334"/>
      <c r="J35" s="334"/>
      <c r="K35" s="334"/>
      <c r="L35" s="334"/>
      <c r="M35" s="334"/>
      <c r="N35" s="334"/>
      <c r="O35" s="334"/>
      <c r="P35" s="334"/>
      <c r="Q35" s="334"/>
      <c r="R35" s="334"/>
      <c r="S35" s="334"/>
      <c r="T35" s="334"/>
      <c r="U35" s="334"/>
      <c r="V35" s="334"/>
      <c r="W35" s="334"/>
      <c r="X35" s="334"/>
    </row>
    <row r="36" spans="1:24" ht="13.5" customHeight="1">
      <c r="A36" s="334"/>
      <c r="B36" s="334"/>
      <c r="C36" s="361"/>
      <c r="D36" s="334"/>
      <c r="E36" s="334"/>
      <c r="F36" s="334"/>
      <c r="G36" s="334"/>
      <c r="H36" s="334"/>
      <c r="I36" s="334"/>
      <c r="J36" s="334"/>
      <c r="K36" s="334"/>
      <c r="L36" s="334"/>
      <c r="M36" s="334"/>
      <c r="N36" s="334"/>
      <c r="O36" s="334"/>
      <c r="P36" s="334"/>
      <c r="Q36" s="334"/>
      <c r="R36" s="334"/>
      <c r="S36" s="334"/>
      <c r="T36" s="334"/>
      <c r="U36" s="334"/>
      <c r="V36" s="334"/>
      <c r="W36" s="334"/>
      <c r="X36" s="334"/>
    </row>
    <row r="37" spans="1:24" ht="13.5" customHeight="1">
      <c r="A37" s="334"/>
      <c r="B37" s="334"/>
      <c r="C37" s="361"/>
      <c r="D37" s="334"/>
      <c r="E37" s="334"/>
      <c r="F37" s="334"/>
      <c r="G37" s="334"/>
      <c r="H37" s="334"/>
      <c r="I37" s="334"/>
      <c r="J37" s="334"/>
      <c r="K37" s="334"/>
      <c r="L37" s="334"/>
      <c r="M37" s="334"/>
      <c r="N37" s="334"/>
      <c r="O37" s="334"/>
      <c r="P37" s="334"/>
      <c r="Q37" s="334"/>
      <c r="R37" s="334"/>
      <c r="S37" s="334"/>
      <c r="T37" s="334"/>
      <c r="U37" s="334"/>
      <c r="V37" s="334"/>
      <c r="W37" s="334"/>
      <c r="X37" s="334"/>
    </row>
    <row r="38" spans="1:24" ht="13.5" customHeight="1">
      <c r="A38" s="334"/>
      <c r="B38" s="334"/>
      <c r="C38" s="361"/>
      <c r="D38" s="334"/>
      <c r="E38" s="334"/>
      <c r="F38" s="334"/>
      <c r="G38" s="334"/>
      <c r="H38" s="334"/>
      <c r="I38" s="334"/>
      <c r="J38" s="334"/>
      <c r="K38" s="334"/>
      <c r="L38" s="334"/>
      <c r="M38" s="334"/>
      <c r="N38" s="334"/>
      <c r="O38" s="334"/>
      <c r="P38" s="334"/>
      <c r="Q38" s="334"/>
      <c r="R38" s="334"/>
      <c r="S38" s="334"/>
      <c r="T38" s="334"/>
      <c r="U38" s="334"/>
      <c r="V38" s="334"/>
      <c r="W38" s="334"/>
      <c r="X38" s="334"/>
    </row>
    <row r="39" spans="1:24" ht="13.5" customHeight="1">
      <c r="A39" s="334"/>
      <c r="B39" s="334"/>
      <c r="C39" s="361"/>
      <c r="D39" s="334"/>
      <c r="E39" s="334"/>
      <c r="F39" s="334"/>
      <c r="G39" s="334"/>
      <c r="H39" s="334"/>
      <c r="I39" s="334"/>
      <c r="J39" s="334"/>
      <c r="K39" s="334"/>
      <c r="L39" s="334"/>
      <c r="M39" s="334"/>
      <c r="N39" s="334"/>
      <c r="O39" s="334"/>
      <c r="P39" s="334"/>
      <c r="Q39" s="334"/>
      <c r="R39" s="334"/>
      <c r="S39" s="334"/>
      <c r="T39" s="334"/>
      <c r="U39" s="334"/>
      <c r="V39" s="334"/>
      <c r="W39" s="334"/>
      <c r="X39" s="334"/>
    </row>
    <row r="40" spans="1:24" ht="13.5" customHeight="1">
      <c r="A40" s="334"/>
      <c r="B40" s="334"/>
      <c r="C40" s="361"/>
      <c r="D40" s="334"/>
      <c r="E40" s="334"/>
      <c r="F40" s="334"/>
      <c r="G40" s="334"/>
      <c r="H40" s="334"/>
      <c r="I40" s="334"/>
      <c r="J40" s="334"/>
      <c r="K40" s="334"/>
      <c r="L40" s="334"/>
      <c r="M40" s="334"/>
      <c r="N40" s="334"/>
      <c r="O40" s="334"/>
      <c r="P40" s="334"/>
      <c r="Q40" s="334"/>
      <c r="R40" s="334"/>
      <c r="S40" s="334"/>
      <c r="T40" s="334"/>
      <c r="U40" s="334"/>
      <c r="V40" s="334"/>
      <c r="W40" s="334"/>
      <c r="X40" s="334"/>
    </row>
    <row r="41" spans="1:24" ht="13.5" customHeight="1">
      <c r="A41" s="334"/>
      <c r="B41" s="334"/>
      <c r="C41" s="361"/>
      <c r="D41" s="334"/>
      <c r="E41" s="334"/>
      <c r="F41" s="334"/>
      <c r="G41" s="334"/>
      <c r="H41" s="334"/>
      <c r="I41" s="334"/>
      <c r="J41" s="334"/>
      <c r="K41" s="334"/>
      <c r="L41" s="334"/>
      <c r="M41" s="334"/>
      <c r="N41" s="334"/>
      <c r="O41" s="334"/>
      <c r="P41" s="334"/>
      <c r="Q41" s="334"/>
      <c r="R41" s="334"/>
      <c r="S41" s="334"/>
      <c r="T41" s="334"/>
      <c r="U41" s="334"/>
      <c r="V41" s="334"/>
      <c r="W41" s="334"/>
      <c r="X41" s="334"/>
    </row>
    <row r="42" spans="1:24" ht="13.5" customHeight="1">
      <c r="A42" s="334"/>
      <c r="B42" s="334"/>
      <c r="C42" s="361"/>
      <c r="D42" s="334"/>
      <c r="E42" s="334"/>
      <c r="F42" s="334"/>
      <c r="G42" s="334"/>
      <c r="H42" s="334"/>
      <c r="I42" s="334"/>
      <c r="J42" s="334"/>
      <c r="K42" s="334"/>
      <c r="L42" s="334"/>
      <c r="M42" s="334"/>
      <c r="N42" s="334"/>
      <c r="O42" s="334"/>
      <c r="P42" s="334"/>
      <c r="Q42" s="334"/>
      <c r="R42" s="334"/>
      <c r="S42" s="334"/>
      <c r="T42" s="334"/>
      <c r="U42" s="334"/>
      <c r="V42" s="334"/>
      <c r="W42" s="334"/>
      <c r="X42" s="334"/>
    </row>
    <row r="43" spans="1:24" ht="13.5" customHeight="1">
      <c r="A43" s="334"/>
      <c r="B43" s="334"/>
      <c r="C43" s="361"/>
      <c r="D43" s="334"/>
      <c r="E43" s="334"/>
      <c r="F43" s="334"/>
      <c r="G43" s="334"/>
      <c r="H43" s="334"/>
      <c r="I43" s="334"/>
      <c r="J43" s="334"/>
      <c r="K43" s="334"/>
      <c r="L43" s="334"/>
      <c r="M43" s="334"/>
      <c r="N43" s="334"/>
      <c r="O43" s="334"/>
      <c r="P43" s="334"/>
      <c r="Q43" s="334"/>
      <c r="R43" s="334"/>
      <c r="S43" s="334"/>
      <c r="T43" s="334"/>
      <c r="U43" s="334"/>
      <c r="V43" s="334"/>
      <c r="W43" s="334"/>
      <c r="X43" s="334"/>
    </row>
    <row r="46" spans="1:24" ht="13.5" customHeight="1">
      <c r="A46" s="408"/>
      <c r="B46" s="408"/>
      <c r="C46" s="408"/>
      <c r="D46" s="408"/>
      <c r="E46" s="408"/>
      <c r="F46" s="408"/>
      <c r="G46" s="408"/>
      <c r="H46" s="408"/>
      <c r="I46" s="408"/>
      <c r="J46" s="408"/>
      <c r="K46" s="408"/>
      <c r="L46" s="408"/>
      <c r="M46" s="408"/>
      <c r="N46" s="408"/>
      <c r="O46" s="408"/>
      <c r="P46" s="408"/>
      <c r="Q46" s="408"/>
      <c r="R46" s="408"/>
      <c r="S46" s="408"/>
      <c r="T46" s="408"/>
      <c r="U46" s="408"/>
      <c r="V46" s="408"/>
      <c r="W46" s="365"/>
    </row>
  </sheetData>
  <sheetProtection algorithmName="SHA-512" hashValue="E7ZFTkbMw+Atrjju7a3Ho2ysWuFj4TUTLQzU1CKPVzCY8KYZ3SJOEQF0i1lDArHCTP/XaRmc5HFpXu3VvsxeIw==" saltValue="RACbHv3B3P9IghMxBqfV3w==" spinCount="100000" sheet="1" objects="1" scenarios="1" formatColumns="0" formatRows="0"/>
  <mergeCells count="24">
    <mergeCell ref="L15:M15"/>
    <mergeCell ref="O15:W15"/>
    <mergeCell ref="L16:M16"/>
    <mergeCell ref="O16:W16"/>
    <mergeCell ref="L17:M17"/>
    <mergeCell ref="O17:R17"/>
    <mergeCell ref="S17:W17"/>
    <mergeCell ref="L33:M33"/>
    <mergeCell ref="O33:S33"/>
    <mergeCell ref="T33:U33"/>
    <mergeCell ref="A46:V46"/>
    <mergeCell ref="A20:V20"/>
    <mergeCell ref="L32:M32"/>
    <mergeCell ref="O32:U32"/>
    <mergeCell ref="C22:U31"/>
    <mergeCell ref="R3:V3"/>
    <mergeCell ref="L11:M11"/>
    <mergeCell ref="L12:M12"/>
    <mergeCell ref="T5:V5"/>
    <mergeCell ref="L13:M13"/>
    <mergeCell ref="O13:R13"/>
    <mergeCell ref="O11:W11"/>
    <mergeCell ref="O12:W12"/>
    <mergeCell ref="S13:W13"/>
  </mergeCells>
  <phoneticPr fontId="3"/>
  <printOptions horizontalCentered="1"/>
  <pageMargins left="0.78740157480314965" right="0.78740157480314965" top="0.74803149606299213" bottom="0.74803149606299213" header="0.31496062992125984" footer="0.31496062992125984"/>
  <pageSetup paperSize="9" scale="8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Z22"/>
  <sheetViews>
    <sheetView view="pageBreakPreview" zoomScaleNormal="100" zoomScaleSheetLayoutView="100" workbookViewId="0"/>
  </sheetViews>
  <sheetFormatPr defaultColWidth="2.25" defaultRowHeight="13.5" customHeight="1"/>
  <cols>
    <col min="1" max="1" width="1.625" style="26" customWidth="1"/>
    <col min="2" max="2" width="3.75" style="32" customWidth="1"/>
    <col min="3" max="5" width="3.75" style="26" customWidth="1"/>
    <col min="6" max="6" width="5" style="26" customWidth="1"/>
    <col min="7" max="7" width="4.75" style="26" customWidth="1"/>
    <col min="8" max="8" width="3.75" style="26" customWidth="1"/>
    <col min="9" max="9" width="4.625" style="26" customWidth="1"/>
    <col min="10" max="11" width="3.75" style="26" customWidth="1"/>
    <col min="12" max="12" width="5" style="26" customWidth="1"/>
    <col min="13" max="13" width="1.625" style="26" customWidth="1"/>
    <col min="14" max="14" width="5.875" style="26" customWidth="1"/>
    <col min="15" max="19" width="3.875" style="26" customWidth="1"/>
    <col min="20" max="20" width="8" style="26" customWidth="1"/>
    <col min="21" max="22" width="3.875" style="26" customWidth="1"/>
    <col min="23" max="23" width="1.375" style="26" customWidth="1"/>
    <col min="24" max="16384" width="2.25" style="26"/>
  </cols>
  <sheetData>
    <row r="1" spans="1:26" ht="16.5" customHeight="1">
      <c r="A1" s="24"/>
      <c r="B1" s="224"/>
      <c r="C1" s="225"/>
      <c r="D1" s="225"/>
      <c r="E1" s="225"/>
      <c r="F1" s="225"/>
      <c r="G1" s="225"/>
      <c r="H1" s="225"/>
      <c r="I1" s="225"/>
      <c r="J1" s="225"/>
      <c r="K1" s="225"/>
      <c r="L1" s="226"/>
      <c r="M1" s="225"/>
      <c r="N1" s="225"/>
      <c r="O1" s="225"/>
      <c r="P1" s="225"/>
      <c r="Q1" s="225"/>
      <c r="R1" s="225"/>
      <c r="S1" s="225"/>
      <c r="T1" s="225"/>
      <c r="U1" s="225"/>
      <c r="V1" s="25" t="s">
        <v>9</v>
      </c>
      <c r="W1" s="24"/>
    </row>
    <row r="2" spans="1:26" ht="16.5" customHeight="1">
      <c r="A2" s="24"/>
      <c r="B2" s="224"/>
      <c r="C2" s="225"/>
      <c r="D2" s="225"/>
      <c r="E2" s="225"/>
      <c r="F2" s="225"/>
      <c r="G2" s="225"/>
      <c r="H2" s="225"/>
      <c r="I2" s="225"/>
      <c r="J2" s="225"/>
      <c r="K2" s="225"/>
      <c r="L2" s="226" t="s">
        <v>10</v>
      </c>
      <c r="M2" s="225"/>
      <c r="N2" s="225"/>
      <c r="O2" s="225"/>
      <c r="P2" s="225"/>
      <c r="Q2" s="225"/>
      <c r="R2" s="225"/>
      <c r="S2" s="225"/>
      <c r="T2" s="225"/>
      <c r="U2" s="225"/>
      <c r="V2" s="225"/>
      <c r="W2" s="24"/>
    </row>
    <row r="3" spans="1:26" ht="16.5" customHeight="1">
      <c r="A3" s="24"/>
      <c r="B3" s="224"/>
      <c r="C3" s="225"/>
      <c r="D3" s="225"/>
      <c r="E3" s="225"/>
      <c r="F3" s="225"/>
      <c r="G3" s="225"/>
      <c r="H3" s="225"/>
      <c r="I3" s="225"/>
      <c r="J3" s="225"/>
      <c r="K3" s="225"/>
      <c r="L3" s="226"/>
      <c r="M3" s="225"/>
      <c r="N3" s="225"/>
      <c r="O3" s="225"/>
      <c r="P3" s="225"/>
      <c r="Q3" s="225"/>
      <c r="R3" s="225"/>
      <c r="S3" s="225"/>
      <c r="T3" s="225"/>
      <c r="U3" s="225"/>
      <c r="V3" s="225"/>
      <c r="W3" s="24"/>
    </row>
    <row r="4" spans="1:26" ht="16.5" customHeight="1">
      <c r="A4" s="24"/>
      <c r="B4" s="224"/>
      <c r="C4" s="412" t="s">
        <v>194</v>
      </c>
      <c r="D4" s="412"/>
      <c r="E4" s="412"/>
      <c r="F4" s="412"/>
      <c r="G4" s="412"/>
      <c r="H4" s="412"/>
      <c r="I4" s="412"/>
      <c r="J4" s="413"/>
      <c r="K4" s="413"/>
      <c r="L4" s="413"/>
      <c r="M4" s="413"/>
      <c r="N4" s="413"/>
      <c r="O4" s="413"/>
      <c r="P4" s="413"/>
      <c r="Q4" s="413"/>
      <c r="R4" s="413"/>
      <c r="S4" s="413"/>
      <c r="T4" s="413"/>
      <c r="U4" s="225"/>
      <c r="V4" s="225"/>
      <c r="W4" s="24"/>
      <c r="Y4" s="227" t="s">
        <v>205</v>
      </c>
    </row>
    <row r="5" spans="1:26" ht="16.5" customHeight="1">
      <c r="A5" s="24"/>
      <c r="B5" s="224"/>
      <c r="C5" s="412" t="s">
        <v>195</v>
      </c>
      <c r="D5" s="412"/>
      <c r="E5" s="412"/>
      <c r="F5" s="412"/>
      <c r="G5" s="412"/>
      <c r="H5" s="412"/>
      <c r="I5" s="412"/>
      <c r="J5" s="412" t="s">
        <v>203</v>
      </c>
      <c r="K5" s="412"/>
      <c r="L5" s="412"/>
      <c r="M5" s="412"/>
      <c r="N5" s="412"/>
      <c r="O5" s="412"/>
      <c r="P5" s="412"/>
      <c r="Q5" s="412"/>
      <c r="R5" s="412"/>
      <c r="S5" s="412"/>
      <c r="T5" s="412"/>
      <c r="U5" s="225"/>
      <c r="V5" s="225"/>
      <c r="W5" s="24"/>
      <c r="Y5" s="26" t="s">
        <v>559</v>
      </c>
    </row>
    <row r="6" spans="1:26" ht="16.5" customHeight="1">
      <c r="A6" s="24"/>
      <c r="B6" s="224"/>
      <c r="C6" s="412" t="s">
        <v>196</v>
      </c>
      <c r="D6" s="412"/>
      <c r="E6" s="412"/>
      <c r="F6" s="412"/>
      <c r="G6" s="412"/>
      <c r="H6" s="412"/>
      <c r="I6" s="412"/>
      <c r="J6" s="412" t="s">
        <v>204</v>
      </c>
      <c r="K6" s="414"/>
      <c r="L6" s="414"/>
      <c r="M6" s="414"/>
      <c r="N6" s="414"/>
      <c r="O6" s="414"/>
      <c r="P6" s="414"/>
      <c r="Q6" s="414"/>
      <c r="R6" s="414"/>
      <c r="S6" s="414"/>
      <c r="T6" s="414"/>
      <c r="U6" s="225"/>
      <c r="V6" s="225"/>
      <c r="W6" s="24"/>
      <c r="Z6" s="249"/>
    </row>
    <row r="7" spans="1:26" ht="23.25" customHeight="1">
      <c r="A7" s="228"/>
      <c r="B7" s="229"/>
      <c r="C7" s="415" t="s">
        <v>197</v>
      </c>
      <c r="D7" s="416"/>
      <c r="E7" s="416"/>
      <c r="F7" s="416"/>
      <c r="G7" s="416"/>
      <c r="H7" s="416"/>
      <c r="I7" s="416"/>
      <c r="J7" s="230"/>
      <c r="K7" s="230"/>
      <c r="L7" s="230"/>
      <c r="M7" s="230"/>
      <c r="N7" s="230"/>
      <c r="O7" s="230"/>
      <c r="P7" s="230"/>
      <c r="Q7" s="230"/>
      <c r="R7" s="230"/>
      <c r="S7" s="230"/>
      <c r="T7" s="231"/>
      <c r="U7" s="232"/>
      <c r="V7" s="232"/>
      <c r="W7" s="228"/>
      <c r="Y7" s="227" t="s">
        <v>201</v>
      </c>
    </row>
    <row r="8" spans="1:26" s="30" customFormat="1" ht="23.25" customHeight="1">
      <c r="A8" s="228"/>
      <c r="B8" s="228"/>
      <c r="C8" s="412" t="s">
        <v>94</v>
      </c>
      <c r="D8" s="412"/>
      <c r="E8" s="412"/>
      <c r="F8" s="412"/>
      <c r="G8" s="412"/>
      <c r="H8" s="412"/>
      <c r="I8" s="412"/>
      <c r="J8" s="418">
        <f>'No.2_補助事業に要する経費、補助対象経費及び補助金の配分額'!D16</f>
        <v>0</v>
      </c>
      <c r="K8" s="419"/>
      <c r="L8" s="419"/>
      <c r="M8" s="419"/>
      <c r="N8" s="419"/>
      <c r="O8" s="419"/>
      <c r="P8" s="419"/>
      <c r="Q8" s="419"/>
      <c r="R8" s="419"/>
      <c r="S8" s="233" t="s">
        <v>11</v>
      </c>
      <c r="T8" s="234"/>
      <c r="U8" s="228"/>
      <c r="V8" s="228"/>
      <c r="W8" s="228"/>
    </row>
    <row r="9" spans="1:26" s="30" customFormat="1" ht="23.25" customHeight="1">
      <c r="A9" s="228"/>
      <c r="B9" s="228"/>
      <c r="C9" s="412" t="s">
        <v>12</v>
      </c>
      <c r="D9" s="412"/>
      <c r="E9" s="412"/>
      <c r="F9" s="412"/>
      <c r="G9" s="412"/>
      <c r="H9" s="412"/>
      <c r="I9" s="412"/>
      <c r="J9" s="418">
        <f>'No.2_補助事業に要する経費、補助対象経費及び補助金の配分額'!E16</f>
        <v>0</v>
      </c>
      <c r="K9" s="419"/>
      <c r="L9" s="419"/>
      <c r="M9" s="419"/>
      <c r="N9" s="419"/>
      <c r="O9" s="419"/>
      <c r="P9" s="419"/>
      <c r="Q9" s="419"/>
      <c r="R9" s="419"/>
      <c r="S9" s="233" t="s">
        <v>11</v>
      </c>
      <c r="T9" s="234"/>
      <c r="U9" s="228"/>
      <c r="V9" s="228"/>
      <c r="W9" s="228"/>
    </row>
    <row r="10" spans="1:26" s="30" customFormat="1" ht="23.25" customHeight="1">
      <c r="A10" s="228"/>
      <c r="B10" s="228"/>
      <c r="C10" s="412" t="s">
        <v>13</v>
      </c>
      <c r="D10" s="412"/>
      <c r="E10" s="412"/>
      <c r="F10" s="412"/>
      <c r="G10" s="412"/>
      <c r="H10" s="412"/>
      <c r="I10" s="412"/>
      <c r="J10" s="418">
        <f>'No.2_補助事業に要する経費、補助対象経費及び補助金の配分額'!G16</f>
        <v>0</v>
      </c>
      <c r="K10" s="420"/>
      <c r="L10" s="419"/>
      <c r="M10" s="419"/>
      <c r="N10" s="419"/>
      <c r="O10" s="419"/>
      <c r="P10" s="419"/>
      <c r="Q10" s="419"/>
      <c r="R10" s="419"/>
      <c r="S10" s="233" t="s">
        <v>11</v>
      </c>
      <c r="T10" s="234"/>
      <c r="U10" s="228"/>
      <c r="V10" s="228"/>
      <c r="W10" s="228"/>
    </row>
    <row r="11" spans="1:26" ht="23.25" customHeight="1">
      <c r="A11" s="228"/>
      <c r="B11" s="229"/>
      <c r="C11" s="235" t="s">
        <v>198</v>
      </c>
      <c r="D11" s="230"/>
      <c r="E11" s="230"/>
      <c r="F11" s="230"/>
      <c r="G11" s="230"/>
      <c r="H11" s="230"/>
      <c r="I11" s="230"/>
      <c r="J11" s="230"/>
      <c r="K11" s="230"/>
      <c r="L11" s="230"/>
      <c r="M11" s="230"/>
      <c r="N11" s="230"/>
      <c r="O11" s="230"/>
      <c r="P11" s="230"/>
      <c r="Q11" s="230"/>
      <c r="R11" s="230"/>
      <c r="S11" s="230"/>
      <c r="T11" s="231"/>
      <c r="U11" s="232"/>
      <c r="V11" s="232"/>
      <c r="W11" s="228"/>
    </row>
    <row r="12" spans="1:26" ht="23.25" customHeight="1">
      <c r="A12" s="24"/>
      <c r="B12" s="224"/>
      <c r="C12" s="415" t="s">
        <v>199</v>
      </c>
      <c r="D12" s="416"/>
      <c r="E12" s="416"/>
      <c r="F12" s="416"/>
      <c r="G12" s="416"/>
      <c r="H12" s="416"/>
      <c r="I12" s="416"/>
      <c r="J12" s="421"/>
      <c r="K12" s="422"/>
      <c r="L12" s="422"/>
      <c r="M12" s="422"/>
      <c r="N12" s="422"/>
      <c r="O12" s="241" t="s">
        <v>235</v>
      </c>
      <c r="P12" s="422"/>
      <c r="Q12" s="422"/>
      <c r="R12" s="422"/>
      <c r="S12" s="422"/>
      <c r="T12" s="423"/>
      <c r="U12" s="225"/>
      <c r="V12" s="225"/>
      <c r="W12" s="24"/>
      <c r="Y12" s="26" t="s">
        <v>236</v>
      </c>
    </row>
    <row r="13" spans="1:26" ht="48" customHeight="1">
      <c r="A13" s="24"/>
      <c r="B13" s="224"/>
      <c r="C13" s="417" t="s">
        <v>552</v>
      </c>
      <c r="D13" s="417"/>
      <c r="E13" s="417"/>
      <c r="F13" s="417"/>
      <c r="G13" s="417"/>
      <c r="H13" s="417"/>
      <c r="I13" s="417"/>
      <c r="J13" s="417"/>
      <c r="K13" s="417"/>
      <c r="L13" s="417"/>
      <c r="M13" s="417"/>
      <c r="N13" s="417"/>
      <c r="O13" s="417"/>
      <c r="P13" s="417"/>
      <c r="Q13" s="417"/>
      <c r="R13" s="417"/>
      <c r="S13" s="417"/>
      <c r="T13" s="417"/>
      <c r="U13" s="417"/>
      <c r="V13" s="245"/>
      <c r="W13" s="24"/>
      <c r="Z13" s="242" t="s">
        <v>553</v>
      </c>
    </row>
    <row r="14" spans="1:26" ht="16.5" customHeight="1">
      <c r="A14" s="24"/>
      <c r="B14" s="27"/>
      <c r="C14" s="228" t="s">
        <v>200</v>
      </c>
      <c r="D14" s="228"/>
      <c r="E14" s="228"/>
      <c r="F14" s="228"/>
      <c r="G14" s="228"/>
      <c r="H14" s="228"/>
      <c r="I14" s="228"/>
      <c r="J14" s="228"/>
      <c r="K14" s="228"/>
      <c r="L14" s="228"/>
      <c r="M14" s="228"/>
      <c r="N14" s="228"/>
      <c r="O14" s="228"/>
      <c r="P14" s="228"/>
      <c r="Q14" s="228"/>
      <c r="R14" s="228"/>
      <c r="S14" s="228"/>
      <c r="T14" s="228"/>
      <c r="U14" s="228"/>
      <c r="W14" s="24"/>
      <c r="Y14" s="245"/>
    </row>
    <row r="15" spans="1:26" ht="4.5" customHeight="1">
      <c r="A15" s="24"/>
      <c r="B15" s="31"/>
      <c r="C15" s="228"/>
      <c r="D15" s="228"/>
      <c r="E15" s="228"/>
      <c r="F15" s="228"/>
      <c r="G15" s="228"/>
      <c r="H15" s="228"/>
      <c r="I15" s="228"/>
      <c r="J15" s="228"/>
      <c r="K15" s="228"/>
      <c r="L15" s="228"/>
      <c r="M15" s="228"/>
      <c r="N15" s="228"/>
      <c r="O15" s="228"/>
      <c r="P15" s="228"/>
      <c r="Q15" s="228"/>
      <c r="R15" s="228"/>
      <c r="S15" s="228"/>
      <c r="U15" s="228"/>
      <c r="V15" s="228"/>
      <c r="W15" s="24"/>
      <c r="Y15" s="228"/>
    </row>
    <row r="16" spans="1:26" ht="16.5" customHeight="1">
      <c r="A16" s="24"/>
      <c r="B16" s="236"/>
      <c r="C16" s="237" t="s">
        <v>354</v>
      </c>
      <c r="D16" s="228"/>
      <c r="E16" s="228"/>
      <c r="F16" s="228"/>
      <c r="G16" s="228"/>
      <c r="H16" s="228"/>
      <c r="I16" s="228"/>
      <c r="J16" s="228"/>
      <c r="K16" s="228"/>
      <c r="L16" s="228"/>
      <c r="M16" s="228"/>
      <c r="N16" s="228"/>
      <c r="O16" s="228"/>
      <c r="P16" s="228"/>
      <c r="Q16" s="228"/>
      <c r="R16" s="228"/>
      <c r="S16" s="228"/>
      <c r="U16" s="228"/>
      <c r="V16" s="244"/>
      <c r="W16" s="24"/>
      <c r="Y16" s="244"/>
    </row>
    <row r="17" spans="1:25" ht="16.5" customHeight="1">
      <c r="A17" s="24"/>
      <c r="B17" s="236"/>
      <c r="C17" s="237" t="s">
        <v>202</v>
      </c>
      <c r="D17" s="238"/>
      <c r="E17" s="238"/>
      <c r="F17" s="238"/>
      <c r="G17" s="238"/>
      <c r="H17" s="238"/>
      <c r="I17" s="238"/>
      <c r="J17" s="238"/>
      <c r="K17" s="238"/>
      <c r="L17" s="238"/>
      <c r="M17" s="238"/>
      <c r="N17" s="238"/>
      <c r="O17" s="238"/>
      <c r="P17" s="238"/>
      <c r="Q17" s="238"/>
      <c r="R17" s="238"/>
      <c r="S17" s="238"/>
      <c r="T17" s="238"/>
      <c r="U17" s="238"/>
      <c r="V17" s="238"/>
      <c r="W17" s="24"/>
    </row>
    <row r="18" spans="1:25" ht="16.5" customHeight="1">
      <c r="A18" s="24"/>
      <c r="B18" s="236"/>
      <c r="C18" s="237" t="s">
        <v>355</v>
      </c>
      <c r="D18" s="237"/>
      <c r="E18" s="237"/>
      <c r="F18" s="237"/>
      <c r="G18" s="237"/>
      <c r="H18" s="238"/>
      <c r="I18" s="238"/>
      <c r="J18" s="238"/>
      <c r="K18" s="238"/>
      <c r="L18" s="238"/>
      <c r="M18" s="238"/>
      <c r="N18" s="238"/>
      <c r="O18" s="238"/>
      <c r="P18" s="238"/>
      <c r="Q18" s="238"/>
      <c r="R18" s="238"/>
      <c r="S18" s="238"/>
      <c r="T18" s="238"/>
      <c r="U18" s="238"/>
      <c r="V18" s="238"/>
      <c r="W18" s="24"/>
      <c r="Y18" s="26" t="s">
        <v>206</v>
      </c>
    </row>
    <row r="19" spans="1:25" ht="16.5" customHeight="1">
      <c r="A19" s="24"/>
      <c r="B19" s="236"/>
      <c r="C19" s="238"/>
      <c r="D19" s="238"/>
      <c r="E19" s="238"/>
      <c r="F19" s="238"/>
      <c r="G19" s="238"/>
      <c r="H19" s="238"/>
      <c r="I19" s="238"/>
      <c r="J19" s="238"/>
      <c r="K19" s="238"/>
      <c r="L19" s="238"/>
      <c r="M19" s="238"/>
      <c r="N19" s="238"/>
      <c r="O19" s="238"/>
      <c r="P19" s="238"/>
      <c r="Q19" s="238"/>
      <c r="R19" s="238"/>
      <c r="S19" s="238"/>
      <c r="T19" s="238"/>
      <c r="U19" s="238"/>
      <c r="V19" s="238"/>
      <c r="W19" s="24"/>
    </row>
    <row r="20" spans="1:25" ht="13.5" customHeight="1">
      <c r="C20" s="10"/>
      <c r="D20" s="10"/>
      <c r="E20" s="10"/>
      <c r="F20" s="10"/>
      <c r="G20" s="10"/>
      <c r="H20" s="10"/>
      <c r="I20" s="10"/>
      <c r="J20" s="10"/>
      <c r="K20" s="10"/>
      <c r="L20" s="10"/>
      <c r="M20" s="10"/>
      <c r="N20" s="10"/>
      <c r="O20" s="10"/>
      <c r="P20" s="10"/>
      <c r="Q20" s="10"/>
      <c r="R20" s="10"/>
      <c r="S20" s="10"/>
      <c r="T20" s="10"/>
      <c r="U20" s="10"/>
      <c r="V20" s="10"/>
    </row>
    <row r="22" spans="1:25" ht="33.75" customHeight="1"/>
  </sheetData>
  <mergeCells count="17">
    <mergeCell ref="C12:I12"/>
    <mergeCell ref="C13:U13"/>
    <mergeCell ref="C7:I7"/>
    <mergeCell ref="C8:I8"/>
    <mergeCell ref="J8:R8"/>
    <mergeCell ref="C9:I9"/>
    <mergeCell ref="J9:R9"/>
    <mergeCell ref="C10:I10"/>
    <mergeCell ref="J10:R10"/>
    <mergeCell ref="J12:N12"/>
    <mergeCell ref="P12:T12"/>
    <mergeCell ref="C4:I4"/>
    <mergeCell ref="J4:T4"/>
    <mergeCell ref="C5:I5"/>
    <mergeCell ref="J5:T5"/>
    <mergeCell ref="C6:I6"/>
    <mergeCell ref="J6:T6"/>
  </mergeCells>
  <phoneticPr fontId="3"/>
  <conditionalFormatting sqref="J12:N12">
    <cfRule type="cellIs" dxfId="48" priority="2" operator="equal">
      <formula>""</formula>
    </cfRule>
  </conditionalFormatting>
  <conditionalFormatting sqref="J4:T4">
    <cfRule type="cellIs" dxfId="47" priority="4" operator="equal">
      <formula>""</formula>
    </cfRule>
  </conditionalFormatting>
  <conditionalFormatting sqref="P12:T12">
    <cfRule type="containsBlanks" dxfId="46" priority="1">
      <formula>LEN(TRIM(P12))=0</formula>
    </cfRule>
  </conditionalFormatting>
  <dataValidations count="2">
    <dataValidation operator="greaterThan" allowBlank="1" showInputMessage="1" showErrorMessage="1" sqref="J12:N12" xr:uid="{96A5EC95-CA5B-4D3A-8948-BBEE4BD1C488}"/>
    <dataValidation type="date" operator="lessThan" allowBlank="1" showInputMessage="1" showErrorMessage="1" sqref="P12:T12" xr:uid="{7C9E7BE7-9244-4EE0-A0D2-8EF9A108BCDD}">
      <formula1>45382</formula1>
    </dataValidation>
  </dataValidations>
  <printOptions horizontalCentered="1"/>
  <pageMargins left="0.78740157480314965" right="0.78740157480314965" top="0.74803149606299213" bottom="0.74803149606299213" header="0.31496062992125984" footer="0.31496062992125984"/>
  <pageSetup paperSize="9"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R20"/>
  <sheetViews>
    <sheetView view="pageBreakPreview" zoomScaleNormal="100" zoomScaleSheetLayoutView="100" workbookViewId="0"/>
  </sheetViews>
  <sheetFormatPr defaultColWidth="10.625" defaultRowHeight="15" customHeight="1"/>
  <cols>
    <col min="1" max="1" width="3.625" style="33" customWidth="1"/>
    <col min="2" max="2" width="5.375" style="33" customWidth="1"/>
    <col min="3" max="3" width="13.125" style="33" customWidth="1"/>
    <col min="4" max="5" width="21.875" style="33" customWidth="1"/>
    <col min="6" max="6" width="9.125" style="33" customWidth="1"/>
    <col min="7" max="7" width="21.875" style="33" customWidth="1"/>
    <col min="8" max="8" width="3.625" style="33" customWidth="1"/>
    <col min="9" max="9" width="3.125" style="33" customWidth="1"/>
    <col min="10" max="256" width="10.625" style="33"/>
    <col min="257" max="257" width="3.625" style="33" customWidth="1"/>
    <col min="258" max="258" width="12.625" style="33" customWidth="1"/>
    <col min="259" max="263" width="15.125" style="33" customWidth="1"/>
    <col min="264" max="264" width="3.625" style="33" customWidth="1"/>
    <col min="265" max="512" width="10.625" style="33"/>
    <col min="513" max="513" width="3.625" style="33" customWidth="1"/>
    <col min="514" max="514" width="12.625" style="33" customWidth="1"/>
    <col min="515" max="519" width="15.125" style="33" customWidth="1"/>
    <col min="520" max="520" width="3.625" style="33" customWidth="1"/>
    <col min="521" max="768" width="10.625" style="33"/>
    <col min="769" max="769" width="3.625" style="33" customWidth="1"/>
    <col min="770" max="770" width="12.625" style="33" customWidth="1"/>
    <col min="771" max="775" width="15.125" style="33" customWidth="1"/>
    <col min="776" max="776" width="3.625" style="33" customWidth="1"/>
    <col min="777" max="1024" width="10.625" style="33"/>
    <col min="1025" max="1025" width="3.625" style="33" customWidth="1"/>
    <col min="1026" max="1026" width="12.625" style="33" customWidth="1"/>
    <col min="1027" max="1031" width="15.125" style="33" customWidth="1"/>
    <col min="1032" max="1032" width="3.625" style="33" customWidth="1"/>
    <col min="1033" max="1280" width="10.625" style="33"/>
    <col min="1281" max="1281" width="3.625" style="33" customWidth="1"/>
    <col min="1282" max="1282" width="12.625" style="33" customWidth="1"/>
    <col min="1283" max="1287" width="15.125" style="33" customWidth="1"/>
    <col min="1288" max="1288" width="3.625" style="33" customWidth="1"/>
    <col min="1289" max="1536" width="10.625" style="33"/>
    <col min="1537" max="1537" width="3.625" style="33" customWidth="1"/>
    <col min="1538" max="1538" width="12.625" style="33" customWidth="1"/>
    <col min="1539" max="1543" width="15.125" style="33" customWidth="1"/>
    <col min="1544" max="1544" width="3.625" style="33" customWidth="1"/>
    <col min="1545" max="1792" width="10.625" style="33"/>
    <col min="1793" max="1793" width="3.625" style="33" customWidth="1"/>
    <col min="1794" max="1794" width="12.625" style="33" customWidth="1"/>
    <col min="1795" max="1799" width="15.125" style="33" customWidth="1"/>
    <col min="1800" max="1800" width="3.625" style="33" customWidth="1"/>
    <col min="1801" max="2048" width="10.625" style="33"/>
    <col min="2049" max="2049" width="3.625" style="33" customWidth="1"/>
    <col min="2050" max="2050" width="12.625" style="33" customWidth="1"/>
    <col min="2051" max="2055" width="15.125" style="33" customWidth="1"/>
    <col min="2056" max="2056" width="3.625" style="33" customWidth="1"/>
    <col min="2057" max="2304" width="10.625" style="33"/>
    <col min="2305" max="2305" width="3.625" style="33" customWidth="1"/>
    <col min="2306" max="2306" width="12.625" style="33" customWidth="1"/>
    <col min="2307" max="2311" width="15.125" style="33" customWidth="1"/>
    <col min="2312" max="2312" width="3.625" style="33" customWidth="1"/>
    <col min="2313" max="2560" width="10.625" style="33"/>
    <col min="2561" max="2561" width="3.625" style="33" customWidth="1"/>
    <col min="2562" max="2562" width="12.625" style="33" customWidth="1"/>
    <col min="2563" max="2567" width="15.125" style="33" customWidth="1"/>
    <col min="2568" max="2568" width="3.625" style="33" customWidth="1"/>
    <col min="2569" max="2816" width="10.625" style="33"/>
    <col min="2817" max="2817" width="3.625" style="33" customWidth="1"/>
    <col min="2818" max="2818" width="12.625" style="33" customWidth="1"/>
    <col min="2819" max="2823" width="15.125" style="33" customWidth="1"/>
    <col min="2824" max="2824" width="3.625" style="33" customWidth="1"/>
    <col min="2825" max="3072" width="10.625" style="33"/>
    <col min="3073" max="3073" width="3.625" style="33" customWidth="1"/>
    <col min="3074" max="3074" width="12.625" style="33" customWidth="1"/>
    <col min="3075" max="3079" width="15.125" style="33" customWidth="1"/>
    <col min="3080" max="3080" width="3.625" style="33" customWidth="1"/>
    <col min="3081" max="3328" width="10.625" style="33"/>
    <col min="3329" max="3329" width="3.625" style="33" customWidth="1"/>
    <col min="3330" max="3330" width="12.625" style="33" customWidth="1"/>
    <col min="3331" max="3335" width="15.125" style="33" customWidth="1"/>
    <col min="3336" max="3336" width="3.625" style="33" customWidth="1"/>
    <col min="3337" max="3584" width="10.625" style="33"/>
    <col min="3585" max="3585" width="3.625" style="33" customWidth="1"/>
    <col min="3586" max="3586" width="12.625" style="33" customWidth="1"/>
    <col min="3587" max="3591" width="15.125" style="33" customWidth="1"/>
    <col min="3592" max="3592" width="3.625" style="33" customWidth="1"/>
    <col min="3593" max="3840" width="10.625" style="33"/>
    <col min="3841" max="3841" width="3.625" style="33" customWidth="1"/>
    <col min="3842" max="3842" width="12.625" style="33" customWidth="1"/>
    <col min="3843" max="3847" width="15.125" style="33" customWidth="1"/>
    <col min="3848" max="3848" width="3.625" style="33" customWidth="1"/>
    <col min="3849" max="4096" width="10.625" style="33"/>
    <col min="4097" max="4097" width="3.625" style="33" customWidth="1"/>
    <col min="4098" max="4098" width="12.625" style="33" customWidth="1"/>
    <col min="4099" max="4103" width="15.125" style="33" customWidth="1"/>
    <col min="4104" max="4104" width="3.625" style="33" customWidth="1"/>
    <col min="4105" max="4352" width="10.625" style="33"/>
    <col min="4353" max="4353" width="3.625" style="33" customWidth="1"/>
    <col min="4354" max="4354" width="12.625" style="33" customWidth="1"/>
    <col min="4355" max="4359" width="15.125" style="33" customWidth="1"/>
    <col min="4360" max="4360" width="3.625" style="33" customWidth="1"/>
    <col min="4361" max="4608" width="10.625" style="33"/>
    <col min="4609" max="4609" width="3.625" style="33" customWidth="1"/>
    <col min="4610" max="4610" width="12.625" style="33" customWidth="1"/>
    <col min="4611" max="4615" width="15.125" style="33" customWidth="1"/>
    <col min="4616" max="4616" width="3.625" style="33" customWidth="1"/>
    <col min="4617" max="4864" width="10.625" style="33"/>
    <col min="4865" max="4865" width="3.625" style="33" customWidth="1"/>
    <col min="4866" max="4866" width="12.625" style="33" customWidth="1"/>
    <col min="4867" max="4871" width="15.125" style="33" customWidth="1"/>
    <col min="4872" max="4872" width="3.625" style="33" customWidth="1"/>
    <col min="4873" max="5120" width="10.625" style="33"/>
    <col min="5121" max="5121" width="3.625" style="33" customWidth="1"/>
    <col min="5122" max="5122" width="12.625" style="33" customWidth="1"/>
    <col min="5123" max="5127" width="15.125" style="33" customWidth="1"/>
    <col min="5128" max="5128" width="3.625" style="33" customWidth="1"/>
    <col min="5129" max="5376" width="10.625" style="33"/>
    <col min="5377" max="5377" width="3.625" style="33" customWidth="1"/>
    <col min="5378" max="5378" width="12.625" style="33" customWidth="1"/>
    <col min="5379" max="5383" width="15.125" style="33" customWidth="1"/>
    <col min="5384" max="5384" width="3.625" style="33" customWidth="1"/>
    <col min="5385" max="5632" width="10.625" style="33"/>
    <col min="5633" max="5633" width="3.625" style="33" customWidth="1"/>
    <col min="5634" max="5634" width="12.625" style="33" customWidth="1"/>
    <col min="5635" max="5639" width="15.125" style="33" customWidth="1"/>
    <col min="5640" max="5640" width="3.625" style="33" customWidth="1"/>
    <col min="5641" max="5888" width="10.625" style="33"/>
    <col min="5889" max="5889" width="3.625" style="33" customWidth="1"/>
    <col min="5890" max="5890" width="12.625" style="33" customWidth="1"/>
    <col min="5891" max="5895" width="15.125" style="33" customWidth="1"/>
    <col min="5896" max="5896" width="3.625" style="33" customWidth="1"/>
    <col min="5897" max="6144" width="10.625" style="33"/>
    <col min="6145" max="6145" width="3.625" style="33" customWidth="1"/>
    <col min="6146" max="6146" width="12.625" style="33" customWidth="1"/>
    <col min="6147" max="6151" width="15.125" style="33" customWidth="1"/>
    <col min="6152" max="6152" width="3.625" style="33" customWidth="1"/>
    <col min="6153" max="6400" width="10.625" style="33"/>
    <col min="6401" max="6401" width="3.625" style="33" customWidth="1"/>
    <col min="6402" max="6402" width="12.625" style="33" customWidth="1"/>
    <col min="6403" max="6407" width="15.125" style="33" customWidth="1"/>
    <col min="6408" max="6408" width="3.625" style="33" customWidth="1"/>
    <col min="6409" max="6656" width="10.625" style="33"/>
    <col min="6657" max="6657" width="3.625" style="33" customWidth="1"/>
    <col min="6658" max="6658" width="12.625" style="33" customWidth="1"/>
    <col min="6659" max="6663" width="15.125" style="33" customWidth="1"/>
    <col min="6664" max="6664" width="3.625" style="33" customWidth="1"/>
    <col min="6665" max="6912" width="10.625" style="33"/>
    <col min="6913" max="6913" width="3.625" style="33" customWidth="1"/>
    <col min="6914" max="6914" width="12.625" style="33" customWidth="1"/>
    <col min="6915" max="6919" width="15.125" style="33" customWidth="1"/>
    <col min="6920" max="6920" width="3.625" style="33" customWidth="1"/>
    <col min="6921" max="7168" width="10.625" style="33"/>
    <col min="7169" max="7169" width="3.625" style="33" customWidth="1"/>
    <col min="7170" max="7170" width="12.625" style="33" customWidth="1"/>
    <col min="7171" max="7175" width="15.125" style="33" customWidth="1"/>
    <col min="7176" max="7176" width="3.625" style="33" customWidth="1"/>
    <col min="7177" max="7424" width="10.625" style="33"/>
    <col min="7425" max="7425" width="3.625" style="33" customWidth="1"/>
    <col min="7426" max="7426" width="12.625" style="33" customWidth="1"/>
    <col min="7427" max="7431" width="15.125" style="33" customWidth="1"/>
    <col min="7432" max="7432" width="3.625" style="33" customWidth="1"/>
    <col min="7433" max="7680" width="10.625" style="33"/>
    <col min="7681" max="7681" width="3.625" style="33" customWidth="1"/>
    <col min="7682" max="7682" width="12.625" style="33" customWidth="1"/>
    <col min="7683" max="7687" width="15.125" style="33" customWidth="1"/>
    <col min="7688" max="7688" width="3.625" style="33" customWidth="1"/>
    <col min="7689" max="7936" width="10.625" style="33"/>
    <col min="7937" max="7937" width="3.625" style="33" customWidth="1"/>
    <col min="7938" max="7938" width="12.625" style="33" customWidth="1"/>
    <col min="7939" max="7943" width="15.125" style="33" customWidth="1"/>
    <col min="7944" max="7944" width="3.625" style="33" customWidth="1"/>
    <col min="7945" max="8192" width="10.625" style="33"/>
    <col min="8193" max="8193" width="3.625" style="33" customWidth="1"/>
    <col min="8194" max="8194" width="12.625" style="33" customWidth="1"/>
    <col min="8195" max="8199" width="15.125" style="33" customWidth="1"/>
    <col min="8200" max="8200" width="3.625" style="33" customWidth="1"/>
    <col min="8201" max="8448" width="10.625" style="33"/>
    <col min="8449" max="8449" width="3.625" style="33" customWidth="1"/>
    <col min="8450" max="8450" width="12.625" style="33" customWidth="1"/>
    <col min="8451" max="8455" width="15.125" style="33" customWidth="1"/>
    <col min="8456" max="8456" width="3.625" style="33" customWidth="1"/>
    <col min="8457" max="8704" width="10.625" style="33"/>
    <col min="8705" max="8705" width="3.625" style="33" customWidth="1"/>
    <col min="8706" max="8706" width="12.625" style="33" customWidth="1"/>
    <col min="8707" max="8711" width="15.125" style="33" customWidth="1"/>
    <col min="8712" max="8712" width="3.625" style="33" customWidth="1"/>
    <col min="8713" max="8960" width="10.625" style="33"/>
    <col min="8961" max="8961" width="3.625" style="33" customWidth="1"/>
    <col min="8962" max="8962" width="12.625" style="33" customWidth="1"/>
    <col min="8963" max="8967" width="15.125" style="33" customWidth="1"/>
    <col min="8968" max="8968" width="3.625" style="33" customWidth="1"/>
    <col min="8969" max="9216" width="10.625" style="33"/>
    <col min="9217" max="9217" width="3.625" style="33" customWidth="1"/>
    <col min="9218" max="9218" width="12.625" style="33" customWidth="1"/>
    <col min="9219" max="9223" width="15.125" style="33" customWidth="1"/>
    <col min="9224" max="9224" width="3.625" style="33" customWidth="1"/>
    <col min="9225" max="9472" width="10.625" style="33"/>
    <col min="9473" max="9473" width="3.625" style="33" customWidth="1"/>
    <col min="9474" max="9474" width="12.625" style="33" customWidth="1"/>
    <col min="9475" max="9479" width="15.125" style="33" customWidth="1"/>
    <col min="9480" max="9480" width="3.625" style="33" customWidth="1"/>
    <col min="9481" max="9728" width="10.625" style="33"/>
    <col min="9729" max="9729" width="3.625" style="33" customWidth="1"/>
    <col min="9730" max="9730" width="12.625" style="33" customWidth="1"/>
    <col min="9731" max="9735" width="15.125" style="33" customWidth="1"/>
    <col min="9736" max="9736" width="3.625" style="33" customWidth="1"/>
    <col min="9737" max="9984" width="10.625" style="33"/>
    <col min="9985" max="9985" width="3.625" style="33" customWidth="1"/>
    <col min="9986" max="9986" width="12.625" style="33" customWidth="1"/>
    <col min="9987" max="9991" width="15.125" style="33" customWidth="1"/>
    <col min="9992" max="9992" width="3.625" style="33" customWidth="1"/>
    <col min="9993" max="10240" width="10.625" style="33"/>
    <col min="10241" max="10241" width="3.625" style="33" customWidth="1"/>
    <col min="10242" max="10242" width="12.625" style="33" customWidth="1"/>
    <col min="10243" max="10247" width="15.125" style="33" customWidth="1"/>
    <col min="10248" max="10248" width="3.625" style="33" customWidth="1"/>
    <col min="10249" max="10496" width="10.625" style="33"/>
    <col min="10497" max="10497" width="3.625" style="33" customWidth="1"/>
    <col min="10498" max="10498" width="12.625" style="33" customWidth="1"/>
    <col min="10499" max="10503" width="15.125" style="33" customWidth="1"/>
    <col min="10504" max="10504" width="3.625" style="33" customWidth="1"/>
    <col min="10505" max="10752" width="10.625" style="33"/>
    <col min="10753" max="10753" width="3.625" style="33" customWidth="1"/>
    <col min="10754" max="10754" width="12.625" style="33" customWidth="1"/>
    <col min="10755" max="10759" width="15.125" style="33" customWidth="1"/>
    <col min="10760" max="10760" width="3.625" style="33" customWidth="1"/>
    <col min="10761" max="11008" width="10.625" style="33"/>
    <col min="11009" max="11009" width="3.625" style="33" customWidth="1"/>
    <col min="11010" max="11010" width="12.625" style="33" customWidth="1"/>
    <col min="11011" max="11015" width="15.125" style="33" customWidth="1"/>
    <col min="11016" max="11016" width="3.625" style="33" customWidth="1"/>
    <col min="11017" max="11264" width="10.625" style="33"/>
    <col min="11265" max="11265" width="3.625" style="33" customWidth="1"/>
    <col min="11266" max="11266" width="12.625" style="33" customWidth="1"/>
    <col min="11267" max="11271" width="15.125" style="33" customWidth="1"/>
    <col min="11272" max="11272" width="3.625" style="33" customWidth="1"/>
    <col min="11273" max="11520" width="10.625" style="33"/>
    <col min="11521" max="11521" width="3.625" style="33" customWidth="1"/>
    <col min="11522" max="11522" width="12.625" style="33" customWidth="1"/>
    <col min="11523" max="11527" width="15.125" style="33" customWidth="1"/>
    <col min="11528" max="11528" width="3.625" style="33" customWidth="1"/>
    <col min="11529" max="11776" width="10.625" style="33"/>
    <col min="11777" max="11777" width="3.625" style="33" customWidth="1"/>
    <col min="11778" max="11778" width="12.625" style="33" customWidth="1"/>
    <col min="11779" max="11783" width="15.125" style="33" customWidth="1"/>
    <col min="11784" max="11784" width="3.625" style="33" customWidth="1"/>
    <col min="11785" max="12032" width="10.625" style="33"/>
    <col min="12033" max="12033" width="3.625" style="33" customWidth="1"/>
    <col min="12034" max="12034" width="12.625" style="33" customWidth="1"/>
    <col min="12035" max="12039" width="15.125" style="33" customWidth="1"/>
    <col min="12040" max="12040" width="3.625" style="33" customWidth="1"/>
    <col min="12041" max="12288" width="10.625" style="33"/>
    <col min="12289" max="12289" width="3.625" style="33" customWidth="1"/>
    <col min="12290" max="12290" width="12.625" style="33" customWidth="1"/>
    <col min="12291" max="12295" width="15.125" style="33" customWidth="1"/>
    <col min="12296" max="12296" width="3.625" style="33" customWidth="1"/>
    <col min="12297" max="12544" width="10.625" style="33"/>
    <col min="12545" max="12545" width="3.625" style="33" customWidth="1"/>
    <col min="12546" max="12546" width="12.625" style="33" customWidth="1"/>
    <col min="12547" max="12551" width="15.125" style="33" customWidth="1"/>
    <col min="12552" max="12552" width="3.625" style="33" customWidth="1"/>
    <col min="12553" max="12800" width="10.625" style="33"/>
    <col min="12801" max="12801" width="3.625" style="33" customWidth="1"/>
    <col min="12802" max="12802" width="12.625" style="33" customWidth="1"/>
    <col min="12803" max="12807" width="15.125" style="33" customWidth="1"/>
    <col min="12808" max="12808" width="3.625" style="33" customWidth="1"/>
    <col min="12809" max="13056" width="10.625" style="33"/>
    <col min="13057" max="13057" width="3.625" style="33" customWidth="1"/>
    <col min="13058" max="13058" width="12.625" style="33" customWidth="1"/>
    <col min="13059" max="13063" width="15.125" style="33" customWidth="1"/>
    <col min="13064" max="13064" width="3.625" style="33" customWidth="1"/>
    <col min="13065" max="13312" width="10.625" style="33"/>
    <col min="13313" max="13313" width="3.625" style="33" customWidth="1"/>
    <col min="13314" max="13314" width="12.625" style="33" customWidth="1"/>
    <col min="13315" max="13319" width="15.125" style="33" customWidth="1"/>
    <col min="13320" max="13320" width="3.625" style="33" customWidth="1"/>
    <col min="13321" max="13568" width="10.625" style="33"/>
    <col min="13569" max="13569" width="3.625" style="33" customWidth="1"/>
    <col min="13570" max="13570" width="12.625" style="33" customWidth="1"/>
    <col min="13571" max="13575" width="15.125" style="33" customWidth="1"/>
    <col min="13576" max="13576" width="3.625" style="33" customWidth="1"/>
    <col min="13577" max="13824" width="10.625" style="33"/>
    <col min="13825" max="13825" width="3.625" style="33" customWidth="1"/>
    <col min="13826" max="13826" width="12.625" style="33" customWidth="1"/>
    <col min="13827" max="13831" width="15.125" style="33" customWidth="1"/>
    <col min="13832" max="13832" width="3.625" style="33" customWidth="1"/>
    <col min="13833" max="14080" width="10.625" style="33"/>
    <col min="14081" max="14081" width="3.625" style="33" customWidth="1"/>
    <col min="14082" max="14082" width="12.625" style="33" customWidth="1"/>
    <col min="14083" max="14087" width="15.125" style="33" customWidth="1"/>
    <col min="14088" max="14088" width="3.625" style="33" customWidth="1"/>
    <col min="14089" max="14336" width="10.625" style="33"/>
    <col min="14337" max="14337" width="3.625" style="33" customWidth="1"/>
    <col min="14338" max="14338" width="12.625" style="33" customWidth="1"/>
    <col min="14339" max="14343" width="15.125" style="33" customWidth="1"/>
    <col min="14344" max="14344" width="3.625" style="33" customWidth="1"/>
    <col min="14345" max="14592" width="10.625" style="33"/>
    <col min="14593" max="14593" width="3.625" style="33" customWidth="1"/>
    <col min="14594" max="14594" width="12.625" style="33" customWidth="1"/>
    <col min="14595" max="14599" width="15.125" style="33" customWidth="1"/>
    <col min="14600" max="14600" width="3.625" style="33" customWidth="1"/>
    <col min="14601" max="14848" width="10.625" style="33"/>
    <col min="14849" max="14849" width="3.625" style="33" customWidth="1"/>
    <col min="14850" max="14850" width="12.625" style="33" customWidth="1"/>
    <col min="14851" max="14855" width="15.125" style="33" customWidth="1"/>
    <col min="14856" max="14856" width="3.625" style="33" customWidth="1"/>
    <col min="14857" max="15104" width="10.625" style="33"/>
    <col min="15105" max="15105" width="3.625" style="33" customWidth="1"/>
    <col min="15106" max="15106" width="12.625" style="33" customWidth="1"/>
    <col min="15107" max="15111" width="15.125" style="33" customWidth="1"/>
    <col min="15112" max="15112" width="3.625" style="33" customWidth="1"/>
    <col min="15113" max="15360" width="10.625" style="33"/>
    <col min="15361" max="15361" width="3.625" style="33" customWidth="1"/>
    <col min="15362" max="15362" width="12.625" style="33" customWidth="1"/>
    <col min="15363" max="15367" width="15.125" style="33" customWidth="1"/>
    <col min="15368" max="15368" width="3.625" style="33" customWidth="1"/>
    <col min="15369" max="15616" width="10.625" style="33"/>
    <col min="15617" max="15617" width="3.625" style="33" customWidth="1"/>
    <col min="15618" max="15618" width="12.625" style="33" customWidth="1"/>
    <col min="15619" max="15623" width="15.125" style="33" customWidth="1"/>
    <col min="15624" max="15624" width="3.625" style="33" customWidth="1"/>
    <col min="15625" max="15872" width="10.625" style="33"/>
    <col min="15873" max="15873" width="3.625" style="33" customWidth="1"/>
    <col min="15874" max="15874" width="12.625" style="33" customWidth="1"/>
    <col min="15875" max="15879" width="15.125" style="33" customWidth="1"/>
    <col min="15880" max="15880" width="3.625" style="33" customWidth="1"/>
    <col min="15881" max="16128" width="10.625" style="33"/>
    <col min="16129" max="16129" width="3.625" style="33" customWidth="1"/>
    <col min="16130" max="16130" width="12.625" style="33" customWidth="1"/>
    <col min="16131" max="16135" width="15.125" style="33" customWidth="1"/>
    <col min="16136" max="16136" width="3.625" style="33" customWidth="1"/>
    <col min="16137" max="16384" width="10.625" style="33"/>
  </cols>
  <sheetData>
    <row r="1" spans="2:18" ht="15" customHeight="1">
      <c r="J1" s="33" t="s">
        <v>122</v>
      </c>
    </row>
    <row r="2" spans="2:18" ht="15" customHeight="1">
      <c r="B2" s="33" t="s">
        <v>14</v>
      </c>
    </row>
    <row r="5" spans="2:18" ht="15" customHeight="1">
      <c r="B5" s="34" t="s">
        <v>15</v>
      </c>
      <c r="C5" s="34"/>
      <c r="J5" s="72"/>
    </row>
    <row r="7" spans="2:18" ht="15" customHeight="1">
      <c r="B7" s="35"/>
      <c r="G7" s="36" t="s">
        <v>16</v>
      </c>
      <c r="K7" s="104"/>
    </row>
    <row r="8" spans="2:18" ht="42.75" customHeight="1">
      <c r="B8" s="436" t="s">
        <v>17</v>
      </c>
      <c r="C8" s="437"/>
      <c r="D8" s="37" t="s">
        <v>18</v>
      </c>
      <c r="E8" s="37" t="s">
        <v>19</v>
      </c>
      <c r="F8" s="37" t="s">
        <v>20</v>
      </c>
      <c r="G8" s="37" t="s">
        <v>21</v>
      </c>
      <c r="J8" s="101"/>
    </row>
    <row r="9" spans="2:18" ht="25.5" customHeight="1">
      <c r="B9" s="438" t="s">
        <v>251</v>
      </c>
      <c r="C9" s="439"/>
      <c r="D9" s="442"/>
      <c r="E9" s="442"/>
      <c r="F9" s="431" t="s">
        <v>250</v>
      </c>
      <c r="G9" s="427" t="str">
        <f>IF(E9="","",ROUNDDOWN(E9/2,0))</f>
        <v/>
      </c>
      <c r="J9" s="90" t="s">
        <v>240</v>
      </c>
    </row>
    <row r="10" spans="2:18" ht="14.25" customHeight="1">
      <c r="B10" s="440"/>
      <c r="C10" s="441"/>
      <c r="D10" s="443"/>
      <c r="E10" s="443"/>
      <c r="F10" s="432"/>
      <c r="G10" s="428"/>
      <c r="J10" s="90" t="s">
        <v>123</v>
      </c>
    </row>
    <row r="11" spans="2:18" ht="25.5" customHeight="1">
      <c r="B11" s="429" t="s">
        <v>252</v>
      </c>
      <c r="C11" s="429"/>
      <c r="D11" s="427"/>
      <c r="E11" s="427"/>
      <c r="F11" s="431" t="s">
        <v>250</v>
      </c>
      <c r="G11" s="427" t="str">
        <f t="shared" ref="G11" si="0">IF(E11="","",ROUNDDOWN(E11/2,0))</f>
        <v/>
      </c>
      <c r="J11" s="33" t="s">
        <v>249</v>
      </c>
    </row>
    <row r="12" spans="2:18" ht="14.25" customHeight="1">
      <c r="B12" s="429"/>
      <c r="C12" s="429"/>
      <c r="D12" s="428"/>
      <c r="E12" s="428"/>
      <c r="F12" s="432"/>
      <c r="G12" s="428"/>
      <c r="J12" s="250"/>
    </row>
    <row r="13" spans="2:18" ht="25.5" customHeight="1">
      <c r="B13" s="430" t="s">
        <v>253</v>
      </c>
      <c r="C13" s="430"/>
      <c r="D13" s="427"/>
      <c r="E13" s="427"/>
      <c r="F13" s="431" t="s">
        <v>250</v>
      </c>
      <c r="G13" s="427" t="str">
        <f t="shared" ref="G13" si="1">IF(E13="","",ROUNDDOWN(E13/2,0))</f>
        <v/>
      </c>
      <c r="J13" s="433" t="s">
        <v>237</v>
      </c>
      <c r="K13" s="433"/>
      <c r="L13" s="433"/>
      <c r="M13" s="433"/>
      <c r="N13" s="433"/>
      <c r="O13" s="433"/>
      <c r="P13" s="433"/>
      <c r="Q13" s="433"/>
      <c r="R13" s="433"/>
    </row>
    <row r="14" spans="2:18" ht="14.1" customHeight="1">
      <c r="B14" s="430"/>
      <c r="C14" s="430"/>
      <c r="D14" s="428"/>
      <c r="E14" s="428"/>
      <c r="F14" s="432"/>
      <c r="G14" s="428"/>
      <c r="J14" s="433"/>
      <c r="K14" s="433"/>
      <c r="L14" s="433"/>
      <c r="M14" s="433"/>
      <c r="N14" s="433"/>
      <c r="O14" s="433"/>
      <c r="P14" s="433"/>
      <c r="Q14" s="433"/>
      <c r="R14" s="433"/>
    </row>
    <row r="15" spans="2:18" ht="39.950000000000003" customHeight="1">
      <c r="B15" s="434" t="s">
        <v>254</v>
      </c>
      <c r="C15" s="435"/>
      <c r="D15" s="217"/>
      <c r="E15" s="218">
        <v>0</v>
      </c>
      <c r="F15" s="38" t="s">
        <v>130</v>
      </c>
      <c r="G15" s="218">
        <v>0</v>
      </c>
      <c r="J15" s="433"/>
      <c r="K15" s="433"/>
      <c r="L15" s="433"/>
      <c r="M15" s="433"/>
      <c r="N15" s="433"/>
      <c r="O15" s="433"/>
      <c r="P15" s="433"/>
      <c r="Q15" s="433"/>
      <c r="R15" s="433"/>
    </row>
    <row r="16" spans="2:18" ht="41.1" customHeight="1">
      <c r="B16" s="425" t="s">
        <v>23</v>
      </c>
      <c r="C16" s="426"/>
      <c r="D16" s="77">
        <f>SUM(D9:D15)</f>
        <v>0</v>
      </c>
      <c r="E16" s="77">
        <f>SUM(E9:E15)</f>
        <v>0</v>
      </c>
      <c r="F16" s="38" t="s">
        <v>22</v>
      </c>
      <c r="G16" s="78">
        <f>IF(申請者情報入力シート!D4=リスト!C2,IF(SUM(G9:G15)&gt;100000000,100000000,SUM(G9:G15)),IF(SUM(G9:G15)&gt;20000000,20000000,SUM(G9:G15)))</f>
        <v>0</v>
      </c>
      <c r="J16" s="433"/>
      <c r="K16" s="433"/>
      <c r="L16" s="433"/>
      <c r="M16" s="433"/>
      <c r="N16" s="433"/>
      <c r="O16" s="433"/>
      <c r="P16" s="433"/>
      <c r="Q16" s="433"/>
      <c r="R16" s="433"/>
    </row>
    <row r="17" spans="2:18" ht="15" customHeight="1">
      <c r="B17" s="39"/>
      <c r="J17" s="424"/>
      <c r="K17" s="424"/>
      <c r="L17" s="424"/>
      <c r="M17" s="424"/>
      <c r="N17" s="424"/>
      <c r="O17" s="424"/>
      <c r="P17" s="424"/>
      <c r="Q17" s="424"/>
      <c r="R17" s="251"/>
    </row>
    <row r="18" spans="2:18" ht="45" customHeight="1">
      <c r="F18" s="424"/>
      <c r="G18" s="424"/>
      <c r="H18" s="252"/>
      <c r="I18" s="252"/>
      <c r="J18" s="252"/>
      <c r="K18" s="252"/>
      <c r="L18" s="252"/>
      <c r="M18" s="252"/>
    </row>
    <row r="20" spans="2:18" ht="33.75" customHeight="1"/>
  </sheetData>
  <sheetProtection selectLockedCells="1"/>
  <mergeCells count="21">
    <mergeCell ref="G9:G10"/>
    <mergeCell ref="G13:G14"/>
    <mergeCell ref="F11:F12"/>
    <mergeCell ref="G11:G12"/>
    <mergeCell ref="B8:C8"/>
    <mergeCell ref="B9:C10"/>
    <mergeCell ref="D9:D10"/>
    <mergeCell ref="E9:E10"/>
    <mergeCell ref="F9:F10"/>
    <mergeCell ref="F18:G18"/>
    <mergeCell ref="J17:Q17"/>
    <mergeCell ref="B16:C16"/>
    <mergeCell ref="D11:D12"/>
    <mergeCell ref="E11:E12"/>
    <mergeCell ref="D13:D14"/>
    <mergeCell ref="E13:E14"/>
    <mergeCell ref="B11:C12"/>
    <mergeCell ref="B13:C14"/>
    <mergeCell ref="F13:F14"/>
    <mergeCell ref="J13:R16"/>
    <mergeCell ref="B15:C15"/>
  </mergeCells>
  <phoneticPr fontId="3"/>
  <conditionalFormatting sqref="F9:F14 D9:E15 G9:G15">
    <cfRule type="cellIs" dxfId="45" priority="1" operator="equal">
      <formula>""</formula>
    </cfRule>
  </conditionalFormatting>
  <dataValidations count="3">
    <dataValidation type="whole" operator="equal" allowBlank="1" showInputMessage="1" showErrorMessage="1" error="消費税は補助対象経費に含まれません。" sqref="E15 G15" xr:uid="{94918603-F678-400A-930C-F004B1D0E688}">
      <formula1>0</formula1>
    </dataValidation>
    <dataValidation imeMode="halfAlpha" allowBlank="1" showInputMessage="1" showErrorMessage="1" sqref="D9:E14" xr:uid="{0D83B65E-969B-4856-A185-855D9119232F}"/>
    <dataValidation imeMode="fullAlpha" allowBlank="1" showInputMessage="1" showErrorMessage="1" sqref="D15" xr:uid="{35B076C0-E9D0-4B98-BD5A-B859B8B89DDD}"/>
  </dataValidations>
  <printOptions horizontalCentered="1"/>
  <pageMargins left="0.19685039370078741" right="0.19685039370078741" top="0.74803149606299213" bottom="0.74803149606299213" header="0.31496062992125984" footer="0"/>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B1:AM62"/>
  <sheetViews>
    <sheetView view="pageBreakPreview" zoomScaleNormal="100" zoomScaleSheetLayoutView="100" workbookViewId="0"/>
  </sheetViews>
  <sheetFormatPr defaultColWidth="10.625" defaultRowHeight="20.100000000000001" customHeight="1"/>
  <cols>
    <col min="1" max="1" width="3.625" style="67" customWidth="1"/>
    <col min="2" max="2" width="1.375" style="68" customWidth="1"/>
    <col min="3" max="8" width="2.625" style="67" customWidth="1"/>
    <col min="9" max="9" width="2.625" style="66" customWidth="1"/>
    <col min="10" max="14" width="2.625" style="67" customWidth="1"/>
    <col min="15" max="22" width="2.25" style="67" customWidth="1"/>
    <col min="23" max="38" width="2.625" style="67" customWidth="1"/>
    <col min="39" max="39" width="1.625" style="67" customWidth="1"/>
    <col min="40" max="256" width="10.625" style="67"/>
    <col min="257" max="257" width="3.625" style="67" customWidth="1"/>
    <col min="258" max="258" width="1.375" style="67" customWidth="1"/>
    <col min="259" max="270" width="2.625" style="67" customWidth="1"/>
    <col min="271" max="278" width="2.25" style="67" customWidth="1"/>
    <col min="279" max="294" width="2.625" style="67" customWidth="1"/>
    <col min="295" max="295" width="3.625" style="67" customWidth="1"/>
    <col min="296" max="512" width="10.625" style="67"/>
    <col min="513" max="513" width="3.625" style="67" customWidth="1"/>
    <col min="514" max="514" width="1.375" style="67" customWidth="1"/>
    <col min="515" max="526" width="2.625" style="67" customWidth="1"/>
    <col min="527" max="534" width="2.25" style="67" customWidth="1"/>
    <col min="535" max="550" width="2.625" style="67" customWidth="1"/>
    <col min="551" max="551" width="3.625" style="67" customWidth="1"/>
    <col min="552" max="768" width="10.625" style="67"/>
    <col min="769" max="769" width="3.625" style="67" customWidth="1"/>
    <col min="770" max="770" width="1.375" style="67" customWidth="1"/>
    <col min="771" max="782" width="2.625" style="67" customWidth="1"/>
    <col min="783" max="790" width="2.25" style="67" customWidth="1"/>
    <col min="791" max="806" width="2.625" style="67" customWidth="1"/>
    <col min="807" max="807" width="3.625" style="67" customWidth="1"/>
    <col min="808" max="1024" width="10.625" style="67"/>
    <col min="1025" max="1025" width="3.625" style="67" customWidth="1"/>
    <col min="1026" max="1026" width="1.375" style="67" customWidth="1"/>
    <col min="1027" max="1038" width="2.625" style="67" customWidth="1"/>
    <col min="1039" max="1046" width="2.25" style="67" customWidth="1"/>
    <col min="1047" max="1062" width="2.625" style="67" customWidth="1"/>
    <col min="1063" max="1063" width="3.625" style="67" customWidth="1"/>
    <col min="1064" max="1280" width="10.625" style="67"/>
    <col min="1281" max="1281" width="3.625" style="67" customWidth="1"/>
    <col min="1282" max="1282" width="1.375" style="67" customWidth="1"/>
    <col min="1283" max="1294" width="2.625" style="67" customWidth="1"/>
    <col min="1295" max="1302" width="2.25" style="67" customWidth="1"/>
    <col min="1303" max="1318" width="2.625" style="67" customWidth="1"/>
    <col min="1319" max="1319" width="3.625" style="67" customWidth="1"/>
    <col min="1320" max="1536" width="10.625" style="67"/>
    <col min="1537" max="1537" width="3.625" style="67" customWidth="1"/>
    <col min="1538" max="1538" width="1.375" style="67" customWidth="1"/>
    <col min="1539" max="1550" width="2.625" style="67" customWidth="1"/>
    <col min="1551" max="1558" width="2.25" style="67" customWidth="1"/>
    <col min="1559" max="1574" width="2.625" style="67" customWidth="1"/>
    <col min="1575" max="1575" width="3.625" style="67" customWidth="1"/>
    <col min="1576" max="1792" width="10.625" style="67"/>
    <col min="1793" max="1793" width="3.625" style="67" customWidth="1"/>
    <col min="1794" max="1794" width="1.375" style="67" customWidth="1"/>
    <col min="1795" max="1806" width="2.625" style="67" customWidth="1"/>
    <col min="1807" max="1814" width="2.25" style="67" customWidth="1"/>
    <col min="1815" max="1830" width="2.625" style="67" customWidth="1"/>
    <col min="1831" max="1831" width="3.625" style="67" customWidth="1"/>
    <col min="1832" max="2048" width="10.625" style="67"/>
    <col min="2049" max="2049" width="3.625" style="67" customWidth="1"/>
    <col min="2050" max="2050" width="1.375" style="67" customWidth="1"/>
    <col min="2051" max="2062" width="2.625" style="67" customWidth="1"/>
    <col min="2063" max="2070" width="2.25" style="67" customWidth="1"/>
    <col min="2071" max="2086" width="2.625" style="67" customWidth="1"/>
    <col min="2087" max="2087" width="3.625" style="67" customWidth="1"/>
    <col min="2088" max="2304" width="10.625" style="67"/>
    <col min="2305" max="2305" width="3.625" style="67" customWidth="1"/>
    <col min="2306" max="2306" width="1.375" style="67" customWidth="1"/>
    <col min="2307" max="2318" width="2.625" style="67" customWidth="1"/>
    <col min="2319" max="2326" width="2.25" style="67" customWidth="1"/>
    <col min="2327" max="2342" width="2.625" style="67" customWidth="1"/>
    <col min="2343" max="2343" width="3.625" style="67" customWidth="1"/>
    <col min="2344" max="2560" width="10.625" style="67"/>
    <col min="2561" max="2561" width="3.625" style="67" customWidth="1"/>
    <col min="2562" max="2562" width="1.375" style="67" customWidth="1"/>
    <col min="2563" max="2574" width="2.625" style="67" customWidth="1"/>
    <col min="2575" max="2582" width="2.25" style="67" customWidth="1"/>
    <col min="2583" max="2598" width="2.625" style="67" customWidth="1"/>
    <col min="2599" max="2599" width="3.625" style="67" customWidth="1"/>
    <col min="2600" max="2816" width="10.625" style="67"/>
    <col min="2817" max="2817" width="3.625" style="67" customWidth="1"/>
    <col min="2818" max="2818" width="1.375" style="67" customWidth="1"/>
    <col min="2819" max="2830" width="2.625" style="67" customWidth="1"/>
    <col min="2831" max="2838" width="2.25" style="67" customWidth="1"/>
    <col min="2839" max="2854" width="2.625" style="67" customWidth="1"/>
    <col min="2855" max="2855" width="3.625" style="67" customWidth="1"/>
    <col min="2856" max="3072" width="10.625" style="67"/>
    <col min="3073" max="3073" width="3.625" style="67" customWidth="1"/>
    <col min="3074" max="3074" width="1.375" style="67" customWidth="1"/>
    <col min="3075" max="3086" width="2.625" style="67" customWidth="1"/>
    <col min="3087" max="3094" width="2.25" style="67" customWidth="1"/>
    <col min="3095" max="3110" width="2.625" style="67" customWidth="1"/>
    <col min="3111" max="3111" width="3.625" style="67" customWidth="1"/>
    <col min="3112" max="3328" width="10.625" style="67"/>
    <col min="3329" max="3329" width="3.625" style="67" customWidth="1"/>
    <col min="3330" max="3330" width="1.375" style="67" customWidth="1"/>
    <col min="3331" max="3342" width="2.625" style="67" customWidth="1"/>
    <col min="3343" max="3350" width="2.25" style="67" customWidth="1"/>
    <col min="3351" max="3366" width="2.625" style="67" customWidth="1"/>
    <col min="3367" max="3367" width="3.625" style="67" customWidth="1"/>
    <col min="3368" max="3584" width="10.625" style="67"/>
    <col min="3585" max="3585" width="3.625" style="67" customWidth="1"/>
    <col min="3586" max="3586" width="1.375" style="67" customWidth="1"/>
    <col min="3587" max="3598" width="2.625" style="67" customWidth="1"/>
    <col min="3599" max="3606" width="2.25" style="67" customWidth="1"/>
    <col min="3607" max="3622" width="2.625" style="67" customWidth="1"/>
    <col min="3623" max="3623" width="3.625" style="67" customWidth="1"/>
    <col min="3624" max="3840" width="10.625" style="67"/>
    <col min="3841" max="3841" width="3.625" style="67" customWidth="1"/>
    <col min="3842" max="3842" width="1.375" style="67" customWidth="1"/>
    <col min="3843" max="3854" width="2.625" style="67" customWidth="1"/>
    <col min="3855" max="3862" width="2.25" style="67" customWidth="1"/>
    <col min="3863" max="3878" width="2.625" style="67" customWidth="1"/>
    <col min="3879" max="3879" width="3.625" style="67" customWidth="1"/>
    <col min="3880" max="4096" width="10.625" style="67"/>
    <col min="4097" max="4097" width="3.625" style="67" customWidth="1"/>
    <col min="4098" max="4098" width="1.375" style="67" customWidth="1"/>
    <col min="4099" max="4110" width="2.625" style="67" customWidth="1"/>
    <col min="4111" max="4118" width="2.25" style="67" customWidth="1"/>
    <col min="4119" max="4134" width="2.625" style="67" customWidth="1"/>
    <col min="4135" max="4135" width="3.625" style="67" customWidth="1"/>
    <col min="4136" max="4352" width="10.625" style="67"/>
    <col min="4353" max="4353" width="3.625" style="67" customWidth="1"/>
    <col min="4354" max="4354" width="1.375" style="67" customWidth="1"/>
    <col min="4355" max="4366" width="2.625" style="67" customWidth="1"/>
    <col min="4367" max="4374" width="2.25" style="67" customWidth="1"/>
    <col min="4375" max="4390" width="2.625" style="67" customWidth="1"/>
    <col min="4391" max="4391" width="3.625" style="67" customWidth="1"/>
    <col min="4392" max="4608" width="10.625" style="67"/>
    <col min="4609" max="4609" width="3.625" style="67" customWidth="1"/>
    <col min="4610" max="4610" width="1.375" style="67" customWidth="1"/>
    <col min="4611" max="4622" width="2.625" style="67" customWidth="1"/>
    <col min="4623" max="4630" width="2.25" style="67" customWidth="1"/>
    <col min="4631" max="4646" width="2.625" style="67" customWidth="1"/>
    <col min="4647" max="4647" width="3.625" style="67" customWidth="1"/>
    <col min="4648" max="4864" width="10.625" style="67"/>
    <col min="4865" max="4865" width="3.625" style="67" customWidth="1"/>
    <col min="4866" max="4866" width="1.375" style="67" customWidth="1"/>
    <col min="4867" max="4878" width="2.625" style="67" customWidth="1"/>
    <col min="4879" max="4886" width="2.25" style="67" customWidth="1"/>
    <col min="4887" max="4902" width="2.625" style="67" customWidth="1"/>
    <col min="4903" max="4903" width="3.625" style="67" customWidth="1"/>
    <col min="4904" max="5120" width="10.625" style="67"/>
    <col min="5121" max="5121" width="3.625" style="67" customWidth="1"/>
    <col min="5122" max="5122" width="1.375" style="67" customWidth="1"/>
    <col min="5123" max="5134" width="2.625" style="67" customWidth="1"/>
    <col min="5135" max="5142" width="2.25" style="67" customWidth="1"/>
    <col min="5143" max="5158" width="2.625" style="67" customWidth="1"/>
    <col min="5159" max="5159" width="3.625" style="67" customWidth="1"/>
    <col min="5160" max="5376" width="10.625" style="67"/>
    <col min="5377" max="5377" width="3.625" style="67" customWidth="1"/>
    <col min="5378" max="5378" width="1.375" style="67" customWidth="1"/>
    <col min="5379" max="5390" width="2.625" style="67" customWidth="1"/>
    <col min="5391" max="5398" width="2.25" style="67" customWidth="1"/>
    <col min="5399" max="5414" width="2.625" style="67" customWidth="1"/>
    <col min="5415" max="5415" width="3.625" style="67" customWidth="1"/>
    <col min="5416" max="5632" width="10.625" style="67"/>
    <col min="5633" max="5633" width="3.625" style="67" customWidth="1"/>
    <col min="5634" max="5634" width="1.375" style="67" customWidth="1"/>
    <col min="5635" max="5646" width="2.625" style="67" customWidth="1"/>
    <col min="5647" max="5654" width="2.25" style="67" customWidth="1"/>
    <col min="5655" max="5670" width="2.625" style="67" customWidth="1"/>
    <col min="5671" max="5671" width="3.625" style="67" customWidth="1"/>
    <col min="5672" max="5888" width="10.625" style="67"/>
    <col min="5889" max="5889" width="3.625" style="67" customWidth="1"/>
    <col min="5890" max="5890" width="1.375" style="67" customWidth="1"/>
    <col min="5891" max="5902" width="2.625" style="67" customWidth="1"/>
    <col min="5903" max="5910" width="2.25" style="67" customWidth="1"/>
    <col min="5911" max="5926" width="2.625" style="67" customWidth="1"/>
    <col min="5927" max="5927" width="3.625" style="67" customWidth="1"/>
    <col min="5928" max="6144" width="10.625" style="67"/>
    <col min="6145" max="6145" width="3.625" style="67" customWidth="1"/>
    <col min="6146" max="6146" width="1.375" style="67" customWidth="1"/>
    <col min="6147" max="6158" width="2.625" style="67" customWidth="1"/>
    <col min="6159" max="6166" width="2.25" style="67" customWidth="1"/>
    <col min="6167" max="6182" width="2.625" style="67" customWidth="1"/>
    <col min="6183" max="6183" width="3.625" style="67" customWidth="1"/>
    <col min="6184" max="6400" width="10.625" style="67"/>
    <col min="6401" max="6401" width="3.625" style="67" customWidth="1"/>
    <col min="6402" max="6402" width="1.375" style="67" customWidth="1"/>
    <col min="6403" max="6414" width="2.625" style="67" customWidth="1"/>
    <col min="6415" max="6422" width="2.25" style="67" customWidth="1"/>
    <col min="6423" max="6438" width="2.625" style="67" customWidth="1"/>
    <col min="6439" max="6439" width="3.625" style="67" customWidth="1"/>
    <col min="6440" max="6656" width="10.625" style="67"/>
    <col min="6657" max="6657" width="3.625" style="67" customWidth="1"/>
    <col min="6658" max="6658" width="1.375" style="67" customWidth="1"/>
    <col min="6659" max="6670" width="2.625" style="67" customWidth="1"/>
    <col min="6671" max="6678" width="2.25" style="67" customWidth="1"/>
    <col min="6679" max="6694" width="2.625" style="67" customWidth="1"/>
    <col min="6695" max="6695" width="3.625" style="67" customWidth="1"/>
    <col min="6696" max="6912" width="10.625" style="67"/>
    <col min="6913" max="6913" width="3.625" style="67" customWidth="1"/>
    <col min="6914" max="6914" width="1.375" style="67" customWidth="1"/>
    <col min="6915" max="6926" width="2.625" style="67" customWidth="1"/>
    <col min="6927" max="6934" width="2.25" style="67" customWidth="1"/>
    <col min="6935" max="6950" width="2.625" style="67" customWidth="1"/>
    <col min="6951" max="6951" width="3.625" style="67" customWidth="1"/>
    <col min="6952" max="7168" width="10.625" style="67"/>
    <col min="7169" max="7169" width="3.625" style="67" customWidth="1"/>
    <col min="7170" max="7170" width="1.375" style="67" customWidth="1"/>
    <col min="7171" max="7182" width="2.625" style="67" customWidth="1"/>
    <col min="7183" max="7190" width="2.25" style="67" customWidth="1"/>
    <col min="7191" max="7206" width="2.625" style="67" customWidth="1"/>
    <col min="7207" max="7207" width="3.625" style="67" customWidth="1"/>
    <col min="7208" max="7424" width="10.625" style="67"/>
    <col min="7425" max="7425" width="3.625" style="67" customWidth="1"/>
    <col min="7426" max="7426" width="1.375" style="67" customWidth="1"/>
    <col min="7427" max="7438" width="2.625" style="67" customWidth="1"/>
    <col min="7439" max="7446" width="2.25" style="67" customWidth="1"/>
    <col min="7447" max="7462" width="2.625" style="67" customWidth="1"/>
    <col min="7463" max="7463" width="3.625" style="67" customWidth="1"/>
    <col min="7464" max="7680" width="10.625" style="67"/>
    <col min="7681" max="7681" width="3.625" style="67" customWidth="1"/>
    <col min="7682" max="7682" width="1.375" style="67" customWidth="1"/>
    <col min="7683" max="7694" width="2.625" style="67" customWidth="1"/>
    <col min="7695" max="7702" width="2.25" style="67" customWidth="1"/>
    <col min="7703" max="7718" width="2.625" style="67" customWidth="1"/>
    <col min="7719" max="7719" width="3.625" style="67" customWidth="1"/>
    <col min="7720" max="7936" width="10.625" style="67"/>
    <col min="7937" max="7937" width="3.625" style="67" customWidth="1"/>
    <col min="7938" max="7938" width="1.375" style="67" customWidth="1"/>
    <col min="7939" max="7950" width="2.625" style="67" customWidth="1"/>
    <col min="7951" max="7958" width="2.25" style="67" customWidth="1"/>
    <col min="7959" max="7974" width="2.625" style="67" customWidth="1"/>
    <col min="7975" max="7975" width="3.625" style="67" customWidth="1"/>
    <col min="7976" max="8192" width="10.625" style="67"/>
    <col min="8193" max="8193" width="3.625" style="67" customWidth="1"/>
    <col min="8194" max="8194" width="1.375" style="67" customWidth="1"/>
    <col min="8195" max="8206" width="2.625" style="67" customWidth="1"/>
    <col min="8207" max="8214" width="2.25" style="67" customWidth="1"/>
    <col min="8215" max="8230" width="2.625" style="67" customWidth="1"/>
    <col min="8231" max="8231" width="3.625" style="67" customWidth="1"/>
    <col min="8232" max="8448" width="10.625" style="67"/>
    <col min="8449" max="8449" width="3.625" style="67" customWidth="1"/>
    <col min="8450" max="8450" width="1.375" style="67" customWidth="1"/>
    <col min="8451" max="8462" width="2.625" style="67" customWidth="1"/>
    <col min="8463" max="8470" width="2.25" style="67" customWidth="1"/>
    <col min="8471" max="8486" width="2.625" style="67" customWidth="1"/>
    <col min="8487" max="8487" width="3.625" style="67" customWidth="1"/>
    <col min="8488" max="8704" width="10.625" style="67"/>
    <col min="8705" max="8705" width="3.625" style="67" customWidth="1"/>
    <col min="8706" max="8706" width="1.375" style="67" customWidth="1"/>
    <col min="8707" max="8718" width="2.625" style="67" customWidth="1"/>
    <col min="8719" max="8726" width="2.25" style="67" customWidth="1"/>
    <col min="8727" max="8742" width="2.625" style="67" customWidth="1"/>
    <col min="8743" max="8743" width="3.625" style="67" customWidth="1"/>
    <col min="8744" max="8960" width="10.625" style="67"/>
    <col min="8961" max="8961" width="3.625" style="67" customWidth="1"/>
    <col min="8962" max="8962" width="1.375" style="67" customWidth="1"/>
    <col min="8963" max="8974" width="2.625" style="67" customWidth="1"/>
    <col min="8975" max="8982" width="2.25" style="67" customWidth="1"/>
    <col min="8983" max="8998" width="2.625" style="67" customWidth="1"/>
    <col min="8999" max="8999" width="3.625" style="67" customWidth="1"/>
    <col min="9000" max="9216" width="10.625" style="67"/>
    <col min="9217" max="9217" width="3.625" style="67" customWidth="1"/>
    <col min="9218" max="9218" width="1.375" style="67" customWidth="1"/>
    <col min="9219" max="9230" width="2.625" style="67" customWidth="1"/>
    <col min="9231" max="9238" width="2.25" style="67" customWidth="1"/>
    <col min="9239" max="9254" width="2.625" style="67" customWidth="1"/>
    <col min="9255" max="9255" width="3.625" style="67" customWidth="1"/>
    <col min="9256" max="9472" width="10.625" style="67"/>
    <col min="9473" max="9473" width="3.625" style="67" customWidth="1"/>
    <col min="9474" max="9474" width="1.375" style="67" customWidth="1"/>
    <col min="9475" max="9486" width="2.625" style="67" customWidth="1"/>
    <col min="9487" max="9494" width="2.25" style="67" customWidth="1"/>
    <col min="9495" max="9510" width="2.625" style="67" customWidth="1"/>
    <col min="9511" max="9511" width="3.625" style="67" customWidth="1"/>
    <col min="9512" max="9728" width="10.625" style="67"/>
    <col min="9729" max="9729" width="3.625" style="67" customWidth="1"/>
    <col min="9730" max="9730" width="1.375" style="67" customWidth="1"/>
    <col min="9731" max="9742" width="2.625" style="67" customWidth="1"/>
    <col min="9743" max="9750" width="2.25" style="67" customWidth="1"/>
    <col min="9751" max="9766" width="2.625" style="67" customWidth="1"/>
    <col min="9767" max="9767" width="3.625" style="67" customWidth="1"/>
    <col min="9768" max="9984" width="10.625" style="67"/>
    <col min="9985" max="9985" width="3.625" style="67" customWidth="1"/>
    <col min="9986" max="9986" width="1.375" style="67" customWidth="1"/>
    <col min="9987" max="9998" width="2.625" style="67" customWidth="1"/>
    <col min="9999" max="10006" width="2.25" style="67" customWidth="1"/>
    <col min="10007" max="10022" width="2.625" style="67" customWidth="1"/>
    <col min="10023" max="10023" width="3.625" style="67" customWidth="1"/>
    <col min="10024" max="10240" width="10.625" style="67"/>
    <col min="10241" max="10241" width="3.625" style="67" customWidth="1"/>
    <col min="10242" max="10242" width="1.375" style="67" customWidth="1"/>
    <col min="10243" max="10254" width="2.625" style="67" customWidth="1"/>
    <col min="10255" max="10262" width="2.25" style="67" customWidth="1"/>
    <col min="10263" max="10278" width="2.625" style="67" customWidth="1"/>
    <col min="10279" max="10279" width="3.625" style="67" customWidth="1"/>
    <col min="10280" max="10496" width="10.625" style="67"/>
    <col min="10497" max="10497" width="3.625" style="67" customWidth="1"/>
    <col min="10498" max="10498" width="1.375" style="67" customWidth="1"/>
    <col min="10499" max="10510" width="2.625" style="67" customWidth="1"/>
    <col min="10511" max="10518" width="2.25" style="67" customWidth="1"/>
    <col min="10519" max="10534" width="2.625" style="67" customWidth="1"/>
    <col min="10535" max="10535" width="3.625" style="67" customWidth="1"/>
    <col min="10536" max="10752" width="10.625" style="67"/>
    <col min="10753" max="10753" width="3.625" style="67" customWidth="1"/>
    <col min="10754" max="10754" width="1.375" style="67" customWidth="1"/>
    <col min="10755" max="10766" width="2.625" style="67" customWidth="1"/>
    <col min="10767" max="10774" width="2.25" style="67" customWidth="1"/>
    <col min="10775" max="10790" width="2.625" style="67" customWidth="1"/>
    <col min="10791" max="10791" width="3.625" style="67" customWidth="1"/>
    <col min="10792" max="11008" width="10.625" style="67"/>
    <col min="11009" max="11009" width="3.625" style="67" customWidth="1"/>
    <col min="11010" max="11010" width="1.375" style="67" customWidth="1"/>
    <col min="11011" max="11022" width="2.625" style="67" customWidth="1"/>
    <col min="11023" max="11030" width="2.25" style="67" customWidth="1"/>
    <col min="11031" max="11046" width="2.625" style="67" customWidth="1"/>
    <col min="11047" max="11047" width="3.625" style="67" customWidth="1"/>
    <col min="11048" max="11264" width="10.625" style="67"/>
    <col min="11265" max="11265" width="3.625" style="67" customWidth="1"/>
    <col min="11266" max="11266" width="1.375" style="67" customWidth="1"/>
    <col min="11267" max="11278" width="2.625" style="67" customWidth="1"/>
    <col min="11279" max="11286" width="2.25" style="67" customWidth="1"/>
    <col min="11287" max="11302" width="2.625" style="67" customWidth="1"/>
    <col min="11303" max="11303" width="3.625" style="67" customWidth="1"/>
    <col min="11304" max="11520" width="10.625" style="67"/>
    <col min="11521" max="11521" width="3.625" style="67" customWidth="1"/>
    <col min="11522" max="11522" width="1.375" style="67" customWidth="1"/>
    <col min="11523" max="11534" width="2.625" style="67" customWidth="1"/>
    <col min="11535" max="11542" width="2.25" style="67" customWidth="1"/>
    <col min="11543" max="11558" width="2.625" style="67" customWidth="1"/>
    <col min="11559" max="11559" width="3.625" style="67" customWidth="1"/>
    <col min="11560" max="11776" width="10.625" style="67"/>
    <col min="11777" max="11777" width="3.625" style="67" customWidth="1"/>
    <col min="11778" max="11778" width="1.375" style="67" customWidth="1"/>
    <col min="11779" max="11790" width="2.625" style="67" customWidth="1"/>
    <col min="11791" max="11798" width="2.25" style="67" customWidth="1"/>
    <col min="11799" max="11814" width="2.625" style="67" customWidth="1"/>
    <col min="11815" max="11815" width="3.625" style="67" customWidth="1"/>
    <col min="11816" max="12032" width="10.625" style="67"/>
    <col min="12033" max="12033" width="3.625" style="67" customWidth="1"/>
    <col min="12034" max="12034" width="1.375" style="67" customWidth="1"/>
    <col min="12035" max="12046" width="2.625" style="67" customWidth="1"/>
    <col min="12047" max="12054" width="2.25" style="67" customWidth="1"/>
    <col min="12055" max="12070" width="2.625" style="67" customWidth="1"/>
    <col min="12071" max="12071" width="3.625" style="67" customWidth="1"/>
    <col min="12072" max="12288" width="10.625" style="67"/>
    <col min="12289" max="12289" width="3.625" style="67" customWidth="1"/>
    <col min="12290" max="12290" width="1.375" style="67" customWidth="1"/>
    <col min="12291" max="12302" width="2.625" style="67" customWidth="1"/>
    <col min="12303" max="12310" width="2.25" style="67" customWidth="1"/>
    <col min="12311" max="12326" width="2.625" style="67" customWidth="1"/>
    <col min="12327" max="12327" width="3.625" style="67" customWidth="1"/>
    <col min="12328" max="12544" width="10.625" style="67"/>
    <col min="12545" max="12545" width="3.625" style="67" customWidth="1"/>
    <col min="12546" max="12546" width="1.375" style="67" customWidth="1"/>
    <col min="12547" max="12558" width="2.625" style="67" customWidth="1"/>
    <col min="12559" max="12566" width="2.25" style="67" customWidth="1"/>
    <col min="12567" max="12582" width="2.625" style="67" customWidth="1"/>
    <col min="12583" max="12583" width="3.625" style="67" customWidth="1"/>
    <col min="12584" max="12800" width="10.625" style="67"/>
    <col min="12801" max="12801" width="3.625" style="67" customWidth="1"/>
    <col min="12802" max="12802" width="1.375" style="67" customWidth="1"/>
    <col min="12803" max="12814" width="2.625" style="67" customWidth="1"/>
    <col min="12815" max="12822" width="2.25" style="67" customWidth="1"/>
    <col min="12823" max="12838" width="2.625" style="67" customWidth="1"/>
    <col min="12839" max="12839" width="3.625" style="67" customWidth="1"/>
    <col min="12840" max="13056" width="10.625" style="67"/>
    <col min="13057" max="13057" width="3.625" style="67" customWidth="1"/>
    <col min="13058" max="13058" width="1.375" style="67" customWidth="1"/>
    <col min="13059" max="13070" width="2.625" style="67" customWidth="1"/>
    <col min="13071" max="13078" width="2.25" style="67" customWidth="1"/>
    <col min="13079" max="13094" width="2.625" style="67" customWidth="1"/>
    <col min="13095" max="13095" width="3.625" style="67" customWidth="1"/>
    <col min="13096" max="13312" width="10.625" style="67"/>
    <col min="13313" max="13313" width="3.625" style="67" customWidth="1"/>
    <col min="13314" max="13314" width="1.375" style="67" customWidth="1"/>
    <col min="13315" max="13326" width="2.625" style="67" customWidth="1"/>
    <col min="13327" max="13334" width="2.25" style="67" customWidth="1"/>
    <col min="13335" max="13350" width="2.625" style="67" customWidth="1"/>
    <col min="13351" max="13351" width="3.625" style="67" customWidth="1"/>
    <col min="13352" max="13568" width="10.625" style="67"/>
    <col min="13569" max="13569" width="3.625" style="67" customWidth="1"/>
    <col min="13570" max="13570" width="1.375" style="67" customWidth="1"/>
    <col min="13571" max="13582" width="2.625" style="67" customWidth="1"/>
    <col min="13583" max="13590" width="2.25" style="67" customWidth="1"/>
    <col min="13591" max="13606" width="2.625" style="67" customWidth="1"/>
    <col min="13607" max="13607" width="3.625" style="67" customWidth="1"/>
    <col min="13608" max="13824" width="10.625" style="67"/>
    <col min="13825" max="13825" width="3.625" style="67" customWidth="1"/>
    <col min="13826" max="13826" width="1.375" style="67" customWidth="1"/>
    <col min="13827" max="13838" width="2.625" style="67" customWidth="1"/>
    <col min="13839" max="13846" width="2.25" style="67" customWidth="1"/>
    <col min="13847" max="13862" width="2.625" style="67" customWidth="1"/>
    <col min="13863" max="13863" width="3.625" style="67" customWidth="1"/>
    <col min="13864" max="14080" width="10.625" style="67"/>
    <col min="14081" max="14081" width="3.625" style="67" customWidth="1"/>
    <col min="14082" max="14082" width="1.375" style="67" customWidth="1"/>
    <col min="14083" max="14094" width="2.625" style="67" customWidth="1"/>
    <col min="14095" max="14102" width="2.25" style="67" customWidth="1"/>
    <col min="14103" max="14118" width="2.625" style="67" customWidth="1"/>
    <col min="14119" max="14119" width="3.625" style="67" customWidth="1"/>
    <col min="14120" max="14336" width="10.625" style="67"/>
    <col min="14337" max="14337" width="3.625" style="67" customWidth="1"/>
    <col min="14338" max="14338" width="1.375" style="67" customWidth="1"/>
    <col min="14339" max="14350" width="2.625" style="67" customWidth="1"/>
    <col min="14351" max="14358" width="2.25" style="67" customWidth="1"/>
    <col min="14359" max="14374" width="2.625" style="67" customWidth="1"/>
    <col min="14375" max="14375" width="3.625" style="67" customWidth="1"/>
    <col min="14376" max="14592" width="10.625" style="67"/>
    <col min="14593" max="14593" width="3.625" style="67" customWidth="1"/>
    <col min="14594" max="14594" width="1.375" style="67" customWidth="1"/>
    <col min="14595" max="14606" width="2.625" style="67" customWidth="1"/>
    <col min="14607" max="14614" width="2.25" style="67" customWidth="1"/>
    <col min="14615" max="14630" width="2.625" style="67" customWidth="1"/>
    <col min="14631" max="14631" width="3.625" style="67" customWidth="1"/>
    <col min="14632" max="14848" width="10.625" style="67"/>
    <col min="14849" max="14849" width="3.625" style="67" customWidth="1"/>
    <col min="14850" max="14850" width="1.375" style="67" customWidth="1"/>
    <col min="14851" max="14862" width="2.625" style="67" customWidth="1"/>
    <col min="14863" max="14870" width="2.25" style="67" customWidth="1"/>
    <col min="14871" max="14886" width="2.625" style="67" customWidth="1"/>
    <col min="14887" max="14887" width="3.625" style="67" customWidth="1"/>
    <col min="14888" max="15104" width="10.625" style="67"/>
    <col min="15105" max="15105" width="3.625" style="67" customWidth="1"/>
    <col min="15106" max="15106" width="1.375" style="67" customWidth="1"/>
    <col min="15107" max="15118" width="2.625" style="67" customWidth="1"/>
    <col min="15119" max="15126" width="2.25" style="67" customWidth="1"/>
    <col min="15127" max="15142" width="2.625" style="67" customWidth="1"/>
    <col min="15143" max="15143" width="3.625" style="67" customWidth="1"/>
    <col min="15144" max="15360" width="10.625" style="67"/>
    <col min="15361" max="15361" width="3.625" style="67" customWidth="1"/>
    <col min="15362" max="15362" width="1.375" style="67" customWidth="1"/>
    <col min="15363" max="15374" width="2.625" style="67" customWidth="1"/>
    <col min="15375" max="15382" width="2.25" style="67" customWidth="1"/>
    <col min="15383" max="15398" width="2.625" style="67" customWidth="1"/>
    <col min="15399" max="15399" width="3.625" style="67" customWidth="1"/>
    <col min="15400" max="15616" width="10.625" style="67"/>
    <col min="15617" max="15617" width="3.625" style="67" customWidth="1"/>
    <col min="15618" max="15618" width="1.375" style="67" customWidth="1"/>
    <col min="15619" max="15630" width="2.625" style="67" customWidth="1"/>
    <col min="15631" max="15638" width="2.25" style="67" customWidth="1"/>
    <col min="15639" max="15654" width="2.625" style="67" customWidth="1"/>
    <col min="15655" max="15655" width="3.625" style="67" customWidth="1"/>
    <col min="15656" max="15872" width="10.625" style="67"/>
    <col min="15873" max="15873" width="3.625" style="67" customWidth="1"/>
    <col min="15874" max="15874" width="1.375" style="67" customWidth="1"/>
    <col min="15875" max="15886" width="2.625" style="67" customWidth="1"/>
    <col min="15887" max="15894" width="2.25" style="67" customWidth="1"/>
    <col min="15895" max="15910" width="2.625" style="67" customWidth="1"/>
    <col min="15911" max="15911" width="3.625" style="67" customWidth="1"/>
    <col min="15912" max="16128" width="10.625" style="67"/>
    <col min="16129" max="16129" width="3.625" style="67" customWidth="1"/>
    <col min="16130" max="16130" width="1.375" style="67" customWidth="1"/>
    <col min="16131" max="16142" width="2.625" style="67" customWidth="1"/>
    <col min="16143" max="16150" width="2.25" style="67" customWidth="1"/>
    <col min="16151" max="16166" width="2.625" style="67" customWidth="1"/>
    <col min="16167" max="16167" width="3.625" style="67" customWidth="1"/>
    <col min="16168" max="16384" width="10.625" style="67"/>
  </cols>
  <sheetData>
    <row r="1" spans="2:39" ht="17.25">
      <c r="B1" s="68" t="s">
        <v>83</v>
      </c>
      <c r="C1" s="69"/>
      <c r="D1" s="69"/>
      <c r="E1" s="69"/>
      <c r="F1" s="70"/>
      <c r="G1" s="69"/>
      <c r="H1" s="69"/>
      <c r="I1" s="69"/>
      <c r="J1" s="69"/>
      <c r="K1" s="69"/>
      <c r="L1" s="69"/>
      <c r="M1" s="69"/>
      <c r="W1" s="13"/>
      <c r="X1" s="13"/>
      <c r="Y1" s="13"/>
      <c r="Z1" s="13"/>
      <c r="AA1" s="71"/>
      <c r="AB1" s="71"/>
      <c r="AC1" s="71"/>
      <c r="AD1" s="71"/>
      <c r="AE1" s="71"/>
      <c r="AF1" s="71"/>
      <c r="AG1" s="71"/>
      <c r="AH1" s="71"/>
      <c r="AI1" s="71"/>
      <c r="AJ1" s="71"/>
      <c r="AK1" s="71"/>
      <c r="AL1" s="71"/>
      <c r="AM1" s="72"/>
    </row>
    <row r="2" spans="2:39" ht="17.25">
      <c r="C2" s="69"/>
      <c r="D2" s="69"/>
      <c r="E2" s="69"/>
      <c r="F2" s="70"/>
      <c r="G2" s="69"/>
      <c r="H2" s="69"/>
      <c r="I2" s="69"/>
      <c r="J2" s="69"/>
      <c r="K2" s="69"/>
      <c r="L2" s="69"/>
      <c r="M2" s="69"/>
      <c r="W2" s="13"/>
      <c r="X2" s="13"/>
      <c r="Y2" s="13"/>
      <c r="Z2" s="13"/>
      <c r="AA2" s="71"/>
      <c r="AB2" s="71"/>
      <c r="AC2" s="71"/>
      <c r="AD2" s="71"/>
      <c r="AE2" s="71"/>
      <c r="AF2" s="71"/>
      <c r="AG2" s="71"/>
      <c r="AH2" s="71"/>
      <c r="AI2" s="71"/>
      <c r="AJ2" s="71"/>
      <c r="AK2" s="71"/>
      <c r="AL2" s="71"/>
      <c r="AM2" s="72"/>
    </row>
    <row r="3" spans="2:39" ht="13.5" customHeight="1">
      <c r="B3" s="11"/>
      <c r="C3" s="455" t="s">
        <v>84</v>
      </c>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12"/>
    </row>
    <row r="4" spans="2:39" ht="13.5" customHeight="1">
      <c r="B4" s="11"/>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12"/>
    </row>
    <row r="5" spans="2:39" ht="14.25">
      <c r="B5" s="14"/>
      <c r="C5" s="457" t="s">
        <v>85</v>
      </c>
      <c r="D5" s="457"/>
      <c r="E5" s="457"/>
      <c r="F5" s="457"/>
      <c r="G5" s="457"/>
      <c r="H5" s="457"/>
      <c r="I5" s="457" t="s">
        <v>86</v>
      </c>
      <c r="J5" s="457"/>
      <c r="K5" s="457"/>
      <c r="L5" s="457"/>
      <c r="M5" s="457"/>
      <c r="N5" s="457"/>
      <c r="O5" s="457" t="s">
        <v>87</v>
      </c>
      <c r="P5" s="457"/>
      <c r="Q5" s="457"/>
      <c r="R5" s="457"/>
      <c r="S5" s="457"/>
      <c r="T5" s="457"/>
      <c r="U5" s="457"/>
      <c r="V5" s="457"/>
      <c r="W5" s="457" t="s">
        <v>88</v>
      </c>
      <c r="X5" s="457"/>
      <c r="Y5" s="457" t="s">
        <v>1</v>
      </c>
      <c r="Z5" s="457"/>
      <c r="AA5" s="457"/>
      <c r="AB5" s="457"/>
      <c r="AC5" s="457"/>
      <c r="AD5" s="457"/>
      <c r="AE5" s="457"/>
      <c r="AF5" s="457" t="s">
        <v>89</v>
      </c>
      <c r="AG5" s="457"/>
      <c r="AH5" s="457"/>
      <c r="AI5" s="457"/>
      <c r="AJ5" s="457"/>
      <c r="AK5" s="457"/>
      <c r="AL5" s="457"/>
      <c r="AM5" s="73"/>
    </row>
    <row r="6" spans="2:39" ht="13.5">
      <c r="B6" s="15"/>
      <c r="C6" s="457"/>
      <c r="D6" s="457"/>
      <c r="E6" s="457"/>
      <c r="F6" s="457"/>
      <c r="G6" s="457"/>
      <c r="H6" s="457"/>
      <c r="I6" s="457"/>
      <c r="J6" s="457"/>
      <c r="K6" s="457"/>
      <c r="L6" s="457"/>
      <c r="M6" s="457"/>
      <c r="N6" s="457"/>
      <c r="O6" s="444" t="s">
        <v>90</v>
      </c>
      <c r="P6" s="444"/>
      <c r="Q6" s="444" t="s">
        <v>91</v>
      </c>
      <c r="R6" s="444"/>
      <c r="S6" s="444" t="s">
        <v>92</v>
      </c>
      <c r="T6" s="444"/>
      <c r="U6" s="444" t="s">
        <v>93</v>
      </c>
      <c r="V6" s="444"/>
      <c r="W6" s="457"/>
      <c r="X6" s="457"/>
      <c r="Y6" s="457"/>
      <c r="Z6" s="457"/>
      <c r="AA6" s="457"/>
      <c r="AB6" s="457"/>
      <c r="AC6" s="457"/>
      <c r="AD6" s="457"/>
      <c r="AE6" s="457"/>
      <c r="AF6" s="457"/>
      <c r="AG6" s="457"/>
      <c r="AH6" s="457"/>
      <c r="AI6" s="457"/>
      <c r="AJ6" s="457"/>
      <c r="AK6" s="457"/>
      <c r="AL6" s="457"/>
      <c r="AM6" s="12"/>
    </row>
    <row r="7" spans="2:39" ht="13.5">
      <c r="B7" s="11"/>
      <c r="C7" s="445" t="s">
        <v>223</v>
      </c>
      <c r="D7" s="445"/>
      <c r="E7" s="445"/>
      <c r="F7" s="445"/>
      <c r="G7" s="445"/>
      <c r="H7" s="445"/>
      <c r="I7" s="445" t="s">
        <v>224</v>
      </c>
      <c r="J7" s="445"/>
      <c r="K7" s="446"/>
      <c r="L7" s="445"/>
      <c r="M7" s="445"/>
      <c r="N7" s="445"/>
      <c r="O7" s="447" t="s">
        <v>225</v>
      </c>
      <c r="P7" s="448"/>
      <c r="Q7" s="451" t="s">
        <v>226</v>
      </c>
      <c r="R7" s="452"/>
      <c r="S7" s="451" t="s">
        <v>227</v>
      </c>
      <c r="T7" s="452"/>
      <c r="U7" s="451" t="s">
        <v>227</v>
      </c>
      <c r="V7" s="452"/>
      <c r="W7" s="445" t="s">
        <v>228</v>
      </c>
      <c r="X7" s="445"/>
      <c r="Y7" s="458" t="s">
        <v>232</v>
      </c>
      <c r="Z7" s="459"/>
      <c r="AA7" s="459"/>
      <c r="AB7" s="459"/>
      <c r="AC7" s="459"/>
      <c r="AD7" s="459"/>
      <c r="AE7" s="459"/>
      <c r="AF7" s="458" t="s">
        <v>233</v>
      </c>
      <c r="AG7" s="459"/>
      <c r="AH7" s="459"/>
      <c r="AI7" s="459"/>
      <c r="AJ7" s="459"/>
      <c r="AK7" s="459"/>
      <c r="AL7" s="459"/>
      <c r="AM7" s="12"/>
    </row>
    <row r="8" spans="2:39" ht="13.5">
      <c r="B8" s="11"/>
      <c r="C8" s="445"/>
      <c r="D8" s="445"/>
      <c r="E8" s="445"/>
      <c r="F8" s="445"/>
      <c r="G8" s="445"/>
      <c r="H8" s="445"/>
      <c r="I8" s="445"/>
      <c r="J8" s="445"/>
      <c r="K8" s="445"/>
      <c r="L8" s="445"/>
      <c r="M8" s="445"/>
      <c r="N8" s="445"/>
      <c r="O8" s="449"/>
      <c r="P8" s="450"/>
      <c r="Q8" s="453"/>
      <c r="R8" s="454"/>
      <c r="S8" s="453"/>
      <c r="T8" s="454"/>
      <c r="U8" s="453"/>
      <c r="V8" s="454"/>
      <c r="W8" s="445"/>
      <c r="X8" s="445"/>
      <c r="Y8" s="459"/>
      <c r="Z8" s="459"/>
      <c r="AA8" s="459"/>
      <c r="AB8" s="459"/>
      <c r="AC8" s="459"/>
      <c r="AD8" s="459"/>
      <c r="AE8" s="459"/>
      <c r="AF8" s="459"/>
      <c r="AG8" s="459"/>
      <c r="AH8" s="459"/>
      <c r="AI8" s="459"/>
      <c r="AJ8" s="459"/>
      <c r="AK8" s="459"/>
      <c r="AL8" s="459"/>
      <c r="AM8" s="12"/>
    </row>
    <row r="9" spans="2:39" ht="13.5" customHeight="1">
      <c r="B9" s="11"/>
      <c r="C9" s="445"/>
      <c r="D9" s="445"/>
      <c r="E9" s="445"/>
      <c r="F9" s="445"/>
      <c r="G9" s="445"/>
      <c r="H9" s="445"/>
      <c r="I9" s="445"/>
      <c r="J9" s="445"/>
      <c r="K9" s="445"/>
      <c r="L9" s="445"/>
      <c r="M9" s="445"/>
      <c r="N9" s="445"/>
      <c r="O9" s="447"/>
      <c r="P9" s="448"/>
      <c r="Q9" s="451"/>
      <c r="R9" s="452"/>
      <c r="S9" s="451"/>
      <c r="T9" s="452"/>
      <c r="U9" s="451"/>
      <c r="V9" s="452"/>
      <c r="W9" s="445"/>
      <c r="X9" s="445"/>
      <c r="Y9" s="458"/>
      <c r="Z9" s="459"/>
      <c r="AA9" s="459"/>
      <c r="AB9" s="459"/>
      <c r="AC9" s="459"/>
      <c r="AD9" s="459"/>
      <c r="AE9" s="459"/>
      <c r="AF9" s="458"/>
      <c r="AG9" s="459"/>
      <c r="AH9" s="459"/>
      <c r="AI9" s="459"/>
      <c r="AJ9" s="459"/>
      <c r="AK9" s="459"/>
      <c r="AL9" s="459"/>
      <c r="AM9" s="12"/>
    </row>
    <row r="10" spans="2:39" ht="13.5" customHeight="1">
      <c r="B10" s="11"/>
      <c r="C10" s="445"/>
      <c r="D10" s="445"/>
      <c r="E10" s="445"/>
      <c r="F10" s="445"/>
      <c r="G10" s="445"/>
      <c r="H10" s="445"/>
      <c r="I10" s="445"/>
      <c r="J10" s="445"/>
      <c r="K10" s="445"/>
      <c r="L10" s="445"/>
      <c r="M10" s="445"/>
      <c r="N10" s="445"/>
      <c r="O10" s="449"/>
      <c r="P10" s="450"/>
      <c r="Q10" s="453"/>
      <c r="R10" s="454"/>
      <c r="S10" s="453"/>
      <c r="T10" s="454"/>
      <c r="U10" s="453"/>
      <c r="V10" s="454"/>
      <c r="W10" s="445"/>
      <c r="X10" s="445"/>
      <c r="Y10" s="459"/>
      <c r="Z10" s="459"/>
      <c r="AA10" s="459"/>
      <c r="AB10" s="459"/>
      <c r="AC10" s="459"/>
      <c r="AD10" s="459"/>
      <c r="AE10" s="459"/>
      <c r="AF10" s="459"/>
      <c r="AG10" s="459"/>
      <c r="AH10" s="459"/>
      <c r="AI10" s="459"/>
      <c r="AJ10" s="459"/>
      <c r="AK10" s="459"/>
      <c r="AL10" s="459"/>
      <c r="AM10" s="12"/>
    </row>
    <row r="11" spans="2:39" ht="13.5" customHeight="1">
      <c r="B11" s="11"/>
      <c r="C11" s="445"/>
      <c r="D11" s="445"/>
      <c r="E11" s="445"/>
      <c r="F11" s="445"/>
      <c r="G11" s="445"/>
      <c r="H11" s="445"/>
      <c r="I11" s="445"/>
      <c r="J11" s="445"/>
      <c r="K11" s="445"/>
      <c r="L11" s="445"/>
      <c r="M11" s="445"/>
      <c r="N11" s="445"/>
      <c r="O11" s="447"/>
      <c r="P11" s="448"/>
      <c r="Q11" s="451"/>
      <c r="R11" s="452"/>
      <c r="S11" s="451"/>
      <c r="T11" s="452"/>
      <c r="U11" s="451"/>
      <c r="V11" s="452"/>
      <c r="W11" s="445"/>
      <c r="X11" s="445"/>
      <c r="Y11" s="458"/>
      <c r="Z11" s="459"/>
      <c r="AA11" s="459"/>
      <c r="AB11" s="459"/>
      <c r="AC11" s="459"/>
      <c r="AD11" s="459"/>
      <c r="AE11" s="459"/>
      <c r="AF11" s="459"/>
      <c r="AG11" s="459"/>
      <c r="AH11" s="459"/>
      <c r="AI11" s="459"/>
      <c r="AJ11" s="459"/>
      <c r="AK11" s="459"/>
      <c r="AL11" s="459"/>
      <c r="AM11" s="12"/>
    </row>
    <row r="12" spans="2:39" ht="13.5" customHeight="1">
      <c r="B12" s="11"/>
      <c r="C12" s="445"/>
      <c r="D12" s="445"/>
      <c r="E12" s="445"/>
      <c r="F12" s="445"/>
      <c r="G12" s="445"/>
      <c r="H12" s="445"/>
      <c r="I12" s="445"/>
      <c r="J12" s="445"/>
      <c r="K12" s="445"/>
      <c r="L12" s="445"/>
      <c r="M12" s="445"/>
      <c r="N12" s="445"/>
      <c r="O12" s="449"/>
      <c r="P12" s="450"/>
      <c r="Q12" s="453"/>
      <c r="R12" s="454"/>
      <c r="S12" s="453"/>
      <c r="T12" s="454"/>
      <c r="U12" s="453"/>
      <c r="V12" s="454"/>
      <c r="W12" s="445"/>
      <c r="X12" s="445"/>
      <c r="Y12" s="459"/>
      <c r="Z12" s="459"/>
      <c r="AA12" s="459"/>
      <c r="AB12" s="459"/>
      <c r="AC12" s="459"/>
      <c r="AD12" s="459"/>
      <c r="AE12" s="459"/>
      <c r="AF12" s="459"/>
      <c r="AG12" s="459"/>
      <c r="AH12" s="459"/>
      <c r="AI12" s="459"/>
      <c r="AJ12" s="459"/>
      <c r="AK12" s="459"/>
      <c r="AL12" s="459"/>
      <c r="AM12" s="12"/>
    </row>
    <row r="13" spans="2:39" ht="13.5" customHeight="1">
      <c r="B13" s="11"/>
      <c r="C13" s="445"/>
      <c r="D13" s="445"/>
      <c r="E13" s="445"/>
      <c r="F13" s="445"/>
      <c r="G13" s="445"/>
      <c r="H13" s="445"/>
      <c r="I13" s="445"/>
      <c r="J13" s="445"/>
      <c r="K13" s="445"/>
      <c r="L13" s="445"/>
      <c r="M13" s="445"/>
      <c r="N13" s="445"/>
      <c r="O13" s="447"/>
      <c r="P13" s="448"/>
      <c r="Q13" s="451"/>
      <c r="R13" s="452"/>
      <c r="S13" s="451"/>
      <c r="T13" s="452"/>
      <c r="U13" s="451"/>
      <c r="V13" s="452"/>
      <c r="W13" s="445"/>
      <c r="X13" s="445"/>
      <c r="Y13" s="458"/>
      <c r="Z13" s="459"/>
      <c r="AA13" s="459"/>
      <c r="AB13" s="459"/>
      <c r="AC13" s="459"/>
      <c r="AD13" s="459"/>
      <c r="AE13" s="459"/>
      <c r="AF13" s="459"/>
      <c r="AG13" s="459"/>
      <c r="AH13" s="459"/>
      <c r="AI13" s="459"/>
      <c r="AJ13" s="459"/>
      <c r="AK13" s="459"/>
      <c r="AL13" s="459"/>
      <c r="AM13" s="12"/>
    </row>
    <row r="14" spans="2:39" ht="13.5" customHeight="1">
      <c r="B14" s="15"/>
      <c r="C14" s="445"/>
      <c r="D14" s="445"/>
      <c r="E14" s="445"/>
      <c r="F14" s="445"/>
      <c r="G14" s="445"/>
      <c r="H14" s="445"/>
      <c r="I14" s="445"/>
      <c r="J14" s="445"/>
      <c r="K14" s="445"/>
      <c r="L14" s="445"/>
      <c r="M14" s="445"/>
      <c r="N14" s="445"/>
      <c r="O14" s="449"/>
      <c r="P14" s="450"/>
      <c r="Q14" s="453"/>
      <c r="R14" s="454"/>
      <c r="S14" s="453"/>
      <c r="T14" s="454"/>
      <c r="U14" s="453"/>
      <c r="V14" s="454"/>
      <c r="W14" s="445"/>
      <c r="X14" s="445"/>
      <c r="Y14" s="459"/>
      <c r="Z14" s="459"/>
      <c r="AA14" s="459"/>
      <c r="AB14" s="459"/>
      <c r="AC14" s="459"/>
      <c r="AD14" s="459"/>
      <c r="AE14" s="459"/>
      <c r="AF14" s="459"/>
      <c r="AG14" s="459"/>
      <c r="AH14" s="459"/>
      <c r="AI14" s="459"/>
      <c r="AJ14" s="459"/>
      <c r="AK14" s="459"/>
      <c r="AL14" s="459"/>
      <c r="AM14" s="12"/>
    </row>
    <row r="15" spans="2:39" ht="13.5" customHeight="1">
      <c r="B15" s="15"/>
      <c r="C15" s="445"/>
      <c r="D15" s="445"/>
      <c r="E15" s="445"/>
      <c r="F15" s="445"/>
      <c r="G15" s="445"/>
      <c r="H15" s="445"/>
      <c r="I15" s="445"/>
      <c r="J15" s="445"/>
      <c r="K15" s="445"/>
      <c r="L15" s="445"/>
      <c r="M15" s="445"/>
      <c r="N15" s="445"/>
      <c r="O15" s="447"/>
      <c r="P15" s="448"/>
      <c r="Q15" s="451"/>
      <c r="R15" s="452"/>
      <c r="S15" s="451"/>
      <c r="T15" s="452"/>
      <c r="U15" s="451"/>
      <c r="V15" s="452"/>
      <c r="W15" s="445"/>
      <c r="X15" s="445"/>
      <c r="Y15" s="458"/>
      <c r="Z15" s="459"/>
      <c r="AA15" s="459"/>
      <c r="AB15" s="459"/>
      <c r="AC15" s="459"/>
      <c r="AD15" s="459"/>
      <c r="AE15" s="459"/>
      <c r="AF15" s="459"/>
      <c r="AG15" s="459"/>
      <c r="AH15" s="459"/>
      <c r="AI15" s="459"/>
      <c r="AJ15" s="459"/>
      <c r="AK15" s="459"/>
      <c r="AL15" s="459"/>
      <c r="AM15" s="12"/>
    </row>
    <row r="16" spans="2:39" ht="13.5" customHeight="1">
      <c r="B16" s="15"/>
      <c r="C16" s="445"/>
      <c r="D16" s="445"/>
      <c r="E16" s="445"/>
      <c r="F16" s="445"/>
      <c r="G16" s="445"/>
      <c r="H16" s="445"/>
      <c r="I16" s="445"/>
      <c r="J16" s="445"/>
      <c r="K16" s="445"/>
      <c r="L16" s="445"/>
      <c r="M16" s="445"/>
      <c r="N16" s="445"/>
      <c r="O16" s="449"/>
      <c r="P16" s="450"/>
      <c r="Q16" s="453"/>
      <c r="R16" s="454"/>
      <c r="S16" s="453"/>
      <c r="T16" s="454"/>
      <c r="U16" s="453"/>
      <c r="V16" s="454"/>
      <c r="W16" s="445"/>
      <c r="X16" s="445"/>
      <c r="Y16" s="459"/>
      <c r="Z16" s="459"/>
      <c r="AA16" s="459"/>
      <c r="AB16" s="459"/>
      <c r="AC16" s="459"/>
      <c r="AD16" s="459"/>
      <c r="AE16" s="459"/>
      <c r="AF16" s="459"/>
      <c r="AG16" s="459"/>
      <c r="AH16" s="459"/>
      <c r="AI16" s="459"/>
      <c r="AJ16" s="459"/>
      <c r="AK16" s="459"/>
      <c r="AL16" s="459"/>
      <c r="AM16" s="12"/>
    </row>
    <row r="17" spans="2:39" ht="13.5">
      <c r="B17" s="11"/>
      <c r="C17" s="445"/>
      <c r="D17" s="445"/>
      <c r="E17" s="445"/>
      <c r="F17" s="445"/>
      <c r="G17" s="445"/>
      <c r="H17" s="445"/>
      <c r="I17" s="445"/>
      <c r="J17" s="445"/>
      <c r="K17" s="445"/>
      <c r="L17" s="445"/>
      <c r="M17" s="445"/>
      <c r="N17" s="445"/>
      <c r="O17" s="447"/>
      <c r="P17" s="448"/>
      <c r="Q17" s="451"/>
      <c r="R17" s="452"/>
      <c r="S17" s="451"/>
      <c r="T17" s="452"/>
      <c r="U17" s="451"/>
      <c r="V17" s="452"/>
      <c r="W17" s="445"/>
      <c r="X17" s="445"/>
      <c r="Y17" s="458"/>
      <c r="Z17" s="459"/>
      <c r="AA17" s="459"/>
      <c r="AB17" s="459"/>
      <c r="AC17" s="459"/>
      <c r="AD17" s="459"/>
      <c r="AE17" s="459"/>
      <c r="AF17" s="459"/>
      <c r="AG17" s="459"/>
      <c r="AH17" s="459"/>
      <c r="AI17" s="459"/>
      <c r="AJ17" s="459"/>
      <c r="AK17" s="459"/>
      <c r="AL17" s="459"/>
      <c r="AM17" s="12"/>
    </row>
    <row r="18" spans="2:39" ht="13.5">
      <c r="B18" s="11"/>
      <c r="C18" s="445"/>
      <c r="D18" s="445"/>
      <c r="E18" s="445"/>
      <c r="F18" s="445"/>
      <c r="G18" s="445"/>
      <c r="H18" s="445"/>
      <c r="I18" s="445"/>
      <c r="J18" s="445"/>
      <c r="K18" s="445"/>
      <c r="L18" s="445"/>
      <c r="M18" s="445"/>
      <c r="N18" s="445"/>
      <c r="O18" s="449"/>
      <c r="P18" s="450"/>
      <c r="Q18" s="453"/>
      <c r="R18" s="454"/>
      <c r="S18" s="453"/>
      <c r="T18" s="454"/>
      <c r="U18" s="453"/>
      <c r="V18" s="454"/>
      <c r="W18" s="445"/>
      <c r="X18" s="445"/>
      <c r="Y18" s="459"/>
      <c r="Z18" s="459"/>
      <c r="AA18" s="459"/>
      <c r="AB18" s="459"/>
      <c r="AC18" s="459"/>
      <c r="AD18" s="459"/>
      <c r="AE18" s="459"/>
      <c r="AF18" s="459"/>
      <c r="AG18" s="459"/>
      <c r="AH18" s="459"/>
      <c r="AI18" s="459"/>
      <c r="AJ18" s="459"/>
      <c r="AK18" s="459"/>
      <c r="AL18" s="459"/>
      <c r="AM18" s="12"/>
    </row>
    <row r="19" spans="2:39" ht="13.5">
      <c r="B19" s="11"/>
      <c r="C19" s="445"/>
      <c r="D19" s="445"/>
      <c r="E19" s="445"/>
      <c r="F19" s="445"/>
      <c r="G19" s="445"/>
      <c r="H19" s="445"/>
      <c r="I19" s="445"/>
      <c r="J19" s="445"/>
      <c r="K19" s="445"/>
      <c r="L19" s="445"/>
      <c r="M19" s="445"/>
      <c r="N19" s="445"/>
      <c r="O19" s="447"/>
      <c r="P19" s="448"/>
      <c r="Q19" s="451"/>
      <c r="R19" s="452"/>
      <c r="S19" s="451"/>
      <c r="T19" s="452"/>
      <c r="U19" s="451"/>
      <c r="V19" s="452"/>
      <c r="W19" s="445"/>
      <c r="X19" s="445"/>
      <c r="Y19" s="458"/>
      <c r="Z19" s="459"/>
      <c r="AA19" s="459"/>
      <c r="AB19" s="459"/>
      <c r="AC19" s="459"/>
      <c r="AD19" s="459"/>
      <c r="AE19" s="459"/>
      <c r="AF19" s="459"/>
      <c r="AG19" s="459"/>
      <c r="AH19" s="459"/>
      <c r="AI19" s="459"/>
      <c r="AJ19" s="459"/>
      <c r="AK19" s="459"/>
      <c r="AL19" s="459"/>
      <c r="AM19" s="12"/>
    </row>
    <row r="20" spans="2:39" ht="13.5">
      <c r="B20" s="11"/>
      <c r="C20" s="445"/>
      <c r="D20" s="445"/>
      <c r="E20" s="445"/>
      <c r="F20" s="445"/>
      <c r="G20" s="445"/>
      <c r="H20" s="445"/>
      <c r="I20" s="445"/>
      <c r="J20" s="445"/>
      <c r="K20" s="445"/>
      <c r="L20" s="445"/>
      <c r="M20" s="445"/>
      <c r="N20" s="445"/>
      <c r="O20" s="449"/>
      <c r="P20" s="450"/>
      <c r="Q20" s="453"/>
      <c r="R20" s="454"/>
      <c r="S20" s="453"/>
      <c r="T20" s="454"/>
      <c r="U20" s="453"/>
      <c r="V20" s="454"/>
      <c r="W20" s="445"/>
      <c r="X20" s="445"/>
      <c r="Y20" s="459"/>
      <c r="Z20" s="459"/>
      <c r="AA20" s="459"/>
      <c r="AB20" s="459"/>
      <c r="AC20" s="459"/>
      <c r="AD20" s="459"/>
      <c r="AE20" s="459"/>
      <c r="AF20" s="459"/>
      <c r="AG20" s="459"/>
      <c r="AH20" s="459"/>
      <c r="AI20" s="459"/>
      <c r="AJ20" s="459"/>
      <c r="AK20" s="459"/>
      <c r="AL20" s="459"/>
      <c r="AM20" s="12"/>
    </row>
    <row r="21" spans="2:39" ht="13.5">
      <c r="B21" s="11"/>
      <c r="C21" s="445"/>
      <c r="D21" s="445"/>
      <c r="E21" s="445"/>
      <c r="F21" s="445"/>
      <c r="G21" s="445"/>
      <c r="H21" s="445"/>
      <c r="I21" s="445"/>
      <c r="J21" s="445"/>
      <c r="K21" s="445"/>
      <c r="L21" s="445"/>
      <c r="M21" s="445"/>
      <c r="N21" s="445"/>
      <c r="O21" s="447"/>
      <c r="P21" s="448"/>
      <c r="Q21" s="451"/>
      <c r="R21" s="452"/>
      <c r="S21" s="451"/>
      <c r="T21" s="452"/>
      <c r="U21" s="451"/>
      <c r="V21" s="452"/>
      <c r="W21" s="445"/>
      <c r="X21" s="445"/>
      <c r="Y21" s="458"/>
      <c r="Z21" s="459"/>
      <c r="AA21" s="459"/>
      <c r="AB21" s="459"/>
      <c r="AC21" s="459"/>
      <c r="AD21" s="459"/>
      <c r="AE21" s="459"/>
      <c r="AF21" s="459"/>
      <c r="AG21" s="459"/>
      <c r="AH21" s="459"/>
      <c r="AI21" s="459"/>
      <c r="AJ21" s="459"/>
      <c r="AK21" s="459"/>
      <c r="AL21" s="459"/>
      <c r="AM21" s="12"/>
    </row>
    <row r="22" spans="2:39" ht="13.5">
      <c r="B22" s="11"/>
      <c r="C22" s="445"/>
      <c r="D22" s="445"/>
      <c r="E22" s="445"/>
      <c r="F22" s="445"/>
      <c r="G22" s="445"/>
      <c r="H22" s="445"/>
      <c r="I22" s="445"/>
      <c r="J22" s="445"/>
      <c r="K22" s="445"/>
      <c r="L22" s="445"/>
      <c r="M22" s="445"/>
      <c r="N22" s="445"/>
      <c r="O22" s="449"/>
      <c r="P22" s="450"/>
      <c r="Q22" s="453"/>
      <c r="R22" s="454"/>
      <c r="S22" s="453"/>
      <c r="T22" s="454"/>
      <c r="U22" s="453"/>
      <c r="V22" s="454"/>
      <c r="W22" s="445"/>
      <c r="X22" s="445"/>
      <c r="Y22" s="459"/>
      <c r="Z22" s="459"/>
      <c r="AA22" s="459"/>
      <c r="AB22" s="459"/>
      <c r="AC22" s="459"/>
      <c r="AD22" s="459"/>
      <c r="AE22" s="459"/>
      <c r="AF22" s="459"/>
      <c r="AG22" s="459"/>
      <c r="AH22" s="459"/>
      <c r="AI22" s="459"/>
      <c r="AJ22" s="459"/>
      <c r="AK22" s="459"/>
      <c r="AL22" s="459"/>
      <c r="AM22" s="12"/>
    </row>
    <row r="23" spans="2:39" ht="13.5">
      <c r="B23" s="11"/>
      <c r="C23" s="460"/>
      <c r="D23" s="461"/>
      <c r="E23" s="461"/>
      <c r="F23" s="461"/>
      <c r="G23" s="461"/>
      <c r="H23" s="462"/>
      <c r="I23" s="445"/>
      <c r="J23" s="445"/>
      <c r="K23" s="445"/>
      <c r="L23" s="445"/>
      <c r="M23" s="445"/>
      <c r="N23" s="445"/>
      <c r="O23" s="447"/>
      <c r="P23" s="448"/>
      <c r="Q23" s="451"/>
      <c r="R23" s="452"/>
      <c r="S23" s="451"/>
      <c r="T23" s="452"/>
      <c r="U23" s="451"/>
      <c r="V23" s="452"/>
      <c r="W23" s="445"/>
      <c r="X23" s="445"/>
      <c r="Y23" s="458"/>
      <c r="Z23" s="459"/>
      <c r="AA23" s="459"/>
      <c r="AB23" s="459"/>
      <c r="AC23" s="459"/>
      <c r="AD23" s="459"/>
      <c r="AE23" s="459"/>
      <c r="AF23" s="459"/>
      <c r="AG23" s="459"/>
      <c r="AH23" s="459"/>
      <c r="AI23" s="459"/>
      <c r="AJ23" s="459"/>
      <c r="AK23" s="459"/>
      <c r="AL23" s="459"/>
      <c r="AM23" s="12"/>
    </row>
    <row r="24" spans="2:39" ht="13.5">
      <c r="B24" s="11"/>
      <c r="C24" s="463"/>
      <c r="D24" s="464"/>
      <c r="E24" s="464"/>
      <c r="F24" s="464"/>
      <c r="G24" s="464"/>
      <c r="H24" s="465"/>
      <c r="I24" s="445"/>
      <c r="J24" s="445"/>
      <c r="K24" s="445"/>
      <c r="L24" s="445"/>
      <c r="M24" s="445"/>
      <c r="N24" s="445"/>
      <c r="O24" s="449"/>
      <c r="P24" s="450"/>
      <c r="Q24" s="453"/>
      <c r="R24" s="454"/>
      <c r="S24" s="453"/>
      <c r="T24" s="454"/>
      <c r="U24" s="453"/>
      <c r="V24" s="454"/>
      <c r="W24" s="445"/>
      <c r="X24" s="445"/>
      <c r="Y24" s="459"/>
      <c r="Z24" s="459"/>
      <c r="AA24" s="459"/>
      <c r="AB24" s="459"/>
      <c r="AC24" s="459"/>
      <c r="AD24" s="459"/>
      <c r="AE24" s="459"/>
      <c r="AF24" s="459"/>
      <c r="AG24" s="459"/>
      <c r="AH24" s="459"/>
      <c r="AI24" s="459"/>
      <c r="AJ24" s="459"/>
      <c r="AK24" s="459"/>
      <c r="AL24" s="459"/>
      <c r="AM24" s="12"/>
    </row>
    <row r="25" spans="2:39" ht="13.5">
      <c r="B25" s="11"/>
      <c r="C25" s="445"/>
      <c r="D25" s="445"/>
      <c r="E25" s="445"/>
      <c r="F25" s="445"/>
      <c r="G25" s="445"/>
      <c r="H25" s="445"/>
      <c r="I25" s="445"/>
      <c r="J25" s="445"/>
      <c r="K25" s="445"/>
      <c r="L25" s="445"/>
      <c r="M25" s="445"/>
      <c r="N25" s="445"/>
      <c r="O25" s="447"/>
      <c r="P25" s="448"/>
      <c r="Q25" s="451"/>
      <c r="R25" s="452"/>
      <c r="S25" s="451"/>
      <c r="T25" s="452"/>
      <c r="U25" s="451"/>
      <c r="V25" s="452"/>
      <c r="W25" s="445"/>
      <c r="X25" s="445"/>
      <c r="Y25" s="458"/>
      <c r="Z25" s="459"/>
      <c r="AA25" s="459"/>
      <c r="AB25" s="459"/>
      <c r="AC25" s="459"/>
      <c r="AD25" s="459"/>
      <c r="AE25" s="459"/>
      <c r="AF25" s="459"/>
      <c r="AG25" s="459"/>
      <c r="AH25" s="459"/>
      <c r="AI25" s="459"/>
      <c r="AJ25" s="459"/>
      <c r="AK25" s="459"/>
      <c r="AL25" s="459"/>
      <c r="AM25" s="12"/>
    </row>
    <row r="26" spans="2:39" ht="13.5">
      <c r="B26" s="11"/>
      <c r="C26" s="445"/>
      <c r="D26" s="445"/>
      <c r="E26" s="445"/>
      <c r="F26" s="445"/>
      <c r="G26" s="445"/>
      <c r="H26" s="445"/>
      <c r="I26" s="445"/>
      <c r="J26" s="445"/>
      <c r="K26" s="445"/>
      <c r="L26" s="445"/>
      <c r="M26" s="445"/>
      <c r="N26" s="445"/>
      <c r="O26" s="449"/>
      <c r="P26" s="450"/>
      <c r="Q26" s="453"/>
      <c r="R26" s="454"/>
      <c r="S26" s="453"/>
      <c r="T26" s="454"/>
      <c r="U26" s="453"/>
      <c r="V26" s="454"/>
      <c r="W26" s="445"/>
      <c r="X26" s="445"/>
      <c r="Y26" s="459"/>
      <c r="Z26" s="459"/>
      <c r="AA26" s="459"/>
      <c r="AB26" s="459"/>
      <c r="AC26" s="459"/>
      <c r="AD26" s="459"/>
      <c r="AE26" s="459"/>
      <c r="AF26" s="459"/>
      <c r="AG26" s="459"/>
      <c r="AH26" s="459"/>
      <c r="AI26" s="459"/>
      <c r="AJ26" s="459"/>
      <c r="AK26" s="459"/>
      <c r="AL26" s="459"/>
      <c r="AM26" s="12"/>
    </row>
    <row r="27" spans="2:39" ht="13.5">
      <c r="B27" s="11"/>
      <c r="C27" s="445"/>
      <c r="D27" s="445"/>
      <c r="E27" s="445"/>
      <c r="F27" s="445"/>
      <c r="G27" s="445"/>
      <c r="H27" s="445"/>
      <c r="I27" s="445"/>
      <c r="J27" s="445"/>
      <c r="K27" s="445"/>
      <c r="L27" s="445"/>
      <c r="M27" s="445"/>
      <c r="N27" s="445"/>
      <c r="O27" s="447"/>
      <c r="P27" s="448"/>
      <c r="Q27" s="451"/>
      <c r="R27" s="452"/>
      <c r="S27" s="451"/>
      <c r="T27" s="452"/>
      <c r="U27" s="451"/>
      <c r="V27" s="452"/>
      <c r="W27" s="445"/>
      <c r="X27" s="445"/>
      <c r="Y27" s="458"/>
      <c r="Z27" s="459"/>
      <c r="AA27" s="459"/>
      <c r="AB27" s="459"/>
      <c r="AC27" s="459"/>
      <c r="AD27" s="459"/>
      <c r="AE27" s="459"/>
      <c r="AF27" s="459"/>
      <c r="AG27" s="459"/>
      <c r="AH27" s="459"/>
      <c r="AI27" s="459"/>
      <c r="AJ27" s="459"/>
      <c r="AK27" s="459"/>
      <c r="AL27" s="459"/>
      <c r="AM27" s="12"/>
    </row>
    <row r="28" spans="2:39" ht="13.5">
      <c r="B28" s="11"/>
      <c r="C28" s="445"/>
      <c r="D28" s="445"/>
      <c r="E28" s="445"/>
      <c r="F28" s="445"/>
      <c r="G28" s="445"/>
      <c r="H28" s="445"/>
      <c r="I28" s="445"/>
      <c r="J28" s="445"/>
      <c r="K28" s="445"/>
      <c r="L28" s="445"/>
      <c r="M28" s="445"/>
      <c r="N28" s="445"/>
      <c r="O28" s="449"/>
      <c r="P28" s="450"/>
      <c r="Q28" s="453"/>
      <c r="R28" s="454"/>
      <c r="S28" s="453"/>
      <c r="T28" s="454"/>
      <c r="U28" s="453"/>
      <c r="V28" s="454"/>
      <c r="W28" s="445"/>
      <c r="X28" s="445"/>
      <c r="Y28" s="459"/>
      <c r="Z28" s="459"/>
      <c r="AA28" s="459"/>
      <c r="AB28" s="459"/>
      <c r="AC28" s="459"/>
      <c r="AD28" s="459"/>
      <c r="AE28" s="459"/>
      <c r="AF28" s="459"/>
      <c r="AG28" s="459"/>
      <c r="AH28" s="459"/>
      <c r="AI28" s="459"/>
      <c r="AJ28" s="459"/>
      <c r="AK28" s="459"/>
      <c r="AL28" s="459"/>
      <c r="AM28" s="12"/>
    </row>
    <row r="29" spans="2:39" ht="13.5">
      <c r="B29" s="11"/>
      <c r="C29" s="460"/>
      <c r="D29" s="461"/>
      <c r="E29" s="461"/>
      <c r="F29" s="461"/>
      <c r="G29" s="461"/>
      <c r="H29" s="462"/>
      <c r="I29" s="445"/>
      <c r="J29" s="445"/>
      <c r="K29" s="445"/>
      <c r="L29" s="445"/>
      <c r="M29" s="445"/>
      <c r="N29" s="445"/>
      <c r="O29" s="447"/>
      <c r="P29" s="448"/>
      <c r="Q29" s="451"/>
      <c r="R29" s="452"/>
      <c r="S29" s="451"/>
      <c r="T29" s="452"/>
      <c r="U29" s="451"/>
      <c r="V29" s="452"/>
      <c r="W29" s="445"/>
      <c r="X29" s="445"/>
      <c r="Y29" s="458"/>
      <c r="Z29" s="459"/>
      <c r="AA29" s="459"/>
      <c r="AB29" s="459"/>
      <c r="AC29" s="459"/>
      <c r="AD29" s="459"/>
      <c r="AE29" s="459"/>
      <c r="AF29" s="459"/>
      <c r="AG29" s="459"/>
      <c r="AH29" s="459"/>
      <c r="AI29" s="459"/>
      <c r="AJ29" s="459"/>
      <c r="AK29" s="459"/>
      <c r="AL29" s="459"/>
      <c r="AM29" s="12"/>
    </row>
    <row r="30" spans="2:39" ht="13.5">
      <c r="B30" s="11"/>
      <c r="C30" s="463"/>
      <c r="D30" s="464"/>
      <c r="E30" s="464"/>
      <c r="F30" s="464"/>
      <c r="G30" s="464"/>
      <c r="H30" s="465"/>
      <c r="I30" s="445"/>
      <c r="J30" s="445"/>
      <c r="K30" s="445"/>
      <c r="L30" s="445"/>
      <c r="M30" s="445"/>
      <c r="N30" s="445"/>
      <c r="O30" s="449"/>
      <c r="P30" s="450"/>
      <c r="Q30" s="453"/>
      <c r="R30" s="454"/>
      <c r="S30" s="453"/>
      <c r="T30" s="454"/>
      <c r="U30" s="453"/>
      <c r="V30" s="454"/>
      <c r="W30" s="445"/>
      <c r="X30" s="445"/>
      <c r="Y30" s="459"/>
      <c r="Z30" s="459"/>
      <c r="AA30" s="459"/>
      <c r="AB30" s="459"/>
      <c r="AC30" s="459"/>
      <c r="AD30" s="459"/>
      <c r="AE30" s="459"/>
      <c r="AF30" s="459"/>
      <c r="AG30" s="459"/>
      <c r="AH30" s="459"/>
      <c r="AI30" s="459"/>
      <c r="AJ30" s="459"/>
      <c r="AK30" s="459"/>
      <c r="AL30" s="459"/>
      <c r="AM30" s="12"/>
    </row>
    <row r="31" spans="2:39" ht="13.5">
      <c r="B31" s="11"/>
      <c r="C31" s="445"/>
      <c r="D31" s="445"/>
      <c r="E31" s="445"/>
      <c r="F31" s="445"/>
      <c r="G31" s="445"/>
      <c r="H31" s="445"/>
      <c r="I31" s="445"/>
      <c r="J31" s="445"/>
      <c r="K31" s="445"/>
      <c r="L31" s="445"/>
      <c r="M31" s="445"/>
      <c r="N31" s="445"/>
      <c r="O31" s="447"/>
      <c r="P31" s="448"/>
      <c r="Q31" s="451"/>
      <c r="R31" s="452"/>
      <c r="S31" s="451"/>
      <c r="T31" s="452"/>
      <c r="U31" s="451"/>
      <c r="V31" s="452"/>
      <c r="W31" s="445"/>
      <c r="X31" s="445"/>
      <c r="Y31" s="458"/>
      <c r="Z31" s="459"/>
      <c r="AA31" s="459"/>
      <c r="AB31" s="459"/>
      <c r="AC31" s="459"/>
      <c r="AD31" s="459"/>
      <c r="AE31" s="459"/>
      <c r="AF31" s="459"/>
      <c r="AG31" s="459"/>
      <c r="AH31" s="459"/>
      <c r="AI31" s="459"/>
      <c r="AJ31" s="459"/>
      <c r="AK31" s="459"/>
      <c r="AL31" s="459"/>
      <c r="AM31" s="12"/>
    </row>
    <row r="32" spans="2:39" ht="13.5">
      <c r="B32" s="11"/>
      <c r="C32" s="445"/>
      <c r="D32" s="445"/>
      <c r="E32" s="445"/>
      <c r="F32" s="445"/>
      <c r="G32" s="445"/>
      <c r="H32" s="445"/>
      <c r="I32" s="445"/>
      <c r="J32" s="445"/>
      <c r="K32" s="445"/>
      <c r="L32" s="445"/>
      <c r="M32" s="445"/>
      <c r="N32" s="445"/>
      <c r="O32" s="449"/>
      <c r="P32" s="450"/>
      <c r="Q32" s="453"/>
      <c r="R32" s="454"/>
      <c r="S32" s="453"/>
      <c r="T32" s="454"/>
      <c r="U32" s="453"/>
      <c r="V32" s="454"/>
      <c r="W32" s="445"/>
      <c r="X32" s="445"/>
      <c r="Y32" s="459"/>
      <c r="Z32" s="459"/>
      <c r="AA32" s="459"/>
      <c r="AB32" s="459"/>
      <c r="AC32" s="459"/>
      <c r="AD32" s="459"/>
      <c r="AE32" s="459"/>
      <c r="AF32" s="459"/>
      <c r="AG32" s="459"/>
      <c r="AH32" s="459"/>
      <c r="AI32" s="459"/>
      <c r="AJ32" s="459"/>
      <c r="AK32" s="459"/>
      <c r="AL32" s="459"/>
      <c r="AM32" s="12"/>
    </row>
    <row r="33" spans="2:39" ht="13.5">
      <c r="B33" s="11"/>
      <c r="C33" s="445"/>
      <c r="D33" s="445"/>
      <c r="E33" s="445"/>
      <c r="F33" s="445"/>
      <c r="G33" s="445"/>
      <c r="H33" s="445"/>
      <c r="I33" s="445"/>
      <c r="J33" s="445"/>
      <c r="K33" s="445"/>
      <c r="L33" s="445"/>
      <c r="M33" s="445"/>
      <c r="N33" s="445"/>
      <c r="O33" s="447"/>
      <c r="P33" s="448"/>
      <c r="Q33" s="451"/>
      <c r="R33" s="452"/>
      <c r="S33" s="451"/>
      <c r="T33" s="452"/>
      <c r="U33" s="451"/>
      <c r="V33" s="452"/>
      <c r="W33" s="445"/>
      <c r="X33" s="445"/>
      <c r="Y33" s="458"/>
      <c r="Z33" s="459"/>
      <c r="AA33" s="459"/>
      <c r="AB33" s="459"/>
      <c r="AC33" s="459"/>
      <c r="AD33" s="459"/>
      <c r="AE33" s="459"/>
      <c r="AF33" s="459"/>
      <c r="AG33" s="459"/>
      <c r="AH33" s="459"/>
      <c r="AI33" s="459"/>
      <c r="AJ33" s="459"/>
      <c r="AK33" s="459"/>
      <c r="AL33" s="459"/>
      <c r="AM33" s="12"/>
    </row>
    <row r="34" spans="2:39" ht="13.5">
      <c r="B34" s="11"/>
      <c r="C34" s="445"/>
      <c r="D34" s="445"/>
      <c r="E34" s="445"/>
      <c r="F34" s="445"/>
      <c r="G34" s="445"/>
      <c r="H34" s="445"/>
      <c r="I34" s="445"/>
      <c r="J34" s="445"/>
      <c r="K34" s="445"/>
      <c r="L34" s="445"/>
      <c r="M34" s="445"/>
      <c r="N34" s="445"/>
      <c r="O34" s="449"/>
      <c r="P34" s="450"/>
      <c r="Q34" s="453"/>
      <c r="R34" s="454"/>
      <c r="S34" s="453"/>
      <c r="T34" s="454"/>
      <c r="U34" s="453"/>
      <c r="V34" s="454"/>
      <c r="W34" s="445"/>
      <c r="X34" s="445"/>
      <c r="Y34" s="459"/>
      <c r="Z34" s="459"/>
      <c r="AA34" s="459"/>
      <c r="AB34" s="459"/>
      <c r="AC34" s="459"/>
      <c r="AD34" s="459"/>
      <c r="AE34" s="459"/>
      <c r="AF34" s="459"/>
      <c r="AG34" s="459"/>
      <c r="AH34" s="459"/>
      <c r="AI34" s="459"/>
      <c r="AJ34" s="459"/>
      <c r="AK34" s="459"/>
      <c r="AL34" s="459"/>
      <c r="AM34" s="12"/>
    </row>
    <row r="35" spans="2:39" ht="13.5">
      <c r="B35" s="11"/>
      <c r="C35" s="445"/>
      <c r="D35" s="445"/>
      <c r="E35" s="445"/>
      <c r="F35" s="445"/>
      <c r="G35" s="445"/>
      <c r="H35" s="445"/>
      <c r="I35" s="445"/>
      <c r="J35" s="445"/>
      <c r="K35" s="445"/>
      <c r="L35" s="445"/>
      <c r="M35" s="445"/>
      <c r="N35" s="445"/>
      <c r="O35" s="447"/>
      <c r="P35" s="448"/>
      <c r="Q35" s="451"/>
      <c r="R35" s="452"/>
      <c r="S35" s="451"/>
      <c r="T35" s="452"/>
      <c r="U35" s="451"/>
      <c r="V35" s="452"/>
      <c r="W35" s="445"/>
      <c r="X35" s="445"/>
      <c r="Y35" s="458"/>
      <c r="Z35" s="459"/>
      <c r="AA35" s="459"/>
      <c r="AB35" s="459"/>
      <c r="AC35" s="459"/>
      <c r="AD35" s="459"/>
      <c r="AE35" s="459"/>
      <c r="AF35" s="459"/>
      <c r="AG35" s="459"/>
      <c r="AH35" s="459"/>
      <c r="AI35" s="459"/>
      <c r="AJ35" s="459"/>
      <c r="AK35" s="459"/>
      <c r="AL35" s="459"/>
      <c r="AM35" s="12"/>
    </row>
    <row r="36" spans="2:39" ht="13.5">
      <c r="C36" s="445"/>
      <c r="D36" s="445"/>
      <c r="E36" s="445"/>
      <c r="F36" s="445"/>
      <c r="G36" s="445"/>
      <c r="H36" s="445"/>
      <c r="I36" s="445"/>
      <c r="J36" s="445"/>
      <c r="K36" s="445"/>
      <c r="L36" s="445"/>
      <c r="M36" s="445"/>
      <c r="N36" s="445"/>
      <c r="O36" s="449"/>
      <c r="P36" s="450"/>
      <c r="Q36" s="453"/>
      <c r="R36" s="454"/>
      <c r="S36" s="453"/>
      <c r="T36" s="454"/>
      <c r="U36" s="453"/>
      <c r="V36" s="454"/>
      <c r="W36" s="445"/>
      <c r="X36" s="445"/>
      <c r="Y36" s="459"/>
      <c r="Z36" s="459"/>
      <c r="AA36" s="459"/>
      <c r="AB36" s="459"/>
      <c r="AC36" s="459"/>
      <c r="AD36" s="459"/>
      <c r="AE36" s="459"/>
      <c r="AF36" s="459"/>
      <c r="AG36" s="459"/>
      <c r="AH36" s="459"/>
      <c r="AI36" s="459"/>
      <c r="AJ36" s="459"/>
      <c r="AK36" s="459"/>
      <c r="AL36" s="459"/>
    </row>
    <row r="37" spans="2:39" ht="13.5">
      <c r="C37" s="445"/>
      <c r="D37" s="445"/>
      <c r="E37" s="445"/>
      <c r="F37" s="445"/>
      <c r="G37" s="445"/>
      <c r="H37" s="445"/>
      <c r="I37" s="445"/>
      <c r="J37" s="445"/>
      <c r="K37" s="445"/>
      <c r="L37" s="445"/>
      <c r="M37" s="445"/>
      <c r="N37" s="445"/>
      <c r="O37" s="447"/>
      <c r="P37" s="448"/>
      <c r="Q37" s="451"/>
      <c r="R37" s="452"/>
      <c r="S37" s="451"/>
      <c r="T37" s="452"/>
      <c r="U37" s="451"/>
      <c r="V37" s="452"/>
      <c r="W37" s="445"/>
      <c r="X37" s="445"/>
      <c r="Y37" s="458"/>
      <c r="Z37" s="459"/>
      <c r="AA37" s="459"/>
      <c r="AB37" s="459"/>
      <c r="AC37" s="459"/>
      <c r="AD37" s="459"/>
      <c r="AE37" s="459"/>
      <c r="AF37" s="459"/>
      <c r="AG37" s="459"/>
      <c r="AH37" s="459"/>
      <c r="AI37" s="459"/>
      <c r="AJ37" s="459"/>
      <c r="AK37" s="459"/>
      <c r="AL37" s="459"/>
    </row>
    <row r="38" spans="2:39" ht="13.5">
      <c r="C38" s="445"/>
      <c r="D38" s="445"/>
      <c r="E38" s="445"/>
      <c r="F38" s="445"/>
      <c r="G38" s="445"/>
      <c r="H38" s="445"/>
      <c r="I38" s="445"/>
      <c r="J38" s="445"/>
      <c r="K38" s="445"/>
      <c r="L38" s="445"/>
      <c r="M38" s="445"/>
      <c r="N38" s="445"/>
      <c r="O38" s="449"/>
      <c r="P38" s="450"/>
      <c r="Q38" s="453"/>
      <c r="R38" s="454"/>
      <c r="S38" s="453"/>
      <c r="T38" s="454"/>
      <c r="U38" s="453"/>
      <c r="V38" s="454"/>
      <c r="W38" s="445"/>
      <c r="X38" s="445"/>
      <c r="Y38" s="459"/>
      <c r="Z38" s="459"/>
      <c r="AA38" s="459"/>
      <c r="AB38" s="459"/>
      <c r="AC38" s="459"/>
      <c r="AD38" s="459"/>
      <c r="AE38" s="459"/>
      <c r="AF38" s="459"/>
      <c r="AG38" s="459"/>
      <c r="AH38" s="459"/>
      <c r="AI38" s="459"/>
      <c r="AJ38" s="459"/>
      <c r="AK38" s="459"/>
      <c r="AL38" s="459"/>
    </row>
    <row r="39" spans="2:39" ht="13.5">
      <c r="C39" s="445"/>
      <c r="D39" s="445"/>
      <c r="E39" s="445"/>
      <c r="F39" s="445"/>
      <c r="G39" s="445"/>
      <c r="H39" s="445"/>
      <c r="I39" s="445"/>
      <c r="J39" s="445"/>
      <c r="K39" s="445"/>
      <c r="L39" s="445"/>
      <c r="M39" s="445"/>
      <c r="N39" s="445"/>
      <c r="O39" s="447"/>
      <c r="P39" s="448"/>
      <c r="Q39" s="451"/>
      <c r="R39" s="452"/>
      <c r="S39" s="451"/>
      <c r="T39" s="452"/>
      <c r="U39" s="451"/>
      <c r="V39" s="452"/>
      <c r="W39" s="445"/>
      <c r="X39" s="445"/>
      <c r="Y39" s="458"/>
      <c r="Z39" s="459"/>
      <c r="AA39" s="459"/>
      <c r="AB39" s="459"/>
      <c r="AC39" s="459"/>
      <c r="AD39" s="459"/>
      <c r="AE39" s="459"/>
      <c r="AF39" s="459"/>
      <c r="AG39" s="459"/>
      <c r="AH39" s="459"/>
      <c r="AI39" s="459"/>
      <c r="AJ39" s="459"/>
      <c r="AK39" s="459"/>
      <c r="AL39" s="459"/>
    </row>
    <row r="40" spans="2:39" ht="13.5">
      <c r="C40" s="445"/>
      <c r="D40" s="445"/>
      <c r="E40" s="445"/>
      <c r="F40" s="445"/>
      <c r="G40" s="445"/>
      <c r="H40" s="445"/>
      <c r="I40" s="445"/>
      <c r="J40" s="445"/>
      <c r="K40" s="445"/>
      <c r="L40" s="445"/>
      <c r="M40" s="445"/>
      <c r="N40" s="445"/>
      <c r="O40" s="449"/>
      <c r="P40" s="450"/>
      <c r="Q40" s="453"/>
      <c r="R40" s="454"/>
      <c r="S40" s="453"/>
      <c r="T40" s="454"/>
      <c r="U40" s="453"/>
      <c r="V40" s="454"/>
      <c r="W40" s="445"/>
      <c r="X40" s="445"/>
      <c r="Y40" s="459"/>
      <c r="Z40" s="459"/>
      <c r="AA40" s="459"/>
      <c r="AB40" s="459"/>
      <c r="AC40" s="459"/>
      <c r="AD40" s="459"/>
      <c r="AE40" s="459"/>
      <c r="AF40" s="459"/>
      <c r="AG40" s="459"/>
      <c r="AH40" s="459"/>
      <c r="AI40" s="459"/>
      <c r="AJ40" s="459"/>
      <c r="AK40" s="459"/>
      <c r="AL40" s="459"/>
    </row>
    <row r="41" spans="2:39" ht="13.5">
      <c r="C41" s="74"/>
      <c r="D41" s="74"/>
      <c r="E41" s="74"/>
      <c r="F41" s="74"/>
      <c r="G41" s="74"/>
      <c r="H41" s="74"/>
      <c r="I41" s="75"/>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spans="2:39" ht="13.5">
      <c r="C42" s="466" t="s">
        <v>356</v>
      </c>
      <c r="D42" s="466"/>
      <c r="E42" s="466"/>
      <c r="F42" s="466"/>
      <c r="G42" s="466"/>
      <c r="H42" s="466"/>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row>
    <row r="43" spans="2:39" ht="13.5" customHeight="1">
      <c r="B43" s="11"/>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12"/>
    </row>
    <row r="44" spans="2:39" ht="13.5">
      <c r="B44" s="11"/>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12"/>
    </row>
    <row r="45" spans="2:39" s="76" customFormat="1" ht="13.5" customHeight="1">
      <c r="B45" s="1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17"/>
    </row>
    <row r="46" spans="2:39" ht="13.5">
      <c r="B46" s="11"/>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12"/>
    </row>
    <row r="47" spans="2:39" ht="13.5">
      <c r="B47" s="11"/>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12"/>
    </row>
    <row r="48" spans="2:39" ht="13.5">
      <c r="B48" s="11"/>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12"/>
    </row>
    <row r="49" spans="2:39" ht="14.25" customHeight="1">
      <c r="B49" s="11"/>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12"/>
    </row>
    <row r="50" spans="2:39" ht="14.25" customHeight="1">
      <c r="B50" s="11"/>
      <c r="C50" s="466"/>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12"/>
    </row>
    <row r="51" spans="2:39" ht="14.25">
      <c r="B51" s="11"/>
      <c r="C51" s="18"/>
      <c r="D51" s="1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
      <c r="AL51" s="12"/>
      <c r="AM51" s="12"/>
    </row>
    <row r="52" spans="2:39" ht="13.5">
      <c r="C52" s="74"/>
      <c r="D52" s="74"/>
      <c r="E52" s="74"/>
      <c r="F52" s="74"/>
      <c r="G52" s="74"/>
      <c r="H52" s="74"/>
      <c r="I52" s="75"/>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spans="2:39" ht="20.100000000000001" customHeight="1">
      <c r="C53" s="74"/>
      <c r="D53" s="74"/>
      <c r="E53" s="74"/>
      <c r="F53" s="74"/>
      <c r="G53" s="74"/>
      <c r="H53" s="74"/>
      <c r="I53" s="75"/>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spans="2:39" ht="20.100000000000001" customHeight="1">
      <c r="C54" s="74"/>
      <c r="D54" s="74"/>
      <c r="E54" s="74"/>
      <c r="F54" s="74"/>
      <c r="G54" s="74"/>
      <c r="H54" s="74"/>
      <c r="I54" s="75"/>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row>
    <row r="55" spans="2:39" ht="20.100000000000001" customHeight="1">
      <c r="C55" s="74"/>
      <c r="D55" s="74"/>
      <c r="E55" s="74"/>
      <c r="F55" s="74"/>
      <c r="G55" s="74"/>
      <c r="H55" s="74"/>
      <c r="I55" s="75"/>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2:39" ht="20.100000000000001" customHeight="1">
      <c r="C56" s="74"/>
      <c r="D56" s="74"/>
      <c r="E56" s="74"/>
      <c r="F56" s="74"/>
      <c r="G56" s="74"/>
      <c r="H56" s="74"/>
      <c r="I56" s="75"/>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2:39" ht="20.100000000000001" customHeight="1">
      <c r="C57" s="74"/>
      <c r="D57" s="74"/>
      <c r="E57" s="74"/>
      <c r="F57" s="74"/>
      <c r="G57" s="74"/>
      <c r="H57" s="74"/>
      <c r="I57" s="75"/>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2:39" ht="20.100000000000001" customHeight="1">
      <c r="C58" s="74"/>
      <c r="D58" s="74"/>
      <c r="E58" s="74"/>
      <c r="F58" s="74"/>
      <c r="G58" s="74"/>
      <c r="H58" s="74"/>
      <c r="I58" s="75"/>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2:39" ht="20.100000000000001" customHeight="1">
      <c r="C59" s="74"/>
      <c r="D59" s="74"/>
      <c r="E59" s="74"/>
      <c r="F59" s="74"/>
      <c r="G59" s="74"/>
      <c r="H59" s="74"/>
      <c r="I59" s="75"/>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row r="60" spans="2:39" ht="20.100000000000001" customHeight="1">
      <c r="C60" s="74"/>
      <c r="D60" s="74"/>
      <c r="E60" s="74"/>
      <c r="F60" s="74"/>
      <c r="G60" s="74"/>
      <c r="H60" s="74"/>
      <c r="I60" s="75"/>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row>
    <row r="61" spans="2:39" ht="20.100000000000001" customHeight="1">
      <c r="C61" s="74"/>
      <c r="D61" s="74"/>
      <c r="E61" s="74"/>
      <c r="F61" s="74"/>
      <c r="G61" s="74"/>
      <c r="H61" s="74"/>
      <c r="I61" s="75"/>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spans="2:39" ht="20.100000000000001" customHeight="1">
      <c r="C62" s="74"/>
      <c r="D62" s="74"/>
      <c r="E62" s="74"/>
      <c r="F62" s="74"/>
      <c r="G62" s="74"/>
      <c r="H62" s="74"/>
      <c r="I62" s="75"/>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sheetData>
  <sheetProtection selectLockedCells="1"/>
  <mergeCells count="165">
    <mergeCell ref="C42:AL50"/>
    <mergeCell ref="W39:X40"/>
    <mergeCell ref="Y39:AE40"/>
    <mergeCell ref="AF39:AL40"/>
    <mergeCell ref="C39:H40"/>
    <mergeCell ref="I39:N40"/>
    <mergeCell ref="O39:P40"/>
    <mergeCell ref="Q39:R40"/>
    <mergeCell ref="S39:T40"/>
    <mergeCell ref="U39:V40"/>
    <mergeCell ref="C37:H38"/>
    <mergeCell ref="I37:N38"/>
    <mergeCell ref="O37:P38"/>
    <mergeCell ref="Q37:R38"/>
    <mergeCell ref="S37:T38"/>
    <mergeCell ref="U37:V38"/>
    <mergeCell ref="W37:X38"/>
    <mergeCell ref="Y37:AE38"/>
    <mergeCell ref="AF37:AL38"/>
    <mergeCell ref="C35:H36"/>
    <mergeCell ref="I35:N36"/>
    <mergeCell ref="O35:P36"/>
    <mergeCell ref="Q35:R36"/>
    <mergeCell ref="S35:T36"/>
    <mergeCell ref="U35:V36"/>
    <mergeCell ref="W35:X36"/>
    <mergeCell ref="Y35:AE36"/>
    <mergeCell ref="AF35:AL36"/>
    <mergeCell ref="W31:X32"/>
    <mergeCell ref="Y31:AE32"/>
    <mergeCell ref="AF31:AL32"/>
    <mergeCell ref="C33:H34"/>
    <mergeCell ref="I33:N34"/>
    <mergeCell ref="O33:P34"/>
    <mergeCell ref="Q33:R34"/>
    <mergeCell ref="S33:T34"/>
    <mergeCell ref="U33:V34"/>
    <mergeCell ref="W33:X34"/>
    <mergeCell ref="C31:H32"/>
    <mergeCell ref="I31:N32"/>
    <mergeCell ref="O31:P32"/>
    <mergeCell ref="Q31:R32"/>
    <mergeCell ref="S31:T32"/>
    <mergeCell ref="U31:V32"/>
    <mergeCell ref="Y33:AE34"/>
    <mergeCell ref="AF33:AL34"/>
    <mergeCell ref="C29:H30"/>
    <mergeCell ref="I29:N30"/>
    <mergeCell ref="O29:P30"/>
    <mergeCell ref="Q29:R30"/>
    <mergeCell ref="S29:T30"/>
    <mergeCell ref="U29:V30"/>
    <mergeCell ref="W29:X30"/>
    <mergeCell ref="Y29:AE30"/>
    <mergeCell ref="AF29:AL30"/>
    <mergeCell ref="C27:H28"/>
    <mergeCell ref="I27:N28"/>
    <mergeCell ref="O27:P28"/>
    <mergeCell ref="Q27:R28"/>
    <mergeCell ref="S27:T28"/>
    <mergeCell ref="U27:V28"/>
    <mergeCell ref="W27:X28"/>
    <mergeCell ref="Y27:AE28"/>
    <mergeCell ref="AF27:AL28"/>
    <mergeCell ref="W23:X24"/>
    <mergeCell ref="Y23:AE24"/>
    <mergeCell ref="AF23:AL24"/>
    <mergeCell ref="C25:H26"/>
    <mergeCell ref="I25:N26"/>
    <mergeCell ref="O25:P26"/>
    <mergeCell ref="Q25:R26"/>
    <mergeCell ref="S25:T26"/>
    <mergeCell ref="U25:V26"/>
    <mergeCell ref="W25:X26"/>
    <mergeCell ref="C23:H24"/>
    <mergeCell ref="I23:N24"/>
    <mergeCell ref="O23:P24"/>
    <mergeCell ref="Q23:R24"/>
    <mergeCell ref="S23:T24"/>
    <mergeCell ref="U23:V24"/>
    <mergeCell ref="Y25:AE26"/>
    <mergeCell ref="AF25:AL26"/>
    <mergeCell ref="C21:H22"/>
    <mergeCell ref="I21:N22"/>
    <mergeCell ref="O21:P22"/>
    <mergeCell ref="Q21:R22"/>
    <mergeCell ref="S21:T22"/>
    <mergeCell ref="U21:V22"/>
    <mergeCell ref="W21:X22"/>
    <mergeCell ref="Y21:AE22"/>
    <mergeCell ref="AF21:AL22"/>
    <mergeCell ref="C19:H20"/>
    <mergeCell ref="I19:N20"/>
    <mergeCell ref="O19:P20"/>
    <mergeCell ref="Q19:R20"/>
    <mergeCell ref="S19:T20"/>
    <mergeCell ref="U19:V20"/>
    <mergeCell ref="W19:X20"/>
    <mergeCell ref="Y19:AE20"/>
    <mergeCell ref="AF19:AL20"/>
    <mergeCell ref="W15:X16"/>
    <mergeCell ref="Y15:AE16"/>
    <mergeCell ref="AF15:AL16"/>
    <mergeCell ref="C17:H18"/>
    <mergeCell ref="I17:N18"/>
    <mergeCell ref="O17:P18"/>
    <mergeCell ref="Q17:R18"/>
    <mergeCell ref="S17:T18"/>
    <mergeCell ref="U17:V18"/>
    <mergeCell ref="W17:X18"/>
    <mergeCell ref="C15:H16"/>
    <mergeCell ref="I15:N16"/>
    <mergeCell ref="O15:P16"/>
    <mergeCell ref="Q15:R16"/>
    <mergeCell ref="S15:T16"/>
    <mergeCell ref="U15:V16"/>
    <mergeCell ref="Y17:AE18"/>
    <mergeCell ref="AF17:AL18"/>
    <mergeCell ref="C13:H14"/>
    <mergeCell ref="I13:N14"/>
    <mergeCell ref="O13:P14"/>
    <mergeCell ref="Q13:R14"/>
    <mergeCell ref="S13:T14"/>
    <mergeCell ref="U13:V14"/>
    <mergeCell ref="W13:X14"/>
    <mergeCell ref="Y13:AE14"/>
    <mergeCell ref="AF13:AL14"/>
    <mergeCell ref="C11:H12"/>
    <mergeCell ref="I11:N12"/>
    <mergeCell ref="O11:P12"/>
    <mergeCell ref="Q11:R12"/>
    <mergeCell ref="S11:T12"/>
    <mergeCell ref="U11:V12"/>
    <mergeCell ref="W11:X12"/>
    <mergeCell ref="Y11:AE12"/>
    <mergeCell ref="AF11:AL12"/>
    <mergeCell ref="C9:H10"/>
    <mergeCell ref="I9:N10"/>
    <mergeCell ref="O9:P10"/>
    <mergeCell ref="Q9:R10"/>
    <mergeCell ref="S9:T10"/>
    <mergeCell ref="U9:V10"/>
    <mergeCell ref="W9:X10"/>
    <mergeCell ref="Y9:AE10"/>
    <mergeCell ref="AF9:AL10"/>
    <mergeCell ref="U6:V6"/>
    <mergeCell ref="C7:H8"/>
    <mergeCell ref="I7:N8"/>
    <mergeCell ref="O7:P8"/>
    <mergeCell ref="Q7:R8"/>
    <mergeCell ref="S7:T8"/>
    <mergeCell ref="U7:V8"/>
    <mergeCell ref="C3:AL4"/>
    <mergeCell ref="C5:H6"/>
    <mergeCell ref="I5:N6"/>
    <mergeCell ref="O5:V5"/>
    <mergeCell ref="W5:X6"/>
    <mergeCell ref="Y5:AE6"/>
    <mergeCell ref="AF5:AL6"/>
    <mergeCell ref="O6:P6"/>
    <mergeCell ref="Q6:R6"/>
    <mergeCell ref="S6:T6"/>
    <mergeCell ref="W7:X8"/>
    <mergeCell ref="Y7:AE8"/>
    <mergeCell ref="AF7:AL8"/>
  </mergeCells>
  <phoneticPr fontId="3"/>
  <conditionalFormatting sqref="C9:AL40">
    <cfRule type="cellIs" dxfId="44" priority="1" operator="equal">
      <formula>""</formula>
    </cfRule>
  </conditionalFormatting>
  <dataValidations count="1">
    <dataValidation imeMode="halfKatakana" allowBlank="1" showInputMessage="1" showErrorMessage="1" sqref="C9:H40" xr:uid="{BBF86E12-9425-4EE7-9B79-496261D05B5D}"/>
  </dataValidations>
  <printOptions horizontalCentered="1"/>
  <pageMargins left="0.62992125984251968" right="0.62992125984251968" top="0.59055118110236227" bottom="0.55118110236220474" header="0.11811023622047245" footer="0.19685039370078741"/>
  <pageSetup paperSize="9" scale="9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4B6942C-A558-41CC-8870-2AE3D4AD2DE2}">
          <x14:formula1>
            <xm:f>リスト!$L$2:$L$4</xm:f>
          </x14:formula1>
          <xm:sqref>O9:P40</xm:sqref>
        </x14:dataValidation>
        <x14:dataValidation type="list" allowBlank="1" showInputMessage="1" showErrorMessage="1" xr:uid="{B5033886-3E70-4641-971D-7EBCF742A216}">
          <x14:formula1>
            <xm:f>リスト!$M$2:$M$3</xm:f>
          </x14:formula1>
          <xm:sqref>W9:X40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7620-C167-480B-95A5-C0F5AA2F53B7}">
  <sheetPr>
    <tabColor rgb="FFFFFF00"/>
    <pageSetUpPr fitToPage="1"/>
  </sheetPr>
  <dimension ref="A1:L36"/>
  <sheetViews>
    <sheetView view="pageBreakPreview" zoomScaleNormal="100" zoomScaleSheetLayoutView="100" workbookViewId="0"/>
  </sheetViews>
  <sheetFormatPr defaultColWidth="9" defaultRowHeight="14.25"/>
  <cols>
    <col min="1" max="1" width="2.625" style="126" customWidth="1"/>
    <col min="2" max="4" width="15.5" style="126" customWidth="1"/>
    <col min="5" max="5" width="21.375" style="126" customWidth="1"/>
    <col min="6" max="6" width="16.625" style="126" customWidth="1"/>
    <col min="7" max="7" width="3.125" style="126" customWidth="1"/>
    <col min="8" max="8" width="1.375" style="126" customWidth="1"/>
    <col min="9" max="16384" width="9" style="126"/>
  </cols>
  <sheetData>
    <row r="1" spans="1:12">
      <c r="A1" s="29" t="s">
        <v>151</v>
      </c>
      <c r="B1" s="29"/>
      <c r="C1" s="29"/>
      <c r="D1" s="29"/>
      <c r="E1" s="29"/>
      <c r="F1" s="468"/>
      <c r="G1" s="468"/>
    </row>
    <row r="2" spans="1:12">
      <c r="A2" s="29"/>
      <c r="B2" s="29"/>
      <c r="C2" s="29"/>
      <c r="D2" s="29"/>
      <c r="E2" s="29"/>
      <c r="F2" s="127"/>
      <c r="G2" s="128"/>
      <c r="I2" s="216" t="s">
        <v>234</v>
      </c>
    </row>
    <row r="3" spans="1:12">
      <c r="A3" s="29"/>
      <c r="B3" s="29"/>
      <c r="C3" s="29"/>
      <c r="D3" s="29"/>
      <c r="E3" s="29"/>
      <c r="F3" s="127"/>
      <c r="G3" s="127"/>
    </row>
    <row r="4" spans="1:12">
      <c r="A4" s="29"/>
      <c r="B4" s="469" t="s">
        <v>152</v>
      </c>
      <c r="C4" s="469"/>
      <c r="D4" s="469"/>
      <c r="E4" s="469"/>
      <c r="F4" s="469"/>
      <c r="G4" s="127"/>
    </row>
    <row r="5" spans="1:12">
      <c r="A5" s="29"/>
      <c r="B5" s="29"/>
      <c r="C5" s="29"/>
      <c r="D5" s="29"/>
      <c r="E5" s="29"/>
      <c r="F5" s="29"/>
      <c r="G5" s="127"/>
    </row>
    <row r="6" spans="1:12">
      <c r="A6" s="29"/>
      <c r="B6" s="29" t="s">
        <v>153</v>
      </c>
      <c r="C6" s="29"/>
      <c r="D6" s="29"/>
      <c r="E6" s="29"/>
      <c r="F6" s="29"/>
      <c r="G6" s="127"/>
    </row>
    <row r="7" spans="1:12" ht="17.25" customHeight="1">
      <c r="A7" s="29"/>
      <c r="B7" s="274" t="s">
        <v>154</v>
      </c>
      <c r="C7" s="274" t="s">
        <v>155</v>
      </c>
      <c r="D7" s="274" t="s">
        <v>156</v>
      </c>
      <c r="E7" s="274" t="s">
        <v>157</v>
      </c>
      <c r="F7" s="274" t="s">
        <v>158</v>
      </c>
      <c r="G7" s="130"/>
    </row>
    <row r="8" spans="1:12" ht="42" customHeight="1">
      <c r="A8" s="29"/>
      <c r="B8" s="129"/>
      <c r="C8" s="129"/>
      <c r="D8" s="129"/>
      <c r="E8" s="333"/>
      <c r="F8" s="129"/>
      <c r="G8" s="99"/>
    </row>
    <row r="9" spans="1:12" ht="36" customHeight="1">
      <c r="A9" s="29"/>
      <c r="B9" s="129"/>
      <c r="C9" s="129"/>
      <c r="D9" s="129"/>
      <c r="E9" s="333"/>
      <c r="F9" s="129"/>
      <c r="G9" s="99"/>
    </row>
    <row r="10" spans="1:12" ht="45.75" customHeight="1">
      <c r="A10" s="29"/>
      <c r="B10" s="129"/>
      <c r="C10" s="129"/>
      <c r="D10" s="129"/>
      <c r="E10" s="333"/>
      <c r="F10" s="129"/>
      <c r="G10" s="28"/>
    </row>
    <row r="11" spans="1:12" ht="44.25" customHeight="1">
      <c r="A11" s="29"/>
      <c r="B11" s="129"/>
      <c r="C11" s="129"/>
      <c r="D11" s="129"/>
      <c r="E11" s="333"/>
      <c r="F11" s="129"/>
      <c r="G11" s="28"/>
      <c r="H11" s="470"/>
      <c r="I11" s="470"/>
      <c r="J11" s="470"/>
      <c r="K11" s="470"/>
      <c r="L11" s="470"/>
    </row>
    <row r="12" spans="1:12" ht="42" customHeight="1">
      <c r="A12" s="29"/>
      <c r="B12" s="129"/>
      <c r="C12" s="129"/>
      <c r="D12" s="129"/>
      <c r="E12" s="333"/>
      <c r="F12" s="129"/>
      <c r="G12" s="28"/>
      <c r="H12" s="470"/>
      <c r="I12" s="470"/>
      <c r="J12" s="470"/>
      <c r="K12" s="470"/>
      <c r="L12" s="470"/>
    </row>
    <row r="13" spans="1:12" ht="42" customHeight="1">
      <c r="A13" s="29"/>
      <c r="B13" s="132"/>
      <c r="C13" s="133"/>
      <c r="D13" s="133"/>
      <c r="E13" s="133"/>
      <c r="F13" s="133"/>
      <c r="G13" s="28"/>
      <c r="H13" s="134"/>
      <c r="I13" s="134"/>
      <c r="J13" s="134"/>
      <c r="K13" s="134"/>
      <c r="L13" s="134"/>
    </row>
    <row r="14" spans="1:12">
      <c r="A14" s="29"/>
      <c r="B14" s="29"/>
      <c r="C14" s="29"/>
      <c r="D14" s="29"/>
      <c r="E14" s="29"/>
      <c r="F14" s="29"/>
      <c r="G14" s="127"/>
    </row>
    <row r="15" spans="1:12">
      <c r="A15" s="135"/>
      <c r="B15" s="135"/>
      <c r="C15" s="135"/>
      <c r="D15" s="135"/>
      <c r="E15" s="135"/>
      <c r="F15" s="135"/>
      <c r="G15" s="135"/>
    </row>
    <row r="16" spans="1:12">
      <c r="A16" s="135"/>
      <c r="B16" s="136"/>
      <c r="C16" s="137"/>
      <c r="D16" s="135"/>
      <c r="E16" s="135"/>
      <c r="F16" s="135"/>
    </row>
    <row r="17" spans="1:8">
      <c r="A17" s="29"/>
      <c r="B17" s="29"/>
      <c r="C17" s="29"/>
      <c r="D17" s="29"/>
      <c r="E17" s="29"/>
      <c r="F17" s="29"/>
      <c r="G17" s="29"/>
    </row>
    <row r="18" spans="1:8">
      <c r="A18" s="29"/>
      <c r="B18" s="29"/>
      <c r="C18" s="136"/>
      <c r="D18" s="29"/>
      <c r="E18" s="29"/>
      <c r="F18" s="29"/>
    </row>
    <row r="19" spans="1:8">
      <c r="A19" s="29"/>
      <c r="B19" s="29"/>
      <c r="C19" s="29"/>
      <c r="D19" s="29"/>
      <c r="E19" s="29"/>
      <c r="F19" s="29"/>
      <c r="G19" s="29"/>
    </row>
    <row r="20" spans="1:8">
      <c r="A20" s="29"/>
      <c r="B20" s="29"/>
      <c r="C20" s="29"/>
      <c r="D20" s="29"/>
      <c r="E20" s="136"/>
      <c r="F20" s="29"/>
      <c r="G20" s="29"/>
    </row>
    <row r="21" spans="1:8">
      <c r="A21" s="29"/>
      <c r="B21" s="29"/>
      <c r="C21" s="29"/>
      <c r="D21" s="29"/>
      <c r="E21" s="29"/>
      <c r="F21" s="29"/>
      <c r="G21" s="29"/>
    </row>
    <row r="22" spans="1:8" ht="39.950000000000003" customHeight="1">
      <c r="A22" s="29"/>
      <c r="B22" s="29"/>
      <c r="C22" s="136"/>
      <c r="D22" s="138"/>
      <c r="E22" s="138"/>
      <c r="F22" s="138"/>
      <c r="G22" s="29"/>
    </row>
    <row r="23" spans="1:8">
      <c r="A23" s="29"/>
      <c r="B23" s="29"/>
      <c r="C23" s="29"/>
      <c r="D23" s="29"/>
      <c r="E23" s="29"/>
      <c r="F23" s="29"/>
      <c r="G23" s="29"/>
    </row>
    <row r="24" spans="1:8">
      <c r="A24" s="29"/>
      <c r="B24" s="139"/>
      <c r="C24" s="29"/>
      <c r="D24" s="29"/>
      <c r="E24" s="29"/>
      <c r="F24" s="29"/>
      <c r="G24" s="29"/>
    </row>
    <row r="25" spans="1:8">
      <c r="A25" s="29"/>
      <c r="B25" s="139"/>
      <c r="C25" s="29"/>
      <c r="D25" s="29"/>
      <c r="E25" s="29"/>
      <c r="F25" s="29"/>
      <c r="G25" s="29"/>
    </row>
    <row r="26" spans="1:8">
      <c r="A26" s="29"/>
      <c r="B26" s="471"/>
      <c r="C26" s="471"/>
      <c r="D26" s="471"/>
      <c r="E26" s="471"/>
      <c r="F26" s="471"/>
      <c r="G26" s="29"/>
    </row>
    <row r="27" spans="1:8">
      <c r="A27" s="29"/>
      <c r="B27" s="471" t="s">
        <v>159</v>
      </c>
      <c r="C27" s="471"/>
      <c r="D27" s="471"/>
      <c r="E27" s="471"/>
      <c r="F27" s="471"/>
      <c r="G27" s="29"/>
    </row>
    <row r="28" spans="1:8" ht="40.5" customHeight="1">
      <c r="A28" s="29"/>
      <c r="B28" s="471" t="s">
        <v>357</v>
      </c>
      <c r="C28" s="471"/>
      <c r="D28" s="471"/>
      <c r="E28" s="471"/>
      <c r="F28" s="471"/>
      <c r="G28" s="246"/>
    </row>
    <row r="29" spans="1:8" ht="40.5" customHeight="1">
      <c r="A29" s="29"/>
      <c r="B29" s="467" t="s">
        <v>241</v>
      </c>
      <c r="C29" s="467"/>
      <c r="D29" s="467"/>
      <c r="E29" s="467"/>
      <c r="F29" s="467"/>
      <c r="G29" s="127"/>
    </row>
    <row r="30" spans="1:8">
      <c r="A30" s="7"/>
      <c r="B30" s="94"/>
      <c r="C30" s="135"/>
      <c r="D30" s="135"/>
      <c r="E30" s="135"/>
      <c r="F30" s="135"/>
      <c r="G30" s="7"/>
      <c r="H30" s="140"/>
    </row>
    <row r="31" spans="1:8">
      <c r="A31" s="7"/>
      <c r="B31" s="94"/>
      <c r="C31" s="141"/>
      <c r="D31" s="141"/>
      <c r="E31" s="142"/>
      <c r="F31" s="141"/>
      <c r="G31" s="7"/>
    </row>
    <row r="32" spans="1:8">
      <c r="A32" s="7"/>
      <c r="B32" s="94"/>
      <c r="C32" s="141"/>
      <c r="D32" s="141"/>
      <c r="E32" s="142"/>
      <c r="F32" s="141"/>
      <c r="G32" s="7"/>
    </row>
    <row r="33" spans="1:7">
      <c r="A33" s="29"/>
      <c r="B33" s="29"/>
      <c r="C33" s="29"/>
      <c r="D33" s="29"/>
      <c r="E33" s="29"/>
      <c r="F33" s="29"/>
      <c r="G33" s="29"/>
    </row>
    <row r="34" spans="1:7">
      <c r="A34" s="143"/>
      <c r="B34" s="143"/>
      <c r="C34" s="143"/>
      <c r="D34" s="143"/>
      <c r="E34" s="143"/>
      <c r="F34" s="143"/>
      <c r="G34" s="143"/>
    </row>
    <row r="35" spans="1:7">
      <c r="A35" s="144"/>
      <c r="B35" s="143"/>
      <c r="C35" s="143"/>
      <c r="D35" s="143"/>
      <c r="E35" s="143"/>
      <c r="F35" s="143"/>
      <c r="G35" s="143"/>
    </row>
    <row r="36" spans="1:7">
      <c r="A36" s="144"/>
      <c r="B36" s="143"/>
      <c r="C36" s="143"/>
      <c r="D36" s="143"/>
      <c r="E36" s="143"/>
      <c r="F36" s="143"/>
      <c r="G36" s="143"/>
    </row>
  </sheetData>
  <mergeCells count="7">
    <mergeCell ref="B29:F29"/>
    <mergeCell ref="F1:G1"/>
    <mergeCell ref="B4:F4"/>
    <mergeCell ref="H11:L12"/>
    <mergeCell ref="B26:F26"/>
    <mergeCell ref="B27:F27"/>
    <mergeCell ref="B28:F28"/>
  </mergeCells>
  <phoneticPr fontId="3"/>
  <conditionalFormatting sqref="B8:F12">
    <cfRule type="containsBlanks" dxfId="43" priority="1">
      <formula>LEN(TRIM(B8))=0</formula>
    </cfRule>
  </conditionalFormatting>
  <hyperlinks>
    <hyperlink ref="I2" location="'（入力見本）No,8_実施体制図 '!A1" display="シート　”（入力見本）No,8_実施体制図 ”を参照のうえ記入して下さい。" xr:uid="{1FE7AA43-F51C-4C28-BA60-12613CA99AEA}"/>
  </hyperlinks>
  <pageMargins left="0.54" right="0.39370078740157483" top="0.3937007874015748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27</vt:i4>
      </vt:variant>
    </vt:vector>
  </HeadingPairs>
  <TitlesOfParts>
    <vt:vector size="52" baseType="lpstr">
      <vt:lpstr>はじめに</vt:lpstr>
      <vt:lpstr>リスト</vt:lpstr>
      <vt:lpstr>申請者情報入力シート</vt:lpstr>
      <vt:lpstr>No.0_交付申請書チェックリスト</vt:lpstr>
      <vt:lpstr>No.1_交付申請書（1枚目）</vt:lpstr>
      <vt:lpstr>No.1_交付申請書（2枚目）</vt:lpstr>
      <vt:lpstr>No.2_補助事業に要する経費、補助対象経費及び補助金の配分額</vt:lpstr>
      <vt:lpstr>No.3_役員名簿</vt:lpstr>
      <vt:lpstr>No.4_実施体制図</vt:lpstr>
      <vt:lpstr>（入力見本）No,8_実施体制図 </vt:lpstr>
      <vt:lpstr>【印刷のみ】No.5‗暴力団排除に関する誓約事項</vt:lpstr>
      <vt:lpstr>No.6_実施計画書</vt:lpstr>
      <vt:lpstr>No.7,8_四半期毎の実証,システム開発スケジュール</vt:lpstr>
      <vt:lpstr>No.9_システム概要書</vt:lpstr>
      <vt:lpstr>No.10-1 新規設備導入予定・実証予定</vt:lpstr>
      <vt:lpstr>【記入例】No.10-1 新規設備導入予定・実証予定</vt:lpstr>
      <vt:lpstr>No.10-2　コンソ全体_令和5年度新設予定サマリ</vt:lpstr>
      <vt:lpstr>【記入例.10-2　コンソ全体_令和5年度新設予定サマリ</vt:lpstr>
      <vt:lpstr>No.10-3 コンソ全体_制御ポテンシャル</vt:lpstr>
      <vt:lpstr>【記入例.10-3 コンソ全体_制御ポテンシャル</vt:lpstr>
      <vt:lpstr>No.11_人件費シート （固定資産計上含まない）</vt:lpstr>
      <vt:lpstr>No.12_実証経費シート </vt:lpstr>
      <vt:lpstr>No.14_機械装置等の導入費シート</vt:lpstr>
      <vt:lpstr>No.15（根拠資料）_人件費シート （固定資産計上分）</vt:lpstr>
      <vt:lpstr>健保等級単価一覧表</vt:lpstr>
      <vt:lpstr>'（入力見本）No,8_実施体制図 '!Print_Area</vt:lpstr>
      <vt:lpstr>'【印刷のみ】No.5‗暴力団排除に関する誓約事項'!Print_Area</vt:lpstr>
      <vt:lpstr>'【記入例.10-2　コンソ全体_令和5年度新設予定サマリ'!Print_Area</vt:lpstr>
      <vt:lpstr>'【記入例.10-3 コンソ全体_制御ポテンシャル'!Print_Area</vt:lpstr>
      <vt:lpstr>'【記入例】No.10-1 新規設備導入予定・実証予定'!Print_Area</vt:lpstr>
      <vt:lpstr>No.0_交付申請書チェックリスト!Print_Area</vt:lpstr>
      <vt:lpstr>'No.1_交付申請書（1枚目）'!Print_Area</vt:lpstr>
      <vt:lpstr>'No.1_交付申請書（2枚目）'!Print_Area</vt:lpstr>
      <vt:lpstr>'No.10-1 新規設備導入予定・実証予定'!Print_Area</vt:lpstr>
      <vt:lpstr>'No.10-2　コンソ全体_令和5年度新設予定サマリ'!Print_Area</vt:lpstr>
      <vt:lpstr>'No.10-3 コンソ全体_制御ポテンシャル'!Print_Area</vt:lpstr>
      <vt:lpstr>'No.11_人件費シート （固定資産計上含まない）'!Print_Area</vt:lpstr>
      <vt:lpstr>'No.12_実証経費シート '!Print_Area</vt:lpstr>
      <vt:lpstr>No.14_機械装置等の導入費シート!Print_Area</vt:lpstr>
      <vt:lpstr>'No.15（根拠資料）_人件費シート （固定資産計上分）'!Print_Area</vt:lpstr>
      <vt:lpstr>'No.2_補助事業に要する経費、補助対象経費及び補助金の配分額'!Print_Area</vt:lpstr>
      <vt:lpstr>No.3_役員名簿!Print_Area</vt:lpstr>
      <vt:lpstr>No.4_実施体制図!Print_Area</vt:lpstr>
      <vt:lpstr>No.6_実施計画書!Print_Area</vt:lpstr>
      <vt:lpstr>'No.7,8_四半期毎の実証,システム開発スケジュール'!Print_Area</vt:lpstr>
      <vt:lpstr>No.9_システム概要書!Print_Area</vt:lpstr>
      <vt:lpstr>はじめに!Print_Area</vt:lpstr>
      <vt:lpstr>申請者情報入力シート!Print_Area</vt:lpstr>
      <vt:lpstr>No.6_実施計画書!Print_Titles</vt:lpstr>
      <vt:lpstr>アグリゲーションコーディネーター</vt:lpstr>
      <vt:lpstr>リソースアグリゲーター</vt:lpstr>
      <vt:lpstr>基盤整備事業者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2023-05-12T09:39:52Z</cp:lastPrinted>
  <dcterms:created xsi:type="dcterms:W3CDTF">2019-04-04T08:12:09Z</dcterms:created>
  <dcterms:modified xsi:type="dcterms:W3CDTF">2023-05-12T09:40:10Z</dcterms:modified>
</cp:coreProperties>
</file>