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180" windowWidth="14430" windowHeight="12585" tabRatio="868" activeTab="0"/>
  </bookViews>
  <sheets>
    <sheet name="様式第７　補助事業実績報告書" sheetId="1" r:id="rId1"/>
    <sheet name="定型様式4　総括表" sheetId="2" r:id="rId2"/>
    <sheet name="定型様式5　明細書【断熱パネル】" sheetId="3" r:id="rId3"/>
    <sheet name="定型様式5　明細書【潜熱蓄熱建材】" sheetId="4" r:id="rId4"/>
    <sheet name="定型様式5　明細書【断熱材】" sheetId="5" r:id="rId5"/>
    <sheet name="定型様式5　明細書【玄関ドア・窓】" sheetId="6" r:id="rId6"/>
    <sheet name="定型様式5　明細書【ガラス・調湿建材】" sheetId="7" r:id="rId7"/>
    <sheet name="定型様式7　実績報告確認写真【表紙】" sheetId="8" r:id="rId8"/>
    <sheet name="定型様式7　実績報告確認写真" sheetId="9" r:id="rId9"/>
    <sheet name="様式第9　精算払請求書" sheetId="10" r:id="rId10"/>
    <sheet name="様式第9　別紙１" sheetId="11" r:id="rId11"/>
  </sheets>
  <definedNames>
    <definedName name="_xlfn.IFERROR" hidden="1">#NAME?</definedName>
    <definedName name="_xlfn.SUMIFS" hidden="1">#NAME?</definedName>
    <definedName name="_xlnm.Print_Area" localSheetId="1">'定型様式4　総括表'!$A$1:$AP$38</definedName>
    <definedName name="_xlnm.Print_Area" localSheetId="6">'定型様式5　明細書【ガラス・調湿建材】'!$A$1:$BC$71</definedName>
    <definedName name="_xlnm.Print_Area" localSheetId="5">'定型様式5　明細書【玄関ドア・窓】'!$A$1:$BC$75</definedName>
    <definedName name="_xlnm.Print_Area" localSheetId="3">'定型様式5　明細書【潜熱蓄熱建材】'!$A$1:$BC$59</definedName>
    <definedName name="_xlnm.Print_Area" localSheetId="2">'定型様式5　明細書【断熱パネル】'!$A$1:$BC$62</definedName>
    <definedName name="_xlnm.Print_Area" localSheetId="4">'定型様式5　明細書【断熱材】'!$A$1:$BC$47</definedName>
    <definedName name="_xlnm.Print_Area" localSheetId="8">'定型様式7　実績報告確認写真'!$A$1:$AV$50</definedName>
    <definedName name="_xlnm.Print_Area" localSheetId="7">'定型様式7　実績報告確認写真【表紙】'!$A$1:$BF$50</definedName>
    <definedName name="_xlnm.Print_Area" localSheetId="0">'様式第７　補助事業実績報告書'!$A$1:$CM$81</definedName>
    <definedName name="_xlnm.Print_Area" localSheetId="9">'様式第9　精算払請求書'!$A$1:$CN$53</definedName>
    <definedName name="_xlnm.Print_Area" localSheetId="10">'様式第9　別紙１'!$A$1:$CN$42</definedName>
    <definedName name="ガラス">'定型様式7　実績報告確認写真'!$BC$12:$BC$13</definedName>
    <definedName name="玄関ドア">'定型様式7　実績報告確認写真'!$BA$12</definedName>
    <definedName name="潜熱蓄熱建材">'定型様式7　実績報告確認写真'!$AY$12:$AY$14</definedName>
    <definedName name="窓">'定型様式7　実績報告確認写真'!$BB$12:$BB$13</definedName>
    <definedName name="断熱パネル">'定型様式7　実績報告確認写真'!$AX$12:$AX$14</definedName>
    <definedName name="断熱材">'定型様式7　実績報告確認写真'!$AZ$12:$AZ$13</definedName>
    <definedName name="調湿建材">'定型様式7　実績報告確認写真'!$BD$12:$BD$14</definedName>
    <definedName name="導入製品">'定型様式7　実績報告確認写真'!$AX$11:$BD$11</definedName>
  </definedNames>
  <calcPr fullCalcOnLoad="1"/>
</workbook>
</file>

<file path=xl/sharedStrings.xml><?xml version="1.0" encoding="utf-8"?>
<sst xmlns="http://schemas.openxmlformats.org/spreadsheetml/2006/main" count="879" uniqueCount="281">
  <si>
    <t>円</t>
  </si>
  <si>
    <t>金額(円）
［税抜］</t>
  </si>
  <si>
    <t>費目</t>
  </si>
  <si>
    <t>製品名</t>
  </si>
  <si>
    <t>※複数枚に及ぶ場合</t>
  </si>
  <si>
    <t>□</t>
  </si>
  <si>
    <t>日</t>
  </si>
  <si>
    <t>月</t>
  </si>
  <si>
    <t>年</t>
  </si>
  <si>
    <t>メーカー名</t>
  </si>
  <si>
    <t>材料費</t>
  </si>
  <si>
    <t>ＳＩＩ登録型番</t>
  </si>
  <si>
    <t>構成</t>
  </si>
  <si>
    <t>改修工法</t>
  </si>
  <si>
    <t>幅（W)</t>
  </si>
  <si>
    <t>×</t>
  </si>
  <si>
    <t>高さ（H)</t>
  </si>
  <si>
    <t>・窓番号は平面図との整合性をとり記入すること。</t>
  </si>
  <si>
    <t>計</t>
  </si>
  <si>
    <t>㎡</t>
  </si>
  <si>
    <t>部位</t>
  </si>
  <si>
    <t>数量・面積・材料費計</t>
  </si>
  <si>
    <t>面積（㎡）
(ａ)</t>
  </si>
  <si>
    <t>面積計
(ａ)×(ｂ)</t>
  </si>
  <si>
    <t>単価（円）
（ｃ)</t>
  </si>
  <si>
    <t>金額(円）［税抜］
(ｂ)×（ｃ)</t>
  </si>
  <si>
    <t>メーカー名</t>
  </si>
  <si>
    <t>製品名</t>
  </si>
  <si>
    <t>窓サイズ（mm）</t>
  </si>
  <si>
    <t>平成</t>
  </si>
  <si>
    <t>郵便番号</t>
  </si>
  <si>
    <t>住所</t>
  </si>
  <si>
    <t>共同申請者</t>
  </si>
  <si>
    <t>（リース業者等）</t>
  </si>
  <si>
    <t>会社名</t>
  </si>
  <si>
    <t>代表者等名</t>
  </si>
  <si>
    <t>手続代行者</t>
  </si>
  <si>
    <t>記</t>
  </si>
  <si>
    <t>電話番号</t>
  </si>
  <si>
    <t>ＦＡＸ番号</t>
  </si>
  <si>
    <t>緊急連絡先
（携帯等）</t>
  </si>
  <si>
    <t>所　属</t>
  </si>
  <si>
    <t>担当者</t>
  </si>
  <si>
    <t>住　所</t>
  </si>
  <si>
    <t>別紙１</t>
  </si>
  <si>
    <t>…明細書が複数ページに渡る場合等は、自動計算不可（リンク含む）</t>
  </si>
  <si>
    <t>…自動計算（リンク含む）</t>
  </si>
  <si>
    <t>（</t>
  </si>
  <si>
    <t>-</t>
  </si>
  <si>
    <t>県</t>
  </si>
  <si>
    <t>市</t>
  </si>
  <si>
    <t>製品名
（シリーズ名）</t>
  </si>
  <si>
    <t>窓数
(ｂ)</t>
  </si>
  <si>
    <t>玄関ドア</t>
  </si>
  <si>
    <t>調湿建材</t>
  </si>
  <si>
    <t>総括表</t>
  </si>
  <si>
    <t>㎡</t>
  </si>
  <si>
    <t>ＳＩＩ登録型番</t>
  </si>
  <si>
    <t>工事費（一式）</t>
  </si>
  <si>
    <t>費目</t>
  </si>
  <si>
    <t>材料費</t>
  </si>
  <si>
    <t>窓番号</t>
  </si>
  <si>
    <t>工事費（一式）</t>
  </si>
  <si>
    <t>計</t>
  </si>
  <si>
    <t>ガラス
番号</t>
  </si>
  <si>
    <t>ガラス交換</t>
  </si>
  <si>
    <t>枚数
(ｂ)</t>
  </si>
  <si>
    <t>建具交換</t>
  </si>
  <si>
    <t>厚み
(mm)</t>
  </si>
  <si>
    <t>ガラスサイズ（mm）</t>
  </si>
  <si>
    <t>無</t>
  </si>
  <si>
    <t>導入製品</t>
  </si>
  <si>
    <t>断熱パネル</t>
  </si>
  <si>
    <t>潜熱蓄熱建材</t>
  </si>
  <si>
    <t>・補助対象経費の合計は、必ず[税抜]で記入すること。</t>
  </si>
  <si>
    <t>補助対象経費の合計　[税抜]</t>
  </si>
  <si>
    <t>＜補助対象外経費＞</t>
  </si>
  <si>
    <t>明細書　【断熱パネル】</t>
  </si>
  <si>
    <t>明細書　【潜熱蓄熱建材】</t>
  </si>
  <si>
    <t>施工面積（㎡）</t>
  </si>
  <si>
    <t>窓の補助対象経費の合計[税抜]</t>
  </si>
  <si>
    <t>※「明細書」を先に記入すること</t>
  </si>
  <si>
    <r>
      <t>窓</t>
    </r>
    <r>
      <rPr>
        <sz val="11"/>
        <rFont val="ＭＳ Ｐゴシック"/>
        <family val="3"/>
      </rPr>
      <t>（カバー工法・内窓取付）</t>
    </r>
  </si>
  <si>
    <r>
      <t>ガラス</t>
    </r>
    <r>
      <rPr>
        <sz val="11"/>
        <rFont val="ＭＳ Ｐゴシック"/>
        <family val="3"/>
      </rPr>
      <t>（ガラス交換・建具交換）</t>
    </r>
  </si>
  <si>
    <t>必須製品</t>
  </si>
  <si>
    <t>任意の製品</t>
  </si>
  <si>
    <t>導入必須製品の補助対象経費合計（A）</t>
  </si>
  <si>
    <t>補助率の計算（D） [（C）／２]</t>
  </si>
  <si>
    <t>　　　　　　 その他工事費用・諸経費（F）</t>
  </si>
  <si>
    <t>　　　　　　 消費税（G）</t>
  </si>
  <si>
    <t>断熱パネルの補助対象経費の合計[税抜]</t>
  </si>
  <si>
    <t>潜熱蓄熱建材の補助対象経費の合計[税抜]</t>
  </si>
  <si>
    <t>＜補助対象経費の算出＞　</t>
  </si>
  <si>
    <t>↓小数点第2位まで、3位切捨て</t>
  </si>
  <si>
    <t>製品名
（シリーズ名）</t>
  </si>
  <si>
    <t>ＳＩＩ登録型番</t>
  </si>
  <si>
    <t>断熱材</t>
  </si>
  <si>
    <t>任意の製品の補助対象経費合計（B）</t>
  </si>
  <si>
    <t>居室名</t>
  </si>
  <si>
    <t>部位</t>
  </si>
  <si>
    <t>数量
(ｂ)</t>
  </si>
  <si>
    <t>調湿建材</t>
  </si>
  <si>
    <t>明細書　【断熱材】</t>
  </si>
  <si>
    <t>利用
方法</t>
  </si>
  <si>
    <t>工事費</t>
  </si>
  <si>
    <t>㎡</t>
  </si>
  <si>
    <t>材料費計</t>
  </si>
  <si>
    <r>
      <rPr>
        <sz val="16"/>
        <rFont val="ＭＳ Ｐゴシック"/>
        <family val="3"/>
      </rPr>
      <t>蓄熱量
（kJ/㎡）</t>
    </r>
    <r>
      <rPr>
        <sz val="13"/>
        <rFont val="ＭＳ Ｐゴシック"/>
        <family val="3"/>
      </rPr>
      <t xml:space="preserve">
</t>
    </r>
    <r>
      <rPr>
        <sz val="16"/>
        <rFont val="ＭＳ Ｐゴシック"/>
        <family val="3"/>
      </rPr>
      <t>（ｂ）</t>
    </r>
  </si>
  <si>
    <r>
      <rPr>
        <sz val="16"/>
        <rFont val="ＭＳ Ｐゴシック"/>
        <family val="3"/>
      </rPr>
      <t>施工面積（㎡）</t>
    </r>
    <r>
      <rPr>
        <sz val="13"/>
        <rFont val="ＭＳ Ｐゴシック"/>
        <family val="3"/>
      </rPr>
      <t xml:space="preserve">
</t>
    </r>
    <r>
      <rPr>
        <sz val="16"/>
        <rFont val="ＭＳ Ｐゴシック"/>
        <family val="3"/>
      </rPr>
      <t>（ｃ）</t>
    </r>
  </si>
  <si>
    <t>＜全館空調の有無＞　</t>
  </si>
  <si>
    <t>有</t>
  </si>
  <si>
    <t>↑小数点第2位まで、3位切捨て</t>
  </si>
  <si>
    <t>延床面積　：</t>
  </si>
  <si>
    <r>
      <rPr>
        <sz val="18"/>
        <color indexed="10"/>
        <rFont val="ＭＳ Ｐゴシック"/>
        <family val="3"/>
      </rPr>
      <t>⇓</t>
    </r>
    <r>
      <rPr>
        <sz val="14"/>
        <color indexed="10"/>
        <rFont val="ＭＳ Ｐゴシック"/>
        <family val="3"/>
      </rPr>
      <t>有の場合、延床面積を記入してください。</t>
    </r>
  </si>
  <si>
    <t>全館蓄熱量合計：</t>
  </si>
  <si>
    <t>ｋＪ</t>
  </si>
  <si>
    <t>延床面積あたりの蓄熱量：</t>
  </si>
  <si>
    <t>ｋＪ/㎡</t>
  </si>
  <si>
    <t>工事費</t>
  </si>
  <si>
    <t>床面積（a）</t>
  </si>
  <si>
    <t>床面積当たりの蓄熱量（ｋＪ/㎡） [（ｄ）/（a）]</t>
  </si>
  <si>
    <t>施工面積・材料費計</t>
  </si>
  <si>
    <t>断熱材の補助対象経費の合計[税抜]</t>
  </si>
  <si>
    <t>施工面積・材料費計</t>
  </si>
  <si>
    <t>調湿建材の補助対象経費の合計[税抜]</t>
  </si>
  <si>
    <t>窓</t>
  </si>
  <si>
    <t>玄関ドア</t>
  </si>
  <si>
    <r>
      <rPr>
        <sz val="14"/>
        <rFont val="ＭＳ Ｐゴシック"/>
        <family val="3"/>
      </rPr>
      <t>←</t>
    </r>
    <r>
      <rPr>
        <sz val="12"/>
        <rFont val="ＭＳ Ｐゴシック"/>
        <family val="3"/>
      </rPr>
      <t>小数点第2位まで、3位切捨て</t>
    </r>
    <r>
      <rPr>
        <sz val="14"/>
        <rFont val="ＭＳ Ｐゴシック"/>
        <family val="3"/>
      </rPr>
      <t>↓</t>
    </r>
  </si>
  <si>
    <t>蓄熱量合計
（ｋＪ）
（ｄ） [（ｂ）ｘ（ｃ）]</t>
  </si>
  <si>
    <t>材料費</t>
  </si>
  <si>
    <t>玄関ドアの補助対象経費の合計[税抜]</t>
  </si>
  <si>
    <t>数量・材料費計</t>
  </si>
  <si>
    <t>床</t>
  </si>
  <si>
    <t>壁</t>
  </si>
  <si>
    <t>天井</t>
  </si>
  <si>
    <t>・部位ごとに明細を作成すること。</t>
  </si>
  <si>
    <t>・居室ごとに明細を作成すること。</t>
  </si>
  <si>
    <t>最小中空層厚
を満たしている</t>
  </si>
  <si>
    <t>カバー工法</t>
  </si>
  <si>
    <t>内窓取付</t>
  </si>
  <si>
    <t>（</t>
  </si>
  <si>
    <t>/</t>
  </si>
  <si>
    <t>ページ）</t>
  </si>
  <si>
    <t>ガラスの補助対象経費の合計[税抜]</t>
  </si>
  <si>
    <t>【戸建住宅】</t>
  </si>
  <si>
    <t>交付決定番号</t>
  </si>
  <si>
    <t>SII30</t>
  </si>
  <si>
    <t>-JK-</t>
  </si>
  <si>
    <t>-K</t>
  </si>
  <si>
    <t>様式第７（補助事業実績報告書）</t>
  </si>
  <si>
    <t>一般社団法人　環境共創イニシアチブ</t>
  </si>
  <si>
    <t>　代　表　理　事　赤池　学　殿</t>
  </si>
  <si>
    <t>補助事業者</t>
  </si>
  <si>
    <t>-</t>
  </si>
  <si>
    <t>(ふりがな)</t>
  </si>
  <si>
    <t>氏名 または
代表者等名</t>
  </si>
  <si>
    <t>実印</t>
  </si>
  <si>
    <t>平成３０年度</t>
  </si>
  <si>
    <t>省エネルギー投資促進に向けた支援補助金</t>
  </si>
  <si>
    <t>（住宅・ビルの革新的省エネルギー技術導入促進事業）</t>
  </si>
  <si>
    <t>（次世代省エネ建材支援事業）</t>
  </si>
  <si>
    <t>補助事業実績報告書</t>
  </si>
  <si>
    <t>　省エネルギー投資促進に向けた支援補助金（住宅・ビルの革新的省エネルギー技術導入促進事業）（次世代省エネ建材支援事業）交付規程第１２条の規定に基づき、以下のとおり経済産業省からの省エネルギー投資促進に向けた支援補助金（住宅・ビルの革新的省エネルギー技術導入促進事業）交付要綱第３条に基づく国庫補助金に係る補助事業の状況について報告します。</t>
  </si>
  <si>
    <t>様式第７－２（補助事業実績報告書）</t>
  </si>
  <si>
    <t>１.工事完了日</t>
  </si>
  <si>
    <t>２.補助金交付申請額</t>
  </si>
  <si>
    <t xml:space="preserve"> 円（税抜）</t>
  </si>
  <si>
    <t>３.申請者連絡先</t>
  </si>
  <si>
    <t>（</t>
  </si>
  <si>
    <t>）</t>
  </si>
  <si>
    <t>－</t>
  </si>
  <si>
    <t>E-mail</t>
  </si>
  <si>
    <t>＠</t>
  </si>
  <si>
    <t>（</t>
  </si>
  <si>
    <t>）</t>
  </si>
  <si>
    <t>－</t>
  </si>
  <si>
    <t>)</t>
  </si>
  <si>
    <t>４.共同申請者　担当者連絡先</t>
  </si>
  <si>
    <t>〒</t>
  </si>
  <si>
    <t>【戸建】定型様式７</t>
  </si>
  <si>
    <t>実績報告確認写真</t>
  </si>
  <si>
    <t>／</t>
  </si>
  <si>
    <t>／</t>
  </si>
  <si>
    <t>ページ）</t>
  </si>
  <si>
    <t>※ボード等の文字が鮮明に読み取れるものであること。</t>
  </si>
  <si>
    <t>※ボード等の文字が鮮明に読み取れるものであること。</t>
  </si>
  <si>
    <t>※不鮮明な写真は提出書類として認められない。写真の不備、不足の場合は再撮影を求めるので注意すること。施工前写真は再撮影ができないため、特に注意すること。</t>
  </si>
  <si>
    <t>※不鮮明な写真は提出書類として認められない。写真の不備、不足の場合は再撮影を求めるので注意すること。施工前写真は再撮影ができないため、特に注意すること。</t>
  </si>
  <si>
    <r>
      <t xml:space="preserve">交付決定番号
</t>
    </r>
    <r>
      <rPr>
        <sz val="10.5"/>
        <color indexed="8"/>
        <rFont val="ＭＳ Ｐゴシック"/>
        <family val="3"/>
      </rPr>
      <t>（「ＪＫ-」以降の数字５桁）</t>
    </r>
  </si>
  <si>
    <t>現場名</t>
  </si>
  <si>
    <t>改修内容</t>
  </si>
  <si>
    <t>必須の導入製品</t>
  </si>
  <si>
    <t>任意の導入製品</t>
  </si>
  <si>
    <t>断熱パネル</t>
  </si>
  <si>
    <t>潜熱蓄熱建材</t>
  </si>
  <si>
    <t>ガラス</t>
  </si>
  <si>
    <t>調湿建材</t>
  </si>
  <si>
    <t>内窓</t>
  </si>
  <si>
    <t>ガラス交換</t>
  </si>
  <si>
    <t>建具交換</t>
  </si>
  <si>
    <t>着工日</t>
  </si>
  <si>
    <t>月</t>
  </si>
  <si>
    <t>日</t>
  </si>
  <si>
    <t>工事完了日</t>
  </si>
  <si>
    <t>↑製品ごとの着工日と工事完了日を記入してください。</t>
  </si>
  <si>
    <t>【全景】</t>
  </si>
  <si>
    <t/>
  </si>
  <si>
    <t>設置場所</t>
  </si>
  <si>
    <t>断熱パネル</t>
  </si>
  <si>
    <t>潜熱蓄熱建材</t>
  </si>
  <si>
    <t>玄関ドア</t>
  </si>
  <si>
    <t>窓</t>
  </si>
  <si>
    <t>ガラス</t>
  </si>
  <si>
    <t>調湿建材</t>
  </si>
  <si>
    <t>壁</t>
  </si>
  <si>
    <t>玄関</t>
  </si>
  <si>
    <t>天井</t>
  </si>
  <si>
    <t>窓番号</t>
  </si>
  <si>
    <t>床</t>
  </si>
  <si>
    <t>【施工前】</t>
  </si>
  <si>
    <t>【施工後】</t>
  </si>
  <si>
    <t>（</t>
  </si>
  <si>
    <t>）</t>
  </si>
  <si>
    <t>SII30</t>
  </si>
  <si>
    <t>-JK-</t>
  </si>
  <si>
    <t>-K</t>
  </si>
  <si>
    <t>様式第９（精算払請求書）</t>
  </si>
  <si>
    <t>代表理事</t>
  </si>
  <si>
    <t>赤池　学</t>
  </si>
  <si>
    <t>殿</t>
  </si>
  <si>
    <t>-</t>
  </si>
  <si>
    <t>（ふりがな）</t>
  </si>
  <si>
    <t>氏名 または
法人名・代表者名等</t>
  </si>
  <si>
    <t>代表者名等</t>
  </si>
  <si>
    <t>平成３０年度</t>
  </si>
  <si>
    <t>省エネルギー投資促進に向けた支援補助金</t>
  </si>
  <si>
    <t>（住宅・ビルの革新的省エネルギー技術導入促進事業）</t>
  </si>
  <si>
    <t>（次世代省エネ建材支援事業）</t>
  </si>
  <si>
    <t>精算払請求書</t>
  </si>
  <si>
    <t>平成 30 年</t>
  </si>
  <si>
    <t>日付をもって交付決定のあった経済産業省からの省エネルギー投資促進に向けた支援補助金</t>
  </si>
  <si>
    <t>（住宅・ビルの革新的省エネルギー技術導入促進事業）交付要綱第３条に基づく国庫補助金を受けたいので、省エネルギー投資促進に向けた支援補助金（住宅・ビルの革新的省エネルギー技術導入促進事業）（次世代省エネ建材支援事業）交付規程第１６条第２項の規定に基づき、別紙のとおり請求します。</t>
  </si>
  <si>
    <t>（備考）用紙は日本工業規格Ａ４とし、縦位置とする。</t>
  </si>
  <si>
    <t>１．　補助事業者情報</t>
  </si>
  <si>
    <t xml:space="preserve"> ふりがな</t>
  </si>
  <si>
    <t>氏名または法人名・代表者名等</t>
  </si>
  <si>
    <t>２．　補助金交付額（精算払請求金額）</t>
  </si>
  <si>
    <t>円（税抜）</t>
  </si>
  <si>
    <t>３．　補助金の振込先</t>
  </si>
  <si>
    <t xml:space="preserve"> 金融機関コード</t>
  </si>
  <si>
    <t xml:space="preserve"> 金融機関名</t>
  </si>
  <si>
    <t xml:space="preserve"> 支店コード</t>
  </si>
  <si>
    <t xml:space="preserve"> 支店名</t>
  </si>
  <si>
    <t xml:space="preserve"> 預金の種類（該当するものに■をつけること）</t>
  </si>
  <si>
    <t>普通</t>
  </si>
  <si>
    <t>貯蓄</t>
  </si>
  <si>
    <t>その他（</t>
  </si>
  <si>
    <t>）</t>
  </si>
  <si>
    <t xml:space="preserve"> 口座番号</t>
  </si>
  <si>
    <t xml:space="preserve"> 口座名義人（カタカナで記入）</t>
  </si>
  <si>
    <t>断熱材</t>
  </si>
  <si>
    <t>断熱材</t>
  </si>
  <si>
    <r>
      <t>明細書　【窓</t>
    </r>
    <r>
      <rPr>
        <sz val="18"/>
        <rFont val="HGP創英角ｺﾞｼｯｸUB"/>
        <family val="3"/>
      </rPr>
      <t>（カバー工法・内窓）</t>
    </r>
    <r>
      <rPr>
        <sz val="22"/>
        <rFont val="HGP創英角ｺﾞｼｯｸUB"/>
        <family val="3"/>
      </rPr>
      <t>及び玄関ドア】</t>
    </r>
  </si>
  <si>
    <r>
      <t>明細書　【ガラス</t>
    </r>
    <r>
      <rPr>
        <sz val="18"/>
        <rFont val="HGP創英角ｺﾞｼｯｸUB"/>
        <family val="3"/>
      </rPr>
      <t>（ガラス交換・建具交換）</t>
    </r>
    <r>
      <rPr>
        <sz val="22"/>
        <rFont val="HGP創英角ｺﾞｼｯｸUB"/>
        <family val="3"/>
      </rPr>
      <t>及び調湿建材】</t>
    </r>
  </si>
  <si>
    <t>【戸建】定型様式４</t>
  </si>
  <si>
    <t>【戸建】定型様式５</t>
  </si>
  <si>
    <t>・明細書を基に、導入製品ごとの補助対象経費の合計を下表に記入すること。</t>
  </si>
  <si>
    <t>・明細書の金額と整合性が取れていること。</t>
  </si>
  <si>
    <t>＜補助金交付算定額の算出＞　</t>
  </si>
  <si>
    <r>
      <t>　　　　　　補助金交付算定額（E）
　　　　　　</t>
    </r>
    <r>
      <rPr>
        <sz val="12"/>
        <rFont val="HGPｺﾞｼｯｸE"/>
        <family val="3"/>
      </rPr>
      <t>※（D）又は200万円のいずれか低い金額</t>
    </r>
  </si>
  <si>
    <t>補助金交付算定額（Ｅ）と交付決定通知金額（Ｉ）を比較して低い方の額が【様式７－２　補助事業実績報告書】の「２．補助金交付申請額」に自動計算で転記されます。</t>
  </si>
  <si>
    <t>　　　　　　交付決定通知金額（Ｉ）</t>
  </si>
  <si>
    <t>↓別添の工事請負契約書の合計金額及び、領収書の金額と一致していること。</t>
  </si>
  <si>
    <t>＜補助対象経費・補助対象外経費の合計金額＞</t>
  </si>
  <si>
    <t>＜補助対象経費＞</t>
  </si>
  <si>
    <t>補助対象経費の合計（C） [（A）＋（B）]</t>
  </si>
  <si>
    <t>厚み
(mm)</t>
  </si>
  <si>
    <t>　　　　　　 合計金額（H） [（C）＋（F）＋（G）]</t>
  </si>
  <si>
    <t>５.手続代行者　担当者連絡先</t>
  </si>
  <si>
    <t>…補助事業者入力欄</t>
  </si>
  <si>
    <t>・必ず[税抜]で作成すること。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</si>
</sst>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00_ "/>
    <numFmt numFmtId="180" formatCode="#,##0.0"/>
    <numFmt numFmtId="181" formatCode="0.00_ "/>
    <numFmt numFmtId="182" formatCode="0.0_ "/>
    <numFmt numFmtId="183" formatCode="#,##0.00;[Red]#,##0.00"/>
    <numFmt numFmtId="184" formatCode="#,##0.000;[Red]\-#,##0.000"/>
    <numFmt numFmtId="185" formatCode="#,##0.0;[Red]\-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0;[Red]\-#,##0.0000"/>
    <numFmt numFmtId="192" formatCode="0.000"/>
    <numFmt numFmtId="193" formatCode="0.0000"/>
    <numFmt numFmtId="194" formatCode="0.00000"/>
    <numFmt numFmtId="195" formatCode="#,##0.0_ "/>
    <numFmt numFmtId="196" formatCode="#,##0.00_ "/>
    <numFmt numFmtId="197" formatCode="[$-411]ggg&quot;年&quot;m&quot;月&quot;d&quot;日&quot;"/>
    <numFmt numFmtId="198" formatCode="[$-411]ggg\ yy&quot;年&quot;m&quot;月&quot;d&quot;日&quot;"/>
    <numFmt numFmtId="199" formatCode="[$-411]gggyy&quot;年&quot;m&quot;月&quot;d&quot;日&quot;"/>
    <numFmt numFmtId="200" formatCode="[DBNum3][$-411]0"/>
    <numFmt numFmtId="201" formatCode="[DBNum3][$-411]00"/>
    <numFmt numFmtId="202" formatCode="#,##0.00_ ;[Red]\-#,##0.00\ "/>
    <numFmt numFmtId="203" formatCode="#,##0.00_);[Red]\(#,##0.00\)"/>
    <numFmt numFmtId="204" formatCode="0;\-0;;@"/>
    <numFmt numFmtId="205" formatCode="0.00;\-0.00;;@"/>
    <numFmt numFmtId="206" formatCode="[$-411]ge\.m\.d;@"/>
    <numFmt numFmtId="207" formatCode="0.0%"/>
    <numFmt numFmtId="208" formatCode="0.0000_ "/>
    <numFmt numFmtId="209" formatCode="00"/>
    <numFmt numFmtId="210" formatCode="0.00_ ;[Red]\-0.00\ "/>
    <numFmt numFmtId="211" formatCode="0.000_ ;[Red]\-0.000\ "/>
    <numFmt numFmtId="212" formatCode="#,##0.000_ ;[Red]\-#,##0.000\ "/>
    <numFmt numFmtId="213" formatCode="#,##0_ ;[Red]\-#,##0\ "/>
    <numFmt numFmtId="214" formatCode="#,##0.0_ ;[Red]\-#,##0.0\ "/>
    <numFmt numFmtId="215" formatCode="0_);[Red]\(0\)"/>
  </numFmts>
  <fonts count="12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3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8"/>
      <color indexed="9"/>
      <name val="HGP創英角ｺﾞｼｯｸUB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HGPｺﾞｼｯｸE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22"/>
      <name val="ＭＳ Ｐゴシック"/>
      <family val="3"/>
    </font>
    <font>
      <sz val="24"/>
      <name val="ＭＳ Ｐゴシック"/>
      <family val="3"/>
    </font>
    <font>
      <sz val="12"/>
      <name val="HGPｺﾞｼｯｸE"/>
      <family val="3"/>
    </font>
    <font>
      <sz val="2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u val="single"/>
      <sz val="12"/>
      <name val="ＭＳ 明朝"/>
      <family val="1"/>
    </font>
    <font>
      <sz val="11"/>
      <name val="ＭＳ 明朝"/>
      <family val="1"/>
    </font>
    <font>
      <b/>
      <sz val="15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b/>
      <sz val="26"/>
      <name val="ＭＳ Ｐゴシック"/>
      <family val="3"/>
    </font>
    <font>
      <sz val="13"/>
      <name val="ＭＳ ゴシック"/>
      <family val="3"/>
    </font>
    <font>
      <b/>
      <sz val="24"/>
      <name val="ＭＳ Ｐゴシック"/>
      <family val="3"/>
    </font>
    <font>
      <sz val="14"/>
      <color indexed="10"/>
      <name val="ＭＳ Ｐゴシック"/>
      <family val="3"/>
    </font>
    <font>
      <sz val="18"/>
      <color indexed="10"/>
      <name val="ＭＳ Ｐゴシック"/>
      <family val="3"/>
    </font>
    <font>
      <b/>
      <sz val="22"/>
      <name val="ＭＳ Ｐゴシック"/>
      <family val="3"/>
    </font>
    <font>
      <sz val="15"/>
      <name val="ＭＳ Ｐゴシック"/>
      <family val="3"/>
    </font>
    <font>
      <sz val="11.5"/>
      <name val="ＭＳ Ｐゴシック"/>
      <family val="3"/>
    </font>
    <font>
      <sz val="26"/>
      <name val="ＭＳ 明朝"/>
      <family val="1"/>
    </font>
    <font>
      <sz val="10.5"/>
      <color indexed="8"/>
      <name val="ＭＳ Ｐゴシック"/>
      <family val="3"/>
    </font>
    <font>
      <sz val="20"/>
      <name val="ＭＳ 明朝"/>
      <family val="1"/>
    </font>
    <font>
      <sz val="18"/>
      <name val="HGP創英角ｺﾞｼｯｸUB"/>
      <family val="3"/>
    </font>
    <font>
      <sz val="22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HGP創英角ｺﾞｼｯｸUB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3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20"/>
      <color indexed="8"/>
      <name val="ＭＳ Ｐゴシック"/>
      <family val="3"/>
    </font>
    <font>
      <sz val="22"/>
      <color indexed="8"/>
      <name val="ＭＳ Ｐゴシック"/>
      <family val="3"/>
    </font>
    <font>
      <sz val="12"/>
      <color indexed="8"/>
      <name val="ＭＳ 明朝"/>
      <family val="1"/>
    </font>
    <font>
      <sz val="12"/>
      <color indexed="10"/>
      <name val="ＭＳ Ｐゴシック"/>
      <family val="3"/>
    </font>
    <font>
      <sz val="18"/>
      <color indexed="8"/>
      <name val="HGP創英角ｺﾞｼｯｸUB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.5"/>
      <color indexed="2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6"/>
      <color rgb="FFFF0000"/>
      <name val="HGP創英角ｺﾞｼｯｸUB"/>
      <family val="3"/>
    </font>
    <font>
      <sz val="11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3"/>
      <color theme="1"/>
      <name val="ＭＳ Ｐゴシック"/>
      <family val="3"/>
    </font>
    <font>
      <u val="single"/>
      <sz val="11"/>
      <color theme="1"/>
      <name val="ＭＳ Ｐゴシック"/>
      <family val="3"/>
    </font>
    <font>
      <b/>
      <sz val="18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8"/>
      <color theme="1"/>
      <name val="ＭＳ Ｐゴシック"/>
      <family val="3"/>
    </font>
    <font>
      <sz val="16"/>
      <color theme="1"/>
      <name val="ＭＳ Ｐゴシック"/>
      <family val="3"/>
    </font>
    <font>
      <sz val="9"/>
      <color theme="1"/>
      <name val="ＭＳ Ｐゴシック"/>
      <family val="3"/>
    </font>
    <font>
      <sz val="20"/>
      <color theme="1"/>
      <name val="ＭＳ Ｐゴシック"/>
      <family val="3"/>
    </font>
    <font>
      <sz val="22"/>
      <color theme="1"/>
      <name val="ＭＳ Ｐゴシック"/>
      <family val="3"/>
    </font>
    <font>
      <sz val="12"/>
      <color theme="1"/>
      <name val="ＭＳ 明朝"/>
      <family val="1"/>
    </font>
    <font>
      <sz val="12"/>
      <color rgb="FFFF0000"/>
      <name val="ＭＳ Ｐゴシック"/>
      <family val="3"/>
    </font>
    <font>
      <sz val="18"/>
      <color theme="1"/>
      <name val="HGP創英角ｺﾞｼｯｸUB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</fills>
  <borders count="2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>
        <color indexed="63"/>
      </top>
      <bottom style="hair"/>
    </border>
    <border>
      <left/>
      <right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/>
      <right/>
      <top style="double"/>
      <bottom style="hair"/>
    </border>
    <border>
      <left/>
      <right/>
      <top/>
      <bottom style="double"/>
    </border>
    <border>
      <left>
        <color indexed="63"/>
      </left>
      <right/>
      <top style="medium"/>
      <bottom style="medium"/>
    </border>
    <border>
      <left/>
      <right/>
      <top style="medium"/>
      <bottom>
        <color indexed="63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dotted"/>
      <bottom>
        <color indexed="63"/>
      </bottom>
    </border>
    <border>
      <left style="dotted"/>
      <right/>
      <top style="dotted"/>
      <bottom>
        <color indexed="63"/>
      </bottom>
    </border>
    <border>
      <left>
        <color indexed="63"/>
      </left>
      <right/>
      <top style="thin"/>
      <bottom style="hair"/>
    </border>
    <border>
      <left/>
      <right style="thin"/>
      <top style="thin"/>
      <bottom style="hair"/>
    </border>
    <border>
      <left>
        <color indexed="63"/>
      </left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thin"/>
      <bottom style="hair"/>
    </border>
    <border>
      <left/>
      <right style="medium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hair"/>
      <right/>
      <top style="thin"/>
      <bottom style="thin"/>
    </border>
    <border>
      <left>
        <color indexed="63"/>
      </left>
      <right style="hair"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/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/>
      <right style="thin"/>
      <top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/>
      <top style="thin"/>
      <bottom style="double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double"/>
      <bottom style="medium"/>
    </border>
    <border>
      <left style="hair"/>
      <right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/>
      <top>
        <color indexed="63"/>
      </top>
      <bottom style="hair"/>
    </border>
    <border>
      <left/>
      <right style="medium"/>
      <top>
        <color indexed="63"/>
      </top>
      <bottom style="hair"/>
    </border>
    <border>
      <left/>
      <right style="medium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/>
      <top style="medium"/>
      <bottom style="double"/>
    </border>
    <border>
      <left style="hair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 style="double"/>
      <bottom style="hair"/>
    </border>
    <border>
      <left/>
      <right style="medium"/>
      <top style="double"/>
      <bottom style="hair"/>
    </border>
    <border>
      <left style="medium"/>
      <right/>
      <top/>
      <bottom style="double"/>
    </border>
    <border>
      <left>
        <color indexed="63"/>
      </left>
      <right style="thin"/>
      <top/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/>
      <bottom style="double"/>
    </border>
    <border>
      <left style="hair"/>
      <right style="hair"/>
      <top/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/>
      <right style="hair"/>
      <top style="medium"/>
      <bottom style="hair"/>
    </border>
    <border>
      <left/>
      <right style="thin"/>
      <top style="hair"/>
      <bottom>
        <color indexed="63"/>
      </bottom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/>
      <right style="thin"/>
      <top style="hair"/>
      <bottom style="hair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thin"/>
      <top style="double"/>
      <bottom style="hair"/>
    </border>
    <border>
      <left style="thin"/>
      <right/>
      <top style="medium"/>
      <bottom>
        <color indexed="63"/>
      </bottom>
    </border>
    <border>
      <left style="thin"/>
      <right/>
      <top/>
      <bottom style="double"/>
    </border>
    <border>
      <left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double"/>
      <right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/>
      <top style="medium"/>
      <bottom style="double"/>
    </border>
    <border>
      <left style="thin"/>
      <right/>
      <top style="hair"/>
      <bottom style="medium"/>
    </border>
    <border>
      <left style="medium"/>
      <right/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 style="hair"/>
      <bottom style="medium"/>
    </border>
    <border>
      <left style="thin"/>
      <right/>
      <top style="thin"/>
      <bottom style="hair"/>
    </border>
    <border>
      <left style="medium"/>
      <right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>
        <color indexed="63"/>
      </right>
      <top style="dotted"/>
      <bottom>
        <color indexed="63"/>
      </bottom>
    </border>
    <border>
      <left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/>
      <top/>
      <bottom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uble"/>
      <top style="medium"/>
      <bottom style="medium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thin"/>
    </border>
  </borders>
  <cellStyleXfs count="13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1" applyNumberFormat="0" applyAlignment="0" applyProtection="0"/>
    <xf numFmtId="0" fontId="90" fillId="26" borderId="0" applyNumberFormat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92" fillId="0" borderId="3" applyNumberFormat="0" applyFill="0" applyAlignment="0" applyProtection="0"/>
    <xf numFmtId="0" fontId="93" fillId="28" borderId="0" applyNumberFormat="0" applyBorder="0" applyAlignment="0" applyProtection="0"/>
    <xf numFmtId="0" fontId="94" fillId="29" borderId="4" applyNumberFormat="0" applyAlignment="0" applyProtection="0"/>
    <xf numFmtId="0" fontId="9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8" applyNumberFormat="0" applyFill="0" applyAlignment="0" applyProtection="0"/>
    <xf numFmtId="0" fontId="100" fillId="29" borderId="9" applyNumberFormat="0" applyAlignment="0" applyProtection="0"/>
    <xf numFmtId="0" fontId="10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02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3" fillId="0" borderId="0" applyNumberFormat="0" applyFill="0" applyBorder="0" applyAlignment="0" applyProtection="0"/>
    <xf numFmtId="0" fontId="104" fillId="31" borderId="0" applyNumberFormat="0" applyBorder="0" applyAlignment="0" applyProtection="0"/>
  </cellStyleXfs>
  <cellXfs count="1098">
    <xf numFmtId="0" fontId="0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horizontal="center" vertical="center"/>
      <protection hidden="1"/>
    </xf>
    <xf numFmtId="38" fontId="4" fillId="32" borderId="0" xfId="56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9" fillId="32" borderId="0" xfId="0" applyFont="1" applyFill="1" applyBorder="1" applyAlignment="1" applyProtection="1">
      <alignment horizontal="center"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horizontal="center" vertical="center"/>
      <protection hidden="1"/>
    </xf>
    <xf numFmtId="38" fontId="4" fillId="32" borderId="0" xfId="56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38" fontId="4" fillId="0" borderId="0" xfId="56" applyFont="1" applyAlignment="1" applyProtection="1">
      <alignment vertical="center"/>
      <protection hidden="1"/>
    </xf>
    <xf numFmtId="0" fontId="12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6" fillId="32" borderId="0" xfId="0" applyFont="1" applyFill="1" applyAlignment="1" applyProtection="1">
      <alignment horizontal="center" vertical="center" wrapText="1"/>
      <protection hidden="1"/>
    </xf>
    <xf numFmtId="0" fontId="6" fillId="32" borderId="0" xfId="0" applyFont="1" applyFill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32" borderId="0" xfId="0" applyFont="1" applyFill="1" applyBorder="1" applyAlignment="1" applyProtection="1">
      <alignment horizontal="center" vertical="center"/>
      <protection hidden="1"/>
    </xf>
    <xf numFmtId="0" fontId="4" fillId="32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38" fontId="17" fillId="0" borderId="0" xfId="54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10" fillId="32" borderId="0" xfId="0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38" fontId="17" fillId="0" borderId="0" xfId="54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right" vertical="center"/>
      <protection hidden="1"/>
    </xf>
    <xf numFmtId="38" fontId="4" fillId="0" borderId="0" xfId="64" applyFont="1" applyAlignment="1" applyProtection="1">
      <alignment vertical="center"/>
      <protection hidden="1"/>
    </xf>
    <xf numFmtId="0" fontId="6" fillId="32" borderId="0" xfId="0" applyFont="1" applyFill="1" applyAlignment="1" applyProtection="1">
      <alignment horizontal="center"/>
      <protection hidden="1"/>
    </xf>
    <xf numFmtId="0" fontId="21" fillId="32" borderId="0" xfId="0" applyFont="1" applyFill="1" applyAlignment="1" applyProtection="1">
      <alignment vertical="center"/>
      <protection hidden="1"/>
    </xf>
    <xf numFmtId="0" fontId="8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locked="0"/>
    </xf>
    <xf numFmtId="3" fontId="4" fillId="32" borderId="0" xfId="0" applyNumberFormat="1" applyFont="1" applyFill="1" applyBorder="1" applyAlignment="1" applyProtection="1">
      <alignment vertical="center" shrinkToFit="1"/>
      <protection hidden="1"/>
    </xf>
    <xf numFmtId="0" fontId="4" fillId="32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38" fontId="4" fillId="32" borderId="0" xfId="56" applyFont="1" applyFill="1" applyBorder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38" fontId="4" fillId="32" borderId="0" xfId="56" applyFont="1" applyFill="1" applyBorder="1" applyAlignment="1" applyProtection="1">
      <alignment vertical="center"/>
      <protection hidden="1"/>
    </xf>
    <xf numFmtId="0" fontId="7" fillId="32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4" fillId="32" borderId="0" xfId="0" applyFont="1" applyFill="1" applyAlignment="1" applyProtection="1">
      <alignment/>
      <protection hidden="1"/>
    </xf>
    <xf numFmtId="3" fontId="12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38" fontId="4" fillId="33" borderId="10" xfId="64" applyFont="1" applyFill="1" applyBorder="1" applyAlignment="1" applyProtection="1">
      <alignment vertical="center"/>
      <protection hidden="1"/>
    </xf>
    <xf numFmtId="38" fontId="4" fillId="33" borderId="11" xfId="64" applyFont="1" applyFill="1" applyBorder="1" applyAlignment="1" applyProtection="1">
      <alignment vertical="center"/>
      <protection hidden="1"/>
    </xf>
    <xf numFmtId="38" fontId="7" fillId="0" borderId="0" xfId="64" applyFont="1" applyFill="1" applyBorder="1" applyAlignment="1" applyProtection="1">
      <alignment vertical="center"/>
      <protection hidden="1"/>
    </xf>
    <xf numFmtId="38" fontId="4" fillId="0" borderId="0" xfId="64" applyFont="1" applyFill="1" applyBorder="1" applyAlignment="1" applyProtection="1">
      <alignment vertical="center"/>
      <protection hidden="1"/>
    </xf>
    <xf numFmtId="38" fontId="4" fillId="34" borderId="10" xfId="64" applyFont="1" applyFill="1" applyBorder="1" applyAlignment="1" applyProtection="1">
      <alignment vertical="center"/>
      <protection hidden="1"/>
    </xf>
    <xf numFmtId="38" fontId="4" fillId="34" borderId="11" xfId="64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38" fontId="4" fillId="13" borderId="10" xfId="64" applyFont="1" applyFill="1" applyBorder="1" applyAlignment="1" applyProtection="1">
      <alignment vertical="center"/>
      <protection hidden="1"/>
    </xf>
    <xf numFmtId="38" fontId="4" fillId="13" borderId="11" xfId="64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32" borderId="0" xfId="0" applyFont="1" applyFill="1" applyAlignment="1" applyProtection="1">
      <alignment vertical="center"/>
      <protection hidden="1"/>
    </xf>
    <xf numFmtId="0" fontId="11" fillId="32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20" fillId="32" borderId="0" xfId="0" applyFont="1" applyFill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38" fontId="18" fillId="0" borderId="0" xfId="60" applyFont="1" applyFill="1" applyBorder="1" applyAlignment="1" applyProtection="1">
      <alignment horizontal="center" vertical="center" shrinkToFit="1"/>
      <protection hidden="1"/>
    </xf>
    <xf numFmtId="38" fontId="4" fillId="0" borderId="0" xfId="64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38" fontId="17" fillId="0" borderId="0" xfId="56" applyFont="1" applyFill="1" applyBorder="1" applyAlignment="1" applyProtection="1">
      <alignment horizontal="right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textRotation="255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 textRotation="255" wrapText="1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5" fillId="0" borderId="0" xfId="0" applyFont="1" applyFill="1" applyBorder="1" applyAlignment="1" applyProtection="1">
      <alignment horizontal="left" vertical="center"/>
      <protection hidden="1"/>
    </xf>
    <xf numFmtId="0" fontId="19" fillId="0" borderId="0" xfId="0" applyFont="1" applyFill="1" applyBorder="1" applyAlignment="1" applyProtection="1">
      <alignment horizontal="right" vertical="center" wrapText="1"/>
      <protection hidden="1"/>
    </xf>
    <xf numFmtId="38" fontId="23" fillId="0" borderId="0" xfId="54" applyFont="1" applyFill="1" applyBorder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right" vertical="center"/>
      <protection hidden="1"/>
    </xf>
    <xf numFmtId="0" fontId="106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38" fontId="4" fillId="32" borderId="0" xfId="61" applyFont="1" applyFill="1" applyAlignment="1" applyProtection="1">
      <alignment vertical="center"/>
      <protection hidden="1"/>
    </xf>
    <xf numFmtId="0" fontId="26" fillId="32" borderId="0" xfId="0" applyFont="1" applyFill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left" vertical="center" wrapText="1"/>
      <protection hidden="1"/>
    </xf>
    <xf numFmtId="0" fontId="26" fillId="0" borderId="0" xfId="0" applyFont="1" applyFill="1" applyAlignment="1" applyProtection="1">
      <alignment horizontal="center" vertical="center"/>
      <protection hidden="1"/>
    </xf>
    <xf numFmtId="38" fontId="26" fillId="0" borderId="0" xfId="56" applyFont="1" applyFill="1" applyAlignment="1" applyProtection="1">
      <alignment vertical="center"/>
      <protection hidden="1"/>
    </xf>
    <xf numFmtId="0" fontId="26" fillId="0" borderId="0" xfId="0" applyFont="1" applyFill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 shrinkToFit="1"/>
      <protection hidden="1"/>
    </xf>
    <xf numFmtId="0" fontId="27" fillId="0" borderId="0" xfId="0" applyFont="1" applyFill="1" applyBorder="1" applyAlignment="1" applyProtection="1">
      <alignment vertical="center" wrapText="1"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0" xfId="0" applyFont="1" applyFill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top" wrapText="1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36" fillId="0" borderId="0" xfId="0" applyFont="1" applyFill="1" applyBorder="1" applyAlignment="1" applyProtection="1">
      <alignment vertical="center" wrapText="1" shrinkToFit="1"/>
      <protection hidden="1"/>
    </xf>
    <xf numFmtId="0" fontId="31" fillId="0" borderId="0" xfId="0" applyFont="1" applyFill="1" applyBorder="1" applyAlignment="1" applyProtection="1">
      <alignment vertical="center" wrapText="1" shrinkToFit="1"/>
      <protection hidden="1"/>
    </xf>
    <xf numFmtId="0" fontId="31" fillId="0" borderId="0" xfId="0" applyFont="1" applyFill="1" applyBorder="1" applyAlignment="1" applyProtection="1">
      <alignment vertical="center" shrinkToFit="1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vertical="center" wrapText="1" shrinkToFit="1"/>
      <protection hidden="1"/>
    </xf>
    <xf numFmtId="38" fontId="27" fillId="0" borderId="0" xfId="56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right"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righ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31" fillId="0" borderId="12" xfId="0" applyFont="1" applyFill="1" applyBorder="1" applyAlignment="1" applyProtection="1">
      <alignment vertical="center" shrinkToFit="1"/>
      <protection hidden="1"/>
    </xf>
    <xf numFmtId="0" fontId="31" fillId="0" borderId="12" xfId="0" applyFont="1" applyFill="1" applyBorder="1" applyAlignment="1" applyProtection="1">
      <alignment horizontal="center" vertical="center"/>
      <protection hidden="1"/>
    </xf>
    <xf numFmtId="0" fontId="31" fillId="0" borderId="12" xfId="0" applyFont="1" applyFill="1" applyBorder="1" applyAlignment="1" applyProtection="1">
      <alignment vertical="center"/>
      <protection hidden="1"/>
    </xf>
    <xf numFmtId="0" fontId="31" fillId="0" borderId="13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 textRotation="255" shrinkToFit="1"/>
      <protection hidden="1"/>
    </xf>
    <xf numFmtId="0" fontId="27" fillId="0" borderId="0" xfId="0" applyFont="1" applyFill="1" applyBorder="1" applyAlignment="1" applyProtection="1">
      <alignment horizontal="center" vertical="center" shrinkToFit="1"/>
      <protection hidden="1"/>
    </xf>
    <xf numFmtId="38" fontId="27" fillId="0" borderId="0" xfId="56" applyFont="1" applyFill="1" applyBorder="1" applyAlignment="1" applyProtection="1">
      <alignment vertical="center" shrinkToFit="1"/>
      <protection hidden="1"/>
    </xf>
    <xf numFmtId="0" fontId="26" fillId="0" borderId="0" xfId="0" applyFont="1" applyFill="1" applyBorder="1" applyAlignment="1" applyProtection="1">
      <alignment vertical="center" wrapText="1" shrinkToFit="1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26" fillId="35" borderId="0" xfId="0" applyFont="1" applyFill="1" applyBorder="1" applyAlignment="1" applyProtection="1">
      <alignment vertical="center"/>
      <protection hidden="1"/>
    </xf>
    <xf numFmtId="0" fontId="31" fillId="35" borderId="0" xfId="0" applyFont="1" applyFill="1" applyBorder="1" applyAlignment="1" applyProtection="1">
      <alignment horizontal="center" vertical="center" wrapText="1" shrinkToFit="1"/>
      <protection hidden="1"/>
    </xf>
    <xf numFmtId="0" fontId="31" fillId="35" borderId="0" xfId="0" applyFont="1" applyFill="1" applyBorder="1" applyAlignment="1" applyProtection="1">
      <alignment horizontal="center" vertical="center" shrinkToFit="1"/>
      <protection hidden="1"/>
    </xf>
    <xf numFmtId="0" fontId="27" fillId="35" borderId="0" xfId="0" applyFont="1" applyFill="1" applyBorder="1" applyAlignment="1" applyProtection="1">
      <alignment horizontal="center" vertical="center" shrinkToFit="1"/>
      <protection hidden="1"/>
    </xf>
    <xf numFmtId="0" fontId="27" fillId="35" borderId="0" xfId="0" applyFont="1" applyFill="1" applyBorder="1" applyAlignment="1" applyProtection="1">
      <alignment vertical="center" shrinkToFit="1"/>
      <protection hidden="1"/>
    </xf>
    <xf numFmtId="0" fontId="27" fillId="0" borderId="14" xfId="0" applyFont="1" applyFill="1" applyBorder="1" applyAlignment="1" applyProtection="1">
      <alignment vertical="center" shrinkToFit="1"/>
      <protection hidden="1"/>
    </xf>
    <xf numFmtId="0" fontId="27" fillId="0" borderId="15" xfId="0" applyFont="1" applyFill="1" applyBorder="1" applyAlignment="1" applyProtection="1">
      <alignment vertical="center" shrinkToFit="1"/>
      <protection hidden="1"/>
    </xf>
    <xf numFmtId="0" fontId="31" fillId="0" borderId="16" xfId="0" applyFont="1" applyFill="1" applyBorder="1" applyAlignment="1" applyProtection="1">
      <alignment vertical="center" shrinkToFit="1"/>
      <protection hidden="1"/>
    </xf>
    <xf numFmtId="49" fontId="31" fillId="0" borderId="12" xfId="0" applyNumberFormat="1" applyFont="1" applyFill="1" applyBorder="1" applyAlignment="1" applyProtection="1">
      <alignment vertical="center" shrinkToFit="1"/>
      <protection hidden="1"/>
    </xf>
    <xf numFmtId="49" fontId="31" fillId="0" borderId="12" xfId="0" applyNumberFormat="1" applyFont="1" applyFill="1" applyBorder="1" applyAlignment="1" applyProtection="1">
      <alignment horizontal="center" vertical="center"/>
      <protection hidden="1"/>
    </xf>
    <xf numFmtId="49" fontId="31" fillId="0" borderId="12" xfId="0" applyNumberFormat="1" applyFont="1" applyFill="1" applyBorder="1" applyAlignment="1" applyProtection="1">
      <alignment vertical="center"/>
      <protection hidden="1"/>
    </xf>
    <xf numFmtId="49" fontId="31" fillId="0" borderId="13" xfId="0" applyNumberFormat="1" applyFont="1" applyFill="1" applyBorder="1" applyAlignment="1" applyProtection="1">
      <alignment vertical="center"/>
      <protection hidden="1"/>
    </xf>
    <xf numFmtId="49" fontId="27" fillId="0" borderId="14" xfId="0" applyNumberFormat="1" applyFont="1" applyFill="1" applyBorder="1" applyAlignment="1" applyProtection="1">
      <alignment vertical="center" shrinkToFit="1"/>
      <protection hidden="1"/>
    </xf>
    <xf numFmtId="49" fontId="27" fillId="0" borderId="15" xfId="0" applyNumberFormat="1" applyFont="1" applyFill="1" applyBorder="1" applyAlignment="1" applyProtection="1">
      <alignment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36" fillId="0" borderId="0" xfId="0" applyFont="1" applyFill="1" applyAlignment="1" applyProtection="1">
      <alignment vertical="center" wrapText="1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4" fillId="32" borderId="0" xfId="0" applyFont="1" applyFill="1" applyBorder="1" applyAlignment="1" applyProtection="1">
      <alignment vertical="center"/>
      <protection hidden="1"/>
    </xf>
    <xf numFmtId="0" fontId="107" fillId="0" borderId="0" xfId="0" applyFont="1" applyFill="1" applyBorder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 textRotation="255" shrinkToFit="1"/>
      <protection hidden="1"/>
    </xf>
    <xf numFmtId="49" fontId="31" fillId="0" borderId="0" xfId="0" applyNumberFormat="1" applyFont="1" applyFill="1" applyBorder="1" applyAlignment="1" applyProtection="1">
      <alignment vertical="center" shrinkToFit="1"/>
      <protection hidden="1"/>
    </xf>
    <xf numFmtId="49" fontId="31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38" fontId="25" fillId="0" borderId="0" xfId="54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105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right" vertical="center"/>
      <protection hidden="1"/>
    </xf>
    <xf numFmtId="0" fontId="18" fillId="32" borderId="0" xfId="0" applyFont="1" applyFill="1" applyBorder="1" applyAlignment="1" applyProtection="1">
      <alignment horizontal="center" vertical="center"/>
      <protection hidden="1"/>
    </xf>
    <xf numFmtId="49" fontId="27" fillId="35" borderId="0" xfId="0" applyNumberFormat="1" applyFont="1" applyFill="1" applyBorder="1" applyAlignment="1" applyProtection="1">
      <alignment horizontal="center" vertical="center" shrinkToFit="1"/>
      <protection hidden="1"/>
    </xf>
    <xf numFmtId="38" fontId="17" fillId="32" borderId="0" xfId="54" applyFont="1" applyFill="1" applyBorder="1" applyAlignment="1" applyProtection="1">
      <alignment horizontal="righ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49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right" vertical="center"/>
      <protection hidden="1"/>
    </xf>
    <xf numFmtId="181" fontId="7" fillId="0" borderId="0" xfId="0" applyNumberFormat="1" applyFont="1" applyFill="1" applyBorder="1" applyAlignment="1" applyProtection="1">
      <alignment vertical="center" shrinkToFit="1"/>
      <protection hidden="1"/>
    </xf>
    <xf numFmtId="0" fontId="7" fillId="0" borderId="0" xfId="0" applyFont="1" applyFill="1" applyBorder="1" applyAlignment="1" applyProtection="1">
      <alignment vertical="center" shrinkToFit="1"/>
      <protection hidden="1"/>
    </xf>
    <xf numFmtId="38" fontId="18" fillId="0" borderId="0" xfId="61" applyFont="1" applyFill="1" applyBorder="1" applyAlignment="1" applyProtection="1">
      <alignment horizontal="right" vertical="center" shrinkToFit="1"/>
      <protection hidden="1"/>
    </xf>
    <xf numFmtId="3" fontId="11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08" fillId="0" borderId="0" xfId="0" applyFont="1" applyBorder="1" applyAlignment="1" applyProtection="1">
      <alignment vertical="center"/>
      <protection hidden="1"/>
    </xf>
    <xf numFmtId="0" fontId="109" fillId="0" borderId="0" xfId="0" applyFont="1" applyBorder="1" applyAlignment="1" applyProtection="1">
      <alignment vertical="top"/>
      <protection hidden="1"/>
    </xf>
    <xf numFmtId="0" fontId="109" fillId="0" borderId="0" xfId="0" applyFont="1" applyBorder="1" applyAlignment="1" applyProtection="1">
      <alignment/>
      <protection hidden="1"/>
    </xf>
    <xf numFmtId="0" fontId="7" fillId="34" borderId="0" xfId="0" applyFont="1" applyFill="1" applyBorder="1" applyAlignment="1" applyProtection="1">
      <alignment horizontal="center" vertical="center" shrinkToFit="1"/>
      <protection locked="0"/>
    </xf>
    <xf numFmtId="0" fontId="17" fillId="32" borderId="0" xfId="0" applyFont="1" applyFill="1" applyBorder="1" applyAlignment="1" applyProtection="1">
      <alignment vertical="center" shrinkToFit="1"/>
      <protection hidden="1"/>
    </xf>
    <xf numFmtId="0" fontId="12" fillId="0" borderId="17" xfId="0" applyFont="1" applyFill="1" applyBorder="1" applyAlignment="1" applyProtection="1">
      <alignment vertical="center" shrinkToFit="1"/>
      <protection hidden="1"/>
    </xf>
    <xf numFmtId="0" fontId="12" fillId="0" borderId="18" xfId="0" applyFont="1" applyFill="1" applyBorder="1" applyAlignment="1" applyProtection="1">
      <alignment vertical="center" shrinkToFit="1"/>
      <protection hidden="1"/>
    </xf>
    <xf numFmtId="0" fontId="12" fillId="0" borderId="19" xfId="0" applyFont="1" applyFill="1" applyBorder="1" applyAlignment="1" applyProtection="1">
      <alignment vertical="center" shrinkToFit="1"/>
      <protection hidden="1"/>
    </xf>
    <xf numFmtId="0" fontId="12" fillId="0" borderId="20" xfId="0" applyFont="1" applyFill="1" applyBorder="1" applyAlignment="1" applyProtection="1">
      <alignment vertical="center" shrinkToFit="1"/>
      <protection hidden="1"/>
    </xf>
    <xf numFmtId="0" fontId="12" fillId="0" borderId="21" xfId="0" applyFont="1" applyFill="1" applyBorder="1" applyAlignment="1" applyProtection="1">
      <alignment vertical="center" shrinkToFit="1"/>
      <protection hidden="1"/>
    </xf>
    <xf numFmtId="0" fontId="12" fillId="0" borderId="22" xfId="0" applyFont="1" applyFill="1" applyBorder="1" applyAlignment="1" applyProtection="1">
      <alignment vertical="center" shrinkToFit="1"/>
      <protection hidden="1"/>
    </xf>
    <xf numFmtId="38" fontId="22" fillId="32" borderId="23" xfId="60" applyFont="1" applyFill="1" applyBorder="1" applyAlignment="1" applyProtection="1">
      <alignment vertical="center" shrinkToFit="1"/>
      <protection hidden="1"/>
    </xf>
    <xf numFmtId="38" fontId="22" fillId="32" borderId="18" xfId="60" applyFont="1" applyFill="1" applyBorder="1" applyAlignment="1" applyProtection="1">
      <alignment vertical="center" shrinkToFit="1"/>
      <protection hidden="1"/>
    </xf>
    <xf numFmtId="38" fontId="22" fillId="32" borderId="19" xfId="60" applyFont="1" applyFill="1" applyBorder="1" applyAlignment="1" applyProtection="1">
      <alignment vertical="center" shrinkToFit="1"/>
      <protection hidden="1"/>
    </xf>
    <xf numFmtId="0" fontId="4" fillId="0" borderId="0" xfId="0" applyFont="1" applyAlignment="1" applyProtection="1">
      <alignment horizontal="right" vertical="center"/>
      <protection hidden="1"/>
    </xf>
    <xf numFmtId="38" fontId="12" fillId="0" borderId="0" xfId="64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38" fontId="4" fillId="0" borderId="0" xfId="64" applyFont="1" applyFill="1" applyAlignment="1" applyProtection="1">
      <alignment vertical="center"/>
      <protection hidden="1"/>
    </xf>
    <xf numFmtId="0" fontId="11" fillId="34" borderId="2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locked="0"/>
    </xf>
    <xf numFmtId="38" fontId="12" fillId="0" borderId="0" xfId="64" applyFont="1" applyFill="1" applyBorder="1" applyAlignment="1" applyProtection="1">
      <alignment/>
      <protection hidden="1"/>
    </xf>
    <xf numFmtId="3" fontId="10" fillId="0" borderId="25" xfId="0" applyNumberFormat="1" applyFont="1" applyFill="1" applyBorder="1" applyAlignment="1" applyProtection="1">
      <alignment horizontal="right" vertical="center" shrinkToFit="1"/>
      <protection hidden="1"/>
    </xf>
    <xf numFmtId="3" fontId="10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0" fillId="0" borderId="26" xfId="0" applyNumberFormat="1" applyFont="1" applyFill="1" applyBorder="1" applyAlignment="1" applyProtection="1">
      <alignment horizontal="center" vertical="center" shrinkToFit="1"/>
      <protection hidden="1"/>
    </xf>
    <xf numFmtId="3" fontId="11" fillId="0" borderId="26" xfId="0" applyNumberFormat="1" applyFont="1" applyFill="1" applyBorder="1" applyAlignment="1" applyProtection="1">
      <alignment horizontal="center" vertical="center" shrinkToFit="1"/>
      <protection hidden="1"/>
    </xf>
    <xf numFmtId="38" fontId="39" fillId="0" borderId="26" xfId="61" applyFont="1" applyFill="1" applyBorder="1" applyAlignment="1" applyProtection="1">
      <alignment horizontal="center" vertical="center" shrinkToFit="1"/>
      <protection hidden="1"/>
    </xf>
    <xf numFmtId="0" fontId="4" fillId="32" borderId="27" xfId="0" applyFont="1" applyFill="1" applyBorder="1" applyAlignment="1" applyProtection="1">
      <alignment vertical="center"/>
      <protection hidden="1"/>
    </xf>
    <xf numFmtId="38" fontId="12" fillId="0" borderId="27" xfId="64" applyFont="1" applyFill="1" applyBorder="1" applyAlignment="1" applyProtection="1">
      <alignment/>
      <protection hidden="1"/>
    </xf>
    <xf numFmtId="0" fontId="18" fillId="32" borderId="0" xfId="0" applyFont="1" applyFill="1" applyAlignment="1" applyProtection="1">
      <alignment vertical="center"/>
      <protection hidden="1"/>
    </xf>
    <xf numFmtId="0" fontId="18" fillId="32" borderId="0" xfId="0" applyFont="1" applyFill="1" applyBorder="1" applyAlignment="1" applyProtection="1">
      <alignment horizontal="center" vertical="center"/>
      <protection locked="0"/>
    </xf>
    <xf numFmtId="38" fontId="7" fillId="0" borderId="0" xfId="64" applyFont="1" applyFill="1" applyBorder="1" applyAlignment="1" applyProtection="1">
      <alignment vertical="center"/>
      <protection hidden="1"/>
    </xf>
    <xf numFmtId="0" fontId="105" fillId="32" borderId="0" xfId="0" applyFont="1" applyFill="1" applyAlignment="1" applyProtection="1">
      <alignment/>
      <protection hidden="1"/>
    </xf>
    <xf numFmtId="0" fontId="12" fillId="0" borderId="28" xfId="0" applyFont="1" applyFill="1" applyBorder="1" applyAlignment="1" applyProtection="1">
      <alignment vertical="center" shrinkToFit="1"/>
      <protection hidden="1"/>
    </xf>
    <xf numFmtId="3" fontId="10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10" fillId="0" borderId="27" xfId="0" applyNumberFormat="1" applyFont="1" applyFill="1" applyBorder="1" applyAlignment="1" applyProtection="1">
      <alignment horizontal="center" vertical="center" shrinkToFit="1"/>
      <protection hidden="1"/>
    </xf>
    <xf numFmtId="3" fontId="11" fillId="0" borderId="27" xfId="0" applyNumberFormat="1" applyFont="1" applyFill="1" applyBorder="1" applyAlignment="1" applyProtection="1">
      <alignment horizontal="center" vertical="center" shrinkToFit="1"/>
      <protection hidden="1"/>
    </xf>
    <xf numFmtId="38" fontId="39" fillId="0" borderId="27" xfId="61" applyFont="1" applyFill="1" applyBorder="1" applyAlignment="1" applyProtection="1">
      <alignment horizontal="center" vertical="center" shrinkToFit="1"/>
      <protection hidden="1"/>
    </xf>
    <xf numFmtId="38" fontId="12" fillId="0" borderId="0" xfId="64" applyFont="1" applyFill="1" applyBorder="1" applyAlignment="1" applyProtection="1">
      <alignment horizontal="left"/>
      <protection hidden="1"/>
    </xf>
    <xf numFmtId="0" fontId="7" fillId="32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right" vertical="center" shrinkToFit="1"/>
      <protection hidden="1"/>
    </xf>
    <xf numFmtId="0" fontId="26" fillId="35" borderId="0" xfId="0" applyFont="1" applyFill="1" applyAlignment="1">
      <alignment vertical="center"/>
    </xf>
    <xf numFmtId="0" fontId="27" fillId="35" borderId="0" xfId="0" applyFont="1" applyFill="1" applyBorder="1" applyAlignment="1">
      <alignment vertical="center"/>
    </xf>
    <xf numFmtId="0" fontId="27" fillId="35" borderId="0" xfId="0" applyFont="1" applyFill="1" applyBorder="1" applyAlignment="1">
      <alignment horizontal="center" vertical="center"/>
    </xf>
    <xf numFmtId="38" fontId="27" fillId="35" borderId="0" xfId="56" applyFont="1" applyFill="1" applyBorder="1" applyAlignment="1">
      <alignment vertical="center"/>
    </xf>
    <xf numFmtId="0" fontId="27" fillId="35" borderId="0" xfId="0" applyFont="1" applyFill="1" applyBorder="1" applyAlignment="1">
      <alignment horizontal="right" vertical="center"/>
    </xf>
    <xf numFmtId="0" fontId="27" fillId="35" borderId="0" xfId="0" applyFont="1" applyFill="1" applyAlignment="1">
      <alignment vertical="center"/>
    </xf>
    <xf numFmtId="0" fontId="15" fillId="35" borderId="0" xfId="0" applyFont="1" applyFill="1" applyAlignment="1">
      <alignment horizontal="distributed" vertical="center"/>
    </xf>
    <xf numFmtId="0" fontId="27" fillId="35" borderId="0" xfId="0" applyFont="1" applyFill="1" applyBorder="1" applyAlignment="1">
      <alignment vertical="center" wrapText="1"/>
    </xf>
    <xf numFmtId="49" fontId="27" fillId="0" borderId="0" xfId="0" applyNumberFormat="1" applyFont="1" applyFill="1" applyAlignment="1" applyProtection="1">
      <alignment vertical="center"/>
      <protection hidden="1"/>
    </xf>
    <xf numFmtId="49" fontId="26" fillId="0" borderId="0" xfId="0" applyNumberFormat="1" applyFont="1" applyFill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vertical="center" textRotation="255"/>
      <protection hidden="1"/>
    </xf>
    <xf numFmtId="38" fontId="26" fillId="0" borderId="0" xfId="56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 wrapText="1"/>
      <protection hidden="1"/>
    </xf>
    <xf numFmtId="49" fontId="36" fillId="0" borderId="0" xfId="0" applyNumberFormat="1" applyFont="1" applyFill="1" applyBorder="1" applyAlignment="1" applyProtection="1">
      <alignment vertical="center" wrapText="1" shrinkToFit="1"/>
      <protection hidden="1"/>
    </xf>
    <xf numFmtId="0" fontId="44" fillId="0" borderId="0" xfId="0" applyFont="1" applyFill="1" applyBorder="1" applyAlignment="1" applyProtection="1">
      <alignment vertical="center"/>
      <protection hidden="1"/>
    </xf>
    <xf numFmtId="49" fontId="27" fillId="0" borderId="0" xfId="0" applyNumberFormat="1" applyFont="1" applyFill="1" applyBorder="1" applyAlignment="1" applyProtection="1">
      <alignment vertical="center" wrapText="1"/>
      <protection hidden="1"/>
    </xf>
    <xf numFmtId="0" fontId="33" fillId="0" borderId="0" xfId="0" applyNumberFormat="1" applyFont="1" applyFill="1" applyBorder="1" applyAlignment="1" applyProtection="1">
      <alignment horizontal="right" vertical="center"/>
      <protection hidden="1"/>
    </xf>
    <xf numFmtId="0" fontId="36" fillId="0" borderId="0" xfId="0" applyFont="1" applyFill="1" applyBorder="1" applyAlignment="1" applyProtection="1">
      <alignment vertical="center" wrapText="1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vertical="center" wrapText="1"/>
      <protection hidden="1"/>
    </xf>
    <xf numFmtId="0" fontId="110" fillId="32" borderId="0" xfId="0" applyFont="1" applyFill="1" applyAlignment="1" applyProtection="1">
      <alignment vertical="center"/>
      <protection hidden="1"/>
    </xf>
    <xf numFmtId="0" fontId="111" fillId="32" borderId="0" xfId="0" applyFont="1" applyFill="1" applyAlignment="1" applyProtection="1">
      <alignment horizontal="right" vertical="center"/>
      <protection hidden="1"/>
    </xf>
    <xf numFmtId="0" fontId="111" fillId="32" borderId="0" xfId="0" applyFont="1" applyFill="1" applyBorder="1" applyAlignment="1" applyProtection="1">
      <alignment horizontal="right" vertical="center"/>
      <protection hidden="1"/>
    </xf>
    <xf numFmtId="0" fontId="110" fillId="0" borderId="0" xfId="0" applyFont="1" applyFill="1" applyAlignment="1" applyProtection="1">
      <alignment horizontal="right" vertical="center"/>
      <protection hidden="1"/>
    </xf>
    <xf numFmtId="0" fontId="112" fillId="32" borderId="0" xfId="0" applyFont="1" applyFill="1" applyAlignment="1" applyProtection="1">
      <alignment vertical="center"/>
      <protection hidden="1"/>
    </xf>
    <xf numFmtId="0" fontId="113" fillId="32" borderId="0" xfId="0" applyFont="1" applyFill="1" applyAlignment="1" applyProtection="1">
      <alignment horizontal="center" vertical="center" wrapText="1"/>
      <protection hidden="1"/>
    </xf>
    <xf numFmtId="0" fontId="113" fillId="32" borderId="0" xfId="0" applyFont="1" applyFill="1" applyAlignment="1" applyProtection="1">
      <alignment horizontal="center" vertical="center"/>
      <protection hidden="1"/>
    </xf>
    <xf numFmtId="0" fontId="113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14" fillId="32" borderId="0" xfId="0" applyFont="1" applyFill="1" applyAlignment="1" applyProtection="1">
      <alignment vertical="center"/>
      <protection hidden="1"/>
    </xf>
    <xf numFmtId="0" fontId="115" fillId="32" borderId="0" xfId="0" applyFont="1" applyFill="1" applyAlignment="1" applyProtection="1">
      <alignment vertical="center"/>
      <protection hidden="1"/>
    </xf>
    <xf numFmtId="0" fontId="116" fillId="32" borderId="0" xfId="0" applyFont="1" applyFill="1" applyAlignment="1" applyProtection="1">
      <alignment horizontal="right" vertical="center"/>
      <protection hidden="1"/>
    </xf>
    <xf numFmtId="0" fontId="117" fillId="32" borderId="0" xfId="0" applyFont="1" applyFill="1" applyBorder="1" applyAlignment="1" applyProtection="1">
      <alignment horizontal="center" vertical="center" wrapText="1"/>
      <protection hidden="1"/>
    </xf>
    <xf numFmtId="0" fontId="116" fillId="32" borderId="0" xfId="0" applyFont="1" applyFill="1" applyBorder="1" applyAlignment="1" applyProtection="1">
      <alignment horizontal="center" vertical="center" wrapText="1"/>
      <protection hidden="1"/>
    </xf>
    <xf numFmtId="49" fontId="117" fillId="0" borderId="0" xfId="0" applyNumberFormat="1" applyFont="1" applyFill="1" applyBorder="1" applyAlignment="1" applyProtection="1">
      <alignment vertical="center" shrinkToFit="1"/>
      <protection hidden="1"/>
    </xf>
    <xf numFmtId="0" fontId="117" fillId="32" borderId="0" xfId="81" applyFont="1" applyFill="1" applyBorder="1" applyAlignment="1" applyProtection="1">
      <alignment vertical="center"/>
      <protection hidden="1"/>
    </xf>
    <xf numFmtId="0" fontId="117" fillId="32" borderId="0" xfId="81" applyFont="1" applyFill="1" applyBorder="1" applyAlignment="1" applyProtection="1">
      <alignment vertical="center"/>
      <protection locked="0"/>
    </xf>
    <xf numFmtId="0" fontId="117" fillId="32" borderId="29" xfId="81" applyFont="1" applyFill="1" applyBorder="1" applyAlignment="1" applyProtection="1">
      <alignment horizontal="center" vertical="center" shrinkToFit="1"/>
      <protection locked="0"/>
    </xf>
    <xf numFmtId="0" fontId="117" fillId="32" borderId="30" xfId="81" applyFont="1" applyFill="1" applyBorder="1" applyAlignment="1" applyProtection="1">
      <alignment horizontal="center" vertical="center" shrinkToFit="1"/>
      <protection locked="0"/>
    </xf>
    <xf numFmtId="0" fontId="117" fillId="32" borderId="31" xfId="0" applyFont="1" applyFill="1" applyBorder="1" applyAlignment="1" applyProtection="1">
      <alignment horizontal="center" vertical="center" wrapText="1"/>
      <protection hidden="1"/>
    </xf>
    <xf numFmtId="0" fontId="117" fillId="32" borderId="32" xfId="0" applyFont="1" applyFill="1" applyBorder="1" applyAlignment="1" applyProtection="1">
      <alignment horizontal="center" vertical="center" wrapText="1"/>
      <protection hidden="1"/>
    </xf>
    <xf numFmtId="0" fontId="117" fillId="32" borderId="33" xfId="0" applyFont="1" applyFill="1" applyBorder="1" applyAlignment="1" applyProtection="1">
      <alignment horizontal="center" vertical="center" wrapText="1"/>
      <protection hidden="1"/>
    </xf>
    <xf numFmtId="0" fontId="117" fillId="32" borderId="34" xfId="0" applyFont="1" applyFill="1" applyBorder="1" applyAlignment="1" applyProtection="1">
      <alignment horizontal="center" vertical="center" wrapText="1"/>
      <protection hidden="1"/>
    </xf>
    <xf numFmtId="0" fontId="117" fillId="32" borderId="0" xfId="0" applyFont="1" applyFill="1" applyBorder="1" applyAlignment="1" applyProtection="1">
      <alignment vertical="center"/>
      <protection hidden="1"/>
    </xf>
    <xf numFmtId="0" fontId="117" fillId="32" borderId="0" xfId="0" applyFont="1" applyFill="1" applyBorder="1" applyAlignment="1" applyProtection="1">
      <alignment horizontal="center" vertical="center"/>
      <protection hidden="1"/>
    </xf>
    <xf numFmtId="0" fontId="118" fillId="32" borderId="0" xfId="0" applyFont="1" applyFill="1" applyAlignment="1" applyProtection="1">
      <alignment vertical="center"/>
      <protection locked="0"/>
    </xf>
    <xf numFmtId="0" fontId="110" fillId="32" borderId="0" xfId="0" applyFont="1" applyFill="1" applyAlignment="1" applyProtection="1">
      <alignment vertical="center"/>
      <protection locked="0"/>
    </xf>
    <xf numFmtId="0" fontId="119" fillId="32" borderId="0" xfId="0" applyFont="1" applyFill="1" applyBorder="1" applyAlignment="1" applyProtection="1">
      <alignment vertical="center" wrapText="1"/>
      <protection locked="0"/>
    </xf>
    <xf numFmtId="0" fontId="119" fillId="32" borderId="0" xfId="0" applyFont="1" applyFill="1" applyBorder="1" applyAlignment="1" applyProtection="1">
      <alignment vertical="center" shrinkToFit="1"/>
      <protection locked="0"/>
    </xf>
    <xf numFmtId="0" fontId="118" fillId="32" borderId="0" xfId="0" applyFont="1" applyFill="1" applyBorder="1" applyAlignment="1" applyProtection="1">
      <alignment vertical="center" wrapText="1"/>
      <protection locked="0"/>
    </xf>
    <xf numFmtId="0" fontId="120" fillId="32" borderId="0" xfId="0" applyFont="1" applyFill="1" applyBorder="1" applyAlignment="1" applyProtection="1">
      <alignment vertical="center" wrapText="1"/>
      <protection locked="0"/>
    </xf>
    <xf numFmtId="0" fontId="116" fillId="32" borderId="0" xfId="0" applyFont="1" applyFill="1" applyBorder="1" applyAlignment="1" applyProtection="1">
      <alignment horizontal="center" vertical="center" shrinkToFit="1"/>
      <protection locked="0"/>
    </xf>
    <xf numFmtId="0" fontId="116" fillId="32" borderId="0" xfId="0" applyFont="1" applyFill="1" applyBorder="1" applyAlignment="1" applyProtection="1">
      <alignment vertical="center" shrinkToFit="1"/>
      <protection locked="0"/>
    </xf>
    <xf numFmtId="0" fontId="117" fillId="32" borderId="0" xfId="0" applyFont="1" applyFill="1" applyBorder="1" applyAlignment="1" applyProtection="1">
      <alignment vertical="center" wrapText="1"/>
      <protection locked="0"/>
    </xf>
    <xf numFmtId="0" fontId="120" fillId="32" borderId="0" xfId="0" applyFont="1" applyFill="1" applyBorder="1" applyAlignment="1" applyProtection="1">
      <alignment vertical="center" wrapText="1"/>
      <protection hidden="1"/>
    </xf>
    <xf numFmtId="0" fontId="116" fillId="32" borderId="0" xfId="0" applyFont="1" applyFill="1" applyBorder="1" applyAlignment="1" applyProtection="1">
      <alignment vertical="center" shrinkToFit="1"/>
      <protection hidden="1"/>
    </xf>
    <xf numFmtId="0" fontId="110" fillId="32" borderId="0" xfId="0" applyFont="1" applyFill="1" applyBorder="1" applyAlignment="1" applyProtection="1">
      <alignment horizontal="left" vertical="center"/>
      <protection locked="0"/>
    </xf>
    <xf numFmtId="0" fontId="110" fillId="32" borderId="0" xfId="0" applyFont="1" applyFill="1" applyBorder="1" applyAlignment="1" applyProtection="1">
      <alignment horizontal="center" vertical="center"/>
      <protection locked="0"/>
    </xf>
    <xf numFmtId="0" fontId="110" fillId="32" borderId="0" xfId="0" applyFont="1" applyFill="1" applyBorder="1" applyAlignment="1" applyProtection="1">
      <alignment vertical="center"/>
      <protection locked="0"/>
    </xf>
    <xf numFmtId="0" fontId="110" fillId="32" borderId="0" xfId="0" applyFont="1" applyFill="1" applyBorder="1" applyAlignment="1" applyProtection="1">
      <alignment horizontal="left" vertical="center"/>
      <protection hidden="1"/>
    </xf>
    <xf numFmtId="0" fontId="116" fillId="32" borderId="0" xfId="0" applyFont="1" applyFill="1" applyBorder="1" applyAlignment="1" applyProtection="1">
      <alignment vertical="center" wrapText="1"/>
      <protection hidden="1"/>
    </xf>
    <xf numFmtId="0" fontId="117" fillId="32" borderId="0" xfId="0" applyFont="1" applyFill="1" applyBorder="1" applyAlignment="1" applyProtection="1">
      <alignment vertical="center" wrapText="1"/>
      <protection hidden="1"/>
    </xf>
    <xf numFmtId="0" fontId="121" fillId="32" borderId="0" xfId="0" applyFont="1" applyFill="1" applyBorder="1" applyAlignment="1" applyProtection="1">
      <alignment vertical="center" wrapText="1"/>
      <protection locked="0"/>
    </xf>
    <xf numFmtId="0" fontId="118" fillId="32" borderId="0" xfId="0" applyFont="1" applyFill="1" applyBorder="1" applyAlignment="1" applyProtection="1">
      <alignment vertical="center"/>
      <protection locked="0"/>
    </xf>
    <xf numFmtId="0" fontId="122" fillId="32" borderId="0" xfId="0" applyFont="1" applyFill="1" applyBorder="1" applyAlignment="1" applyProtection="1">
      <alignment vertical="center" wrapText="1"/>
      <protection locked="0"/>
    </xf>
    <xf numFmtId="0" fontId="119" fillId="32" borderId="16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38" fontId="26" fillId="0" borderId="0" xfId="56" applyFont="1" applyFill="1" applyAlignment="1" applyProtection="1">
      <alignment vertical="center"/>
      <protection/>
    </xf>
    <xf numFmtId="0" fontId="26" fillId="0" borderId="0" xfId="0" applyFont="1" applyFill="1" applyAlignment="1">
      <alignment vertical="center"/>
    </xf>
    <xf numFmtId="0" fontId="26" fillId="35" borderId="0" xfId="0" applyFont="1" applyFill="1" applyAlignment="1" applyProtection="1">
      <alignment vertical="center"/>
      <protection/>
    </xf>
    <xf numFmtId="0" fontId="27" fillId="35" borderId="0" xfId="0" applyFont="1" applyFill="1" applyBorder="1" applyAlignment="1" applyProtection="1">
      <alignment vertical="center"/>
      <protection/>
    </xf>
    <xf numFmtId="0" fontId="27" fillId="35" borderId="0" xfId="0" applyFont="1" applyFill="1" applyBorder="1" applyAlignment="1" applyProtection="1">
      <alignment horizontal="center" vertical="center"/>
      <protection/>
    </xf>
    <xf numFmtId="38" fontId="27" fillId="35" borderId="0" xfId="56" applyFont="1" applyFill="1" applyBorder="1" applyAlignment="1" applyProtection="1">
      <alignment vertical="center"/>
      <protection/>
    </xf>
    <xf numFmtId="0" fontId="27" fillId="35" borderId="0" xfId="0" applyFont="1" applyFill="1" applyBorder="1" applyAlignment="1" applyProtection="1">
      <alignment horizontal="right" vertical="center"/>
      <protection/>
    </xf>
    <xf numFmtId="0" fontId="27" fillId="35" borderId="0" xfId="0" applyFont="1" applyFill="1" applyAlignment="1" applyProtection="1">
      <alignment vertical="center"/>
      <protection/>
    </xf>
    <xf numFmtId="0" fontId="30" fillId="35" borderId="0" xfId="0" applyFont="1" applyFill="1" applyBorder="1" applyAlignment="1">
      <alignment vertical="center"/>
    </xf>
    <xf numFmtId="0" fontId="27" fillId="35" borderId="0" xfId="0" applyFont="1" applyFill="1" applyAlignment="1">
      <alignment horizontal="center" vertical="center"/>
    </xf>
    <xf numFmtId="0" fontId="26" fillId="35" borderId="0" xfId="0" applyFont="1" applyFill="1" applyAlignment="1">
      <alignment horizontal="center" vertical="center"/>
    </xf>
    <xf numFmtId="0" fontId="31" fillId="35" borderId="0" xfId="0" applyFont="1" applyFill="1" applyBorder="1" applyAlignment="1">
      <alignment vertical="center"/>
    </xf>
    <xf numFmtId="0" fontId="32" fillId="35" borderId="0" xfId="0" applyFont="1" applyFill="1" applyBorder="1" applyAlignment="1">
      <alignment vertical="center"/>
    </xf>
    <xf numFmtId="0" fontId="32" fillId="35" borderId="0" xfId="0" applyFont="1" applyFill="1" applyBorder="1" applyAlignment="1">
      <alignment horizontal="right" vertical="center"/>
    </xf>
    <xf numFmtId="0" fontId="27" fillId="35" borderId="0" xfId="0" applyFont="1" applyFill="1" applyAlignment="1">
      <alignment horizontal="right" vertical="center"/>
    </xf>
    <xf numFmtId="0" fontId="27" fillId="35" borderId="0" xfId="0" applyFont="1" applyFill="1" applyBorder="1" applyAlignment="1">
      <alignment horizontal="left" vertical="center" wrapText="1"/>
    </xf>
    <xf numFmtId="38" fontId="26" fillId="35" borderId="0" xfId="56" applyFont="1" applyFill="1" applyAlignment="1">
      <alignment vertical="center"/>
    </xf>
    <xf numFmtId="0" fontId="27" fillId="35" borderId="0" xfId="0" applyFont="1" applyFill="1" applyBorder="1" applyAlignment="1">
      <alignment vertical="center" shrinkToFit="1"/>
    </xf>
    <xf numFmtId="0" fontId="27" fillId="35" borderId="0" xfId="0" applyFont="1" applyFill="1" applyBorder="1" applyAlignment="1">
      <alignment horizontal="left" vertical="center"/>
    </xf>
    <xf numFmtId="0" fontId="27" fillId="35" borderId="0" xfId="0" applyFont="1" applyFill="1" applyBorder="1" applyAlignment="1">
      <alignment horizontal="left" vertical="center" shrinkToFit="1"/>
    </xf>
    <xf numFmtId="0" fontId="31" fillId="35" borderId="0" xfId="0" applyFont="1" applyFill="1" applyAlignment="1">
      <alignment vertical="center"/>
    </xf>
    <xf numFmtId="0" fontId="27" fillId="35" borderId="0" xfId="0" applyFont="1" applyFill="1" applyAlignment="1">
      <alignment vertical="center" wrapText="1"/>
    </xf>
    <xf numFmtId="0" fontId="27" fillId="35" borderId="0" xfId="0" applyFont="1" applyFill="1" applyBorder="1" applyAlignment="1">
      <alignment horizontal="center" vertical="center" wrapText="1"/>
    </xf>
    <xf numFmtId="0" fontId="27" fillId="35" borderId="0" xfId="0" applyFont="1" applyFill="1" applyBorder="1" applyAlignment="1" applyProtection="1">
      <alignment vertical="top" wrapText="1"/>
      <protection hidden="1"/>
    </xf>
    <xf numFmtId="0" fontId="123" fillId="0" borderId="0" xfId="0" applyFont="1" applyFill="1" applyAlignment="1" applyProtection="1">
      <alignment vertical="center"/>
      <protection hidden="1"/>
    </xf>
    <xf numFmtId="0" fontId="27" fillId="35" borderId="0" xfId="0" applyFont="1" applyFill="1" applyBorder="1" applyAlignment="1" applyProtection="1">
      <alignment vertical="center"/>
      <protection hidden="1"/>
    </xf>
    <xf numFmtId="0" fontId="26" fillId="35" borderId="0" xfId="0" applyFont="1" applyFill="1" applyBorder="1" applyAlignment="1">
      <alignment vertical="center"/>
    </xf>
    <xf numFmtId="0" fontId="26" fillId="35" borderId="0" xfId="0" applyFont="1" applyFill="1" applyBorder="1" applyAlignment="1">
      <alignment vertical="center" textRotation="255"/>
    </xf>
    <xf numFmtId="0" fontId="26" fillId="35" borderId="0" xfId="0" applyFont="1" applyFill="1" applyBorder="1" applyAlignment="1">
      <alignment horizontal="center" vertical="center"/>
    </xf>
    <xf numFmtId="38" fontId="26" fillId="35" borderId="0" xfId="56" applyFont="1" applyFill="1" applyBorder="1" applyAlignment="1">
      <alignment vertical="center"/>
    </xf>
    <xf numFmtId="0" fontId="27" fillId="35" borderId="0" xfId="0" applyFont="1" applyFill="1" applyBorder="1" applyAlignment="1">
      <alignment horizontal="left" wrapText="1"/>
    </xf>
    <xf numFmtId="0" fontId="26" fillId="0" borderId="0" xfId="0" applyFont="1" applyFill="1" applyAlignment="1">
      <alignment horizontal="center" vertical="center"/>
    </xf>
    <xf numFmtId="38" fontId="26" fillId="0" borderId="0" xfId="56" applyFont="1" applyFill="1" applyAlignment="1">
      <alignment vertical="center"/>
    </xf>
    <xf numFmtId="0" fontId="31" fillId="35" borderId="0" xfId="0" applyNumberFormat="1" applyFont="1" applyFill="1" applyBorder="1" applyAlignment="1" applyProtection="1">
      <alignment vertical="center"/>
      <protection/>
    </xf>
    <xf numFmtId="0" fontId="31" fillId="35" borderId="0" xfId="0" applyNumberFormat="1" applyFont="1" applyFill="1" applyBorder="1" applyAlignment="1">
      <alignment vertical="center"/>
    </xf>
    <xf numFmtId="0" fontId="26" fillId="35" borderId="0" xfId="0" applyFont="1" applyFill="1" applyBorder="1" applyAlignment="1">
      <alignment vertical="center" wrapText="1" shrinkToFit="1"/>
    </xf>
    <xf numFmtId="0" fontId="31" fillId="35" borderId="0" xfId="0" applyNumberFormat="1" applyFont="1" applyFill="1" applyBorder="1" applyAlignment="1">
      <alignment horizontal="center" vertical="center"/>
    </xf>
    <xf numFmtId="0" fontId="31" fillId="35" borderId="0" xfId="0" applyNumberFormat="1" applyFont="1" applyFill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1" fillId="0" borderId="0" xfId="0" applyNumberFormat="1" applyFont="1" applyFill="1" applyAlignment="1">
      <alignment horizontal="center" vertical="center"/>
    </xf>
    <xf numFmtId="0" fontId="31" fillId="36" borderId="10" xfId="56" applyNumberFormat="1" applyFont="1" applyFill="1" applyBorder="1" applyAlignment="1">
      <alignment vertical="center"/>
    </xf>
    <xf numFmtId="0" fontId="31" fillId="36" borderId="28" xfId="56" applyNumberFormat="1" applyFont="1" applyFill="1" applyBorder="1" applyAlignment="1">
      <alignment vertical="center"/>
    </xf>
    <xf numFmtId="0" fontId="31" fillId="36" borderId="28" xfId="0" applyNumberFormat="1" applyFont="1" applyFill="1" applyBorder="1" applyAlignment="1">
      <alignment vertical="center"/>
    </xf>
    <xf numFmtId="0" fontId="31" fillId="36" borderId="11" xfId="0" applyNumberFormat="1" applyFont="1" applyFill="1" applyBorder="1" applyAlignment="1">
      <alignment vertical="center"/>
    </xf>
    <xf numFmtId="0" fontId="31" fillId="0" borderId="0" xfId="56" applyNumberFormat="1" applyFont="1" applyFill="1" applyAlignment="1">
      <alignment vertical="center"/>
    </xf>
    <xf numFmtId="0" fontId="117" fillId="32" borderId="35" xfId="0" applyFont="1" applyFill="1" applyBorder="1" applyAlignment="1" applyProtection="1">
      <alignment horizontal="center" vertical="center" wrapText="1"/>
      <protection hidden="1"/>
    </xf>
    <xf numFmtId="0" fontId="117" fillId="32" borderId="36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vertical="center" wrapText="1"/>
      <protection hidden="1"/>
    </xf>
    <xf numFmtId="38" fontId="37" fillId="0" borderId="0" xfId="56" applyFont="1" applyFill="1" applyBorder="1" applyAlignment="1" applyProtection="1">
      <alignment horizontal="right" vertical="center"/>
      <protection hidden="1" locked="0"/>
    </xf>
    <xf numFmtId="0" fontId="124" fillId="0" borderId="0" xfId="0" applyFont="1" applyFill="1" applyBorder="1" applyAlignment="1" applyProtection="1">
      <alignment horizontal="left" vertical="center"/>
      <protection hidden="1"/>
    </xf>
    <xf numFmtId="0" fontId="36" fillId="35" borderId="0" xfId="0" applyFont="1" applyFill="1" applyAlignment="1" applyProtection="1">
      <alignment vertical="center" wrapText="1"/>
      <protection hidden="1"/>
    </xf>
    <xf numFmtId="49" fontId="31" fillId="37" borderId="10" xfId="0" applyNumberFormat="1" applyFont="1" applyFill="1" applyBorder="1" applyAlignment="1" applyProtection="1">
      <alignment horizontal="center" vertical="center" wrapText="1" shrinkToFit="1"/>
      <protection hidden="1"/>
    </xf>
    <xf numFmtId="49" fontId="31" fillId="37" borderId="28" xfId="0" applyNumberFormat="1" applyFont="1" applyFill="1" applyBorder="1" applyAlignment="1" applyProtection="1">
      <alignment horizontal="center" vertical="center" shrinkToFit="1"/>
      <protection hidden="1"/>
    </xf>
    <xf numFmtId="49" fontId="31" fillId="37" borderId="11" xfId="0" applyNumberFormat="1" applyFont="1" applyFill="1" applyBorder="1" applyAlignment="1" applyProtection="1">
      <alignment horizontal="center" vertical="center" shrinkToFit="1"/>
      <protection hidden="1"/>
    </xf>
    <xf numFmtId="49" fontId="27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27" fillId="0" borderId="28" xfId="0" applyNumberFormat="1" applyFont="1" applyFill="1" applyBorder="1" applyAlignment="1" applyProtection="1">
      <alignment horizontal="center" vertical="center" shrinkToFit="1"/>
      <protection hidden="1"/>
    </xf>
    <xf numFmtId="49" fontId="27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12" xfId="0" applyNumberFormat="1" applyFont="1" applyFill="1" applyBorder="1" applyAlignment="1" applyProtection="1">
      <alignment horizontal="center" vertical="center" shrinkToFit="1"/>
      <protection hidden="1"/>
    </xf>
    <xf numFmtId="49" fontId="27" fillId="0" borderId="16" xfId="0" applyNumberFormat="1" applyFont="1" applyFill="1" applyBorder="1" applyAlignment="1" applyProtection="1">
      <alignment horizontal="center" vertical="center" shrinkToFit="1"/>
      <protection hidden="1"/>
    </xf>
    <xf numFmtId="49" fontId="27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49" fontId="27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31" fillId="38" borderId="14" xfId="0" applyNumberFormat="1" applyFont="1" applyFill="1" applyBorder="1" applyAlignment="1" applyProtection="1">
      <alignment horizontal="center" vertical="center" wrapText="1" shrinkToFit="1"/>
      <protection hidden="1"/>
    </xf>
    <xf numFmtId="49" fontId="31" fillId="38" borderId="12" xfId="0" applyNumberFormat="1" applyFont="1" applyFill="1" applyBorder="1" applyAlignment="1" applyProtection="1">
      <alignment horizontal="center" vertical="center" shrinkToFit="1"/>
      <protection hidden="1"/>
    </xf>
    <xf numFmtId="49" fontId="31" fillId="38" borderId="13" xfId="0" applyNumberFormat="1" applyFont="1" applyFill="1" applyBorder="1" applyAlignment="1" applyProtection="1">
      <alignment horizontal="center" vertical="center" shrinkToFit="1"/>
      <protection hidden="1"/>
    </xf>
    <xf numFmtId="49" fontId="31" fillId="38" borderId="15" xfId="0" applyNumberFormat="1" applyFont="1" applyFill="1" applyBorder="1" applyAlignment="1" applyProtection="1">
      <alignment horizontal="center" vertical="center" shrinkToFit="1"/>
      <protection hidden="1"/>
    </xf>
    <xf numFmtId="49" fontId="31" fillId="38" borderId="16" xfId="0" applyNumberFormat="1" applyFont="1" applyFill="1" applyBorder="1" applyAlignment="1" applyProtection="1">
      <alignment horizontal="center" vertical="center" shrinkToFit="1"/>
      <protection hidden="1"/>
    </xf>
    <xf numFmtId="49" fontId="31" fillId="38" borderId="37" xfId="0" applyNumberFormat="1" applyFont="1" applyFill="1" applyBorder="1" applyAlignment="1" applyProtection="1">
      <alignment horizontal="center" vertical="center" shrinkToFit="1"/>
      <protection hidden="1"/>
    </xf>
    <xf numFmtId="49" fontId="31" fillId="37" borderId="10" xfId="0" applyNumberFormat="1" applyFont="1" applyFill="1" applyBorder="1" applyAlignment="1" applyProtection="1">
      <alignment horizontal="center" vertical="center" shrinkToFit="1"/>
      <protection hidden="1"/>
    </xf>
    <xf numFmtId="49" fontId="31" fillId="37" borderId="14" xfId="0" applyNumberFormat="1" applyFont="1" applyFill="1" applyBorder="1" applyAlignment="1" applyProtection="1">
      <alignment horizontal="center" vertical="center" shrinkToFit="1"/>
      <protection hidden="1"/>
    </xf>
    <xf numFmtId="49" fontId="31" fillId="39" borderId="12" xfId="0" applyNumberFormat="1" applyFont="1" applyFill="1" applyBorder="1" applyAlignment="1" applyProtection="1">
      <alignment horizontal="center" vertical="center" shrinkToFit="1"/>
      <protection hidden="1"/>
    </xf>
    <xf numFmtId="49" fontId="31" fillId="39" borderId="13" xfId="0" applyNumberFormat="1" applyFont="1" applyFill="1" applyBorder="1" applyAlignment="1" applyProtection="1">
      <alignment horizontal="center" vertical="center" shrinkToFit="1"/>
      <protection hidden="1"/>
    </xf>
    <xf numFmtId="49" fontId="31" fillId="39" borderId="15" xfId="0" applyNumberFormat="1" applyFont="1" applyFill="1" applyBorder="1" applyAlignment="1" applyProtection="1">
      <alignment horizontal="center" vertical="center" shrinkToFit="1"/>
      <protection hidden="1"/>
    </xf>
    <xf numFmtId="49" fontId="31" fillId="39" borderId="16" xfId="0" applyNumberFormat="1" applyFont="1" applyFill="1" applyBorder="1" applyAlignment="1" applyProtection="1">
      <alignment horizontal="center" vertical="center" shrinkToFit="1"/>
      <protection hidden="1"/>
    </xf>
    <xf numFmtId="49" fontId="31" fillId="39" borderId="37" xfId="0" applyNumberFormat="1" applyFont="1" applyFill="1" applyBorder="1" applyAlignment="1" applyProtection="1">
      <alignment horizontal="center" vertical="center" shrinkToFit="1"/>
      <protection hidden="1"/>
    </xf>
    <xf numFmtId="49" fontId="31" fillId="0" borderId="14" xfId="0" applyNumberFormat="1" applyFont="1" applyFill="1" applyBorder="1" applyAlignment="1" applyProtection="1">
      <alignment horizontal="center" vertical="center" shrinkToFit="1"/>
      <protection hidden="1"/>
    </xf>
    <xf numFmtId="49" fontId="31" fillId="0" borderId="12" xfId="0" applyNumberFormat="1" applyFont="1" applyFill="1" applyBorder="1" applyAlignment="1" applyProtection="1">
      <alignment horizontal="center" vertical="center" shrinkToFit="1"/>
      <protection hidden="1"/>
    </xf>
    <xf numFmtId="49" fontId="31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31" fillId="38" borderId="10" xfId="0" applyNumberFormat="1" applyFont="1" applyFill="1" applyBorder="1" applyAlignment="1" applyProtection="1">
      <alignment horizontal="center" vertical="center"/>
      <protection hidden="1"/>
    </xf>
    <xf numFmtId="49" fontId="31" fillId="38" borderId="28" xfId="0" applyNumberFormat="1" applyFont="1" applyFill="1" applyBorder="1" applyAlignment="1" applyProtection="1">
      <alignment horizontal="center" vertical="center"/>
      <protection hidden="1"/>
    </xf>
    <xf numFmtId="49" fontId="31" fillId="38" borderId="11" xfId="0" applyNumberFormat="1" applyFont="1" applyFill="1" applyBorder="1" applyAlignment="1" applyProtection="1">
      <alignment horizontal="center" vertical="center"/>
      <protection hidden="1"/>
    </xf>
    <xf numFmtId="49" fontId="38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38" fillId="0" borderId="28" xfId="0" applyNumberFormat="1" applyFont="1" applyFill="1" applyBorder="1" applyAlignment="1" applyProtection="1">
      <alignment horizontal="left" vertical="center" indent="1" shrinkToFit="1"/>
      <protection locked="0"/>
    </xf>
    <xf numFmtId="49" fontId="31" fillId="0" borderId="28" xfId="0" applyNumberFormat="1" applyFont="1" applyFill="1" applyBorder="1" applyAlignment="1" applyProtection="1">
      <alignment horizontal="center" vertical="center"/>
      <protection hidden="1"/>
    </xf>
    <xf numFmtId="49" fontId="38" fillId="0" borderId="28" xfId="0" applyNumberFormat="1" applyFont="1" applyFill="1" applyBorder="1" applyAlignment="1" applyProtection="1">
      <alignment horizontal="left" vertical="center" shrinkToFit="1"/>
      <protection locked="0"/>
    </xf>
    <xf numFmtId="49" fontId="38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31" fillId="0" borderId="16" xfId="0" applyFont="1" applyFill="1" applyBorder="1" applyAlignment="1" applyProtection="1">
      <alignment horizontal="left" vertical="center" shrinkToFit="1"/>
      <protection hidden="1"/>
    </xf>
    <xf numFmtId="0" fontId="31" fillId="37" borderId="10" xfId="0" applyFont="1" applyFill="1" applyBorder="1" applyAlignment="1" applyProtection="1">
      <alignment horizontal="center" vertical="center" wrapText="1" shrinkToFit="1"/>
      <protection hidden="1"/>
    </xf>
    <xf numFmtId="0" fontId="31" fillId="37" borderId="28" xfId="0" applyFont="1" applyFill="1" applyBorder="1" applyAlignment="1" applyProtection="1">
      <alignment horizontal="center" vertical="center" shrinkToFit="1"/>
      <protection hidden="1"/>
    </xf>
    <xf numFmtId="0" fontId="31" fillId="37" borderId="11" xfId="0" applyFont="1" applyFill="1" applyBorder="1" applyAlignment="1" applyProtection="1">
      <alignment horizontal="center" vertical="center" shrinkToFit="1"/>
      <protection hidden="1"/>
    </xf>
    <xf numFmtId="0" fontId="27" fillId="0" borderId="10" xfId="0" applyFont="1" applyFill="1" applyBorder="1" applyAlignment="1" applyProtection="1">
      <alignment horizontal="center" vertical="center" shrinkToFit="1"/>
      <protection hidden="1"/>
    </xf>
    <xf numFmtId="0" fontId="27" fillId="0" borderId="28" xfId="0" applyFont="1" applyFill="1" applyBorder="1" applyAlignment="1" applyProtection="1">
      <alignment horizontal="center" vertical="center" shrinkToFit="1"/>
      <protection hidden="1"/>
    </xf>
    <xf numFmtId="0" fontId="27" fillId="0" borderId="12" xfId="0" applyFont="1" applyFill="1" applyBorder="1" applyAlignment="1" applyProtection="1">
      <alignment horizontal="center" vertical="center" shrinkToFit="1"/>
      <protection hidden="1"/>
    </xf>
    <xf numFmtId="0" fontId="27" fillId="0" borderId="16" xfId="0" applyFont="1" applyFill="1" applyBorder="1" applyAlignment="1" applyProtection="1">
      <alignment horizontal="center" vertical="center" shrinkToFit="1"/>
      <protection hidden="1"/>
    </xf>
    <xf numFmtId="0" fontId="31" fillId="38" borderId="14" xfId="0" applyFont="1" applyFill="1" applyBorder="1" applyAlignment="1" applyProtection="1">
      <alignment horizontal="center" vertical="center" wrapText="1" shrinkToFit="1"/>
      <protection hidden="1"/>
    </xf>
    <xf numFmtId="0" fontId="31" fillId="38" borderId="12" xfId="0" applyFont="1" applyFill="1" applyBorder="1" applyAlignment="1" applyProtection="1">
      <alignment horizontal="center" vertical="center" shrinkToFit="1"/>
      <protection hidden="1"/>
    </xf>
    <xf numFmtId="0" fontId="31" fillId="38" borderId="13" xfId="0" applyFont="1" applyFill="1" applyBorder="1" applyAlignment="1" applyProtection="1">
      <alignment horizontal="center" vertical="center" shrinkToFit="1"/>
      <protection hidden="1"/>
    </xf>
    <xf numFmtId="0" fontId="31" fillId="38" borderId="15" xfId="0" applyFont="1" applyFill="1" applyBorder="1" applyAlignment="1" applyProtection="1">
      <alignment horizontal="center" vertical="center" shrinkToFit="1"/>
      <protection hidden="1"/>
    </xf>
    <xf numFmtId="0" fontId="31" fillId="38" borderId="16" xfId="0" applyFont="1" applyFill="1" applyBorder="1" applyAlignment="1" applyProtection="1">
      <alignment horizontal="center" vertical="center" shrinkToFit="1"/>
      <protection hidden="1"/>
    </xf>
    <xf numFmtId="0" fontId="31" fillId="38" borderId="37" xfId="0" applyFont="1" applyFill="1" applyBorder="1" applyAlignment="1" applyProtection="1">
      <alignment horizontal="center" vertical="center" shrinkToFit="1"/>
      <protection hidden="1"/>
    </xf>
    <xf numFmtId="0" fontId="27" fillId="0" borderId="16" xfId="0" applyFont="1" applyFill="1" applyBorder="1" applyAlignment="1" applyProtection="1">
      <alignment horizontal="center" vertical="center" shrinkToFit="1"/>
      <protection locked="0"/>
    </xf>
    <xf numFmtId="0" fontId="27" fillId="0" borderId="37" xfId="0" applyFont="1" applyFill="1" applyBorder="1" applyAlignment="1" applyProtection="1">
      <alignment horizontal="center" vertical="center" shrinkToFit="1"/>
      <protection locked="0"/>
    </xf>
    <xf numFmtId="0" fontId="31" fillId="37" borderId="10" xfId="0" applyFont="1" applyFill="1" applyBorder="1" applyAlignment="1" applyProtection="1">
      <alignment horizontal="center" vertical="center" shrinkToFit="1"/>
      <protection hidden="1"/>
    </xf>
    <xf numFmtId="0" fontId="31" fillId="37" borderId="14" xfId="0" applyFont="1" applyFill="1" applyBorder="1" applyAlignment="1" applyProtection="1">
      <alignment horizontal="center" vertical="center" shrinkToFit="1"/>
      <protection hidden="1"/>
    </xf>
    <xf numFmtId="0" fontId="31" fillId="39" borderId="12" xfId="0" applyFont="1" applyFill="1" applyBorder="1" applyAlignment="1" applyProtection="1">
      <alignment horizontal="center" vertical="center" shrinkToFit="1"/>
      <protection hidden="1"/>
    </xf>
    <xf numFmtId="0" fontId="31" fillId="39" borderId="13" xfId="0" applyFont="1" applyFill="1" applyBorder="1" applyAlignment="1" applyProtection="1">
      <alignment horizontal="center" vertical="center" shrinkToFit="1"/>
      <protection hidden="1"/>
    </xf>
    <xf numFmtId="0" fontId="31" fillId="39" borderId="15" xfId="0" applyFont="1" applyFill="1" applyBorder="1" applyAlignment="1" applyProtection="1">
      <alignment horizontal="center" vertical="center" shrinkToFit="1"/>
      <protection hidden="1"/>
    </xf>
    <xf numFmtId="0" fontId="31" fillId="39" borderId="16" xfId="0" applyFont="1" applyFill="1" applyBorder="1" applyAlignment="1" applyProtection="1">
      <alignment horizontal="center" vertical="center" shrinkToFit="1"/>
      <protection hidden="1"/>
    </xf>
    <xf numFmtId="0" fontId="31" fillId="39" borderId="37" xfId="0" applyFont="1" applyFill="1" applyBorder="1" applyAlignment="1" applyProtection="1">
      <alignment horizontal="center" vertical="center" shrinkToFit="1"/>
      <protection hidden="1"/>
    </xf>
    <xf numFmtId="0" fontId="31" fillId="0" borderId="14" xfId="0" applyFont="1" applyFill="1" applyBorder="1" applyAlignment="1" applyProtection="1">
      <alignment horizontal="center" vertical="center" shrinkToFit="1"/>
      <protection hidden="1"/>
    </xf>
    <xf numFmtId="0" fontId="31" fillId="0" borderId="12" xfId="0" applyFont="1" applyFill="1" applyBorder="1" applyAlignment="1" applyProtection="1">
      <alignment horizontal="center" vertical="center" shrinkToFit="1"/>
      <protection hidden="1"/>
    </xf>
    <xf numFmtId="0" fontId="27" fillId="0" borderId="15" xfId="0" applyFont="1" applyFill="1" applyBorder="1" applyAlignment="1" applyProtection="1">
      <alignment horizontal="center" vertical="center" shrinkToFit="1"/>
      <protection locked="0"/>
    </xf>
    <xf numFmtId="0" fontId="31" fillId="0" borderId="10" xfId="0" applyFont="1" applyFill="1" applyBorder="1" applyAlignment="1" applyProtection="1">
      <alignment horizontal="center" vertical="center" shrinkToFit="1"/>
      <protection locked="0"/>
    </xf>
    <xf numFmtId="0" fontId="31" fillId="0" borderId="28" xfId="0" applyFont="1" applyFill="1" applyBorder="1" applyAlignment="1" applyProtection="1">
      <alignment horizontal="center" vertical="center" shrinkToFit="1"/>
      <protection locked="0"/>
    </xf>
    <xf numFmtId="0" fontId="31" fillId="0" borderId="11" xfId="0" applyFont="1" applyFill="1" applyBorder="1" applyAlignment="1" applyProtection="1">
      <alignment horizontal="center" vertical="center" shrinkToFit="1"/>
      <protection locked="0"/>
    </xf>
    <xf numFmtId="0" fontId="31" fillId="38" borderId="10" xfId="0" applyFont="1" applyFill="1" applyBorder="1" applyAlignment="1" applyProtection="1">
      <alignment horizontal="center" vertical="center"/>
      <protection hidden="1"/>
    </xf>
    <xf numFmtId="0" fontId="31" fillId="38" borderId="28" xfId="0" applyFont="1" applyFill="1" applyBorder="1" applyAlignment="1" applyProtection="1">
      <alignment horizontal="center" vertical="center"/>
      <protection hidden="1"/>
    </xf>
    <xf numFmtId="0" fontId="31" fillId="38" borderId="11" xfId="0" applyFont="1" applyFill="1" applyBorder="1" applyAlignment="1" applyProtection="1">
      <alignment horizontal="center" vertical="center"/>
      <protection hidden="1"/>
    </xf>
    <xf numFmtId="49" fontId="38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31" fillId="0" borderId="16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left" vertical="center" shrinkToFit="1"/>
      <protection hidden="1"/>
    </xf>
    <xf numFmtId="0" fontId="31" fillId="38" borderId="15" xfId="0" applyFont="1" applyFill="1" applyBorder="1" applyAlignment="1" applyProtection="1">
      <alignment horizontal="center" vertical="center" wrapText="1" shrinkToFit="1"/>
      <protection hidden="1"/>
    </xf>
    <xf numFmtId="0" fontId="31" fillId="38" borderId="16" xfId="0" applyFont="1" applyFill="1" applyBorder="1" applyAlignment="1" applyProtection="1">
      <alignment horizontal="center" vertical="center" wrapText="1" shrinkToFit="1"/>
      <protection hidden="1"/>
    </xf>
    <xf numFmtId="0" fontId="31" fillId="38" borderId="37" xfId="0" applyFont="1" applyFill="1" applyBorder="1" applyAlignment="1" applyProtection="1">
      <alignment horizontal="center" vertical="center" wrapText="1" shrinkToFit="1"/>
      <protection hidden="1"/>
    </xf>
    <xf numFmtId="49" fontId="2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Fill="1" applyBorder="1" applyAlignment="1" applyProtection="1">
      <alignment horizontal="left" vertical="center" wrapText="1" shrinkToFit="1"/>
      <protection hidden="1"/>
    </xf>
    <xf numFmtId="38" fontId="45" fillId="0" borderId="10" xfId="56" applyFont="1" applyFill="1" applyBorder="1" applyAlignment="1" applyProtection="1">
      <alignment horizontal="center" vertical="center" shrinkToFit="1"/>
      <protection hidden="1" locked="0"/>
    </xf>
    <xf numFmtId="38" fontId="45" fillId="0" borderId="28" xfId="56" applyFont="1" applyFill="1" applyBorder="1" applyAlignment="1" applyProtection="1">
      <alignment horizontal="center" vertical="center" shrinkToFit="1"/>
      <protection hidden="1" locked="0"/>
    </xf>
    <xf numFmtId="38" fontId="45" fillId="0" borderId="11" xfId="56" applyFont="1" applyFill="1" applyBorder="1" applyAlignment="1" applyProtection="1">
      <alignment horizontal="center" vertical="center" shrinkToFit="1"/>
      <protection hidden="1" locked="0"/>
    </xf>
    <xf numFmtId="0" fontId="31" fillId="0" borderId="39" xfId="0" applyFont="1" applyFill="1" applyBorder="1" applyAlignment="1" applyProtection="1">
      <alignment horizontal="center" vertical="center" shrinkToFit="1"/>
      <protection hidden="1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49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27" fillId="0" borderId="0" xfId="0" applyFont="1" applyFill="1" applyAlignment="1" applyProtection="1">
      <alignment horizontal="distributed" vertical="center"/>
      <protection hidden="1"/>
    </xf>
    <xf numFmtId="0" fontId="27" fillId="0" borderId="0" xfId="0" applyFont="1" applyFill="1" applyAlignment="1" applyProtection="1">
      <alignment horizontal="left" vertical="center" shrinkToFit="1"/>
      <protection locked="0"/>
    </xf>
    <xf numFmtId="0" fontId="33" fillId="0" borderId="0" xfId="0" applyFont="1" applyFill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distributed" vertical="center" wrapText="1"/>
      <protection hidden="1"/>
    </xf>
    <xf numFmtId="49" fontId="27" fillId="0" borderId="0" xfId="0" applyNumberFormat="1" applyFont="1" applyFill="1" applyAlignment="1" applyProtection="1">
      <alignment horizontal="center" vertical="center"/>
      <protection locked="0"/>
    </xf>
    <xf numFmtId="49" fontId="15" fillId="0" borderId="0" xfId="0" applyNumberFormat="1" applyFont="1" applyFill="1" applyAlignment="1" applyProtection="1">
      <alignment horizontal="center" vertical="center"/>
      <protection hidden="1"/>
    </xf>
    <xf numFmtId="0" fontId="27" fillId="35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Alignment="1" applyProtection="1">
      <alignment horizontal="distributed" vertical="center" wrapText="1"/>
      <protection hidden="1"/>
    </xf>
    <xf numFmtId="0" fontId="27" fillId="35" borderId="0" xfId="0" applyFont="1" applyFill="1" applyBorder="1" applyAlignment="1" applyProtection="1">
      <alignment horizontal="distributed" vertical="center" wrapText="1"/>
      <protection hidden="1"/>
    </xf>
    <xf numFmtId="0" fontId="27" fillId="35" borderId="0" xfId="0" applyFont="1" applyFill="1" applyAlignment="1">
      <alignment horizontal="center" vertical="center"/>
    </xf>
    <xf numFmtId="49" fontId="27" fillId="0" borderId="0" xfId="0" applyNumberFormat="1" applyFont="1" applyFill="1" applyAlignment="1" applyProtection="1">
      <alignment vertical="center" wrapText="1"/>
      <protection locked="0"/>
    </xf>
    <xf numFmtId="0" fontId="26" fillId="0" borderId="0" xfId="0" applyFont="1" applyFill="1" applyAlignment="1" applyProtection="1">
      <alignment horizontal="left" vertical="center" shrinkToFit="1"/>
      <protection locked="0"/>
    </xf>
    <xf numFmtId="0" fontId="29" fillId="0" borderId="0" xfId="0" applyFont="1" applyFill="1" applyAlignment="1" applyProtection="1">
      <alignment horizontal="distributed" vertical="distributed"/>
      <protection hidden="1"/>
    </xf>
    <xf numFmtId="0" fontId="27" fillId="35" borderId="16" xfId="0" applyFont="1" applyFill="1" applyBorder="1" applyAlignment="1">
      <alignment horizontal="center" vertical="center"/>
    </xf>
    <xf numFmtId="0" fontId="27" fillId="32" borderId="16" xfId="0" applyFont="1" applyFill="1" applyBorder="1" applyAlignment="1" applyProtection="1">
      <alignment horizontal="center" vertical="center"/>
      <protection hidden="1"/>
    </xf>
    <xf numFmtId="49" fontId="27" fillId="32" borderId="16" xfId="0" applyNumberFormat="1" applyFont="1" applyFill="1" applyBorder="1" applyAlignment="1" applyProtection="1">
      <alignment horizontal="center" vertical="center"/>
      <protection locked="0"/>
    </xf>
    <xf numFmtId="49" fontId="123" fillId="0" borderId="16" xfId="0" applyNumberFormat="1" applyFont="1" applyBorder="1" applyAlignment="1" applyProtection="1">
      <alignment horizontal="center" vertical="center"/>
      <protection locked="0"/>
    </xf>
    <xf numFmtId="49" fontId="27" fillId="32" borderId="16" xfId="0" applyNumberFormat="1" applyFont="1" applyFill="1" applyBorder="1" applyAlignment="1" applyProtection="1">
      <alignment horizontal="center" vertical="center"/>
      <protection hidden="1"/>
    </xf>
    <xf numFmtId="0" fontId="27" fillId="36" borderId="0" xfId="0" applyFont="1" applyFill="1" applyAlignment="1" applyProtection="1">
      <alignment horizontal="center" vertical="center"/>
      <protection hidden="1"/>
    </xf>
    <xf numFmtId="0" fontId="27" fillId="32" borderId="0" xfId="0" applyFont="1" applyFill="1" applyAlignment="1" applyProtection="1">
      <alignment horizontal="center" vertical="center"/>
      <protection locked="0"/>
    </xf>
    <xf numFmtId="0" fontId="12" fillId="34" borderId="10" xfId="0" applyFont="1" applyFill="1" applyBorder="1" applyAlignment="1" applyProtection="1">
      <alignment vertical="center"/>
      <protection hidden="1"/>
    </xf>
    <xf numFmtId="0" fontId="12" fillId="34" borderId="28" xfId="0" applyFont="1" applyFill="1" applyBorder="1" applyAlignment="1" applyProtection="1">
      <alignment vertical="center"/>
      <protection hidden="1"/>
    </xf>
    <xf numFmtId="0" fontId="12" fillId="34" borderId="11" xfId="0" applyFont="1" applyFill="1" applyBorder="1" applyAlignment="1" applyProtection="1">
      <alignment vertical="center"/>
      <protection hidden="1"/>
    </xf>
    <xf numFmtId="38" fontId="17" fillId="0" borderId="40" xfId="56" applyFont="1" applyBorder="1" applyAlignment="1" applyProtection="1">
      <alignment vertical="center" shrinkToFit="1"/>
      <protection locked="0"/>
    </xf>
    <xf numFmtId="38" fontId="17" fillId="0" borderId="28" xfId="56" applyFont="1" applyBorder="1" applyAlignment="1" applyProtection="1">
      <alignment vertical="center" shrinkToFit="1"/>
      <protection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 horizontal="center" vertical="center"/>
      <protection hidden="1"/>
    </xf>
    <xf numFmtId="0" fontId="7" fillId="0" borderId="42" xfId="0" applyFont="1" applyBorder="1" applyAlignment="1" applyProtection="1">
      <alignment horizontal="center" vertical="center"/>
      <protection hidden="1"/>
    </xf>
    <xf numFmtId="0" fontId="7" fillId="0" borderId="43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45" xfId="0" applyFont="1" applyBorder="1" applyAlignment="1" applyProtection="1">
      <alignment horizontal="center" vertical="center"/>
      <protection hidden="1"/>
    </xf>
    <xf numFmtId="38" fontId="17" fillId="0" borderId="46" xfId="56" applyFont="1" applyBorder="1" applyAlignment="1" applyProtection="1">
      <alignment vertical="center" shrinkToFit="1"/>
      <protection hidden="1"/>
    </xf>
    <xf numFmtId="38" fontId="17" fillId="0" borderId="47" xfId="56" applyFont="1" applyBorder="1" applyAlignment="1" applyProtection="1">
      <alignment vertical="center" shrinkToFit="1"/>
      <protection hidden="1"/>
    </xf>
    <xf numFmtId="38" fontId="17" fillId="0" borderId="48" xfId="56" applyFont="1" applyBorder="1" applyAlignment="1" applyProtection="1">
      <alignment vertical="center" shrinkToFit="1"/>
      <protection hidden="1"/>
    </xf>
    <xf numFmtId="38" fontId="17" fillId="0" borderId="16" xfId="56" applyFont="1" applyBorder="1" applyAlignment="1" applyProtection="1">
      <alignment vertical="center" shrinkToFit="1"/>
      <protection hidden="1"/>
    </xf>
    <xf numFmtId="0" fontId="105" fillId="0" borderId="27" xfId="0" applyFont="1" applyFill="1" applyBorder="1" applyAlignment="1" applyProtection="1">
      <alignment horizontal="left" wrapText="1"/>
      <protection hidden="1"/>
    </xf>
    <xf numFmtId="0" fontId="19" fillId="34" borderId="49" xfId="0" applyFont="1" applyFill="1" applyBorder="1" applyAlignment="1" applyProtection="1">
      <alignment vertical="center" wrapText="1"/>
      <protection hidden="1"/>
    </xf>
    <xf numFmtId="0" fontId="19" fillId="34" borderId="25" xfId="0" applyFont="1" applyFill="1" applyBorder="1" applyAlignment="1" applyProtection="1">
      <alignment vertical="center" wrapText="1"/>
      <protection hidden="1"/>
    </xf>
    <xf numFmtId="0" fontId="19" fillId="34" borderId="50" xfId="0" applyFont="1" applyFill="1" applyBorder="1" applyAlignment="1" applyProtection="1">
      <alignment vertical="center" wrapText="1"/>
      <protection hidden="1"/>
    </xf>
    <xf numFmtId="38" fontId="37" fillId="32" borderId="51" xfId="56" applyFont="1" applyFill="1" applyBorder="1" applyAlignment="1" applyProtection="1">
      <alignment horizontal="right" vertical="center"/>
      <protection hidden="1" locked="0"/>
    </xf>
    <xf numFmtId="38" fontId="37" fillId="32" borderId="25" xfId="56" applyFont="1" applyFill="1" applyBorder="1" applyAlignment="1" applyProtection="1">
      <alignment horizontal="right" vertical="center"/>
      <protection hidden="1" locked="0"/>
    </xf>
    <xf numFmtId="0" fontId="7" fillId="0" borderId="25" xfId="0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 horizontal="center" vertical="center"/>
      <protection hidden="1"/>
    </xf>
    <xf numFmtId="0" fontId="12" fillId="33" borderId="10" xfId="0" applyFont="1" applyFill="1" applyBorder="1" applyAlignment="1" applyProtection="1">
      <alignment vertical="center" wrapText="1"/>
      <protection hidden="1"/>
    </xf>
    <xf numFmtId="0" fontId="12" fillId="33" borderId="28" xfId="0" applyFont="1" applyFill="1" applyBorder="1" applyAlignment="1" applyProtection="1">
      <alignment vertical="center" wrapText="1"/>
      <protection hidden="1"/>
    </xf>
    <xf numFmtId="0" fontId="12" fillId="33" borderId="11" xfId="0" applyFont="1" applyFill="1" applyBorder="1" applyAlignment="1" applyProtection="1">
      <alignment vertical="center" wrapText="1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 horizontal="center" vertical="center"/>
      <protection hidden="1"/>
    </xf>
    <xf numFmtId="38" fontId="37" fillId="32" borderId="51" xfId="54" applyFont="1" applyFill="1" applyBorder="1" applyAlignment="1" applyProtection="1">
      <alignment horizontal="right" vertical="center"/>
      <protection hidden="1"/>
    </xf>
    <xf numFmtId="38" fontId="37" fillId="32" borderId="25" xfId="54" applyFont="1" applyFill="1" applyBorder="1" applyAlignment="1" applyProtection="1">
      <alignment horizontal="right" vertical="center"/>
      <protection hidden="1"/>
    </xf>
    <xf numFmtId="0" fontId="19" fillId="33" borderId="49" xfId="0" applyFont="1" applyFill="1" applyBorder="1" applyAlignment="1" applyProtection="1">
      <alignment vertical="center" wrapText="1"/>
      <protection hidden="1"/>
    </xf>
    <xf numFmtId="0" fontId="19" fillId="33" borderId="25" xfId="0" applyFont="1" applyFill="1" applyBorder="1" applyAlignment="1" applyProtection="1">
      <alignment vertical="center" wrapText="1"/>
      <protection hidden="1"/>
    </xf>
    <xf numFmtId="0" fontId="19" fillId="33" borderId="50" xfId="0" applyFont="1" applyFill="1" applyBorder="1" applyAlignment="1" applyProtection="1">
      <alignment vertical="center" wrapText="1"/>
      <protection hidden="1"/>
    </xf>
    <xf numFmtId="0" fontId="7" fillId="0" borderId="47" xfId="0" applyFont="1" applyBorder="1" applyAlignment="1" applyProtection="1">
      <alignment horizontal="center" vertical="center"/>
      <protection hidden="1"/>
    </xf>
    <xf numFmtId="0" fontId="7" fillId="0" borderId="53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center" vertical="center"/>
      <protection hidden="1"/>
    </xf>
    <xf numFmtId="38" fontId="17" fillId="0" borderId="40" xfId="56" applyFont="1" applyBorder="1" applyAlignment="1" applyProtection="1">
      <alignment vertical="center" shrinkToFit="1"/>
      <protection hidden="1"/>
    </xf>
    <xf numFmtId="38" fontId="17" fillId="0" borderId="28" xfId="56" applyFont="1" applyBorder="1" applyAlignment="1" applyProtection="1">
      <alignment vertical="center" shrinkToFit="1"/>
      <protection hidden="1"/>
    </xf>
    <xf numFmtId="0" fontId="12" fillId="33" borderId="10" xfId="0" applyFont="1" applyFill="1" applyBorder="1" applyAlignment="1" applyProtection="1">
      <alignment horizontal="left" vertical="center" wrapText="1" indent="5"/>
      <protection hidden="1"/>
    </xf>
    <xf numFmtId="0" fontId="12" fillId="33" borderId="28" xfId="0" applyFont="1" applyFill="1" applyBorder="1" applyAlignment="1" applyProtection="1">
      <alignment horizontal="left" vertical="center" wrapText="1" indent="5"/>
      <protection hidden="1"/>
    </xf>
    <xf numFmtId="0" fontId="12" fillId="33" borderId="11" xfId="0" applyFont="1" applyFill="1" applyBorder="1" applyAlignment="1" applyProtection="1">
      <alignment horizontal="left" vertical="center" wrapText="1" indent="5"/>
      <protection hidden="1"/>
    </xf>
    <xf numFmtId="0" fontId="12" fillId="0" borderId="44" xfId="0" applyFont="1" applyBorder="1" applyAlignment="1" applyProtection="1">
      <alignment horizontal="left" vertical="center" indent="2"/>
      <protection hidden="1"/>
    </xf>
    <xf numFmtId="0" fontId="12" fillId="0" borderId="47" xfId="0" applyFont="1" applyBorder="1" applyAlignment="1" applyProtection="1">
      <alignment horizontal="left" vertical="center" indent="2"/>
      <protection hidden="1"/>
    </xf>
    <xf numFmtId="0" fontId="12" fillId="0" borderId="53" xfId="0" applyFont="1" applyBorder="1" applyAlignment="1" applyProtection="1">
      <alignment horizontal="left" vertical="center" indent="2"/>
      <protection hidden="1"/>
    </xf>
    <xf numFmtId="0" fontId="12" fillId="0" borderId="14" xfId="0" applyFont="1" applyBorder="1" applyAlignment="1" applyProtection="1">
      <alignment horizontal="left" vertical="center" indent="2"/>
      <protection hidden="1"/>
    </xf>
    <xf numFmtId="0" fontId="12" fillId="0" borderId="12" xfId="0" applyFont="1" applyBorder="1" applyAlignment="1" applyProtection="1">
      <alignment horizontal="left" vertical="center" indent="2"/>
      <protection hidden="1"/>
    </xf>
    <xf numFmtId="0" fontId="12" fillId="0" borderId="13" xfId="0" applyFont="1" applyBorder="1" applyAlignment="1" applyProtection="1">
      <alignment horizontal="left" vertical="center" indent="2"/>
      <protection hidden="1"/>
    </xf>
    <xf numFmtId="0" fontId="12" fillId="0" borderId="15" xfId="0" applyFont="1" applyBorder="1" applyAlignment="1" applyProtection="1">
      <alignment horizontal="left" vertical="center" indent="2"/>
      <protection hidden="1"/>
    </xf>
    <xf numFmtId="0" fontId="12" fillId="0" borderId="16" xfId="0" applyFont="1" applyBorder="1" applyAlignment="1" applyProtection="1">
      <alignment horizontal="left" vertical="center" indent="2"/>
      <protection hidden="1"/>
    </xf>
    <xf numFmtId="0" fontId="12" fillId="0" borderId="37" xfId="0" applyFont="1" applyBorder="1" applyAlignment="1" applyProtection="1">
      <alignment horizontal="left" vertical="center" indent="2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left" vertical="center" indent="2"/>
      <protection hidden="1"/>
    </xf>
    <xf numFmtId="0" fontId="12" fillId="0" borderId="28" xfId="0" applyFont="1" applyBorder="1" applyAlignment="1" applyProtection="1">
      <alignment horizontal="left" vertical="center" indent="2"/>
      <protection hidden="1"/>
    </xf>
    <xf numFmtId="0" fontId="12" fillId="0" borderId="11" xfId="0" applyFont="1" applyBorder="1" applyAlignment="1" applyProtection="1">
      <alignment horizontal="left" vertical="center" indent="2"/>
      <protection hidden="1"/>
    </xf>
    <xf numFmtId="0" fontId="7" fillId="0" borderId="55" xfId="0" applyFont="1" applyBorder="1" applyAlignment="1" applyProtection="1">
      <alignment horizontal="center" vertical="center"/>
      <protection hidden="1"/>
    </xf>
    <xf numFmtId="0" fontId="7" fillId="0" borderId="56" xfId="0" applyFont="1" applyBorder="1" applyAlignment="1" applyProtection="1">
      <alignment horizontal="center" vertical="center"/>
      <protection hidden="1"/>
    </xf>
    <xf numFmtId="0" fontId="48" fillId="35" borderId="10" xfId="0" applyFont="1" applyFill="1" applyBorder="1" applyAlignment="1" applyProtection="1">
      <alignment horizontal="center" vertical="center"/>
      <protection hidden="1"/>
    </xf>
    <xf numFmtId="0" fontId="48" fillId="35" borderId="28" xfId="0" applyFont="1" applyFill="1" applyBorder="1" applyAlignment="1" applyProtection="1">
      <alignment horizontal="center" vertical="center"/>
      <protection hidden="1"/>
    </xf>
    <xf numFmtId="0" fontId="48" fillId="35" borderId="11" xfId="0" applyFont="1" applyFill="1" applyBorder="1" applyAlignment="1" applyProtection="1">
      <alignment horizontal="center" vertical="center"/>
      <protection hidden="1"/>
    </xf>
    <xf numFmtId="0" fontId="12" fillId="33" borderId="57" xfId="0" applyFont="1" applyFill="1" applyBorder="1" applyAlignment="1" applyProtection="1">
      <alignment horizontal="left" vertical="center" wrapText="1" indent="5"/>
      <protection hidden="1"/>
    </xf>
    <xf numFmtId="0" fontId="12" fillId="33" borderId="58" xfId="0" applyFont="1" applyFill="1" applyBorder="1" applyAlignment="1" applyProtection="1">
      <alignment horizontal="left" vertical="center" wrapText="1" indent="5"/>
      <protection hidden="1"/>
    </xf>
    <xf numFmtId="0" fontId="12" fillId="33" borderId="59" xfId="0" applyFont="1" applyFill="1" applyBorder="1" applyAlignment="1" applyProtection="1">
      <alignment horizontal="left" vertical="center" wrapText="1" indent="5"/>
      <protection hidden="1"/>
    </xf>
    <xf numFmtId="0" fontId="12" fillId="13" borderId="39" xfId="0" applyFont="1" applyFill="1" applyBorder="1" applyAlignment="1" applyProtection="1">
      <alignment horizontal="center" vertical="center" textRotation="255"/>
      <protection hidden="1"/>
    </xf>
    <xf numFmtId="0" fontId="12" fillId="13" borderId="60" xfId="0" applyFont="1" applyFill="1" applyBorder="1" applyAlignment="1" applyProtection="1">
      <alignment horizontal="center" vertical="center" textRotation="255"/>
      <protection hidden="1"/>
    </xf>
    <xf numFmtId="0" fontId="12" fillId="13" borderId="61" xfId="0" applyFont="1" applyFill="1" applyBorder="1" applyAlignment="1" applyProtection="1">
      <alignment horizontal="center" vertical="center" textRotation="255"/>
      <protection hidden="1"/>
    </xf>
    <xf numFmtId="0" fontId="12" fillId="13" borderId="62" xfId="0" applyFont="1" applyFill="1" applyBorder="1" applyAlignment="1" applyProtection="1">
      <alignment horizontal="center" vertical="center" textRotation="255"/>
      <protection hidden="1"/>
    </xf>
    <xf numFmtId="38" fontId="17" fillId="0" borderId="48" xfId="56" applyFont="1" applyBorder="1" applyAlignment="1" applyProtection="1">
      <alignment vertical="center" shrinkToFit="1"/>
      <protection locked="0"/>
    </xf>
    <xf numFmtId="38" fontId="17" fillId="0" borderId="16" xfId="56" applyFont="1" applyBorder="1" applyAlignment="1" applyProtection="1">
      <alignment vertical="center" shrinkToFit="1"/>
      <protection locked="0"/>
    </xf>
    <xf numFmtId="0" fontId="7" fillId="0" borderId="58" xfId="0" applyFont="1" applyBorder="1" applyAlignment="1" applyProtection="1">
      <alignment horizontal="center" vertical="center"/>
      <protection hidden="1"/>
    </xf>
    <xf numFmtId="0" fontId="7" fillId="0" borderId="59" xfId="0" applyFont="1" applyBorder="1" applyAlignment="1" applyProtection="1">
      <alignment horizontal="center" vertical="center"/>
      <protection hidden="1"/>
    </xf>
    <xf numFmtId="0" fontId="12" fillId="39" borderId="55" xfId="0" applyFont="1" applyFill="1" applyBorder="1" applyAlignment="1" applyProtection="1">
      <alignment horizontal="center" vertical="center" wrapText="1"/>
      <protection hidden="1"/>
    </xf>
    <xf numFmtId="0" fontId="12" fillId="39" borderId="42" xfId="0" applyFont="1" applyFill="1" applyBorder="1" applyAlignment="1" applyProtection="1">
      <alignment horizontal="center" vertical="center" wrapText="1"/>
      <protection hidden="1"/>
    </xf>
    <xf numFmtId="0" fontId="12" fillId="39" borderId="43" xfId="0" applyFont="1" applyFill="1" applyBorder="1" applyAlignment="1" applyProtection="1">
      <alignment horizontal="center" vertical="center" wrapText="1"/>
      <protection hidden="1"/>
    </xf>
    <xf numFmtId="0" fontId="12" fillId="33" borderId="44" xfId="0" applyFont="1" applyFill="1" applyBorder="1" applyAlignment="1" applyProtection="1">
      <alignment horizontal="left" vertical="center" wrapText="1" indent="5"/>
      <protection hidden="1"/>
    </xf>
    <xf numFmtId="0" fontId="12" fillId="33" borderId="47" xfId="0" applyFont="1" applyFill="1" applyBorder="1" applyAlignment="1" applyProtection="1">
      <alignment horizontal="left" vertical="center" wrapText="1" indent="5"/>
      <protection hidden="1"/>
    </xf>
    <xf numFmtId="0" fontId="12" fillId="33" borderId="53" xfId="0" applyFont="1" applyFill="1" applyBorder="1" applyAlignment="1" applyProtection="1">
      <alignment horizontal="left" vertical="center" wrapText="1" indent="5"/>
      <protection hidden="1"/>
    </xf>
    <xf numFmtId="38" fontId="17" fillId="0" borderId="63" xfId="56" applyFont="1" applyBorder="1" applyAlignment="1" applyProtection="1">
      <alignment vertical="center" shrinkToFit="1"/>
      <protection locked="0"/>
    </xf>
    <xf numFmtId="38" fontId="17" fillId="0" borderId="42" xfId="56" applyFont="1" applyBorder="1" applyAlignment="1" applyProtection="1">
      <alignment vertical="center" shrinkToFit="1"/>
      <protection locked="0"/>
    </xf>
    <xf numFmtId="0" fontId="7" fillId="0" borderId="57" xfId="0" applyFont="1" applyBorder="1" applyAlignment="1" applyProtection="1">
      <alignment horizontal="center" vertical="center"/>
      <protection hidden="1"/>
    </xf>
    <xf numFmtId="0" fontId="7" fillId="0" borderId="64" xfId="0" applyFont="1" applyBorder="1" applyAlignment="1" applyProtection="1">
      <alignment horizontal="center" vertical="center"/>
      <protection hidden="1"/>
    </xf>
    <xf numFmtId="38" fontId="17" fillId="0" borderId="46" xfId="56" applyFont="1" applyBorder="1" applyAlignment="1" applyProtection="1">
      <alignment vertical="center" shrinkToFit="1"/>
      <protection locked="0"/>
    </xf>
    <xf numFmtId="38" fontId="17" fillId="0" borderId="47" xfId="56" applyFont="1" applyBorder="1" applyAlignment="1" applyProtection="1">
      <alignment vertical="center" shrinkToFit="1"/>
      <protection locked="0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65" xfId="0" applyFont="1" applyBorder="1" applyAlignment="1" applyProtection="1">
      <alignment horizontal="center" vertical="center"/>
      <protection hidden="1"/>
    </xf>
    <xf numFmtId="38" fontId="17" fillId="0" borderId="66" xfId="56" applyFont="1" applyBorder="1" applyAlignment="1" applyProtection="1">
      <alignment vertical="center" shrinkToFit="1"/>
      <protection hidden="1"/>
    </xf>
    <xf numFmtId="38" fontId="17" fillId="0" borderId="58" xfId="56" applyFont="1" applyBorder="1" applyAlignment="1" applyProtection="1">
      <alignment vertical="center" shrinkToFit="1"/>
      <protection hidden="1"/>
    </xf>
    <xf numFmtId="38" fontId="17" fillId="0" borderId="67" xfId="56" applyFont="1" applyBorder="1" applyAlignment="1" applyProtection="1">
      <alignment vertical="center" shrinkToFit="1"/>
      <protection locked="0"/>
    </xf>
    <xf numFmtId="38" fontId="17" fillId="0" borderId="12" xfId="56" applyFont="1" applyBorder="1" applyAlignment="1" applyProtection="1">
      <alignment vertical="center" shrinkToFit="1"/>
      <protection locked="0"/>
    </xf>
    <xf numFmtId="49" fontId="18" fillId="0" borderId="68" xfId="0" applyNumberFormat="1" applyFont="1" applyBorder="1" applyAlignment="1" applyProtection="1">
      <alignment horizontal="left" vertical="center" shrinkToFit="1"/>
      <protection locked="0"/>
    </xf>
    <xf numFmtId="202" fontId="22" fillId="0" borderId="69" xfId="61" applyNumberFormat="1" applyFont="1" applyFill="1" applyBorder="1" applyAlignment="1" applyProtection="1">
      <alignment horizontal="right" vertical="center" shrinkToFit="1"/>
      <protection locked="0"/>
    </xf>
    <xf numFmtId="202" fontId="22" fillId="0" borderId="18" xfId="61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61" applyFont="1" applyFill="1" applyBorder="1" applyAlignment="1" applyProtection="1">
      <alignment horizontal="right" vertical="center" shrinkToFit="1"/>
      <protection locked="0"/>
    </xf>
    <xf numFmtId="38" fontId="22" fillId="0" borderId="18" xfId="61" applyFont="1" applyFill="1" applyBorder="1" applyAlignment="1" applyProtection="1">
      <alignment horizontal="right" vertical="center" shrinkToFit="1"/>
      <protection locked="0"/>
    </xf>
    <xf numFmtId="38" fontId="22" fillId="0" borderId="71" xfId="61" applyFont="1" applyFill="1" applyBorder="1" applyAlignment="1" applyProtection="1">
      <alignment horizontal="right" vertical="center" shrinkToFit="1"/>
      <protection locked="0"/>
    </xf>
    <xf numFmtId="0" fontId="18" fillId="0" borderId="18" xfId="0" applyFont="1" applyFill="1" applyBorder="1" applyAlignment="1" applyProtection="1">
      <alignment horizontal="center" vertical="center" shrinkToFit="1"/>
      <protection locked="0"/>
    </xf>
    <xf numFmtId="49" fontId="18" fillId="0" borderId="68" xfId="0" applyNumberFormat="1" applyFont="1" applyFill="1" applyBorder="1" applyAlignment="1" applyProtection="1">
      <alignment horizontal="center" vertical="center" shrinkToFit="1"/>
      <protection locked="0"/>
    </xf>
    <xf numFmtId="3" fontId="20" fillId="33" borderId="49" xfId="0" applyNumberFormat="1" applyFont="1" applyFill="1" applyBorder="1" applyAlignment="1" applyProtection="1">
      <alignment horizontal="right" vertical="center" shrinkToFit="1"/>
      <protection hidden="1"/>
    </xf>
    <xf numFmtId="3" fontId="20" fillId="33" borderId="25" xfId="0" applyNumberFormat="1" applyFont="1" applyFill="1" applyBorder="1" applyAlignment="1" applyProtection="1">
      <alignment horizontal="right" vertical="center" shrinkToFit="1"/>
      <protection hidden="1"/>
    </xf>
    <xf numFmtId="38" fontId="37" fillId="0" borderId="51" xfId="61" applyFont="1" applyFill="1" applyBorder="1" applyAlignment="1" applyProtection="1">
      <alignment horizontal="right" vertical="center" shrinkToFit="1"/>
      <protection hidden="1"/>
    </xf>
    <xf numFmtId="38" fontId="37" fillId="0" borderId="25" xfId="61" applyFont="1" applyFill="1" applyBorder="1" applyAlignment="1" applyProtection="1">
      <alignment horizontal="right" vertical="center" shrinkToFit="1"/>
      <protection hidden="1"/>
    </xf>
    <xf numFmtId="38" fontId="37" fillId="0" borderId="52" xfId="61" applyFont="1" applyFill="1" applyBorder="1" applyAlignment="1" applyProtection="1">
      <alignment horizontal="right" vertical="center" shrinkToFit="1"/>
      <protection hidden="1"/>
    </xf>
    <xf numFmtId="49" fontId="18" fillId="0" borderId="72" xfId="0" applyNumberFormat="1" applyFont="1" applyBorder="1" applyAlignment="1" applyProtection="1">
      <alignment horizontal="left" vertical="center" shrinkToFit="1"/>
      <protection locked="0"/>
    </xf>
    <xf numFmtId="202" fontId="22" fillId="0" borderId="73" xfId="61" applyNumberFormat="1" applyFont="1" applyFill="1" applyBorder="1" applyAlignment="1" applyProtection="1">
      <alignment horizontal="right" vertical="center" shrinkToFit="1"/>
      <protection locked="0"/>
    </xf>
    <xf numFmtId="202" fontId="22" fillId="0" borderId="17" xfId="61" applyNumberFormat="1" applyFont="1" applyFill="1" applyBorder="1" applyAlignment="1" applyProtection="1">
      <alignment horizontal="right" vertical="center" shrinkToFit="1"/>
      <protection locked="0"/>
    </xf>
    <xf numFmtId="38" fontId="22" fillId="0" borderId="74" xfId="61" applyFont="1" applyFill="1" applyBorder="1" applyAlignment="1" applyProtection="1">
      <alignment horizontal="right" vertical="center" shrinkToFit="1"/>
      <protection locked="0"/>
    </xf>
    <xf numFmtId="38" fontId="22" fillId="0" borderId="17" xfId="61" applyFont="1" applyFill="1" applyBorder="1" applyAlignment="1" applyProtection="1">
      <alignment horizontal="right" vertical="center" shrinkToFit="1"/>
      <protection locked="0"/>
    </xf>
    <xf numFmtId="38" fontId="22" fillId="0" borderId="75" xfId="61" applyFont="1" applyFill="1" applyBorder="1" applyAlignment="1" applyProtection="1">
      <alignment horizontal="right" vertical="center" shrinkToFit="1"/>
      <protection locked="0"/>
    </xf>
    <xf numFmtId="0" fontId="18" fillId="0" borderId="17" xfId="0" applyFont="1" applyFill="1" applyBorder="1" applyAlignment="1" applyProtection="1">
      <alignment horizontal="center" vertical="center" shrinkToFit="1"/>
      <protection locked="0"/>
    </xf>
    <xf numFmtId="49" fontId="18" fillId="0" borderId="72" xfId="0" applyNumberFormat="1" applyFont="1" applyFill="1" applyBorder="1" applyAlignment="1" applyProtection="1">
      <alignment horizontal="center" vertical="center" shrinkToFit="1"/>
      <protection locked="0"/>
    </xf>
    <xf numFmtId="38" fontId="22" fillId="0" borderId="55" xfId="61" applyFont="1" applyFill="1" applyBorder="1" applyAlignment="1" applyProtection="1">
      <alignment horizontal="right" vertical="center" shrinkToFit="1"/>
      <protection locked="0"/>
    </xf>
    <xf numFmtId="38" fontId="22" fillId="0" borderId="42" xfId="61" applyFont="1" applyFill="1" applyBorder="1" applyAlignment="1" applyProtection="1">
      <alignment horizontal="right" vertical="center" shrinkToFit="1"/>
      <protection locked="0"/>
    </xf>
    <xf numFmtId="38" fontId="22" fillId="0" borderId="76" xfId="61" applyFont="1" applyFill="1" applyBorder="1" applyAlignment="1" applyProtection="1">
      <alignment horizontal="right" vertical="center" shrinkToFit="1"/>
      <protection locked="0"/>
    </xf>
    <xf numFmtId="0" fontId="11" fillId="39" borderId="77" xfId="0" applyFont="1" applyFill="1" applyBorder="1" applyAlignment="1" applyProtection="1">
      <alignment horizontal="center" vertical="center"/>
      <protection hidden="1"/>
    </xf>
    <xf numFmtId="0" fontId="11" fillId="39" borderId="78" xfId="0" applyFont="1" applyFill="1" applyBorder="1" applyAlignment="1" applyProtection="1">
      <alignment horizontal="center" vertical="center"/>
      <protection hidden="1"/>
    </xf>
    <xf numFmtId="0" fontId="11" fillId="34" borderId="79" xfId="0" applyFont="1" applyFill="1" applyBorder="1" applyAlignment="1" applyProtection="1">
      <alignment horizontal="center" vertical="center"/>
      <protection hidden="1"/>
    </xf>
    <xf numFmtId="0" fontId="11" fillId="34" borderId="80" xfId="0" applyFont="1" applyFill="1" applyBorder="1" applyAlignment="1" applyProtection="1">
      <alignment horizontal="center" vertical="center" wrapText="1"/>
      <protection hidden="1"/>
    </xf>
    <xf numFmtId="0" fontId="49" fillId="35" borderId="10" xfId="0" applyFont="1" applyFill="1" applyBorder="1" applyAlignment="1" applyProtection="1">
      <alignment horizontal="center" vertical="center" wrapText="1"/>
      <protection hidden="1"/>
    </xf>
    <xf numFmtId="0" fontId="49" fillId="35" borderId="28" xfId="0" applyFont="1" applyFill="1" applyBorder="1" applyAlignment="1" applyProtection="1">
      <alignment horizontal="center" vertical="center" wrapText="1"/>
      <protection hidden="1"/>
    </xf>
    <xf numFmtId="0" fontId="49" fillId="35" borderId="1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0" fontId="11" fillId="34" borderId="81" xfId="0" applyFont="1" applyFill="1" applyBorder="1" applyAlignment="1" applyProtection="1">
      <alignment horizontal="center" vertical="center"/>
      <protection hidden="1"/>
    </xf>
    <xf numFmtId="0" fontId="11" fillId="34" borderId="82" xfId="0" applyFont="1" applyFill="1" applyBorder="1" applyAlignment="1" applyProtection="1">
      <alignment horizontal="center" vertical="center" wrapText="1"/>
      <protection hidden="1"/>
    </xf>
    <xf numFmtId="0" fontId="11" fillId="34" borderId="79" xfId="0" applyFont="1" applyFill="1" applyBorder="1" applyAlignment="1" applyProtection="1">
      <alignment horizontal="center" vertical="center" wrapText="1"/>
      <protection hidden="1"/>
    </xf>
    <xf numFmtId="0" fontId="11" fillId="34" borderId="83" xfId="0" applyFont="1" applyFill="1" applyBorder="1" applyAlignment="1" applyProtection="1">
      <alignment horizontal="center" vertical="center" wrapText="1"/>
      <protection hidden="1"/>
    </xf>
    <xf numFmtId="0" fontId="10" fillId="33" borderId="84" xfId="0" applyFont="1" applyFill="1" applyBorder="1" applyAlignment="1" applyProtection="1">
      <alignment horizontal="right" vertical="center"/>
      <protection hidden="1"/>
    </xf>
    <xf numFmtId="0" fontId="10" fillId="33" borderId="27" xfId="0" applyFont="1" applyFill="1" applyBorder="1" applyAlignment="1" applyProtection="1">
      <alignment horizontal="right" vertical="center"/>
      <protection hidden="1"/>
    </xf>
    <xf numFmtId="38" fontId="39" fillId="0" borderId="85" xfId="60" applyFont="1" applyFill="1" applyBorder="1" applyAlignment="1" applyProtection="1">
      <alignment horizontal="right" vertical="center" shrinkToFit="1"/>
      <protection hidden="1"/>
    </xf>
    <xf numFmtId="38" fontId="39" fillId="0" borderId="27" xfId="60" applyFont="1" applyFill="1" applyBorder="1" applyAlignment="1" applyProtection="1">
      <alignment horizontal="right" vertical="center" shrinkToFit="1"/>
      <protection hidden="1"/>
    </xf>
    <xf numFmtId="38" fontId="39" fillId="0" borderId="86" xfId="60" applyFont="1" applyFill="1" applyBorder="1" applyAlignment="1" applyProtection="1">
      <alignment horizontal="right" vertical="center" shrinkToFit="1"/>
      <protection hidden="1"/>
    </xf>
    <xf numFmtId="0" fontId="11" fillId="0" borderId="87" xfId="0" applyFont="1" applyFill="1" applyBorder="1" applyAlignment="1" applyProtection="1">
      <alignment horizontal="center" vertical="center"/>
      <protection hidden="1"/>
    </xf>
    <xf numFmtId="0" fontId="11" fillId="0" borderId="88" xfId="0" applyFont="1" applyFill="1" applyBorder="1" applyAlignment="1" applyProtection="1">
      <alignment horizontal="center" vertical="center" wrapText="1" shrinkToFit="1"/>
      <protection hidden="1"/>
    </xf>
    <xf numFmtId="0" fontId="11" fillId="0" borderId="89" xfId="0" applyFont="1" applyFill="1" applyBorder="1" applyAlignment="1" applyProtection="1">
      <alignment horizontal="center" vertical="center" wrapText="1" shrinkToFit="1"/>
      <protection hidden="1"/>
    </xf>
    <xf numFmtId="0" fontId="11" fillId="0" borderId="90" xfId="0" applyFont="1" applyFill="1" applyBorder="1" applyAlignment="1" applyProtection="1">
      <alignment horizontal="center" vertical="center" wrapText="1" shrinkToFit="1"/>
      <protection hidden="1"/>
    </xf>
    <xf numFmtId="0" fontId="11" fillId="0" borderId="91" xfId="0" applyFont="1" applyFill="1" applyBorder="1" applyAlignment="1" applyProtection="1">
      <alignment horizontal="center" vertical="center" wrapText="1" shrinkToFit="1"/>
      <protection hidden="1"/>
    </xf>
    <xf numFmtId="0" fontId="11" fillId="0" borderId="92" xfId="0" applyFont="1" applyFill="1" applyBorder="1" applyAlignment="1" applyProtection="1">
      <alignment horizontal="center" vertical="center" wrapText="1" shrinkToFit="1"/>
      <protection hidden="1"/>
    </xf>
    <xf numFmtId="0" fontId="11" fillId="0" borderId="93" xfId="0" applyFont="1" applyFill="1" applyBorder="1" applyAlignment="1" applyProtection="1">
      <alignment horizontal="center" vertical="center" wrapText="1" shrinkToFit="1"/>
      <protection hidden="1"/>
    </xf>
    <xf numFmtId="0" fontId="11" fillId="0" borderId="94" xfId="0" applyFont="1" applyFill="1" applyBorder="1" applyAlignment="1" applyProtection="1">
      <alignment horizontal="center" vertical="center" wrapText="1" shrinkToFit="1"/>
      <protection hidden="1"/>
    </xf>
    <xf numFmtId="0" fontId="10" fillId="33" borderId="28" xfId="0" applyFont="1" applyFill="1" applyBorder="1" applyAlignment="1" applyProtection="1">
      <alignment horizontal="right" vertical="center"/>
      <protection hidden="1"/>
    </xf>
    <xf numFmtId="0" fontId="10" fillId="33" borderId="41" xfId="0" applyFont="1" applyFill="1" applyBorder="1" applyAlignment="1" applyProtection="1">
      <alignment horizontal="right" vertical="center"/>
      <protection hidden="1"/>
    </xf>
    <xf numFmtId="202" fontId="22" fillId="0" borderId="28" xfId="60" applyNumberFormat="1" applyFont="1" applyBorder="1" applyAlignment="1" applyProtection="1">
      <alignment horizontal="right" vertical="center" shrinkToFit="1"/>
      <protection hidden="1"/>
    </xf>
    <xf numFmtId="38" fontId="22" fillId="0" borderId="10" xfId="60" applyFont="1" applyFill="1" applyBorder="1" applyAlignment="1" applyProtection="1">
      <alignment horizontal="right" vertical="center" shrinkToFit="1"/>
      <protection hidden="1"/>
    </xf>
    <xf numFmtId="38" fontId="22" fillId="0" borderId="28" xfId="60" applyFont="1" applyFill="1" applyBorder="1" applyAlignment="1" applyProtection="1">
      <alignment horizontal="right" vertical="center" shrinkToFit="1"/>
      <protection hidden="1"/>
    </xf>
    <xf numFmtId="38" fontId="22" fillId="0" borderId="95" xfId="60" applyFont="1" applyFill="1" applyBorder="1" applyAlignment="1" applyProtection="1">
      <alignment horizontal="right" vertical="center" shrinkToFit="1"/>
      <protection hidden="1"/>
    </xf>
    <xf numFmtId="0" fontId="10" fillId="34" borderId="42" xfId="0" applyFont="1" applyFill="1" applyBorder="1" applyAlignment="1" applyProtection="1">
      <alignment horizontal="right" vertical="center" wrapText="1" shrinkToFi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3" fontId="12" fillId="0" borderId="0" xfId="0" applyNumberFormat="1" applyFont="1" applyFill="1" applyBorder="1" applyAlignment="1" applyProtection="1">
      <alignment horizontal="right" vertical="center"/>
      <protection hidden="1"/>
    </xf>
    <xf numFmtId="0" fontId="11" fillId="0" borderId="96" xfId="0" applyFont="1" applyFill="1" applyBorder="1" applyAlignment="1" applyProtection="1">
      <alignment horizontal="center" vertical="center" wrapText="1" shrinkToFit="1"/>
      <protection hidden="1"/>
    </xf>
    <xf numFmtId="0" fontId="11" fillId="0" borderId="12" xfId="0" applyFont="1" applyFill="1" applyBorder="1" applyAlignment="1" applyProtection="1">
      <alignment horizontal="center" vertical="center" wrapText="1" shrinkToFit="1"/>
      <protection hidden="1"/>
    </xf>
    <xf numFmtId="0" fontId="11" fillId="0" borderId="13" xfId="0" applyFont="1" applyFill="1" applyBorder="1" applyAlignment="1" applyProtection="1">
      <alignment horizontal="center" vertical="center" wrapText="1" shrinkToFit="1"/>
      <protection hidden="1"/>
    </xf>
    <xf numFmtId="38" fontId="22" fillId="0" borderId="39" xfId="61" applyFont="1" applyFill="1" applyBorder="1" applyAlignment="1" applyProtection="1">
      <alignment horizontal="right" vertical="center" shrinkToFit="1"/>
      <protection locked="0"/>
    </xf>
    <xf numFmtId="38" fontId="22" fillId="0" borderId="0" xfId="61" applyFont="1" applyFill="1" applyBorder="1" applyAlignment="1" applyProtection="1">
      <alignment horizontal="right" vertical="center" shrinkToFit="1"/>
      <protection locked="0"/>
    </xf>
    <xf numFmtId="38" fontId="22" fillId="0" borderId="97" xfId="61" applyFont="1" applyFill="1" applyBorder="1" applyAlignment="1" applyProtection="1">
      <alignment horizontal="right" vertical="center" shrinkToFit="1"/>
      <protection locked="0"/>
    </xf>
    <xf numFmtId="3" fontId="10" fillId="33" borderId="98" xfId="0" applyNumberFormat="1" applyFont="1" applyFill="1" applyBorder="1" applyAlignment="1" applyProtection="1">
      <alignment horizontal="right" vertical="center" shrinkToFit="1"/>
      <protection hidden="1"/>
    </xf>
    <xf numFmtId="3" fontId="10" fillId="33" borderId="58" xfId="0" applyNumberFormat="1" applyFont="1" applyFill="1" applyBorder="1" applyAlignment="1" applyProtection="1">
      <alignment horizontal="right" vertical="center" shrinkToFit="1"/>
      <protection hidden="1"/>
    </xf>
    <xf numFmtId="38" fontId="39" fillId="0" borderId="57" xfId="61" applyFont="1" applyFill="1" applyBorder="1" applyAlignment="1" applyProtection="1">
      <alignment horizontal="right" vertical="center" shrinkToFit="1"/>
      <protection hidden="1"/>
    </xf>
    <xf numFmtId="38" fontId="39" fillId="0" borderId="58" xfId="61" applyFont="1" applyFill="1" applyBorder="1" applyAlignment="1" applyProtection="1">
      <alignment horizontal="right" vertical="center" shrinkToFit="1"/>
      <protection hidden="1"/>
    </xf>
    <xf numFmtId="38" fontId="39" fillId="0" borderId="99" xfId="61" applyFont="1" applyFill="1" applyBorder="1" applyAlignment="1" applyProtection="1">
      <alignment horizontal="right" vertical="center" shrinkToFit="1"/>
      <protection hidden="1"/>
    </xf>
    <xf numFmtId="0" fontId="10" fillId="34" borderId="14" xfId="0" applyFont="1" applyFill="1" applyBorder="1" applyAlignment="1" applyProtection="1">
      <alignment horizontal="right" vertical="center" wrapText="1" shrinkToFit="1"/>
      <protection hidden="1"/>
    </xf>
    <xf numFmtId="0" fontId="10" fillId="34" borderId="12" xfId="0" applyFont="1" applyFill="1" applyBorder="1" applyAlignment="1" applyProtection="1">
      <alignment horizontal="right" vertical="center" wrapText="1" shrinkToFit="1"/>
      <protection hidden="1"/>
    </xf>
    <xf numFmtId="0" fontId="10" fillId="34" borderId="13" xfId="0" applyFont="1" applyFill="1" applyBorder="1" applyAlignment="1" applyProtection="1">
      <alignment horizontal="right" vertical="center" wrapText="1" shrinkToFit="1"/>
      <protection hidden="1"/>
    </xf>
    <xf numFmtId="49" fontId="18" fillId="0" borderId="100" xfId="0" applyNumberFormat="1" applyFont="1" applyBorder="1" applyAlignment="1" applyProtection="1">
      <alignment horizontal="center" vertical="center" shrinkToFit="1"/>
      <protection locked="0"/>
    </xf>
    <xf numFmtId="49" fontId="18" fillId="0" borderId="22" xfId="0" applyNumberFormat="1" applyFont="1" applyBorder="1" applyAlignment="1" applyProtection="1">
      <alignment horizontal="center" vertical="center" shrinkToFit="1"/>
      <protection locked="0"/>
    </xf>
    <xf numFmtId="38" fontId="22" fillId="0" borderId="101" xfId="61" applyFont="1" applyFill="1" applyBorder="1" applyAlignment="1" applyProtection="1">
      <alignment horizontal="right" vertical="center" shrinkToFit="1"/>
      <protection locked="0"/>
    </xf>
    <xf numFmtId="38" fontId="22" fillId="0" borderId="19" xfId="61" applyFont="1" applyFill="1" applyBorder="1" applyAlignment="1" applyProtection="1">
      <alignment horizontal="right" vertical="center" shrinkToFit="1"/>
      <protection locked="0"/>
    </xf>
    <xf numFmtId="38" fontId="22" fillId="0" borderId="102" xfId="61" applyFont="1" applyFill="1" applyBorder="1" applyAlignment="1" applyProtection="1">
      <alignment horizontal="right" vertical="center" shrinkToFit="1"/>
      <protection locked="0"/>
    </xf>
    <xf numFmtId="0" fontId="10" fillId="33" borderId="10" xfId="0" applyFont="1" applyFill="1" applyBorder="1" applyAlignment="1" applyProtection="1">
      <alignment horizontal="right" vertical="center"/>
      <protection hidden="1"/>
    </xf>
    <xf numFmtId="213" fontId="22" fillId="0" borderId="103" xfId="60" applyNumberFormat="1" applyFont="1" applyBorder="1" applyAlignment="1" applyProtection="1">
      <alignment horizontal="center" vertical="center" shrinkToFit="1"/>
      <protection hidden="1"/>
    </xf>
    <xf numFmtId="213" fontId="22" fillId="0" borderId="38" xfId="60" applyNumberFormat="1" applyFont="1" applyBorder="1" applyAlignment="1" applyProtection="1">
      <alignment horizontal="center" vertical="center" shrinkToFit="1"/>
      <protection hidden="1"/>
    </xf>
    <xf numFmtId="213" fontId="22" fillId="0" borderId="104" xfId="60" applyNumberFormat="1" applyFont="1" applyBorder="1" applyAlignment="1" applyProtection="1">
      <alignment horizontal="center" vertical="center" shrinkToFit="1"/>
      <protection hidden="1"/>
    </xf>
    <xf numFmtId="202" fontId="10" fillId="33" borderId="11" xfId="60" applyNumberFormat="1" applyFont="1" applyFill="1" applyBorder="1" applyAlignment="1" applyProtection="1">
      <alignment horizontal="right" vertical="center" shrinkToFit="1"/>
      <protection hidden="1"/>
    </xf>
    <xf numFmtId="202" fontId="10" fillId="33" borderId="38" xfId="60" applyNumberFormat="1" applyFont="1" applyFill="1" applyBorder="1" applyAlignment="1" applyProtection="1">
      <alignment horizontal="right" vertical="center" shrinkToFit="1"/>
      <protection hidden="1"/>
    </xf>
    <xf numFmtId="49" fontId="18" fillId="0" borderId="69" xfId="0" applyNumberFormat="1" applyFont="1" applyBorder="1" applyAlignment="1" applyProtection="1">
      <alignment horizontal="center" vertical="center" shrinkToFit="1"/>
      <protection locked="0"/>
    </xf>
    <xf numFmtId="49" fontId="18" fillId="0" borderId="21" xfId="0" applyNumberFormat="1" applyFont="1" applyBorder="1" applyAlignment="1" applyProtection="1">
      <alignment horizontal="center" vertical="center" shrinkToFit="1"/>
      <protection locked="0"/>
    </xf>
    <xf numFmtId="0" fontId="18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00" xfId="0" applyNumberFormat="1" applyFont="1" applyFill="1" applyBorder="1" applyAlignment="1" applyProtection="1">
      <alignment horizontal="left" vertical="center" shrinkToFit="1"/>
      <protection locked="0"/>
    </xf>
    <xf numFmtId="49" fontId="18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18" fillId="0" borderId="22" xfId="0" applyNumberFormat="1" applyFont="1" applyFill="1" applyBorder="1" applyAlignment="1" applyProtection="1">
      <alignment horizontal="left" vertical="center" shrinkToFit="1"/>
      <protection locked="0"/>
    </xf>
    <xf numFmtId="213" fontId="22" fillId="0" borderId="100" xfId="0" applyNumberFormat="1" applyFont="1" applyFill="1" applyBorder="1" applyAlignment="1" applyProtection="1">
      <alignment horizontal="center" vertical="center" shrinkToFit="1"/>
      <protection locked="0"/>
    </xf>
    <xf numFmtId="213" fontId="22" fillId="0" borderId="19" xfId="0" applyNumberFormat="1" applyFont="1" applyFill="1" applyBorder="1" applyAlignment="1" applyProtection="1">
      <alignment horizontal="center" vertical="center" shrinkToFit="1"/>
      <protection locked="0"/>
    </xf>
    <xf numFmtId="213" fontId="22" fillId="0" borderId="22" xfId="0" applyNumberFormat="1" applyFont="1" applyFill="1" applyBorder="1" applyAlignment="1" applyProtection="1">
      <alignment horizontal="center" vertical="center" shrinkToFit="1"/>
      <protection locked="0"/>
    </xf>
    <xf numFmtId="202" fontId="22" fillId="0" borderId="100" xfId="61" applyNumberFormat="1" applyFont="1" applyFill="1" applyBorder="1" applyAlignment="1" applyProtection="1">
      <alignment horizontal="right" vertical="center" shrinkToFit="1"/>
      <protection locked="0"/>
    </xf>
    <xf numFmtId="202" fontId="22" fillId="0" borderId="19" xfId="61" applyNumberFormat="1" applyFont="1" applyFill="1" applyBorder="1" applyAlignment="1" applyProtection="1">
      <alignment horizontal="right" vertical="center" shrinkToFit="1"/>
      <protection locked="0"/>
    </xf>
    <xf numFmtId="0" fontId="22" fillId="0" borderId="100" xfId="61" applyNumberFormat="1" applyFont="1" applyFill="1" applyBorder="1" applyAlignment="1" applyProtection="1">
      <alignment horizontal="center" vertical="center" shrinkToFit="1"/>
      <protection locked="0"/>
    </xf>
    <xf numFmtId="0" fontId="22" fillId="0" borderId="19" xfId="61" applyNumberFormat="1" applyFont="1" applyFill="1" applyBorder="1" applyAlignment="1" applyProtection="1">
      <alignment horizontal="center" vertical="center" shrinkToFit="1"/>
      <protection locked="0"/>
    </xf>
    <xf numFmtId="0" fontId="22" fillId="0" borderId="22" xfId="61" applyNumberFormat="1" applyFont="1" applyFill="1" applyBorder="1" applyAlignment="1" applyProtection="1">
      <alignment horizontal="center" vertical="center" shrinkToFit="1"/>
      <protection locked="0"/>
    </xf>
    <xf numFmtId="0" fontId="22" fillId="0" borderId="69" xfId="61" applyNumberFormat="1" applyFont="1" applyFill="1" applyBorder="1" applyAlignment="1" applyProtection="1">
      <alignment horizontal="center" vertical="center" shrinkToFit="1"/>
      <protection locked="0"/>
    </xf>
    <xf numFmtId="0" fontId="22" fillId="0" borderId="18" xfId="61" applyNumberFormat="1" applyFont="1" applyFill="1" applyBorder="1" applyAlignment="1" applyProtection="1">
      <alignment horizontal="center" vertical="center" shrinkToFit="1"/>
      <protection locked="0"/>
    </xf>
    <xf numFmtId="0" fontId="22" fillId="0" borderId="21" xfId="61" applyNumberFormat="1" applyFont="1" applyFill="1" applyBorder="1" applyAlignment="1" applyProtection="1">
      <alignment horizontal="center" vertical="center" shrinkToFit="1"/>
      <protection locked="0"/>
    </xf>
    <xf numFmtId="0" fontId="18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69" xfId="0" applyNumberFormat="1" applyFont="1" applyFill="1" applyBorder="1" applyAlignment="1" applyProtection="1">
      <alignment horizontal="left" vertical="center" shrinkToFit="1"/>
      <protection locked="0"/>
    </xf>
    <xf numFmtId="49" fontId="18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18" fillId="0" borderId="21" xfId="0" applyNumberFormat="1" applyFont="1" applyFill="1" applyBorder="1" applyAlignment="1" applyProtection="1">
      <alignment horizontal="left" vertical="center" shrinkToFit="1"/>
      <protection locked="0"/>
    </xf>
    <xf numFmtId="213" fontId="22" fillId="0" borderId="69" xfId="0" applyNumberFormat="1" applyFont="1" applyFill="1" applyBorder="1" applyAlignment="1" applyProtection="1">
      <alignment horizontal="center" vertical="center" shrinkToFit="1"/>
      <protection locked="0"/>
    </xf>
    <xf numFmtId="213" fontId="22" fillId="0" borderId="18" xfId="0" applyNumberFormat="1" applyFont="1" applyFill="1" applyBorder="1" applyAlignment="1" applyProtection="1">
      <alignment horizontal="center" vertical="center" shrinkToFit="1"/>
      <protection locked="0"/>
    </xf>
    <xf numFmtId="213" fontId="22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105" xfId="0" applyFont="1" applyFill="1" applyBorder="1" applyAlignment="1" applyProtection="1">
      <alignment horizontal="center" vertical="center" wrapText="1"/>
      <protection hidden="1"/>
    </xf>
    <xf numFmtId="0" fontId="11" fillId="34" borderId="106" xfId="0" applyFont="1" applyFill="1" applyBorder="1" applyAlignment="1" applyProtection="1">
      <alignment horizontal="center" vertical="center" wrapText="1"/>
      <protection hidden="1"/>
    </xf>
    <xf numFmtId="0" fontId="11" fillId="34" borderId="107" xfId="0" applyFont="1" applyFill="1" applyBorder="1" applyAlignment="1" applyProtection="1">
      <alignment horizontal="center" vertical="center" wrapText="1"/>
      <protection hidden="1"/>
    </xf>
    <xf numFmtId="0" fontId="43" fillId="33" borderId="81" xfId="0" applyFont="1" applyFill="1" applyBorder="1" applyAlignment="1" applyProtection="1">
      <alignment horizontal="center" vertical="center" wrapText="1"/>
      <protection hidden="1"/>
    </xf>
    <xf numFmtId="0" fontId="43" fillId="33" borderId="79" xfId="0" applyFont="1" applyFill="1" applyBorder="1" applyAlignment="1" applyProtection="1">
      <alignment horizontal="center" vertical="center"/>
      <protection hidden="1"/>
    </xf>
    <xf numFmtId="0" fontId="43" fillId="33" borderId="108" xfId="0" applyFont="1" applyFill="1" applyBorder="1" applyAlignment="1" applyProtection="1">
      <alignment horizontal="center" vertical="center"/>
      <protection hidden="1"/>
    </xf>
    <xf numFmtId="0" fontId="11" fillId="34" borderId="81" xfId="0" applyFont="1" applyFill="1" applyBorder="1" applyAlignment="1" applyProtection="1">
      <alignment horizontal="center" vertical="center" wrapText="1"/>
      <protection hidden="1"/>
    </xf>
    <xf numFmtId="0" fontId="5" fillId="34" borderId="79" xfId="0" applyFont="1" applyFill="1" applyBorder="1" applyAlignment="1" applyProtection="1">
      <alignment horizontal="center" vertical="center" wrapText="1"/>
      <protection hidden="1"/>
    </xf>
    <xf numFmtId="0" fontId="5" fillId="34" borderId="108" xfId="0" applyFont="1" applyFill="1" applyBorder="1" applyAlignment="1" applyProtection="1">
      <alignment horizontal="center" vertical="center" wrapText="1"/>
      <protection hidden="1"/>
    </xf>
    <xf numFmtId="0" fontId="11" fillId="34" borderId="108" xfId="0" applyFont="1" applyFill="1" applyBorder="1" applyAlignment="1" applyProtection="1">
      <alignment horizontal="center" vertical="center" wrapText="1"/>
      <protection hidden="1"/>
    </xf>
    <xf numFmtId="0" fontId="5" fillId="34" borderId="81" xfId="0" applyFont="1" applyFill="1" applyBorder="1" applyAlignment="1" applyProtection="1">
      <alignment horizontal="center" vertical="center" wrapText="1"/>
      <protection hidden="1"/>
    </xf>
    <xf numFmtId="0" fontId="11" fillId="34" borderId="106" xfId="0" applyFont="1" applyFill="1" applyBorder="1" applyAlignment="1" applyProtection="1">
      <alignment horizontal="center" vertical="center"/>
      <protection hidden="1"/>
    </xf>
    <xf numFmtId="38" fontId="22" fillId="0" borderId="109" xfId="61" applyFont="1" applyFill="1" applyBorder="1" applyAlignment="1" applyProtection="1">
      <alignment horizontal="right" vertical="center" shrinkToFit="1"/>
      <protection locked="0"/>
    </xf>
    <xf numFmtId="38" fontId="22" fillId="0" borderId="23" xfId="61" applyFont="1" applyFill="1" applyBorder="1" applyAlignment="1" applyProtection="1">
      <alignment horizontal="right" vertical="center" shrinkToFit="1"/>
      <protection locked="0"/>
    </xf>
    <xf numFmtId="38" fontId="22" fillId="0" borderId="110" xfId="61" applyFont="1" applyFill="1" applyBorder="1" applyAlignment="1" applyProtection="1">
      <alignment horizontal="right" vertical="center" shrinkToFit="1"/>
      <protection locked="0"/>
    </xf>
    <xf numFmtId="0" fontId="11" fillId="39" borderId="111" xfId="0" applyFont="1" applyFill="1" applyBorder="1" applyAlignment="1" applyProtection="1">
      <alignment horizontal="center" vertical="center"/>
      <protection hidden="1"/>
    </xf>
    <xf numFmtId="0" fontId="11" fillId="39" borderId="24" xfId="0" applyFont="1" applyFill="1" applyBorder="1" applyAlignment="1" applyProtection="1">
      <alignment horizontal="center" vertical="center"/>
      <protection hidden="1"/>
    </xf>
    <xf numFmtId="0" fontId="11" fillId="39" borderId="112" xfId="0" applyFont="1" applyFill="1" applyBorder="1" applyAlignment="1" applyProtection="1">
      <alignment horizontal="center" vertical="center"/>
      <protection hidden="1"/>
    </xf>
    <xf numFmtId="0" fontId="5" fillId="34" borderId="79" xfId="0" applyFont="1" applyFill="1" applyBorder="1" applyAlignment="1" applyProtection="1">
      <alignment horizontal="center" vertical="center"/>
      <protection hidden="1"/>
    </xf>
    <xf numFmtId="0" fontId="5" fillId="34" borderId="108" xfId="0" applyFont="1" applyFill="1" applyBorder="1" applyAlignment="1" applyProtection="1">
      <alignment horizontal="center" vertical="center"/>
      <protection hidden="1"/>
    </xf>
    <xf numFmtId="0" fontId="11" fillId="34" borderId="24" xfId="0" applyFont="1" applyFill="1" applyBorder="1" applyAlignment="1" applyProtection="1">
      <alignment horizontal="center" vertical="center" wrapText="1"/>
      <protection hidden="1"/>
    </xf>
    <xf numFmtId="0" fontId="11" fillId="34" borderId="113" xfId="0" applyFont="1" applyFill="1" applyBorder="1" applyAlignment="1" applyProtection="1">
      <alignment horizontal="center" vertical="center" wrapText="1"/>
      <protection hidden="1"/>
    </xf>
    <xf numFmtId="0" fontId="11" fillId="34" borderId="114" xfId="0" applyFont="1" applyFill="1" applyBorder="1" applyAlignment="1" applyProtection="1">
      <alignment horizontal="center" vertical="center" wrapText="1"/>
      <protection hidden="1"/>
    </xf>
    <xf numFmtId="0" fontId="11" fillId="0" borderId="115" xfId="0" applyFont="1" applyFill="1" applyBorder="1" applyAlignment="1" applyProtection="1">
      <alignment horizontal="center" vertical="center" wrapText="1" shrinkToFit="1"/>
      <protection hidden="1"/>
    </xf>
    <xf numFmtId="0" fontId="11" fillId="0" borderId="116" xfId="0" applyFont="1" applyFill="1" applyBorder="1" applyAlignment="1" applyProtection="1">
      <alignment horizontal="center" vertical="center" wrapText="1" shrinkToFit="1"/>
      <protection hidden="1"/>
    </xf>
    <xf numFmtId="0" fontId="11" fillId="0" borderId="62" xfId="0" applyFont="1" applyFill="1" applyBorder="1" applyAlignment="1" applyProtection="1">
      <alignment horizontal="center" vertical="center" wrapText="1" shrinkToFit="1"/>
      <protection hidden="1"/>
    </xf>
    <xf numFmtId="0" fontId="11" fillId="0" borderId="117" xfId="0" applyFont="1" applyFill="1" applyBorder="1" applyAlignment="1" applyProtection="1">
      <alignment horizontal="center" vertical="center" wrapText="1" shrinkToFit="1"/>
      <protection hidden="1"/>
    </xf>
    <xf numFmtId="0" fontId="11" fillId="0" borderId="0" xfId="0" applyFont="1" applyFill="1" applyBorder="1" applyAlignment="1" applyProtection="1">
      <alignment horizontal="center" vertical="center" wrapText="1" shrinkToFit="1"/>
      <protection hidden="1"/>
    </xf>
    <xf numFmtId="0" fontId="11" fillId="0" borderId="60" xfId="0" applyFont="1" applyFill="1" applyBorder="1" applyAlignment="1" applyProtection="1">
      <alignment horizontal="center" vertical="center" wrapText="1" shrinkToFit="1"/>
      <protection hidden="1"/>
    </xf>
    <xf numFmtId="0" fontId="11" fillId="0" borderId="118" xfId="0" applyFont="1" applyFill="1" applyBorder="1" applyAlignment="1" applyProtection="1">
      <alignment horizontal="center" vertical="center" wrapText="1" shrinkToFit="1"/>
      <protection hidden="1"/>
    </xf>
    <xf numFmtId="0" fontId="11" fillId="0" borderId="16" xfId="0" applyFont="1" applyFill="1" applyBorder="1" applyAlignment="1" applyProtection="1">
      <alignment horizontal="center" vertical="center" wrapText="1" shrinkToFit="1"/>
      <protection hidden="1"/>
    </xf>
    <xf numFmtId="0" fontId="11" fillId="0" borderId="37" xfId="0" applyFont="1" applyFill="1" applyBorder="1" applyAlignment="1" applyProtection="1">
      <alignment horizontal="center" vertical="center" wrapText="1" shrinkToFit="1"/>
      <protection hidden="1"/>
    </xf>
    <xf numFmtId="49" fontId="18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20" xfId="0" applyNumberFormat="1" applyFont="1" applyFill="1" applyBorder="1" applyAlignment="1" applyProtection="1">
      <alignment horizontal="center" vertical="center" shrinkToFit="1"/>
      <protection locked="0"/>
    </xf>
    <xf numFmtId="202" fontId="22" fillId="0" borderId="119" xfId="61" applyNumberFormat="1" applyFont="1" applyFill="1" applyBorder="1" applyAlignment="1" applyProtection="1">
      <alignment horizontal="right" vertical="center" shrinkToFit="1"/>
      <protection locked="0"/>
    </xf>
    <xf numFmtId="202" fontId="22" fillId="0" borderId="23" xfId="61" applyNumberFormat="1" applyFont="1" applyFill="1" applyBorder="1" applyAlignment="1" applyProtection="1">
      <alignment horizontal="right" vertical="center" shrinkToFit="1"/>
      <protection locked="0"/>
    </xf>
    <xf numFmtId="49" fontId="18" fillId="0" borderId="119" xfId="0" applyNumberFormat="1" applyFont="1" applyBorder="1" applyAlignment="1" applyProtection="1">
      <alignment horizontal="center" vertical="center" shrinkToFit="1"/>
      <protection locked="0"/>
    </xf>
    <xf numFmtId="49" fontId="18" fillId="0" borderId="20" xfId="0" applyNumberFormat="1" applyFont="1" applyBorder="1" applyAlignment="1" applyProtection="1">
      <alignment horizontal="center" vertical="center" shrinkToFit="1"/>
      <protection locked="0"/>
    </xf>
    <xf numFmtId="196" fontId="22" fillId="32" borderId="120" xfId="0" applyNumberFormat="1" applyFont="1" applyFill="1" applyBorder="1" applyAlignment="1" applyProtection="1">
      <alignment horizontal="right" vertical="center" shrinkToFit="1"/>
      <protection locked="0"/>
    </xf>
    <xf numFmtId="196" fontId="22" fillId="32" borderId="106" xfId="0" applyNumberFormat="1" applyFont="1" applyFill="1" applyBorder="1" applyAlignment="1" applyProtection="1">
      <alignment horizontal="right" vertical="center" shrinkToFit="1"/>
      <protection locked="0"/>
    </xf>
    <xf numFmtId="0" fontId="12" fillId="32" borderId="106" xfId="0" applyFont="1" applyFill="1" applyBorder="1" applyAlignment="1" applyProtection="1">
      <alignment horizontal="center" vertical="center"/>
      <protection hidden="1"/>
    </xf>
    <xf numFmtId="0" fontId="12" fillId="32" borderId="121" xfId="0" applyFont="1" applyFill="1" applyBorder="1" applyAlignment="1" applyProtection="1">
      <alignment horizontal="center" vertical="center"/>
      <protection hidden="1"/>
    </xf>
    <xf numFmtId="49" fontId="18" fillId="0" borderId="119" xfId="0" applyNumberFormat="1" applyFont="1" applyFill="1" applyBorder="1" applyAlignment="1" applyProtection="1">
      <alignment horizontal="left" vertical="center" shrinkToFit="1"/>
      <protection locked="0"/>
    </xf>
    <xf numFmtId="49" fontId="18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18" fillId="0" borderId="20" xfId="0" applyNumberFormat="1" applyFont="1" applyFill="1" applyBorder="1" applyAlignment="1" applyProtection="1">
      <alignment horizontal="left" vertical="center" shrinkToFit="1"/>
      <protection locked="0"/>
    </xf>
    <xf numFmtId="0" fontId="18" fillId="0" borderId="106" xfId="0" applyFont="1" applyFill="1" applyBorder="1" applyAlignment="1" applyProtection="1">
      <alignment horizontal="center" vertical="center" shrinkToFit="1"/>
      <protection locked="0"/>
    </xf>
    <xf numFmtId="0" fontId="18" fillId="0" borderId="107" xfId="0" applyFont="1" applyFill="1" applyBorder="1" applyAlignment="1" applyProtection="1">
      <alignment horizontal="center" vertical="center" shrinkToFit="1"/>
      <protection locked="0"/>
    </xf>
    <xf numFmtId="0" fontId="18" fillId="32" borderId="0" xfId="0" applyFont="1" applyFill="1" applyAlignment="1" applyProtection="1">
      <alignment horizontal="left" vertical="center"/>
      <protection hidden="1"/>
    </xf>
    <xf numFmtId="3" fontId="20" fillId="0" borderId="27" xfId="0" applyNumberFormat="1" applyFont="1" applyFill="1" applyBorder="1" applyAlignment="1" applyProtection="1">
      <alignment horizontal="center" vertical="center" shrinkToFit="1"/>
      <protection hidden="1"/>
    </xf>
    <xf numFmtId="196" fontId="42" fillId="0" borderId="27" xfId="0" applyNumberFormat="1" applyFont="1" applyFill="1" applyBorder="1" applyAlignment="1" applyProtection="1">
      <alignment horizontal="center" vertical="center" shrinkToFit="1"/>
      <protection locked="0"/>
    </xf>
    <xf numFmtId="3" fontId="14" fillId="0" borderId="27" xfId="0" applyNumberFormat="1" applyFont="1" applyFill="1" applyBorder="1" applyAlignment="1" applyProtection="1">
      <alignment horizontal="center" vertical="center" shrinkToFit="1"/>
      <protection hidden="1"/>
    </xf>
    <xf numFmtId="176" fontId="22" fillId="0" borderId="122" xfId="0" applyNumberFormat="1" applyFont="1" applyFill="1" applyBorder="1" applyAlignment="1" applyProtection="1">
      <alignment horizontal="center" vertical="center" shrinkToFit="1"/>
      <protection hidden="1"/>
    </xf>
    <xf numFmtId="176" fontId="22" fillId="0" borderId="116" xfId="0" applyNumberFormat="1" applyFont="1" applyFill="1" applyBorder="1" applyAlignment="1" applyProtection="1">
      <alignment horizontal="center" vertical="center" shrinkToFit="1"/>
      <protection hidden="1"/>
    </xf>
    <xf numFmtId="176" fontId="22" fillId="0" borderId="123" xfId="0" applyNumberFormat="1" applyFont="1" applyFill="1" applyBorder="1" applyAlignment="1" applyProtection="1">
      <alignment horizontal="center" vertical="center" shrinkToFit="1"/>
      <protection hidden="1"/>
    </xf>
    <xf numFmtId="176" fontId="22" fillId="0" borderId="124" xfId="0" applyNumberFormat="1" applyFont="1" applyFill="1" applyBorder="1" applyAlignment="1" applyProtection="1">
      <alignment horizontal="center" vertical="center" shrinkToFit="1"/>
      <protection hidden="1"/>
    </xf>
    <xf numFmtId="176" fontId="22" fillId="0" borderId="0" xfId="0" applyNumberFormat="1" applyFont="1" applyFill="1" applyBorder="1" applyAlignment="1" applyProtection="1">
      <alignment horizontal="center" vertical="center" shrinkToFit="1"/>
      <protection hidden="1"/>
    </xf>
    <xf numFmtId="176" fontId="22" fillId="0" borderId="125" xfId="0" applyNumberFormat="1" applyFont="1" applyFill="1" applyBorder="1" applyAlignment="1" applyProtection="1">
      <alignment horizontal="center" vertical="center" shrinkToFit="1"/>
      <protection hidden="1"/>
    </xf>
    <xf numFmtId="3" fontId="42" fillId="0" borderId="27" xfId="0" applyNumberFormat="1" applyFont="1" applyFill="1" applyBorder="1" applyAlignment="1" applyProtection="1">
      <alignment horizontal="center" vertical="center" shrinkToFit="1"/>
      <protection hidden="1"/>
    </xf>
    <xf numFmtId="49" fontId="18" fillId="0" borderId="119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19" xfId="61" applyNumberFormat="1" applyFont="1" applyFill="1" applyBorder="1" applyAlignment="1" applyProtection="1">
      <alignment horizontal="center" vertical="center" shrinkToFit="1"/>
      <protection locked="0"/>
    </xf>
    <xf numFmtId="0" fontId="22" fillId="0" borderId="23" xfId="61" applyNumberFormat="1" applyFont="1" applyFill="1" applyBorder="1" applyAlignment="1" applyProtection="1">
      <alignment horizontal="center" vertical="center" shrinkToFit="1"/>
      <protection locked="0"/>
    </xf>
    <xf numFmtId="0" fontId="22" fillId="0" borderId="20" xfId="61" applyNumberFormat="1" applyFont="1" applyFill="1" applyBorder="1" applyAlignment="1" applyProtection="1">
      <alignment horizontal="center" vertical="center" shrinkToFit="1"/>
      <protection locked="0"/>
    </xf>
    <xf numFmtId="3" fontId="20" fillId="33" borderId="50" xfId="0" applyNumberFormat="1" applyFont="1" applyFill="1" applyBorder="1" applyAlignment="1" applyProtection="1">
      <alignment horizontal="right" vertical="center" shrinkToFit="1"/>
      <protection hidden="1"/>
    </xf>
    <xf numFmtId="38" fontId="37" fillId="0" borderId="51" xfId="61" applyFont="1" applyFill="1" applyBorder="1" applyAlignment="1" applyProtection="1">
      <alignment vertical="center" shrinkToFit="1"/>
      <protection hidden="1"/>
    </xf>
    <xf numFmtId="38" fontId="37" fillId="0" borderId="25" xfId="61" applyFont="1" applyFill="1" applyBorder="1" applyAlignment="1" applyProtection="1">
      <alignment vertical="center" shrinkToFit="1"/>
      <protection hidden="1"/>
    </xf>
    <xf numFmtId="38" fontId="37" fillId="0" borderId="52" xfId="61" applyFont="1" applyFill="1" applyBorder="1" applyAlignment="1" applyProtection="1">
      <alignment vertical="center" shrinkToFit="1"/>
      <protection hidden="1"/>
    </xf>
    <xf numFmtId="213" fontId="22" fillId="0" borderId="119" xfId="0" applyNumberFormat="1" applyFont="1" applyFill="1" applyBorder="1" applyAlignment="1" applyProtection="1">
      <alignment horizontal="center" vertical="center" shrinkToFit="1"/>
      <protection locked="0"/>
    </xf>
    <xf numFmtId="213" fontId="22" fillId="0" borderId="23" xfId="0" applyNumberFormat="1" applyFont="1" applyFill="1" applyBorder="1" applyAlignment="1" applyProtection="1">
      <alignment horizontal="center" vertical="center" shrinkToFit="1"/>
      <protection locked="0"/>
    </xf>
    <xf numFmtId="213" fontId="22" fillId="0" borderId="20" xfId="0" applyNumberFormat="1" applyFont="1" applyFill="1" applyBorder="1" applyAlignment="1" applyProtection="1">
      <alignment horizontal="center" vertical="center" shrinkToFit="1"/>
      <protection locked="0"/>
    </xf>
    <xf numFmtId="215" fontId="18" fillId="0" borderId="69" xfId="0" applyNumberFormat="1" applyFont="1" applyBorder="1" applyAlignment="1" applyProtection="1">
      <alignment vertical="center" shrinkToFit="1"/>
      <protection locked="0"/>
    </xf>
    <xf numFmtId="215" fontId="18" fillId="0" borderId="18" xfId="0" applyNumberFormat="1" applyFont="1" applyBorder="1" applyAlignment="1" applyProtection="1">
      <alignment vertical="center" shrinkToFit="1"/>
      <protection locked="0"/>
    </xf>
    <xf numFmtId="215" fontId="18" fillId="0" borderId="21" xfId="0" applyNumberFormat="1" applyFont="1" applyBorder="1" applyAlignment="1" applyProtection="1">
      <alignment vertical="center" shrinkToFit="1"/>
      <protection locked="0"/>
    </xf>
    <xf numFmtId="215" fontId="18" fillId="0" borderId="119" xfId="0" applyNumberFormat="1" applyFont="1" applyBorder="1" applyAlignment="1" applyProtection="1">
      <alignment vertical="center" shrinkToFit="1"/>
      <protection locked="0"/>
    </xf>
    <xf numFmtId="215" fontId="18" fillId="0" borderId="23" xfId="0" applyNumberFormat="1" applyFont="1" applyBorder="1" applyAlignment="1" applyProtection="1">
      <alignment vertical="center" shrinkToFit="1"/>
      <protection locked="0"/>
    </xf>
    <xf numFmtId="215" fontId="18" fillId="0" borderId="20" xfId="0" applyNumberFormat="1" applyFont="1" applyBorder="1" applyAlignment="1" applyProtection="1">
      <alignment vertical="center" shrinkToFit="1"/>
      <protection locked="0"/>
    </xf>
    <xf numFmtId="215" fontId="18" fillId="0" borderId="126" xfId="0" applyNumberFormat="1" applyFont="1" applyBorder="1" applyAlignment="1" applyProtection="1">
      <alignment vertical="center" shrinkToFit="1"/>
      <protection locked="0"/>
    </xf>
    <xf numFmtId="215" fontId="18" fillId="0" borderId="127" xfId="0" applyNumberFormat="1" applyFont="1" applyBorder="1" applyAlignment="1" applyProtection="1">
      <alignment vertical="center" shrinkToFit="1"/>
      <protection locked="0"/>
    </xf>
    <xf numFmtId="215" fontId="18" fillId="0" borderId="128" xfId="0" applyNumberFormat="1" applyFont="1" applyBorder="1" applyAlignment="1" applyProtection="1">
      <alignment vertical="center" shrinkToFit="1"/>
      <protection locked="0"/>
    </xf>
    <xf numFmtId="0" fontId="11" fillId="34" borderId="82" xfId="0" applyFont="1" applyFill="1" applyBorder="1" applyAlignment="1" applyProtection="1">
      <alignment horizontal="center" vertical="center"/>
      <protection hidden="1"/>
    </xf>
    <xf numFmtId="0" fontId="18" fillId="0" borderId="69" xfId="0" applyFont="1" applyFill="1" applyBorder="1" applyAlignment="1" applyProtection="1">
      <alignment horizontal="center" vertical="center" shrinkToFit="1"/>
      <protection locked="0"/>
    </xf>
    <xf numFmtId="0" fontId="18" fillId="0" borderId="21" xfId="0" applyFont="1" applyFill="1" applyBorder="1" applyAlignment="1" applyProtection="1">
      <alignment horizontal="center" vertical="center" shrinkToFit="1"/>
      <protection locked="0"/>
    </xf>
    <xf numFmtId="0" fontId="11" fillId="34" borderId="108" xfId="0" applyFont="1" applyFill="1" applyBorder="1" applyAlignment="1" applyProtection="1">
      <alignment horizontal="center" vertical="center"/>
      <protection hidden="1"/>
    </xf>
    <xf numFmtId="0" fontId="18" fillId="0" borderId="122" xfId="0" applyFont="1" applyFill="1" applyBorder="1" applyAlignment="1" applyProtection="1">
      <alignment horizontal="center" vertical="center" shrinkToFit="1"/>
      <protection locked="0"/>
    </xf>
    <xf numFmtId="0" fontId="18" fillId="0" borderId="116" xfId="0" applyFont="1" applyFill="1" applyBorder="1" applyAlignment="1" applyProtection="1">
      <alignment horizontal="center" vertical="center" shrinkToFit="1"/>
      <protection locked="0"/>
    </xf>
    <xf numFmtId="0" fontId="18" fillId="0" borderId="123" xfId="0" applyFont="1" applyFill="1" applyBorder="1" applyAlignment="1" applyProtection="1">
      <alignment horizontal="center" vertical="center" shrinkToFit="1"/>
      <protection locked="0"/>
    </xf>
    <xf numFmtId="49" fontId="18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69" xfId="0" applyNumberFormat="1" applyFont="1" applyBorder="1" applyAlignment="1" applyProtection="1">
      <alignment vertical="center" shrinkToFit="1"/>
      <protection locked="0"/>
    </xf>
    <xf numFmtId="49" fontId="18" fillId="0" borderId="18" xfId="0" applyNumberFormat="1" applyFont="1" applyBorder="1" applyAlignment="1" applyProtection="1">
      <alignment vertical="center" shrinkToFit="1"/>
      <protection locked="0"/>
    </xf>
    <xf numFmtId="49" fontId="18" fillId="0" borderId="21" xfId="0" applyNumberFormat="1" applyFont="1" applyBorder="1" applyAlignment="1" applyProtection="1">
      <alignment vertical="center" shrinkToFit="1"/>
      <protection locked="0"/>
    </xf>
    <xf numFmtId="0" fontId="11" fillId="0" borderId="96" xfId="0" applyFont="1" applyFill="1" applyBorder="1" applyAlignment="1" applyProtection="1">
      <alignment horizontal="center" vertical="center"/>
      <protection hidden="1"/>
    </xf>
    <xf numFmtId="0" fontId="11" fillId="0" borderId="12" xfId="0" applyFont="1" applyFill="1" applyBorder="1" applyAlignment="1" applyProtection="1">
      <alignment horizontal="center" vertical="center"/>
      <protection hidden="1"/>
    </xf>
    <xf numFmtId="0" fontId="11" fillId="0" borderId="13" xfId="0" applyFont="1" applyFill="1" applyBorder="1" applyAlignment="1" applyProtection="1">
      <alignment horizontal="center" vertical="center"/>
      <protection hidden="1"/>
    </xf>
    <xf numFmtId="0" fontId="10" fillId="34" borderId="12" xfId="0" applyFont="1" applyFill="1" applyBorder="1" applyAlignment="1" applyProtection="1">
      <alignment horizontal="right" vertical="center"/>
      <protection hidden="1"/>
    </xf>
    <xf numFmtId="0" fontId="10" fillId="34" borderId="13" xfId="0" applyFont="1" applyFill="1" applyBorder="1" applyAlignment="1" applyProtection="1">
      <alignment horizontal="right" vertical="center"/>
      <protection hidden="1"/>
    </xf>
    <xf numFmtId="0" fontId="11" fillId="34" borderId="130" xfId="0" applyFont="1" applyFill="1" applyBorder="1" applyAlignment="1" applyProtection="1">
      <alignment horizontal="center" vertical="center" wrapText="1"/>
      <protection hidden="1"/>
    </xf>
    <xf numFmtId="0" fontId="11" fillId="34" borderId="131" xfId="0" applyFont="1" applyFill="1" applyBorder="1" applyAlignment="1" applyProtection="1">
      <alignment horizontal="center" vertical="center" wrapText="1"/>
      <protection hidden="1"/>
    </xf>
    <xf numFmtId="0" fontId="11" fillId="34" borderId="132" xfId="0" applyFont="1" applyFill="1" applyBorder="1" applyAlignment="1" applyProtection="1">
      <alignment horizontal="center" vertical="center" wrapText="1"/>
      <protection hidden="1"/>
    </xf>
    <xf numFmtId="0" fontId="11" fillId="34" borderId="133" xfId="0" applyFont="1" applyFill="1" applyBorder="1" applyAlignment="1" applyProtection="1">
      <alignment horizontal="center" vertical="center" wrapText="1"/>
      <protection hidden="1"/>
    </xf>
    <xf numFmtId="0" fontId="11" fillId="34" borderId="134" xfId="0" applyFont="1" applyFill="1" applyBorder="1" applyAlignment="1" applyProtection="1">
      <alignment horizontal="center" vertical="center" wrapText="1"/>
      <protection hidden="1"/>
    </xf>
    <xf numFmtId="0" fontId="11" fillId="34" borderId="26" xfId="0" applyFont="1" applyFill="1" applyBorder="1" applyAlignment="1" applyProtection="1">
      <alignment horizontal="center" vertical="center" wrapText="1"/>
      <protection hidden="1"/>
    </xf>
    <xf numFmtId="0" fontId="11" fillId="34" borderId="135" xfId="0" applyFont="1" applyFill="1" applyBorder="1" applyAlignment="1" applyProtection="1">
      <alignment horizontal="center" vertical="center" wrapText="1"/>
      <protection hidden="1"/>
    </xf>
    <xf numFmtId="49" fontId="18" fillId="0" borderId="119" xfId="0" applyNumberFormat="1" applyFont="1" applyBorder="1" applyAlignment="1" applyProtection="1">
      <alignment vertical="center" shrinkToFit="1"/>
      <protection locked="0"/>
    </xf>
    <xf numFmtId="49" fontId="18" fillId="0" borderId="23" xfId="0" applyNumberFormat="1" applyFont="1" applyBorder="1" applyAlignment="1" applyProtection="1">
      <alignment vertical="center" shrinkToFit="1"/>
      <protection locked="0"/>
    </xf>
    <xf numFmtId="49" fontId="18" fillId="0" borderId="20" xfId="0" applyNumberFormat="1" applyFont="1" applyBorder="1" applyAlignment="1" applyProtection="1">
      <alignment vertical="center" shrinkToFit="1"/>
      <protection locked="0"/>
    </xf>
    <xf numFmtId="202" fontId="22" fillId="0" borderId="69" xfId="60" applyNumberFormat="1" applyFont="1" applyFill="1" applyBorder="1" applyAlignment="1" applyProtection="1">
      <alignment horizontal="right" vertical="center" shrinkToFit="1"/>
      <protection hidden="1"/>
    </xf>
    <xf numFmtId="202" fontId="22" fillId="0" borderId="18" xfId="60" applyNumberFormat="1" applyFont="1" applyFill="1" applyBorder="1" applyAlignment="1" applyProtection="1">
      <alignment horizontal="right" vertical="center" shrinkToFit="1"/>
      <protection hidden="1"/>
    </xf>
    <xf numFmtId="202" fontId="22" fillId="0" borderId="21" xfId="60" applyNumberFormat="1" applyFont="1" applyFill="1" applyBorder="1" applyAlignment="1" applyProtection="1">
      <alignment horizontal="right" vertical="center" shrinkToFit="1"/>
      <protection hidden="1"/>
    </xf>
    <xf numFmtId="0" fontId="11" fillId="0" borderId="115" xfId="0" applyFont="1" applyFill="1" applyBorder="1" applyAlignment="1" applyProtection="1">
      <alignment horizontal="center" vertical="center" wrapText="1"/>
      <protection hidden="1"/>
    </xf>
    <xf numFmtId="0" fontId="11" fillId="0" borderId="116" xfId="0" applyFont="1" applyFill="1" applyBorder="1" applyAlignment="1" applyProtection="1">
      <alignment horizontal="center" vertical="center" wrapText="1"/>
      <protection hidden="1"/>
    </xf>
    <xf numFmtId="0" fontId="11" fillId="0" borderId="62" xfId="0" applyFont="1" applyFill="1" applyBorder="1" applyAlignment="1" applyProtection="1">
      <alignment horizontal="center" vertical="center" wrapText="1"/>
      <protection hidden="1"/>
    </xf>
    <xf numFmtId="0" fontId="11" fillId="0" borderId="117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60" xfId="0" applyFont="1" applyFill="1" applyBorder="1" applyAlignment="1" applyProtection="1">
      <alignment horizontal="center" vertical="center" wrapText="1"/>
      <protection hidden="1"/>
    </xf>
    <xf numFmtId="0" fontId="11" fillId="0" borderId="118" xfId="0" applyFont="1" applyFill="1" applyBorder="1" applyAlignment="1" applyProtection="1">
      <alignment horizontal="center" vertical="center" wrapText="1"/>
      <protection hidden="1"/>
    </xf>
    <xf numFmtId="0" fontId="11" fillId="0" borderId="16" xfId="0" applyFont="1" applyFill="1" applyBorder="1" applyAlignment="1" applyProtection="1">
      <alignment horizontal="center" vertical="center" wrapText="1"/>
      <protection hidden="1"/>
    </xf>
    <xf numFmtId="0" fontId="11" fillId="0" borderId="37" xfId="0" applyFont="1" applyFill="1" applyBorder="1" applyAlignment="1" applyProtection="1">
      <alignment horizontal="center" vertical="center" wrapText="1"/>
      <protection hidden="1"/>
    </xf>
    <xf numFmtId="0" fontId="11" fillId="34" borderId="136" xfId="0" applyFont="1" applyFill="1" applyBorder="1" applyAlignment="1" applyProtection="1">
      <alignment horizontal="center" vertical="center"/>
      <protection hidden="1"/>
    </xf>
    <xf numFmtId="0" fontId="11" fillId="34" borderId="137" xfId="0" applyFont="1" applyFill="1" applyBorder="1" applyAlignment="1" applyProtection="1">
      <alignment horizontal="center" vertical="center"/>
      <protection hidden="1"/>
    </xf>
    <xf numFmtId="0" fontId="11" fillId="34" borderId="138" xfId="0" applyFont="1" applyFill="1" applyBorder="1" applyAlignment="1" applyProtection="1">
      <alignment horizontal="center" vertical="center"/>
      <protection hidden="1"/>
    </xf>
    <xf numFmtId="213" fontId="22" fillId="0" borderId="69" xfId="60" applyNumberFormat="1" applyFont="1" applyFill="1" applyBorder="1" applyAlignment="1" applyProtection="1">
      <alignment vertical="center" shrinkToFit="1"/>
      <protection locked="0"/>
    </xf>
    <xf numFmtId="213" fontId="22" fillId="0" borderId="18" xfId="60" applyNumberFormat="1" applyFont="1" applyFill="1" applyBorder="1" applyAlignment="1" applyProtection="1">
      <alignment vertical="center" shrinkToFit="1"/>
      <protection locked="0"/>
    </xf>
    <xf numFmtId="213" fontId="22" fillId="0" borderId="21" xfId="60" applyNumberFormat="1" applyFont="1" applyFill="1" applyBorder="1" applyAlignment="1" applyProtection="1">
      <alignment vertical="center" shrinkToFit="1"/>
      <protection locked="0"/>
    </xf>
    <xf numFmtId="38" fontId="22" fillId="0" borderId="100" xfId="60" applyFont="1" applyFill="1" applyBorder="1" applyAlignment="1" applyProtection="1">
      <alignment vertical="center" shrinkToFit="1"/>
      <protection locked="0"/>
    </xf>
    <xf numFmtId="38" fontId="22" fillId="0" borderId="19" xfId="60" applyFont="1" applyFill="1" applyBorder="1" applyAlignment="1" applyProtection="1">
      <alignment vertical="center" shrinkToFit="1"/>
      <protection locked="0"/>
    </xf>
    <xf numFmtId="38" fontId="22" fillId="0" borderId="139" xfId="60" applyFont="1" applyFill="1" applyBorder="1" applyAlignment="1" applyProtection="1">
      <alignment vertical="center" shrinkToFit="1"/>
      <protection locked="0"/>
    </xf>
    <xf numFmtId="0" fontId="10" fillId="33" borderId="98" xfId="0" applyFont="1" applyFill="1" applyBorder="1" applyAlignment="1" applyProtection="1">
      <alignment horizontal="right" vertical="center"/>
      <protection hidden="1"/>
    </xf>
    <xf numFmtId="0" fontId="10" fillId="33" borderId="58" xfId="0" applyFont="1" applyFill="1" applyBorder="1" applyAlignment="1" applyProtection="1">
      <alignment horizontal="right" vertical="center"/>
      <protection hidden="1"/>
    </xf>
    <xf numFmtId="0" fontId="10" fillId="33" borderId="59" xfId="0" applyFont="1" applyFill="1" applyBorder="1" applyAlignment="1" applyProtection="1">
      <alignment horizontal="right" vertical="center"/>
      <protection hidden="1"/>
    </xf>
    <xf numFmtId="213" fontId="22" fillId="32" borderId="19" xfId="60" applyNumberFormat="1" applyFont="1" applyFill="1" applyBorder="1" applyAlignment="1" applyProtection="1">
      <alignment vertical="center" shrinkToFit="1"/>
      <protection locked="0"/>
    </xf>
    <xf numFmtId="213" fontId="22" fillId="32" borderId="22" xfId="60" applyNumberFormat="1" applyFont="1" applyFill="1" applyBorder="1" applyAlignment="1" applyProtection="1">
      <alignment vertical="center" shrinkToFit="1"/>
      <protection locked="0"/>
    </xf>
    <xf numFmtId="202" fontId="22" fillId="0" borderId="100" xfId="60" applyNumberFormat="1" applyFont="1" applyFill="1" applyBorder="1" applyAlignment="1" applyProtection="1">
      <alignment horizontal="right" vertical="center" shrinkToFit="1"/>
      <protection hidden="1"/>
    </xf>
    <xf numFmtId="202" fontId="22" fillId="0" borderId="19" xfId="60" applyNumberFormat="1" applyFont="1" applyFill="1" applyBorder="1" applyAlignment="1" applyProtection="1">
      <alignment horizontal="right" vertical="center" shrinkToFit="1"/>
      <protection hidden="1"/>
    </xf>
    <xf numFmtId="202" fontId="22" fillId="0" borderId="22" xfId="60" applyNumberFormat="1" applyFont="1" applyFill="1" applyBorder="1" applyAlignment="1" applyProtection="1">
      <alignment horizontal="right" vertical="center" shrinkToFit="1"/>
      <protection hidden="1"/>
    </xf>
    <xf numFmtId="213" fontId="22" fillId="32" borderId="100" xfId="60" applyNumberFormat="1" applyFont="1" applyFill="1" applyBorder="1" applyAlignment="1" applyProtection="1">
      <alignment vertical="center" shrinkToFit="1"/>
      <protection locked="0"/>
    </xf>
    <xf numFmtId="213" fontId="22" fillId="32" borderId="18" xfId="60" applyNumberFormat="1" applyFont="1" applyFill="1" applyBorder="1" applyAlignment="1" applyProtection="1">
      <alignment vertical="center" shrinkToFit="1"/>
      <protection locked="0"/>
    </xf>
    <xf numFmtId="213" fontId="22" fillId="32" borderId="21" xfId="60" applyNumberFormat="1" applyFont="1" applyFill="1" applyBorder="1" applyAlignment="1" applyProtection="1">
      <alignment vertical="center" shrinkToFit="1"/>
      <protection locked="0"/>
    </xf>
    <xf numFmtId="213" fontId="22" fillId="32" borderId="23" xfId="60" applyNumberFormat="1" applyFont="1" applyFill="1" applyBorder="1" applyAlignment="1" applyProtection="1">
      <alignment vertical="center" shrinkToFit="1"/>
      <protection locked="0"/>
    </xf>
    <xf numFmtId="213" fontId="22" fillId="32" borderId="20" xfId="60" applyNumberFormat="1" applyFont="1" applyFill="1" applyBorder="1" applyAlignment="1" applyProtection="1">
      <alignment vertical="center" shrinkToFit="1"/>
      <protection locked="0"/>
    </xf>
    <xf numFmtId="213" fontId="22" fillId="32" borderId="69" xfId="60" applyNumberFormat="1" applyFont="1" applyFill="1" applyBorder="1" applyAlignment="1" applyProtection="1">
      <alignment vertical="center" shrinkToFit="1"/>
      <protection locked="0"/>
    </xf>
    <xf numFmtId="38" fontId="39" fillId="0" borderId="57" xfId="60" applyFont="1" applyFill="1" applyBorder="1" applyAlignment="1" applyProtection="1">
      <alignment vertical="center" shrinkToFit="1"/>
      <protection hidden="1"/>
    </xf>
    <xf numFmtId="38" fontId="39" fillId="0" borderId="58" xfId="60" applyFont="1" applyFill="1" applyBorder="1" applyAlignment="1" applyProtection="1">
      <alignment vertical="center" shrinkToFit="1"/>
      <protection hidden="1"/>
    </xf>
    <xf numFmtId="38" fontId="39" fillId="0" borderId="59" xfId="60" applyFont="1" applyFill="1" applyBorder="1" applyAlignment="1" applyProtection="1">
      <alignment vertical="center" shrinkToFit="1"/>
      <protection hidden="1"/>
    </xf>
    <xf numFmtId="213" fontId="22" fillId="0" borderId="103" xfId="60" applyNumberFormat="1" applyFont="1" applyBorder="1" applyAlignment="1" applyProtection="1">
      <alignment vertical="center" shrinkToFit="1"/>
      <protection hidden="1"/>
    </xf>
    <xf numFmtId="213" fontId="22" fillId="0" borderId="38" xfId="60" applyNumberFormat="1" applyFont="1" applyBorder="1" applyAlignment="1" applyProtection="1">
      <alignment vertical="center" shrinkToFit="1"/>
      <protection hidden="1"/>
    </xf>
    <xf numFmtId="213" fontId="22" fillId="0" borderId="10" xfId="60" applyNumberFormat="1" applyFont="1" applyBorder="1" applyAlignment="1" applyProtection="1">
      <alignment vertical="center" shrinkToFit="1"/>
      <protection hidden="1"/>
    </xf>
    <xf numFmtId="202" fontId="22" fillId="0" borderId="103" xfId="60" applyNumberFormat="1" applyFont="1" applyBorder="1" applyAlignment="1" applyProtection="1">
      <alignment vertical="center" shrinkToFit="1"/>
      <protection hidden="1"/>
    </xf>
    <xf numFmtId="202" fontId="22" fillId="0" borderId="11" xfId="60" applyNumberFormat="1" applyFont="1" applyBorder="1" applyAlignment="1" applyProtection="1">
      <alignment vertical="center" shrinkToFit="1"/>
      <protection hidden="1"/>
    </xf>
    <xf numFmtId="202" fontId="22" fillId="0" borderId="38" xfId="60" applyNumberFormat="1" applyFont="1" applyBorder="1" applyAlignment="1" applyProtection="1">
      <alignment vertical="center" shrinkToFit="1"/>
      <protection hidden="1"/>
    </xf>
    <xf numFmtId="202" fontId="22" fillId="0" borderId="104" xfId="60" applyNumberFormat="1" applyFont="1" applyBorder="1" applyAlignment="1" applyProtection="1">
      <alignment vertical="center" shrinkToFit="1"/>
      <protection hidden="1"/>
    </xf>
    <xf numFmtId="0" fontId="23" fillId="0" borderId="140" xfId="0" applyFont="1" applyBorder="1" applyAlignment="1" applyProtection="1">
      <alignment horizontal="center" vertical="center"/>
      <protection hidden="1"/>
    </xf>
    <xf numFmtId="0" fontId="23" fillId="0" borderId="141" xfId="0" applyFont="1" applyBorder="1" applyAlignment="1" applyProtection="1">
      <alignment horizontal="center" vertical="center"/>
      <protection hidden="1"/>
    </xf>
    <xf numFmtId="38" fontId="22" fillId="0" borderId="69" xfId="60" applyFont="1" applyFill="1" applyBorder="1" applyAlignment="1" applyProtection="1">
      <alignment vertical="center" shrinkToFit="1"/>
      <protection locked="0"/>
    </xf>
    <xf numFmtId="38" fontId="22" fillId="0" borderId="18" xfId="60" applyFont="1" applyFill="1" applyBorder="1" applyAlignment="1" applyProtection="1">
      <alignment vertical="center" shrinkToFit="1"/>
      <protection locked="0"/>
    </xf>
    <xf numFmtId="38" fontId="22" fillId="0" borderId="142" xfId="60" applyFont="1" applyFill="1" applyBorder="1" applyAlignment="1" applyProtection="1">
      <alignment vertical="center" shrinkToFit="1"/>
      <protection locked="0"/>
    </xf>
    <xf numFmtId="38" fontId="22" fillId="0" borderId="74" xfId="60" applyFont="1" applyFill="1" applyBorder="1" applyAlignment="1" applyProtection="1">
      <alignment vertical="center" shrinkToFit="1"/>
      <protection hidden="1"/>
    </xf>
    <xf numFmtId="38" fontId="22" fillId="0" borderId="17" xfId="60" applyFont="1" applyFill="1" applyBorder="1" applyAlignment="1" applyProtection="1">
      <alignment vertical="center" shrinkToFit="1"/>
      <protection hidden="1"/>
    </xf>
    <xf numFmtId="213" fontId="22" fillId="0" borderId="100" xfId="60" applyNumberFormat="1" applyFont="1" applyFill="1" applyBorder="1" applyAlignment="1" applyProtection="1">
      <alignment vertical="center" shrinkToFit="1"/>
      <protection locked="0"/>
    </xf>
    <xf numFmtId="213" fontId="22" fillId="0" borderId="19" xfId="60" applyNumberFormat="1" applyFont="1" applyFill="1" applyBorder="1" applyAlignment="1" applyProtection="1">
      <alignment vertical="center" shrinkToFit="1"/>
      <protection locked="0"/>
    </xf>
    <xf numFmtId="213" fontId="22" fillId="0" borderId="22" xfId="60" applyNumberFormat="1" applyFont="1" applyFill="1" applyBorder="1" applyAlignment="1" applyProtection="1">
      <alignment vertical="center" shrinkToFit="1"/>
      <protection locked="0"/>
    </xf>
    <xf numFmtId="38" fontId="22" fillId="0" borderId="39" xfId="60" applyFont="1" applyFill="1" applyBorder="1" applyAlignment="1" applyProtection="1">
      <alignment vertical="center" shrinkToFit="1"/>
      <protection hidden="1"/>
    </xf>
    <xf numFmtId="38" fontId="22" fillId="0" borderId="0" xfId="60" applyFont="1" applyFill="1" applyBorder="1" applyAlignment="1" applyProtection="1">
      <alignment vertical="center" shrinkToFit="1"/>
      <protection hidden="1"/>
    </xf>
    <xf numFmtId="0" fontId="11" fillId="39" borderId="143" xfId="0" applyFont="1" applyFill="1" applyBorder="1" applyAlignment="1" applyProtection="1">
      <alignment horizontal="center" vertical="center"/>
      <protection hidden="1"/>
    </xf>
    <xf numFmtId="0" fontId="11" fillId="39" borderId="26" xfId="0" applyFont="1" applyFill="1" applyBorder="1" applyAlignment="1" applyProtection="1">
      <alignment horizontal="center" vertical="center"/>
      <protection hidden="1"/>
    </xf>
    <xf numFmtId="0" fontId="11" fillId="39" borderId="144" xfId="0" applyFont="1" applyFill="1" applyBorder="1" applyAlignment="1" applyProtection="1">
      <alignment horizontal="center" vertical="center"/>
      <protection hidden="1"/>
    </xf>
    <xf numFmtId="202" fontId="22" fillId="0" borderId="119" xfId="60" applyNumberFormat="1" applyFont="1" applyFill="1" applyBorder="1" applyAlignment="1" applyProtection="1">
      <alignment horizontal="right" vertical="center" shrinkToFit="1"/>
      <protection hidden="1"/>
    </xf>
    <xf numFmtId="202" fontId="22" fillId="0" borderId="23" xfId="60" applyNumberFormat="1" applyFont="1" applyFill="1" applyBorder="1" applyAlignment="1" applyProtection="1">
      <alignment horizontal="right" vertical="center" shrinkToFit="1"/>
      <protection hidden="1"/>
    </xf>
    <xf numFmtId="202" fontId="22" fillId="0" borderId="20" xfId="60" applyNumberFormat="1" applyFont="1" applyFill="1" applyBorder="1" applyAlignment="1" applyProtection="1">
      <alignment horizontal="right" vertical="center" shrinkToFit="1"/>
      <protection hidden="1"/>
    </xf>
    <xf numFmtId="0" fontId="11" fillId="34" borderId="144" xfId="0" applyFont="1" applyFill="1" applyBorder="1" applyAlignment="1" applyProtection="1">
      <alignment horizontal="center" vertical="center" wrapText="1"/>
      <protection hidden="1"/>
    </xf>
    <xf numFmtId="0" fontId="11" fillId="34" borderId="112" xfId="0" applyFont="1" applyFill="1" applyBorder="1" applyAlignment="1" applyProtection="1">
      <alignment horizontal="center" vertical="center" wrapText="1"/>
      <protection hidden="1"/>
    </xf>
    <xf numFmtId="0" fontId="11" fillId="34" borderId="145" xfId="0" applyFont="1" applyFill="1" applyBorder="1" applyAlignment="1" applyProtection="1">
      <alignment horizontal="center" vertical="center"/>
      <protection hidden="1"/>
    </xf>
    <xf numFmtId="0" fontId="11" fillId="34" borderId="146" xfId="0" applyFont="1" applyFill="1" applyBorder="1" applyAlignment="1" applyProtection="1">
      <alignment horizontal="center" vertical="center"/>
      <protection hidden="1"/>
    </xf>
    <xf numFmtId="0" fontId="11" fillId="34" borderId="147" xfId="0" applyFont="1" applyFill="1" applyBorder="1" applyAlignment="1" applyProtection="1">
      <alignment horizontal="center" vertical="center"/>
      <protection hidden="1"/>
    </xf>
    <xf numFmtId="0" fontId="11" fillId="33" borderId="134" xfId="0" applyFont="1" applyFill="1" applyBorder="1" applyAlignment="1" applyProtection="1">
      <alignment horizontal="center" vertical="center" wrapText="1"/>
      <protection hidden="1"/>
    </xf>
    <xf numFmtId="0" fontId="11" fillId="33" borderId="26" xfId="0" applyFont="1" applyFill="1" applyBorder="1" applyAlignment="1" applyProtection="1">
      <alignment horizontal="center" vertical="center" wrapText="1"/>
      <protection hidden="1"/>
    </xf>
    <xf numFmtId="0" fontId="11" fillId="33" borderId="135" xfId="0" applyFont="1" applyFill="1" applyBorder="1" applyAlignment="1" applyProtection="1">
      <alignment horizontal="center" vertical="center" wrapText="1"/>
      <protection hidden="1"/>
    </xf>
    <xf numFmtId="0" fontId="11" fillId="33" borderId="114" xfId="0" applyFont="1" applyFill="1" applyBorder="1" applyAlignment="1" applyProtection="1">
      <alignment horizontal="center" vertical="center" wrapText="1"/>
      <protection hidden="1"/>
    </xf>
    <xf numFmtId="0" fontId="11" fillId="33" borderId="24" xfId="0" applyFont="1" applyFill="1" applyBorder="1" applyAlignment="1" applyProtection="1">
      <alignment horizontal="center" vertical="center" wrapText="1"/>
      <protection hidden="1"/>
    </xf>
    <xf numFmtId="0" fontId="11" fillId="33" borderId="113" xfId="0" applyFont="1" applyFill="1" applyBorder="1" applyAlignment="1" applyProtection="1">
      <alignment horizontal="center" vertical="center" wrapText="1"/>
      <protection hidden="1"/>
    </xf>
    <xf numFmtId="0" fontId="12" fillId="33" borderId="134" xfId="0" applyFont="1" applyFill="1" applyBorder="1" applyAlignment="1" applyProtection="1">
      <alignment horizontal="center" vertical="center" wrapText="1"/>
      <protection hidden="1"/>
    </xf>
    <xf numFmtId="0" fontId="12" fillId="33" borderId="26" xfId="0" applyFont="1" applyFill="1" applyBorder="1" applyAlignment="1" applyProtection="1">
      <alignment horizontal="center" vertical="center" wrapText="1"/>
      <protection hidden="1"/>
    </xf>
    <xf numFmtId="0" fontId="12" fillId="33" borderId="135" xfId="0" applyFont="1" applyFill="1" applyBorder="1" applyAlignment="1" applyProtection="1">
      <alignment horizontal="center" vertical="center" wrapText="1"/>
      <protection hidden="1"/>
    </xf>
    <xf numFmtId="0" fontId="12" fillId="33" borderId="114" xfId="0" applyFont="1" applyFill="1" applyBorder="1" applyAlignment="1" applyProtection="1">
      <alignment horizontal="center" vertical="center" wrapText="1"/>
      <protection hidden="1"/>
    </xf>
    <xf numFmtId="0" fontId="12" fillId="33" borderId="24" xfId="0" applyFont="1" applyFill="1" applyBorder="1" applyAlignment="1" applyProtection="1">
      <alignment horizontal="center" vertical="center" wrapText="1"/>
      <protection hidden="1"/>
    </xf>
    <xf numFmtId="0" fontId="12" fillId="33" borderId="113" xfId="0" applyFont="1" applyFill="1" applyBorder="1" applyAlignment="1" applyProtection="1">
      <alignment horizontal="center" vertical="center" wrapText="1"/>
      <protection hidden="1"/>
    </xf>
    <xf numFmtId="213" fontId="22" fillId="0" borderId="119" xfId="60" applyNumberFormat="1" applyFont="1" applyFill="1" applyBorder="1" applyAlignment="1" applyProtection="1">
      <alignment vertical="center" shrinkToFit="1"/>
      <protection locked="0"/>
    </xf>
    <xf numFmtId="213" fontId="22" fillId="0" borderId="23" xfId="60" applyNumberFormat="1" applyFont="1" applyFill="1" applyBorder="1" applyAlignment="1" applyProtection="1">
      <alignment vertical="center" shrinkToFit="1"/>
      <protection locked="0"/>
    </xf>
    <xf numFmtId="213" fontId="22" fillId="0" borderId="20" xfId="60" applyNumberFormat="1" applyFont="1" applyFill="1" applyBorder="1" applyAlignment="1" applyProtection="1">
      <alignment vertical="center" shrinkToFit="1"/>
      <protection locked="0"/>
    </xf>
    <xf numFmtId="38" fontId="22" fillId="0" borderId="109" xfId="60" applyFont="1" applyFill="1" applyBorder="1" applyAlignment="1" applyProtection="1">
      <alignment vertical="center" shrinkToFit="1"/>
      <protection hidden="1"/>
    </xf>
    <xf numFmtId="38" fontId="22" fillId="0" borderId="23" xfId="60" applyFont="1" applyFill="1" applyBorder="1" applyAlignment="1" applyProtection="1">
      <alignment vertical="center" shrinkToFit="1"/>
      <protection hidden="1"/>
    </xf>
    <xf numFmtId="38" fontId="22" fillId="0" borderId="148" xfId="60" applyFont="1" applyFill="1" applyBorder="1" applyAlignment="1" applyProtection="1">
      <alignment vertical="center" shrinkToFit="1"/>
      <protection hidden="1"/>
    </xf>
    <xf numFmtId="0" fontId="12" fillId="33" borderId="149" xfId="0" applyFont="1" applyFill="1" applyBorder="1" applyAlignment="1" applyProtection="1">
      <alignment horizontal="center" vertical="center" wrapText="1"/>
      <protection hidden="1"/>
    </xf>
    <xf numFmtId="0" fontId="12" fillId="33" borderId="144" xfId="0" applyFont="1" applyFill="1" applyBorder="1" applyAlignment="1" applyProtection="1">
      <alignment horizontal="center" vertical="center" wrapText="1"/>
      <protection hidden="1"/>
    </xf>
    <xf numFmtId="0" fontId="12" fillId="33" borderId="150" xfId="0" applyFont="1" applyFill="1" applyBorder="1" applyAlignment="1" applyProtection="1">
      <alignment horizontal="center" vertical="center" wrapText="1"/>
      <protection hidden="1"/>
    </xf>
    <xf numFmtId="0" fontId="12" fillId="33" borderId="112" xfId="0" applyFont="1" applyFill="1" applyBorder="1" applyAlignment="1" applyProtection="1">
      <alignment horizontal="center" vertical="center" wrapText="1"/>
      <protection hidden="1"/>
    </xf>
    <xf numFmtId="213" fontId="22" fillId="32" borderId="119" xfId="60" applyNumberFormat="1" applyFont="1" applyFill="1" applyBorder="1" applyAlignment="1" applyProtection="1">
      <alignment vertical="center" shrinkToFit="1"/>
      <protection locked="0"/>
    </xf>
    <xf numFmtId="38" fontId="22" fillId="0" borderId="119" xfId="60" applyFont="1" applyFill="1" applyBorder="1" applyAlignment="1" applyProtection="1">
      <alignment vertical="center" shrinkToFit="1"/>
      <protection locked="0"/>
    </xf>
    <xf numFmtId="38" fontId="22" fillId="0" borderId="23" xfId="60" applyFont="1" applyFill="1" applyBorder="1" applyAlignment="1" applyProtection="1">
      <alignment vertical="center" shrinkToFit="1"/>
      <protection locked="0"/>
    </xf>
    <xf numFmtId="38" fontId="22" fillId="0" borderId="148" xfId="60" applyFont="1" applyFill="1" applyBorder="1" applyAlignment="1" applyProtection="1">
      <alignment vertical="center" shrinkToFit="1"/>
      <protection locked="0"/>
    </xf>
    <xf numFmtId="38" fontId="22" fillId="0" borderId="151" xfId="60" applyFont="1" applyFill="1" applyBorder="1" applyAlignment="1" applyProtection="1">
      <alignment vertical="center" shrinkToFit="1"/>
      <protection hidden="1"/>
    </xf>
    <xf numFmtId="38" fontId="22" fillId="0" borderId="60" xfId="60" applyFont="1" applyFill="1" applyBorder="1" applyAlignment="1" applyProtection="1">
      <alignment vertical="center" shrinkToFit="1"/>
      <protection hidden="1"/>
    </xf>
    <xf numFmtId="38" fontId="22" fillId="0" borderId="39" xfId="60" applyFont="1" applyFill="1" applyBorder="1" applyAlignment="1" applyProtection="1">
      <alignment horizontal="right" vertical="center" shrinkToFit="1"/>
      <protection locked="0"/>
    </xf>
    <xf numFmtId="38" fontId="22" fillId="0" borderId="0" xfId="60" applyFont="1" applyFill="1" applyBorder="1" applyAlignment="1" applyProtection="1">
      <alignment horizontal="right" vertical="center" shrinkToFit="1"/>
      <protection locked="0"/>
    </xf>
    <xf numFmtId="38" fontId="22" fillId="0" borderId="11" xfId="60" applyFont="1" applyFill="1" applyBorder="1" applyAlignment="1" applyProtection="1">
      <alignment horizontal="right" vertical="center" shrinkToFit="1"/>
      <protection hidden="1"/>
    </xf>
    <xf numFmtId="0" fontId="11" fillId="32" borderId="70" xfId="0" applyFont="1" applyFill="1" applyBorder="1" applyAlignment="1" applyProtection="1">
      <alignment horizontal="left" vertical="center" indent="1"/>
      <protection locked="0"/>
    </xf>
    <xf numFmtId="0" fontId="11" fillId="32" borderId="18" xfId="0" applyFont="1" applyFill="1" applyBorder="1" applyAlignment="1" applyProtection="1">
      <alignment horizontal="left" vertical="center" indent="1"/>
      <protection locked="0"/>
    </xf>
    <xf numFmtId="0" fontId="11" fillId="32" borderId="71" xfId="0" applyFont="1" applyFill="1" applyBorder="1" applyAlignment="1" applyProtection="1">
      <alignment horizontal="left" vertical="center" indent="1"/>
      <protection locked="0"/>
    </xf>
    <xf numFmtId="38" fontId="22" fillId="0" borderId="60" xfId="60" applyFont="1" applyFill="1" applyBorder="1" applyAlignment="1" applyProtection="1">
      <alignment horizontal="right" vertical="center" shrinkToFit="1"/>
      <protection locked="0"/>
    </xf>
    <xf numFmtId="0" fontId="12" fillId="34" borderId="149" xfId="0" applyFont="1" applyFill="1" applyBorder="1" applyAlignment="1" applyProtection="1">
      <alignment horizontal="center" vertical="center" wrapText="1"/>
      <protection hidden="1"/>
    </xf>
    <xf numFmtId="0" fontId="12" fillId="34" borderId="26" xfId="0" applyFont="1" applyFill="1" applyBorder="1" applyAlignment="1" applyProtection="1">
      <alignment horizontal="center" vertical="center" wrapText="1"/>
      <protection hidden="1"/>
    </xf>
    <xf numFmtId="0" fontId="12" fillId="34" borderId="152" xfId="0" applyFont="1" applyFill="1" applyBorder="1" applyAlignment="1" applyProtection="1">
      <alignment horizontal="center" vertical="center" wrapText="1"/>
      <protection hidden="1"/>
    </xf>
    <xf numFmtId="0" fontId="12" fillId="34" borderId="150" xfId="0" applyFont="1" applyFill="1" applyBorder="1" applyAlignment="1" applyProtection="1">
      <alignment horizontal="center" vertical="center" wrapText="1"/>
      <protection hidden="1"/>
    </xf>
    <xf numFmtId="0" fontId="12" fillId="34" borderId="24" xfId="0" applyFont="1" applyFill="1" applyBorder="1" applyAlignment="1" applyProtection="1">
      <alignment horizontal="center" vertical="center" wrapText="1"/>
      <protection hidden="1"/>
    </xf>
    <xf numFmtId="0" fontId="12" fillId="34" borderId="153" xfId="0" applyFont="1" applyFill="1" applyBorder="1" applyAlignment="1" applyProtection="1">
      <alignment horizontal="center" vertical="center" wrapText="1"/>
      <protection hidden="1"/>
    </xf>
    <xf numFmtId="0" fontId="11" fillId="32" borderId="109" xfId="0" applyFont="1" applyFill="1" applyBorder="1" applyAlignment="1" applyProtection="1">
      <alignment horizontal="left" vertical="center" indent="1"/>
      <protection locked="0"/>
    </xf>
    <xf numFmtId="0" fontId="11" fillId="32" borderId="23" xfId="0" applyFont="1" applyFill="1" applyBorder="1" applyAlignment="1" applyProtection="1">
      <alignment horizontal="left" vertical="center" indent="1"/>
      <protection locked="0"/>
    </xf>
    <xf numFmtId="0" fontId="11" fillId="32" borderId="110" xfId="0" applyFont="1" applyFill="1" applyBorder="1" applyAlignment="1" applyProtection="1">
      <alignment horizontal="left" vertical="center" indent="1"/>
      <protection locked="0"/>
    </xf>
    <xf numFmtId="0" fontId="11" fillId="32" borderId="154" xfId="0" applyFont="1" applyFill="1" applyBorder="1" applyAlignment="1" applyProtection="1">
      <alignment horizontal="left" vertical="center" indent="1"/>
      <protection locked="0"/>
    </xf>
    <xf numFmtId="0" fontId="11" fillId="32" borderId="127" xfId="0" applyFont="1" applyFill="1" applyBorder="1" applyAlignment="1" applyProtection="1">
      <alignment horizontal="left" vertical="center" indent="1"/>
      <protection locked="0"/>
    </xf>
    <xf numFmtId="0" fontId="11" fillId="32" borderId="155" xfId="0" applyFont="1" applyFill="1" applyBorder="1" applyAlignment="1" applyProtection="1">
      <alignment horizontal="left" vertical="center" indent="1"/>
      <protection locked="0"/>
    </xf>
    <xf numFmtId="0" fontId="4" fillId="0" borderId="156" xfId="0" applyFont="1" applyBorder="1" applyAlignment="1" applyProtection="1">
      <alignment horizontal="center" vertical="center"/>
      <protection hidden="1"/>
    </xf>
    <xf numFmtId="0" fontId="4" fillId="0" borderId="157" xfId="0" applyFont="1" applyBorder="1" applyAlignment="1" applyProtection="1">
      <alignment horizontal="center" vertical="center"/>
      <protection hidden="1"/>
    </xf>
    <xf numFmtId="0" fontId="4" fillId="0" borderId="158" xfId="0" applyFont="1" applyBorder="1" applyAlignment="1" applyProtection="1">
      <alignment horizontal="center" vertical="center"/>
      <protection hidden="1"/>
    </xf>
    <xf numFmtId="0" fontId="4" fillId="0" borderId="159" xfId="0" applyFont="1" applyBorder="1" applyAlignment="1" applyProtection="1">
      <alignment horizontal="center" vertical="center"/>
      <protection hidden="1"/>
    </xf>
    <xf numFmtId="0" fontId="4" fillId="0" borderId="160" xfId="0" applyFont="1" applyBorder="1" applyAlignment="1" applyProtection="1">
      <alignment horizontal="center" vertical="center"/>
      <protection hidden="1"/>
    </xf>
    <xf numFmtId="0" fontId="4" fillId="0" borderId="161" xfId="0" applyFont="1" applyBorder="1" applyAlignment="1" applyProtection="1">
      <alignment horizontal="center" vertical="center"/>
      <protection hidden="1"/>
    </xf>
    <xf numFmtId="0" fontId="4" fillId="0" borderId="162" xfId="0" applyFont="1" applyBorder="1" applyAlignment="1" applyProtection="1">
      <alignment horizontal="center" vertical="center"/>
      <protection hidden="1"/>
    </xf>
    <xf numFmtId="0" fontId="4" fillId="0" borderId="163" xfId="0" applyFont="1" applyBorder="1" applyAlignment="1" applyProtection="1">
      <alignment horizontal="center" vertical="center"/>
      <protection hidden="1"/>
    </xf>
    <xf numFmtId="0" fontId="4" fillId="0" borderId="164" xfId="0" applyFont="1" applyBorder="1" applyAlignment="1" applyProtection="1">
      <alignment horizontal="center" vertical="center"/>
      <protection hidden="1"/>
    </xf>
    <xf numFmtId="0" fontId="6" fillId="39" borderId="49" xfId="0" applyFont="1" applyFill="1" applyBorder="1" applyAlignment="1" applyProtection="1">
      <alignment horizontal="center" vertical="center"/>
      <protection hidden="1"/>
    </xf>
    <xf numFmtId="0" fontId="6" fillId="39" borderId="25" xfId="0" applyFont="1" applyFill="1" applyBorder="1" applyAlignment="1" applyProtection="1">
      <alignment horizontal="center" vertical="center"/>
      <protection hidden="1"/>
    </xf>
    <xf numFmtId="0" fontId="18" fillId="32" borderId="165" xfId="0" applyFont="1" applyFill="1" applyBorder="1" applyAlignment="1" applyProtection="1">
      <alignment horizontal="center" vertical="center"/>
      <protection hidden="1"/>
    </xf>
    <xf numFmtId="0" fontId="18" fillId="32" borderId="25" xfId="0" applyFont="1" applyFill="1" applyBorder="1" applyAlignment="1" applyProtection="1">
      <alignment horizontal="center" vertical="center"/>
      <protection hidden="1"/>
    </xf>
    <xf numFmtId="0" fontId="18" fillId="32" borderId="52" xfId="0" applyFont="1" applyFill="1" applyBorder="1" applyAlignment="1" applyProtection="1">
      <alignment horizontal="center" vertical="center"/>
      <protection hidden="1"/>
    </xf>
    <xf numFmtId="0" fontId="11" fillId="33" borderId="149" xfId="0" applyFont="1" applyFill="1" applyBorder="1" applyAlignment="1" applyProtection="1">
      <alignment horizontal="center" vertical="center" wrapText="1"/>
      <protection hidden="1"/>
    </xf>
    <xf numFmtId="0" fontId="11" fillId="33" borderId="152" xfId="0" applyFont="1" applyFill="1" applyBorder="1" applyAlignment="1" applyProtection="1">
      <alignment horizontal="center" vertical="center" wrapText="1"/>
      <protection hidden="1"/>
    </xf>
    <xf numFmtId="0" fontId="11" fillId="33" borderId="150" xfId="0" applyFont="1" applyFill="1" applyBorder="1" applyAlignment="1" applyProtection="1">
      <alignment horizontal="center" vertical="center" wrapText="1"/>
      <protection hidden="1"/>
    </xf>
    <xf numFmtId="0" fontId="11" fillId="33" borderId="153" xfId="0" applyFont="1" applyFill="1" applyBorder="1" applyAlignment="1" applyProtection="1">
      <alignment horizontal="center" vertical="center" wrapText="1"/>
      <protection hidden="1"/>
    </xf>
    <xf numFmtId="0" fontId="11" fillId="0" borderId="115" xfId="0" applyFont="1" applyFill="1" applyBorder="1" applyAlignment="1" applyProtection="1">
      <alignment horizontal="center" vertical="center" shrinkToFit="1"/>
      <protection hidden="1"/>
    </xf>
    <xf numFmtId="0" fontId="11" fillId="0" borderId="116" xfId="0" applyFont="1" applyFill="1" applyBorder="1" applyAlignment="1" applyProtection="1">
      <alignment horizontal="center" vertical="center" shrinkToFit="1"/>
      <protection hidden="1"/>
    </xf>
    <xf numFmtId="0" fontId="11" fillId="0" borderId="62" xfId="0" applyFont="1" applyFill="1" applyBorder="1" applyAlignment="1" applyProtection="1">
      <alignment horizontal="center" vertical="center" shrinkToFit="1"/>
      <protection hidden="1"/>
    </xf>
    <xf numFmtId="0" fontId="11" fillId="0" borderId="117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 applyBorder="1" applyAlignment="1" applyProtection="1">
      <alignment horizontal="center" vertical="center" shrinkToFit="1"/>
      <protection hidden="1"/>
    </xf>
    <xf numFmtId="0" fontId="11" fillId="0" borderId="60" xfId="0" applyFont="1" applyFill="1" applyBorder="1" applyAlignment="1" applyProtection="1">
      <alignment horizontal="center" vertical="center" shrinkToFit="1"/>
      <protection hidden="1"/>
    </xf>
    <xf numFmtId="0" fontId="11" fillId="0" borderId="118" xfId="0" applyFont="1" applyFill="1" applyBorder="1" applyAlignment="1" applyProtection="1">
      <alignment horizontal="center" vertical="center" shrinkToFit="1"/>
      <protection hidden="1"/>
    </xf>
    <xf numFmtId="0" fontId="11" fillId="0" borderId="16" xfId="0" applyFont="1" applyFill="1" applyBorder="1" applyAlignment="1" applyProtection="1">
      <alignment horizontal="center" vertical="center" shrinkToFit="1"/>
      <protection hidden="1"/>
    </xf>
    <xf numFmtId="0" fontId="11" fillId="0" borderId="37" xfId="0" applyFont="1" applyFill="1" applyBorder="1" applyAlignment="1" applyProtection="1">
      <alignment horizontal="center" vertical="center" shrinkToFit="1"/>
      <protection hidden="1"/>
    </xf>
    <xf numFmtId="38" fontId="22" fillId="0" borderId="75" xfId="60" applyFont="1" applyFill="1" applyBorder="1" applyAlignment="1" applyProtection="1">
      <alignment vertical="center" shrinkToFit="1"/>
      <protection hidden="1"/>
    </xf>
    <xf numFmtId="49" fontId="18" fillId="0" borderId="126" xfId="0" applyNumberFormat="1" applyFont="1" applyBorder="1" applyAlignment="1" applyProtection="1">
      <alignment vertical="center" shrinkToFit="1"/>
      <protection locked="0"/>
    </xf>
    <xf numFmtId="49" fontId="18" fillId="0" borderId="127" xfId="0" applyNumberFormat="1" applyFont="1" applyBorder="1" applyAlignment="1" applyProtection="1">
      <alignment vertical="center" shrinkToFit="1"/>
      <protection locked="0"/>
    </xf>
    <xf numFmtId="49" fontId="18" fillId="0" borderId="128" xfId="0" applyNumberFormat="1" applyFont="1" applyBorder="1" applyAlignment="1" applyProtection="1">
      <alignment vertical="center" shrinkToFit="1"/>
      <protection locked="0"/>
    </xf>
    <xf numFmtId="38" fontId="22" fillId="0" borderId="97" xfId="60" applyFont="1" applyFill="1" applyBorder="1" applyAlignment="1" applyProtection="1">
      <alignment vertical="center" shrinkToFit="1"/>
      <protection hidden="1"/>
    </xf>
    <xf numFmtId="0" fontId="20" fillId="33" borderId="98" xfId="0" applyFont="1" applyFill="1" applyBorder="1" applyAlignment="1" applyProtection="1">
      <alignment horizontal="right" vertical="center"/>
      <protection hidden="1"/>
    </xf>
    <xf numFmtId="0" fontId="20" fillId="33" borderId="58" xfId="0" applyFont="1" applyFill="1" applyBorder="1" applyAlignment="1" applyProtection="1">
      <alignment horizontal="right" vertical="center"/>
      <protection hidden="1"/>
    </xf>
    <xf numFmtId="0" fontId="20" fillId="33" borderId="59" xfId="0" applyFont="1" applyFill="1" applyBorder="1" applyAlignment="1" applyProtection="1">
      <alignment horizontal="right" vertical="center"/>
      <protection hidden="1"/>
    </xf>
    <xf numFmtId="38" fontId="37" fillId="0" borderId="57" xfId="60" applyFont="1" applyFill="1" applyBorder="1" applyAlignment="1" applyProtection="1">
      <alignment vertical="center" shrinkToFit="1"/>
      <protection hidden="1"/>
    </xf>
    <xf numFmtId="38" fontId="37" fillId="0" borderId="58" xfId="60" applyFont="1" applyFill="1" applyBorder="1" applyAlignment="1" applyProtection="1">
      <alignment vertical="center" shrinkToFit="1"/>
      <protection hidden="1"/>
    </xf>
    <xf numFmtId="38" fontId="37" fillId="0" borderId="99" xfId="60" applyFont="1" applyFill="1" applyBorder="1" applyAlignment="1" applyProtection="1">
      <alignment vertical="center" shrinkToFit="1"/>
      <protection hidden="1"/>
    </xf>
    <xf numFmtId="213" fontId="22" fillId="0" borderId="104" xfId="60" applyNumberFormat="1" applyFont="1" applyBorder="1" applyAlignment="1" applyProtection="1">
      <alignment vertical="center" shrinkToFit="1"/>
      <protection hidden="1"/>
    </xf>
    <xf numFmtId="0" fontId="10" fillId="34" borderId="14" xfId="0" applyFont="1" applyFill="1" applyBorder="1" applyAlignment="1" applyProtection="1">
      <alignment horizontal="right" vertical="center"/>
      <protection hidden="1"/>
    </xf>
    <xf numFmtId="38" fontId="22" fillId="0" borderId="97" xfId="60" applyFont="1" applyFill="1" applyBorder="1" applyAlignment="1" applyProtection="1">
      <alignment horizontal="right" vertical="center" shrinkToFit="1"/>
      <protection locked="0"/>
    </xf>
    <xf numFmtId="49" fontId="18" fillId="0" borderId="68" xfId="0" applyNumberFormat="1" applyFont="1" applyBorder="1" applyAlignment="1" applyProtection="1">
      <alignment horizontal="center" vertical="center" shrinkToFit="1"/>
      <protection locked="0"/>
    </xf>
    <xf numFmtId="49" fontId="18" fillId="0" borderId="68" xfId="0" applyNumberFormat="1" applyFont="1" applyBorder="1" applyAlignment="1" applyProtection="1">
      <alignment vertical="center" shrinkToFit="1"/>
      <protection locked="0"/>
    </xf>
    <xf numFmtId="0" fontId="18" fillId="0" borderId="19" xfId="0" applyFont="1" applyFill="1" applyBorder="1" applyAlignment="1" applyProtection="1">
      <alignment horizontal="center" vertical="center" shrinkToFit="1"/>
      <protection locked="0"/>
    </xf>
    <xf numFmtId="0" fontId="18" fillId="0" borderId="100" xfId="0" applyFont="1" applyFill="1" applyBorder="1" applyAlignment="1" applyProtection="1">
      <alignment horizontal="center" vertical="center" shrinkToFit="1"/>
      <protection locked="0"/>
    </xf>
    <xf numFmtId="0" fontId="18" fillId="0" borderId="22" xfId="0" applyFont="1" applyFill="1" applyBorder="1" applyAlignment="1" applyProtection="1">
      <alignment horizontal="center" vertical="center" shrinkToFit="1"/>
      <protection locked="0"/>
    </xf>
    <xf numFmtId="38" fontId="22" fillId="0" borderId="14" xfId="61" applyFont="1" applyFill="1" applyBorder="1" applyAlignment="1" applyProtection="1">
      <alignment horizontal="right" vertical="center" shrinkToFit="1"/>
      <protection locked="0"/>
    </xf>
    <xf numFmtId="38" fontId="22" fillId="0" borderId="12" xfId="61" applyFont="1" applyFill="1" applyBorder="1" applyAlignment="1" applyProtection="1">
      <alignment horizontal="right" vertical="center" shrinkToFit="1"/>
      <protection locked="0"/>
    </xf>
    <xf numFmtId="38" fontId="22" fillId="0" borderId="166" xfId="61" applyFont="1" applyFill="1" applyBorder="1" applyAlignment="1" applyProtection="1">
      <alignment horizontal="right" vertical="center" shrinkToFit="1"/>
      <protection locked="0"/>
    </xf>
    <xf numFmtId="3" fontId="20" fillId="33" borderId="98" xfId="0" applyNumberFormat="1" applyFont="1" applyFill="1" applyBorder="1" applyAlignment="1" applyProtection="1">
      <alignment horizontal="right" vertical="center" shrinkToFit="1"/>
      <protection hidden="1"/>
    </xf>
    <xf numFmtId="3" fontId="20" fillId="33" borderId="58" xfId="0" applyNumberFormat="1" applyFont="1" applyFill="1" applyBorder="1" applyAlignment="1" applyProtection="1">
      <alignment horizontal="right" vertical="center" shrinkToFit="1"/>
      <protection hidden="1"/>
    </xf>
    <xf numFmtId="38" fontId="37" fillId="0" borderId="57" xfId="61" applyFont="1" applyFill="1" applyBorder="1" applyAlignment="1" applyProtection="1">
      <alignment horizontal="right" vertical="center" shrinkToFit="1"/>
      <protection hidden="1"/>
    </xf>
    <xf numFmtId="38" fontId="37" fillId="0" borderId="58" xfId="61" applyFont="1" applyFill="1" applyBorder="1" applyAlignment="1" applyProtection="1">
      <alignment horizontal="right" vertical="center" shrinkToFit="1"/>
      <protection hidden="1"/>
    </xf>
    <xf numFmtId="38" fontId="37" fillId="0" borderId="99" xfId="61" applyFont="1" applyFill="1" applyBorder="1" applyAlignment="1" applyProtection="1">
      <alignment horizontal="right" vertical="center" shrinkToFit="1"/>
      <protection hidden="1"/>
    </xf>
    <xf numFmtId="49" fontId="18" fillId="0" borderId="167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67" xfId="0" applyNumberFormat="1" applyFont="1" applyBorder="1" applyAlignment="1" applyProtection="1">
      <alignment horizontal="left" vertical="center" shrinkToFit="1"/>
      <protection locked="0"/>
    </xf>
    <xf numFmtId="49" fontId="18" fillId="0" borderId="72" xfId="0" applyNumberFormat="1" applyFont="1" applyBorder="1" applyAlignment="1" applyProtection="1">
      <alignment vertical="center" shrinkToFit="1"/>
      <protection locked="0"/>
    </xf>
    <xf numFmtId="0" fontId="22" fillId="0" borderId="140" xfId="0" applyFont="1" applyBorder="1" applyAlignment="1" applyProtection="1">
      <alignment horizontal="center" vertical="center"/>
      <protection hidden="1"/>
    </xf>
    <xf numFmtId="0" fontId="22" fillId="0" borderId="141" xfId="0" applyFont="1" applyBorder="1" applyAlignment="1" applyProtection="1">
      <alignment horizontal="center" vertical="center"/>
      <protection hidden="1"/>
    </xf>
    <xf numFmtId="49" fontId="18" fillId="0" borderId="72" xfId="0" applyNumberFormat="1" applyFont="1" applyBorder="1" applyAlignment="1" applyProtection="1">
      <alignment horizontal="center" vertical="center" shrinkToFit="1"/>
      <protection locked="0"/>
    </xf>
    <xf numFmtId="38" fontId="39" fillId="0" borderId="57" xfId="60" applyFont="1" applyFill="1" applyBorder="1" applyAlignment="1" applyProtection="1">
      <alignment horizontal="right" vertical="center" shrinkToFit="1"/>
      <protection hidden="1"/>
    </xf>
    <xf numFmtId="38" fontId="39" fillId="0" borderId="58" xfId="60" applyFont="1" applyFill="1" applyBorder="1" applyAlignment="1" applyProtection="1">
      <alignment horizontal="right" vertical="center" shrinkToFit="1"/>
      <protection hidden="1"/>
    </xf>
    <xf numFmtId="38" fontId="39" fillId="0" borderId="59" xfId="60" applyFont="1" applyFill="1" applyBorder="1" applyAlignment="1" applyProtection="1">
      <alignment horizontal="right" vertical="center" shrinkToFit="1"/>
      <protection hidden="1"/>
    </xf>
    <xf numFmtId="213" fontId="22" fillId="0" borderId="11" xfId="60" applyNumberFormat="1" applyFont="1" applyBorder="1" applyAlignment="1" applyProtection="1">
      <alignment vertical="center" shrinkToFit="1"/>
      <protection hidden="1"/>
    </xf>
    <xf numFmtId="49" fontId="18" fillId="0" borderId="167" xfId="0" applyNumberFormat="1" applyFont="1" applyBorder="1" applyAlignment="1" applyProtection="1">
      <alignment horizontal="center" vertical="center" shrinkToFit="1"/>
      <protection locked="0"/>
    </xf>
    <xf numFmtId="49" fontId="18" fillId="0" borderId="167" xfId="0" applyNumberFormat="1" applyFont="1" applyBorder="1" applyAlignment="1" applyProtection="1">
      <alignment vertical="center" shrinkToFit="1"/>
      <protection locked="0"/>
    </xf>
    <xf numFmtId="38" fontId="22" fillId="0" borderId="14" xfId="60" applyFont="1" applyFill="1" applyBorder="1" applyAlignment="1" applyProtection="1">
      <alignment horizontal="right" vertical="center" shrinkToFit="1"/>
      <protection locked="0"/>
    </xf>
    <xf numFmtId="38" fontId="22" fillId="0" borderId="12" xfId="60" applyFont="1" applyFill="1" applyBorder="1" applyAlignment="1" applyProtection="1">
      <alignment horizontal="right" vertical="center" shrinkToFit="1"/>
      <protection locked="0"/>
    </xf>
    <xf numFmtId="38" fontId="22" fillId="0" borderId="13" xfId="60" applyFont="1" applyFill="1" applyBorder="1" applyAlignment="1" applyProtection="1">
      <alignment horizontal="right" vertical="center" shrinkToFit="1"/>
      <protection locked="0"/>
    </xf>
    <xf numFmtId="0" fontId="11" fillId="39" borderId="168" xfId="0" applyFont="1" applyFill="1" applyBorder="1" applyAlignment="1" applyProtection="1">
      <alignment horizontal="center" vertical="center"/>
      <protection hidden="1"/>
    </xf>
    <xf numFmtId="0" fontId="11" fillId="39" borderId="79" xfId="0" applyFont="1" applyFill="1" applyBorder="1" applyAlignment="1" applyProtection="1">
      <alignment horizontal="center" vertical="center"/>
      <protection hidden="1"/>
    </xf>
    <xf numFmtId="0" fontId="120" fillId="32" borderId="14" xfId="0" applyFont="1" applyFill="1" applyBorder="1" applyAlignment="1" applyProtection="1">
      <alignment horizontal="center" vertical="center" wrapText="1"/>
      <protection locked="0"/>
    </xf>
    <xf numFmtId="0" fontId="120" fillId="32" borderId="12" xfId="0" applyFont="1" applyFill="1" applyBorder="1" applyAlignment="1" applyProtection="1">
      <alignment horizontal="center" vertical="center" wrapText="1"/>
      <protection locked="0"/>
    </xf>
    <xf numFmtId="0" fontId="120" fillId="32" borderId="13" xfId="0" applyFont="1" applyFill="1" applyBorder="1" applyAlignment="1" applyProtection="1">
      <alignment horizontal="center" vertical="center" wrapText="1"/>
      <protection locked="0"/>
    </xf>
    <xf numFmtId="0" fontId="120" fillId="32" borderId="39" xfId="0" applyFont="1" applyFill="1" applyBorder="1" applyAlignment="1" applyProtection="1">
      <alignment horizontal="center" vertical="center" wrapText="1"/>
      <protection locked="0"/>
    </xf>
    <xf numFmtId="0" fontId="120" fillId="32" borderId="0" xfId="0" applyFont="1" applyFill="1" applyBorder="1" applyAlignment="1" applyProtection="1">
      <alignment horizontal="center" vertical="center" wrapText="1"/>
      <protection locked="0"/>
    </xf>
    <xf numFmtId="0" fontId="120" fillId="32" borderId="60" xfId="0" applyFont="1" applyFill="1" applyBorder="1" applyAlignment="1" applyProtection="1">
      <alignment horizontal="center" vertical="center" wrapText="1"/>
      <protection locked="0"/>
    </xf>
    <xf numFmtId="0" fontId="120" fillId="32" borderId="15" xfId="0" applyFont="1" applyFill="1" applyBorder="1" applyAlignment="1" applyProtection="1">
      <alignment horizontal="center" vertical="center" wrapText="1"/>
      <protection locked="0"/>
    </xf>
    <xf numFmtId="0" fontId="120" fillId="32" borderId="16" xfId="0" applyFont="1" applyFill="1" applyBorder="1" applyAlignment="1" applyProtection="1">
      <alignment horizontal="center" vertical="center" wrapText="1"/>
      <protection locked="0"/>
    </xf>
    <xf numFmtId="0" fontId="120" fillId="32" borderId="37" xfId="0" applyFont="1" applyFill="1" applyBorder="1" applyAlignment="1" applyProtection="1">
      <alignment horizontal="center" vertical="center" wrapText="1"/>
      <protection locked="0"/>
    </xf>
    <xf numFmtId="0" fontId="119" fillId="32" borderId="0" xfId="0" applyFont="1" applyFill="1" applyBorder="1" applyAlignment="1" applyProtection="1">
      <alignment horizontal="left" vertical="center" wrapText="1"/>
      <protection locked="0"/>
    </xf>
    <xf numFmtId="0" fontId="119" fillId="32" borderId="0" xfId="0" applyFont="1" applyFill="1" applyBorder="1" applyAlignment="1" applyProtection="1">
      <alignment horizontal="center" vertical="center" shrinkToFit="1"/>
      <protection locked="0"/>
    </xf>
    <xf numFmtId="0" fontId="117" fillId="32" borderId="39" xfId="81" applyFont="1" applyFill="1" applyBorder="1" applyAlignment="1" applyProtection="1">
      <alignment horizontal="center" vertical="center" shrinkToFit="1"/>
      <protection locked="0"/>
    </xf>
    <xf numFmtId="0" fontId="117" fillId="32" borderId="0" xfId="81" applyFont="1" applyFill="1" applyBorder="1" applyAlignment="1" applyProtection="1">
      <alignment horizontal="left" vertical="center" shrinkToFit="1"/>
      <protection hidden="1"/>
    </xf>
    <xf numFmtId="0" fontId="117" fillId="32" borderId="60" xfId="81" applyFont="1" applyFill="1" applyBorder="1" applyAlignment="1" applyProtection="1">
      <alignment horizontal="left" vertical="center" shrinkToFit="1"/>
      <protection hidden="1"/>
    </xf>
    <xf numFmtId="0" fontId="121" fillId="32" borderId="31" xfId="0" applyFont="1" applyFill="1" applyBorder="1" applyAlignment="1" applyProtection="1">
      <alignment horizontal="center" vertical="center" wrapText="1"/>
      <protection locked="0"/>
    </xf>
    <xf numFmtId="0" fontId="121" fillId="32" borderId="33" xfId="0" applyFont="1" applyFill="1" applyBorder="1" applyAlignment="1" applyProtection="1">
      <alignment horizontal="center" vertical="center" wrapText="1"/>
      <protection locked="0"/>
    </xf>
    <xf numFmtId="0" fontId="121" fillId="32" borderId="169" xfId="0" applyFont="1" applyFill="1" applyBorder="1" applyAlignment="1" applyProtection="1">
      <alignment horizontal="center" vertical="center" wrapText="1"/>
      <protection locked="0"/>
    </xf>
    <xf numFmtId="0" fontId="119" fillId="32" borderId="16" xfId="0" applyFont="1" applyFill="1" applyBorder="1" applyAlignment="1" applyProtection="1">
      <alignment horizontal="center" vertical="center" wrapText="1"/>
      <protection hidden="1"/>
    </xf>
    <xf numFmtId="0" fontId="117" fillId="34" borderId="170" xfId="0" applyFont="1" applyFill="1" applyBorder="1" applyAlignment="1" applyProtection="1">
      <alignment horizontal="center" vertical="center" wrapText="1"/>
      <protection hidden="1"/>
    </xf>
    <xf numFmtId="0" fontId="117" fillId="34" borderId="33" xfId="0" applyFont="1" applyFill="1" applyBorder="1" applyAlignment="1" applyProtection="1">
      <alignment horizontal="center" vertical="center"/>
      <protection hidden="1"/>
    </xf>
    <xf numFmtId="0" fontId="117" fillId="34" borderId="171" xfId="0" applyFont="1" applyFill="1" applyBorder="1" applyAlignment="1" applyProtection="1">
      <alignment horizontal="center" vertical="center"/>
      <protection hidden="1"/>
    </xf>
    <xf numFmtId="0" fontId="121" fillId="32" borderId="172" xfId="0" applyFont="1" applyFill="1" applyBorder="1" applyAlignment="1" applyProtection="1">
      <alignment horizontal="center" vertical="center" wrapText="1"/>
      <protection locked="0"/>
    </xf>
    <xf numFmtId="0" fontId="121" fillId="32" borderId="173" xfId="0" applyFont="1" applyFill="1" applyBorder="1" applyAlignment="1" applyProtection="1">
      <alignment horizontal="center" vertical="center" wrapText="1"/>
      <protection locked="0"/>
    </xf>
    <xf numFmtId="0" fontId="117" fillId="34" borderId="174" xfId="0" applyFont="1" applyFill="1" applyBorder="1" applyAlignment="1" applyProtection="1">
      <alignment horizontal="center" vertical="center" wrapText="1"/>
      <protection hidden="1"/>
    </xf>
    <xf numFmtId="0" fontId="117" fillId="34" borderId="31" xfId="0" applyFont="1" applyFill="1" applyBorder="1" applyAlignment="1" applyProtection="1">
      <alignment horizontal="center" vertical="center"/>
      <protection hidden="1"/>
    </xf>
    <xf numFmtId="0" fontId="117" fillId="34" borderId="175" xfId="0" applyFont="1" applyFill="1" applyBorder="1" applyAlignment="1" applyProtection="1">
      <alignment horizontal="center" vertical="center"/>
      <protection hidden="1"/>
    </xf>
    <xf numFmtId="0" fontId="121" fillId="32" borderId="176" xfId="0" applyFont="1" applyFill="1" applyBorder="1" applyAlignment="1" applyProtection="1">
      <alignment horizontal="center" vertical="center" wrapText="1"/>
      <protection locked="0"/>
    </xf>
    <xf numFmtId="0" fontId="117" fillId="0" borderId="177" xfId="81" applyFont="1" applyFill="1" applyBorder="1" applyAlignment="1" applyProtection="1">
      <alignment horizontal="center" vertical="center" shrinkToFit="1"/>
      <protection hidden="1"/>
    </xf>
    <xf numFmtId="0" fontId="117" fillId="0" borderId="178" xfId="81" applyFont="1" applyFill="1" applyBorder="1" applyAlignment="1" applyProtection="1">
      <alignment horizontal="center" vertical="center" shrinkToFit="1"/>
      <protection hidden="1"/>
    </xf>
    <xf numFmtId="0" fontId="117" fillId="32" borderId="97" xfId="81" applyFont="1" applyFill="1" applyBorder="1" applyAlignment="1" applyProtection="1">
      <alignment horizontal="left" vertical="center" shrinkToFit="1"/>
      <protection hidden="1"/>
    </xf>
    <xf numFmtId="0" fontId="117" fillId="32" borderId="179" xfId="81" applyFont="1" applyFill="1" applyBorder="1" applyAlignment="1" applyProtection="1">
      <alignment vertical="center" shrinkToFit="1"/>
      <protection hidden="1"/>
    </xf>
    <xf numFmtId="0" fontId="117" fillId="32" borderId="180" xfId="81" applyFont="1" applyFill="1" applyBorder="1" applyAlignment="1" applyProtection="1">
      <alignment vertical="center" shrinkToFit="1"/>
      <protection hidden="1"/>
    </xf>
    <xf numFmtId="0" fontId="117" fillId="32" borderId="181" xfId="81" applyFont="1" applyFill="1" applyBorder="1" applyAlignment="1" applyProtection="1">
      <alignment vertical="center" shrinkToFit="1"/>
      <protection hidden="1"/>
    </xf>
    <xf numFmtId="0" fontId="117" fillId="34" borderId="143" xfId="0" applyFont="1" applyFill="1" applyBorder="1" applyAlignment="1" applyProtection="1">
      <alignment horizontal="center" vertical="center" shrinkToFit="1"/>
      <protection hidden="1"/>
    </xf>
    <xf numFmtId="0" fontId="117" fillId="34" borderId="26" xfId="0" applyFont="1" applyFill="1" applyBorder="1" applyAlignment="1" applyProtection="1">
      <alignment horizontal="center" vertical="center" shrinkToFit="1"/>
      <protection hidden="1"/>
    </xf>
    <xf numFmtId="0" fontId="117" fillId="34" borderId="117" xfId="0" applyFont="1" applyFill="1" applyBorder="1" applyAlignment="1" applyProtection="1">
      <alignment horizontal="center" vertical="center" shrinkToFit="1"/>
      <protection hidden="1"/>
    </xf>
    <xf numFmtId="0" fontId="117" fillId="34" borderId="0" xfId="0" applyFont="1" applyFill="1" applyBorder="1" applyAlignment="1" applyProtection="1">
      <alignment horizontal="center" vertical="center" shrinkToFit="1"/>
      <protection hidden="1"/>
    </xf>
    <xf numFmtId="0" fontId="117" fillId="0" borderId="182" xfId="81" applyFont="1" applyFill="1" applyBorder="1" applyAlignment="1" applyProtection="1">
      <alignment horizontal="center" vertical="center" shrinkToFit="1"/>
      <protection hidden="1"/>
    </xf>
    <xf numFmtId="0" fontId="117" fillId="0" borderId="106" xfId="81" applyFont="1" applyFill="1" applyBorder="1" applyAlignment="1" applyProtection="1">
      <alignment horizontal="center" vertical="center" shrinkToFit="1"/>
      <protection hidden="1"/>
    </xf>
    <xf numFmtId="0" fontId="117" fillId="0" borderId="107" xfId="81" applyFont="1" applyFill="1" applyBorder="1" applyAlignment="1" applyProtection="1">
      <alignment horizontal="center" vertical="center" shrinkToFit="1"/>
      <protection hidden="1"/>
    </xf>
    <xf numFmtId="0" fontId="117" fillId="0" borderId="120" xfId="81" applyFont="1" applyFill="1" applyBorder="1" applyAlignment="1" applyProtection="1">
      <alignment horizontal="center" vertical="center" shrinkToFit="1"/>
      <protection hidden="1"/>
    </xf>
    <xf numFmtId="0" fontId="117" fillId="0" borderId="121" xfId="81" applyFont="1" applyFill="1" applyBorder="1" applyAlignment="1" applyProtection="1">
      <alignment horizontal="center" vertical="center" shrinkToFit="1"/>
      <protection hidden="1"/>
    </xf>
    <xf numFmtId="0" fontId="117" fillId="32" borderId="183" xfId="81" applyFont="1" applyFill="1" applyBorder="1" applyAlignment="1" applyProtection="1">
      <alignment horizontal="center" vertical="center" shrinkToFit="1"/>
      <protection locked="0"/>
    </xf>
    <xf numFmtId="0" fontId="117" fillId="0" borderId="184" xfId="81" applyFont="1" applyFill="1" applyBorder="1" applyAlignment="1" applyProtection="1">
      <alignment horizontal="center" vertical="center" shrinkToFit="1"/>
      <protection hidden="1"/>
    </xf>
    <xf numFmtId="0" fontId="125" fillId="32" borderId="10" xfId="0" applyFont="1" applyFill="1" applyBorder="1" applyAlignment="1" applyProtection="1">
      <alignment horizontal="center" vertical="center" wrapText="1"/>
      <protection hidden="1"/>
    </xf>
    <xf numFmtId="0" fontId="125" fillId="32" borderId="28" xfId="0" applyFont="1" applyFill="1" applyBorder="1" applyAlignment="1" applyProtection="1">
      <alignment horizontal="center" vertical="center" wrapText="1"/>
      <protection hidden="1"/>
    </xf>
    <xf numFmtId="0" fontId="125" fillId="32" borderId="11" xfId="0" applyFont="1" applyFill="1" applyBorder="1" applyAlignment="1" applyProtection="1">
      <alignment horizontal="center" vertical="center" wrapText="1"/>
      <protection hidden="1"/>
    </xf>
    <xf numFmtId="0" fontId="12" fillId="34" borderId="0" xfId="0" applyFont="1" applyFill="1" applyAlignment="1" applyProtection="1">
      <alignment horizontal="center" vertical="center"/>
      <protection locked="0"/>
    </xf>
    <xf numFmtId="0" fontId="12" fillId="34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17" fillId="34" borderId="49" xfId="0" applyFont="1" applyFill="1" applyBorder="1" applyAlignment="1" applyProtection="1">
      <alignment horizontal="center" vertical="center" wrapText="1"/>
      <protection hidden="1"/>
    </xf>
    <xf numFmtId="0" fontId="117" fillId="34" borderId="25" xfId="0" applyFont="1" applyFill="1" applyBorder="1" applyAlignment="1" applyProtection="1">
      <alignment horizontal="center" vertical="center"/>
      <protection hidden="1"/>
    </xf>
    <xf numFmtId="0" fontId="117" fillId="34" borderId="185" xfId="0" applyFont="1" applyFill="1" applyBorder="1" applyAlignment="1" applyProtection="1">
      <alignment horizontal="center" vertical="center"/>
      <protection hidden="1"/>
    </xf>
    <xf numFmtId="0" fontId="121" fillId="32" borderId="165" xfId="0" applyNumberFormat="1" applyFont="1" applyFill="1" applyBorder="1" applyAlignment="1" applyProtection="1">
      <alignment horizontal="center" vertical="center" shrinkToFit="1"/>
      <protection hidden="1" locked="0"/>
    </xf>
    <xf numFmtId="0" fontId="121" fillId="32" borderId="25" xfId="0" applyNumberFormat="1" applyFont="1" applyFill="1" applyBorder="1" applyAlignment="1" applyProtection="1">
      <alignment horizontal="center" vertical="center" shrinkToFit="1"/>
      <protection hidden="1" locked="0"/>
    </xf>
    <xf numFmtId="0" fontId="121" fillId="32" borderId="52" xfId="0" applyNumberFormat="1" applyFont="1" applyFill="1" applyBorder="1" applyAlignment="1" applyProtection="1">
      <alignment horizontal="center" vertical="center" shrinkToFit="1"/>
      <protection hidden="1" locked="0"/>
    </xf>
    <xf numFmtId="0" fontId="117" fillId="34" borderId="49" xfId="0" applyFont="1" applyFill="1" applyBorder="1" applyAlignment="1" applyProtection="1">
      <alignment horizontal="center" vertical="center"/>
      <protection hidden="1"/>
    </xf>
    <xf numFmtId="49" fontId="121" fillId="32" borderId="165" xfId="0" applyNumberFormat="1" applyFont="1" applyFill="1" applyBorder="1" applyAlignment="1" applyProtection="1">
      <alignment horizontal="center" vertical="center" shrinkToFit="1"/>
      <protection locked="0"/>
    </xf>
    <xf numFmtId="49" fontId="121" fillId="32" borderId="25" xfId="0" applyNumberFormat="1" applyFont="1" applyFill="1" applyBorder="1" applyAlignment="1" applyProtection="1">
      <alignment horizontal="center" vertical="center" shrinkToFit="1"/>
      <protection locked="0"/>
    </xf>
    <xf numFmtId="49" fontId="121" fillId="32" borderId="52" xfId="0" applyNumberFormat="1" applyFont="1" applyFill="1" applyBorder="1" applyAlignment="1" applyProtection="1">
      <alignment horizontal="center" vertical="center" shrinkToFit="1"/>
      <protection locked="0"/>
    </xf>
    <xf numFmtId="0" fontId="119" fillId="32" borderId="16" xfId="0" applyFont="1" applyFill="1" applyBorder="1" applyAlignment="1" applyProtection="1">
      <alignment horizontal="left" vertical="center" wrapText="1"/>
      <protection hidden="1"/>
    </xf>
    <xf numFmtId="0" fontId="119" fillId="32" borderId="16" xfId="0" applyFont="1" applyFill="1" applyBorder="1" applyAlignment="1" applyProtection="1">
      <alignment horizontal="center" vertical="center" shrinkToFit="1"/>
      <protection locked="0"/>
    </xf>
    <xf numFmtId="0" fontId="117" fillId="34" borderId="186" xfId="0" applyFont="1" applyFill="1" applyBorder="1" applyAlignment="1" applyProtection="1">
      <alignment horizontal="center" vertical="center" wrapText="1"/>
      <protection hidden="1"/>
    </xf>
    <xf numFmtId="0" fontId="117" fillId="34" borderId="38" xfId="0" applyFont="1" applyFill="1" applyBorder="1" applyAlignment="1" applyProtection="1">
      <alignment horizontal="center" vertical="center" wrapText="1"/>
      <protection hidden="1"/>
    </xf>
    <xf numFmtId="0" fontId="117" fillId="34" borderId="187" xfId="0" applyFont="1" applyFill="1" applyBorder="1" applyAlignment="1" applyProtection="1">
      <alignment horizontal="center" vertical="center" wrapText="1"/>
      <protection hidden="1"/>
    </xf>
    <xf numFmtId="0" fontId="119" fillId="32" borderId="188" xfId="0" applyFont="1" applyFill="1" applyBorder="1" applyAlignment="1" applyProtection="1">
      <alignment horizontal="center" vertical="center" shrinkToFit="1"/>
      <protection locked="0"/>
    </xf>
    <xf numFmtId="0" fontId="119" fillId="32" borderId="28" xfId="0" applyFont="1" applyFill="1" applyBorder="1" applyAlignment="1" applyProtection="1">
      <alignment horizontal="center" vertical="center" shrinkToFit="1"/>
      <protection locked="0"/>
    </xf>
    <xf numFmtId="0" fontId="119" fillId="32" borderId="95" xfId="0" applyFont="1" applyFill="1" applyBorder="1" applyAlignment="1" applyProtection="1">
      <alignment horizontal="center" vertical="center" shrinkToFit="1"/>
      <protection locked="0"/>
    </xf>
    <xf numFmtId="0" fontId="117" fillId="34" borderId="189" xfId="0" applyFont="1" applyFill="1" applyBorder="1" applyAlignment="1" applyProtection="1">
      <alignment horizontal="center" vertical="center" wrapText="1"/>
      <protection hidden="1"/>
    </xf>
    <xf numFmtId="0" fontId="117" fillId="34" borderId="190" xfId="0" applyFont="1" applyFill="1" applyBorder="1" applyAlignment="1" applyProtection="1">
      <alignment horizontal="center" vertical="center" wrapText="1"/>
      <protection hidden="1"/>
    </xf>
    <xf numFmtId="0" fontId="117" fillId="34" borderId="191" xfId="0" applyFont="1" applyFill="1" applyBorder="1" applyAlignment="1" applyProtection="1">
      <alignment horizontal="center" vertical="center" wrapText="1"/>
      <protection hidden="1"/>
    </xf>
    <xf numFmtId="0" fontId="119" fillId="32" borderId="192" xfId="0" applyFont="1" applyFill="1" applyBorder="1" applyAlignment="1" applyProtection="1">
      <alignment horizontal="center" vertical="center" shrinkToFit="1"/>
      <protection locked="0"/>
    </xf>
    <xf numFmtId="0" fontId="119" fillId="32" borderId="193" xfId="0" applyFont="1" applyFill="1" applyBorder="1" applyAlignment="1" applyProtection="1">
      <alignment horizontal="center" vertical="center" shrinkToFit="1"/>
      <protection locked="0"/>
    </xf>
    <xf numFmtId="0" fontId="117" fillId="34" borderId="194" xfId="0" applyFont="1" applyFill="1" applyBorder="1" applyAlignment="1" applyProtection="1">
      <alignment horizontal="center" vertical="center" wrapText="1"/>
      <protection hidden="1"/>
    </xf>
    <xf numFmtId="0" fontId="117" fillId="34" borderId="94" xfId="0" applyFont="1" applyFill="1" applyBorder="1" applyAlignment="1" applyProtection="1">
      <alignment horizontal="center" vertical="center" wrapText="1"/>
      <protection hidden="1"/>
    </xf>
    <xf numFmtId="0" fontId="117" fillId="34" borderId="195" xfId="0" applyFont="1" applyFill="1" applyBorder="1" applyAlignment="1" applyProtection="1">
      <alignment horizontal="center" vertical="center" wrapText="1"/>
      <protection hidden="1"/>
    </xf>
    <xf numFmtId="0" fontId="119" fillId="32" borderId="196" xfId="0" applyFont="1" applyFill="1" applyBorder="1" applyAlignment="1" applyProtection="1">
      <alignment horizontal="center" vertical="center" shrinkToFit="1"/>
      <protection locked="0"/>
    </xf>
    <xf numFmtId="0" fontId="117" fillId="34" borderId="197" xfId="0" applyFont="1" applyFill="1" applyBorder="1" applyAlignment="1" applyProtection="1">
      <alignment horizontal="center" vertical="center" shrinkToFit="1"/>
      <protection hidden="1"/>
    </xf>
    <xf numFmtId="0" fontId="117" fillId="34" borderId="28" xfId="0" applyFont="1" applyFill="1" applyBorder="1" applyAlignment="1" applyProtection="1">
      <alignment horizontal="center" vertical="center" shrinkToFit="1"/>
      <protection hidden="1"/>
    </xf>
    <xf numFmtId="0" fontId="117" fillId="34" borderId="198" xfId="0" applyFont="1" applyFill="1" applyBorder="1" applyAlignment="1" applyProtection="1">
      <alignment horizontal="center" vertical="center" shrinkToFit="1"/>
      <protection hidden="1"/>
    </xf>
    <xf numFmtId="0" fontId="117" fillId="34" borderId="105" xfId="0" applyFont="1" applyFill="1" applyBorder="1" applyAlignment="1" applyProtection="1">
      <alignment horizontal="center" vertical="center" wrapText="1"/>
      <protection hidden="1"/>
    </xf>
    <xf numFmtId="0" fontId="117" fillId="34" borderId="106" xfId="0" applyFont="1" applyFill="1" applyBorder="1" applyAlignment="1" applyProtection="1">
      <alignment horizontal="center" vertical="center" wrapText="1"/>
      <protection hidden="1"/>
    </xf>
    <xf numFmtId="0" fontId="117" fillId="34" borderId="199" xfId="0" applyFont="1" applyFill="1" applyBorder="1" applyAlignment="1" applyProtection="1">
      <alignment horizontal="center" vertical="center" wrapText="1"/>
      <protection hidden="1"/>
    </xf>
    <xf numFmtId="0" fontId="119" fillId="32" borderId="182" xfId="0" applyFont="1" applyFill="1" applyBorder="1" applyAlignment="1" applyProtection="1">
      <alignment horizontal="center" vertical="center" shrinkToFit="1"/>
      <protection locked="0"/>
    </xf>
    <xf numFmtId="0" fontId="119" fillId="32" borderId="106" xfId="0" applyFont="1" applyFill="1" applyBorder="1" applyAlignment="1" applyProtection="1">
      <alignment horizontal="center" vertical="center" shrinkToFit="1"/>
      <protection locked="0"/>
    </xf>
    <xf numFmtId="0" fontId="119" fillId="32" borderId="121" xfId="0" applyFont="1" applyFill="1" applyBorder="1" applyAlignment="1" applyProtection="1">
      <alignment horizontal="center" vertical="center" shrinkToFit="1"/>
      <protection locked="0"/>
    </xf>
    <xf numFmtId="0" fontId="36" fillId="0" borderId="0" xfId="0" applyFont="1" applyFill="1" applyBorder="1" applyAlignment="1" applyProtection="1">
      <alignment horizontal="left" vertical="center" wrapText="1"/>
      <protection hidden="1"/>
    </xf>
    <xf numFmtId="0" fontId="27" fillId="35" borderId="0" xfId="0" applyFont="1" applyFill="1" applyBorder="1" applyAlignment="1">
      <alignment wrapText="1"/>
    </xf>
    <xf numFmtId="0" fontId="27" fillId="35" borderId="0" xfId="0" applyFont="1" applyFill="1" applyBorder="1" applyAlignment="1" applyProtection="1">
      <alignment horizontal="center" wrapText="1"/>
      <protection locked="0"/>
    </xf>
    <xf numFmtId="0" fontId="27" fillId="35" borderId="0" xfId="0" applyFont="1" applyFill="1" applyBorder="1" applyAlignment="1">
      <alignment horizontal="center" wrapText="1"/>
    </xf>
    <xf numFmtId="0" fontId="27" fillId="35" borderId="0" xfId="0" applyFont="1" applyFill="1" applyBorder="1" applyAlignment="1">
      <alignment shrinkToFit="1"/>
    </xf>
    <xf numFmtId="0" fontId="27" fillId="35" borderId="0" xfId="0" applyFont="1" applyFill="1" applyBorder="1" applyAlignment="1">
      <alignment vertical="top" wrapText="1"/>
    </xf>
    <xf numFmtId="0" fontId="34" fillId="35" borderId="0" xfId="0" applyFont="1" applyFill="1" applyBorder="1" applyAlignment="1">
      <alignment horizontal="center" vertical="center"/>
    </xf>
    <xf numFmtId="0" fontId="34" fillId="32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27" fillId="35" borderId="0" xfId="0" applyFont="1" applyFill="1" applyAlignment="1">
      <alignment horizontal="distributed" vertical="center"/>
    </xf>
    <xf numFmtId="0" fontId="15" fillId="35" borderId="0" xfId="0" applyFont="1" applyFill="1" applyAlignment="1" applyProtection="1">
      <alignment horizontal="left" vertical="center" shrinkToFit="1"/>
      <protection locked="0"/>
    </xf>
    <xf numFmtId="0" fontId="35" fillId="35" borderId="0" xfId="0" applyFont="1" applyFill="1" applyAlignment="1" applyProtection="1">
      <alignment horizontal="left" vertical="center" shrinkToFit="1"/>
      <protection locked="0"/>
    </xf>
    <xf numFmtId="0" fontId="33" fillId="35" borderId="0" xfId="0" applyFont="1" applyFill="1" applyAlignment="1" applyProtection="1">
      <alignment horizontal="center" vertical="center"/>
      <protection/>
    </xf>
    <xf numFmtId="49" fontId="123" fillId="0" borderId="0" xfId="0" applyNumberFormat="1" applyFont="1" applyFill="1" applyAlignment="1" applyProtection="1">
      <alignment horizontal="center" vertical="center"/>
      <protection locked="0"/>
    </xf>
    <xf numFmtId="49" fontId="123" fillId="0" borderId="0" xfId="0" applyNumberFormat="1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left" vertical="center" shrinkToFit="1"/>
      <protection locked="0"/>
    </xf>
    <xf numFmtId="0" fontId="15" fillId="35" borderId="0" xfId="0" applyFont="1" applyFill="1" applyAlignment="1" applyProtection="1">
      <alignment horizontal="left" vertical="center" wrapText="1" shrinkToFit="1"/>
      <protection locked="0"/>
    </xf>
    <xf numFmtId="0" fontId="27" fillId="35" borderId="0" xfId="0" applyFont="1" applyFill="1" applyAlignment="1">
      <alignment vertical="center"/>
    </xf>
    <xf numFmtId="0" fontId="27" fillId="35" borderId="0" xfId="0" applyFont="1" applyFill="1" applyAlignment="1" applyProtection="1">
      <alignment horizontal="left" vertical="center" shrinkToFit="1"/>
      <protection locked="0"/>
    </xf>
    <xf numFmtId="0" fontId="27" fillId="35" borderId="0" xfId="0" applyFont="1" applyFill="1" applyAlignment="1">
      <alignment horizontal="right" vertical="center" wrapText="1"/>
    </xf>
    <xf numFmtId="0" fontId="33" fillId="35" borderId="0" xfId="0" applyFont="1" applyFill="1" applyAlignment="1">
      <alignment horizontal="center" vertical="center"/>
    </xf>
    <xf numFmtId="0" fontId="27" fillId="35" borderId="0" xfId="0" applyFont="1" applyFill="1" applyAlignment="1" applyProtection="1">
      <alignment horizontal="center" vertical="center"/>
      <protection locked="0"/>
    </xf>
    <xf numFmtId="0" fontId="27" fillId="35" borderId="0" xfId="0" applyFont="1" applyFill="1" applyBorder="1" applyAlignment="1">
      <alignment horizontal="distributed" vertical="center"/>
    </xf>
    <xf numFmtId="49" fontId="27" fillId="35" borderId="0" xfId="0" applyNumberFormat="1" applyFont="1" applyFill="1" applyAlignment="1" applyProtection="1">
      <alignment horizontal="center" vertical="center"/>
      <protection locked="0"/>
    </xf>
    <xf numFmtId="0" fontId="126" fillId="32" borderId="16" xfId="0" applyFont="1" applyFill="1" applyBorder="1" applyAlignment="1" applyProtection="1">
      <alignment horizontal="center" vertical="center"/>
      <protection/>
    </xf>
    <xf numFmtId="49" fontId="123" fillId="32" borderId="16" xfId="0" applyNumberFormat="1" applyFont="1" applyFill="1" applyBorder="1" applyAlignment="1" applyProtection="1">
      <alignment horizontal="center" vertical="center"/>
      <protection/>
    </xf>
    <xf numFmtId="49" fontId="127" fillId="0" borderId="16" xfId="0" applyNumberFormat="1" applyFont="1" applyFill="1" applyBorder="1" applyAlignment="1" applyProtection="1">
      <alignment horizontal="center" vertical="distributed"/>
      <protection locked="0"/>
    </xf>
    <xf numFmtId="49" fontId="123" fillId="0" borderId="16" xfId="0" applyNumberFormat="1" applyFont="1" applyFill="1" applyBorder="1" applyAlignment="1" applyProtection="1">
      <alignment horizontal="center" vertical="distributed"/>
      <protection hidden="1"/>
    </xf>
    <xf numFmtId="0" fontId="31" fillId="36" borderId="38" xfId="0" applyNumberFormat="1" applyFont="1" applyFill="1" applyBorder="1" applyAlignment="1">
      <alignment vertical="center"/>
    </xf>
    <xf numFmtId="0" fontId="35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35" fillId="0" borderId="28" xfId="0" applyNumberFormat="1" applyFont="1" applyFill="1" applyBorder="1" applyAlignment="1" applyProtection="1">
      <alignment horizontal="left" vertical="center" indent="1" shrinkToFit="1"/>
      <protection locked="0"/>
    </xf>
    <xf numFmtId="0" fontId="35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31" fillId="0" borderId="28" xfId="0" applyNumberFormat="1" applyFont="1" applyFill="1" applyBorder="1" applyAlignment="1" applyProtection="1">
      <alignment horizontal="left" vertical="center" shrinkToFit="1"/>
      <protection locked="0"/>
    </xf>
    <xf numFmtId="0" fontId="31" fillId="0" borderId="28" xfId="0" applyNumberFormat="1" applyFont="1" applyFill="1" applyBorder="1" applyAlignment="1">
      <alignment horizontal="left" vertical="center"/>
    </xf>
    <xf numFmtId="0" fontId="31" fillId="0" borderId="11" xfId="0" applyNumberFormat="1" applyFont="1" applyFill="1" applyBorder="1" applyAlignment="1">
      <alignment horizontal="left" vertical="center"/>
    </xf>
    <xf numFmtId="0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28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NumberFormat="1" applyFont="1" applyFill="1" applyBorder="1" applyAlignment="1" applyProtection="1">
      <alignment horizontal="center" vertical="center"/>
      <protection locked="0"/>
    </xf>
    <xf numFmtId="0" fontId="31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28" xfId="0" applyNumberFormat="1" applyFont="1" applyFill="1" applyBorder="1" applyAlignment="1" applyProtection="1">
      <alignment horizontal="center" vertical="center"/>
      <protection locked="0"/>
    </xf>
    <xf numFmtId="0" fontId="31" fillId="0" borderId="28" xfId="0" applyNumberFormat="1" applyFont="1" applyFill="1" applyBorder="1" applyAlignment="1">
      <alignment vertical="center"/>
    </xf>
    <xf numFmtId="0" fontId="31" fillId="0" borderId="11" xfId="0" applyNumberFormat="1" applyFont="1" applyFill="1" applyBorder="1" applyAlignment="1">
      <alignment vertical="center"/>
    </xf>
    <xf numFmtId="0" fontId="31" fillId="36" borderId="10" xfId="0" applyNumberFormat="1" applyFont="1" applyFill="1" applyBorder="1" applyAlignment="1">
      <alignment horizontal="left" vertical="center"/>
    </xf>
    <xf numFmtId="0" fontId="31" fillId="36" borderId="28" xfId="0" applyNumberFormat="1" applyFont="1" applyFill="1" applyBorder="1" applyAlignment="1">
      <alignment horizontal="left" vertical="center"/>
    </xf>
    <xf numFmtId="0" fontId="31" fillId="36" borderId="11" xfId="0" applyNumberFormat="1" applyFont="1" applyFill="1" applyBorder="1" applyAlignment="1">
      <alignment horizontal="left" vertical="center"/>
    </xf>
    <xf numFmtId="0" fontId="31" fillId="36" borderId="38" xfId="0" applyNumberFormat="1" applyFont="1" applyFill="1" applyBorder="1" applyAlignment="1">
      <alignment horizontal="center" vertical="center"/>
    </xf>
    <xf numFmtId="0" fontId="15" fillId="0" borderId="38" xfId="0" applyNumberFormat="1" applyFont="1" applyFill="1" applyBorder="1" applyAlignment="1" applyProtection="1">
      <alignment horizontal="center" vertical="center"/>
      <protection locked="0"/>
    </xf>
    <xf numFmtId="0" fontId="35" fillId="35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35" fillId="35" borderId="28" xfId="0" applyNumberFormat="1" applyFont="1" applyFill="1" applyBorder="1" applyAlignment="1" applyProtection="1">
      <alignment horizontal="left" vertical="center" indent="1" shrinkToFit="1"/>
      <protection locked="0"/>
    </xf>
    <xf numFmtId="0" fontId="35" fillId="35" borderId="11" xfId="0" applyNumberFormat="1" applyFont="1" applyFill="1" applyBorder="1" applyAlignment="1" applyProtection="1">
      <alignment horizontal="left" vertical="center" indent="1" shrinkToFit="1"/>
      <protection locked="0"/>
    </xf>
    <xf numFmtId="38" fontId="47" fillId="35" borderId="38" xfId="56" applyFont="1" applyFill="1" applyBorder="1" applyAlignment="1" applyProtection="1">
      <alignment horizontal="center" vertical="center"/>
      <protection locked="0"/>
    </xf>
    <xf numFmtId="0" fontId="31" fillId="35" borderId="39" xfId="0" applyNumberFormat="1" applyFont="1" applyFill="1" applyBorder="1" applyAlignment="1">
      <alignment horizontal="center" vertical="center"/>
    </xf>
    <xf numFmtId="0" fontId="31" fillId="35" borderId="0" xfId="0" applyNumberFormat="1" applyFont="1" applyFill="1" applyBorder="1" applyAlignment="1">
      <alignment horizontal="center" vertical="center"/>
    </xf>
    <xf numFmtId="0" fontId="27" fillId="35" borderId="0" xfId="0" applyNumberFormat="1" applyFont="1" applyFill="1" applyBorder="1" applyAlignment="1" applyProtection="1">
      <alignment horizontal="center" vertical="center"/>
      <protection hidden="1"/>
    </xf>
    <xf numFmtId="0" fontId="31" fillId="35" borderId="0" xfId="0" applyNumberFormat="1" applyFont="1" applyFill="1" applyBorder="1" applyAlignment="1" applyProtection="1">
      <alignment horizontal="center" vertical="center"/>
      <protection/>
    </xf>
    <xf numFmtId="0" fontId="31" fillId="36" borderId="10" xfId="0" applyNumberFormat="1" applyFont="1" applyFill="1" applyBorder="1" applyAlignment="1">
      <alignment vertical="center"/>
    </xf>
    <xf numFmtId="0" fontId="31" fillId="36" borderId="28" xfId="0" applyNumberFormat="1" applyFont="1" applyFill="1" applyBorder="1" applyAlignment="1">
      <alignment vertical="center"/>
    </xf>
    <xf numFmtId="0" fontId="31" fillId="36" borderId="11" xfId="0" applyNumberFormat="1" applyFont="1" applyFill="1" applyBorder="1" applyAlignment="1">
      <alignment vertical="center"/>
    </xf>
    <xf numFmtId="0" fontId="27" fillId="35" borderId="10" xfId="0" applyNumberFormat="1" applyFont="1" applyFill="1" applyBorder="1" applyAlignment="1" applyProtection="1">
      <alignment horizontal="left" vertical="center" indent="1" shrinkToFit="1"/>
      <protection hidden="1" locked="0"/>
    </xf>
    <xf numFmtId="0" fontId="27" fillId="35" borderId="28" xfId="0" applyNumberFormat="1" applyFont="1" applyFill="1" applyBorder="1" applyAlignment="1" applyProtection="1">
      <alignment horizontal="left" vertical="center" indent="1" shrinkToFit="1"/>
      <protection hidden="1" locked="0"/>
    </xf>
    <xf numFmtId="0" fontId="27" fillId="35" borderId="11" xfId="0" applyNumberFormat="1" applyFont="1" applyFill="1" applyBorder="1" applyAlignment="1" applyProtection="1">
      <alignment horizontal="left" vertical="center" indent="1" shrinkToFit="1"/>
      <protection hidden="1" locked="0"/>
    </xf>
    <xf numFmtId="0" fontId="35" fillId="35" borderId="10" xfId="0" applyNumberFormat="1" applyFont="1" applyFill="1" applyBorder="1" applyAlignment="1" applyProtection="1">
      <alignment horizontal="left" vertical="center" indent="1" shrinkToFit="1"/>
      <protection hidden="1" locked="0"/>
    </xf>
    <xf numFmtId="0" fontId="35" fillId="35" borderId="28" xfId="0" applyNumberFormat="1" applyFont="1" applyFill="1" applyBorder="1" applyAlignment="1" applyProtection="1">
      <alignment horizontal="left" vertical="center" indent="1" shrinkToFit="1"/>
      <protection hidden="1" locked="0"/>
    </xf>
    <xf numFmtId="0" fontId="35" fillId="35" borderId="11" xfId="0" applyNumberFormat="1" applyFont="1" applyFill="1" applyBorder="1" applyAlignment="1" applyProtection="1">
      <alignment horizontal="left" vertical="center" indent="1" shrinkToFit="1"/>
      <protection hidden="1" locked="0"/>
    </xf>
  </cellXfs>
  <cellStyles count="12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パーセント 2 2 2" xfId="45"/>
    <cellStyle name="パーセント 2 3" xfId="46"/>
    <cellStyle name="Hyperlink" xfId="47"/>
    <cellStyle name="ハイパーリンク 2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桁区切り 2 2" xfId="57"/>
    <cellStyle name="桁区切り 2 2 2" xfId="58"/>
    <cellStyle name="桁区切り 2 3" xfId="59"/>
    <cellStyle name="桁区切り 2 3 2" xfId="60"/>
    <cellStyle name="桁区切り 2 3 2 2" xfId="61"/>
    <cellStyle name="桁区切り 2 4" xfId="62"/>
    <cellStyle name="桁区切り 2 4 2" xfId="63"/>
    <cellStyle name="桁区切り 2 5" xfId="64"/>
    <cellStyle name="桁区切り 2 6" xfId="65"/>
    <cellStyle name="桁区切り 3" xfId="66"/>
    <cellStyle name="桁区切り 3 2" xfId="67"/>
    <cellStyle name="桁区切り 3 2 2" xfId="68"/>
    <cellStyle name="桁区切り 3 3" xfId="69"/>
    <cellStyle name="桁区切り 3 4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標準 2 2" xfId="82"/>
    <cellStyle name="標準 2 2 2" xfId="83"/>
    <cellStyle name="標準 2 2 2 2" xfId="84"/>
    <cellStyle name="標準 2 2 2 2 2" xfId="85"/>
    <cellStyle name="標準 2 2 2_【H26建材(補正)】申請書式（個人集合）0325" xfId="86"/>
    <cellStyle name="標準 2 2 3" xfId="87"/>
    <cellStyle name="標準 2 2 3 2" xfId="88"/>
    <cellStyle name="標準 2 2 3 3" xfId="89"/>
    <cellStyle name="標準 2 2 3_【H26建材(補正)】申請書式（個人集合）0325" xfId="90"/>
    <cellStyle name="標準 2 2 4" xfId="91"/>
    <cellStyle name="標準 2 2 4 2" xfId="92"/>
    <cellStyle name="標準 2 2_(見本)【ガラス】対象製品申請リスト_20130624" xfId="93"/>
    <cellStyle name="標準 2 3" xfId="94"/>
    <cellStyle name="標準 2 3 2" xfId="95"/>
    <cellStyle name="標準 2 3 3" xfId="96"/>
    <cellStyle name="標準 2 3 3 2" xfId="97"/>
    <cellStyle name="標準 2 3_【H26建材(補正)】申請書式（個人集合）0325" xfId="98"/>
    <cellStyle name="標準 2 4" xfId="99"/>
    <cellStyle name="標準 2 4 2" xfId="100"/>
    <cellStyle name="標準 2 4 2 2" xfId="101"/>
    <cellStyle name="標準 2 4_【H26建材(補正)】申請書式（個人集合）0325" xfId="102"/>
    <cellStyle name="標準 2 5" xfId="103"/>
    <cellStyle name="標準 2 5 2" xfId="104"/>
    <cellStyle name="標準 2 5 2 2" xfId="105"/>
    <cellStyle name="標準 2 5 2 3" xfId="106"/>
    <cellStyle name="標準 2 5 2_【H26建材(補正)】申請書式（個人集合）0325" xfId="107"/>
    <cellStyle name="標準 2 5 3" xfId="108"/>
    <cellStyle name="標準 2 5 4" xfId="109"/>
    <cellStyle name="標準 2 5 5" xfId="110"/>
    <cellStyle name="標準 2 5_【H26建材(補正)】申請書式（個人集合）0325" xfId="111"/>
    <cellStyle name="標準 2 6" xfId="112"/>
    <cellStyle name="標準 2_【H26建材(補正)】申請書式（個人集合）0325" xfId="113"/>
    <cellStyle name="標準 3" xfId="114"/>
    <cellStyle name="標準 3 2" xfId="115"/>
    <cellStyle name="標準 3 2 2" xfId="116"/>
    <cellStyle name="標準 3 2_【H26建材(補正)】申請書式（個人集合）0325" xfId="117"/>
    <cellStyle name="標準 3_【H26建材(補正)】申請書式（個人集合）0325" xfId="118"/>
    <cellStyle name="標準 4" xfId="119"/>
    <cellStyle name="標準 4 2" xfId="120"/>
    <cellStyle name="標準 4 3" xfId="121"/>
    <cellStyle name="標準 4_【H26建材(補正)】申請書式（個人集合）0325" xfId="122"/>
    <cellStyle name="標準 5" xfId="123"/>
    <cellStyle name="標準 5 2" xfId="124"/>
    <cellStyle name="標準 5 3" xfId="125"/>
    <cellStyle name="標準 5_【H26建材(補正)】申請書式（個人集合）0325" xfId="126"/>
    <cellStyle name="標準 6" xfId="127"/>
    <cellStyle name="標準 7" xfId="128"/>
    <cellStyle name="標準 7 2" xfId="129"/>
    <cellStyle name="標準 7_【H26建材(補正)】申請書式（個人集合）0325" xfId="130"/>
    <cellStyle name="標準 8" xfId="131"/>
    <cellStyle name="標準 9" xfId="132"/>
    <cellStyle name="Followed Hyperlink" xfId="133"/>
    <cellStyle name="良い" xfId="134"/>
  </cellStyles>
  <dxfs count="5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solid">
          <fgColor indexed="65"/>
          <bgColor rgb="FFFFFF99"/>
        </patternFill>
      </fill>
    </dxf>
    <dxf>
      <font>
        <color auto="1"/>
      </font>
      <fill>
        <patternFill>
          <fgColor rgb="FFFFFF99"/>
          <bgColor rgb="FFFFFF99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fgColor rgb="FFFFFF99"/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0</xdr:colOff>
      <xdr:row>9</xdr:row>
      <xdr:rowOff>0</xdr:rowOff>
    </xdr:from>
    <xdr:to>
      <xdr:col>24</xdr:col>
      <xdr:colOff>0</xdr:colOff>
      <xdr:row>50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610225" y="1914525"/>
          <a:ext cx="0" cy="1734502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13</xdr:row>
      <xdr:rowOff>0</xdr:rowOff>
    </xdr:from>
    <xdr:to>
      <xdr:col>16</xdr:col>
      <xdr:colOff>47625</xdr:colOff>
      <xdr:row>15</xdr:row>
      <xdr:rowOff>47625</xdr:rowOff>
    </xdr:to>
    <xdr:sp>
      <xdr:nvSpPr>
        <xdr:cNvPr id="1" name="円/楕円 1"/>
        <xdr:cNvSpPr>
          <a:spLocks/>
        </xdr:cNvSpPr>
      </xdr:nvSpPr>
      <xdr:spPr>
        <a:xfrm>
          <a:off x="952500" y="2590800"/>
          <a:ext cx="609600" cy="647700"/>
        </a:xfrm>
        <a:prstGeom prst="ellipse">
          <a:avLst/>
        </a:prstGeom>
        <a:noFill/>
        <a:ln w="9525" cmpd="sng">
          <a:solidFill>
            <a:srgbClr val="7F7F7F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11</xdr:col>
      <xdr:colOff>47625</xdr:colOff>
      <xdr:row>13</xdr:row>
      <xdr:rowOff>104775</xdr:rowOff>
    </xdr:from>
    <xdr:ext cx="342900" cy="409575"/>
    <xdr:sp>
      <xdr:nvSpPr>
        <xdr:cNvPr id="2" name="テキスト ボックス 2"/>
        <xdr:cNvSpPr txBox="1">
          <a:spLocks noChangeArrowheads="1"/>
        </xdr:cNvSpPr>
      </xdr:nvSpPr>
      <xdr:spPr>
        <a:xfrm>
          <a:off x="1095375" y="2695575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050" b="0" i="0" u="none" baseline="0">
              <a:solidFill>
                <a:srgbClr val="808080"/>
              </a:solidFill>
            </a:rPr>
            <a:t>捨印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81"/>
  <sheetViews>
    <sheetView showGridLines="0" tabSelected="1" view="pageBreakPreview" zoomScale="85" zoomScaleNormal="85" zoomScaleSheetLayoutView="85" workbookViewId="0" topLeftCell="A1">
      <selection activeCell="BV3" sqref="BV3:BZ3"/>
    </sheetView>
  </sheetViews>
  <sheetFormatPr defaultColWidth="1.421875" defaultRowHeight="18" customHeight="1"/>
  <cols>
    <col min="1" max="3" width="1.421875" style="89" customWidth="1"/>
    <col min="4" max="5" width="1.421875" style="87" customWidth="1"/>
    <col min="6" max="7" width="1.421875" style="88" customWidth="1"/>
    <col min="8" max="11" width="1.421875" style="89" customWidth="1"/>
    <col min="12" max="12" width="1.28515625" style="89" customWidth="1"/>
    <col min="13" max="89" width="1.421875" style="89" customWidth="1"/>
    <col min="90" max="90" width="2.28125" style="89" customWidth="1"/>
    <col min="91" max="91" width="3.00390625" style="89" customWidth="1"/>
    <col min="92" max="16384" width="1.421875" style="89" customWidth="1"/>
  </cols>
  <sheetData>
    <row r="1" spans="78:91" ht="18" customHeight="1">
      <c r="BZ1" s="442" t="s">
        <v>144</v>
      </c>
      <c r="CA1" s="442"/>
      <c r="CB1" s="442"/>
      <c r="CC1" s="442"/>
      <c r="CD1" s="442"/>
      <c r="CE1" s="442"/>
      <c r="CF1" s="442"/>
      <c r="CG1" s="442"/>
      <c r="CH1" s="442"/>
      <c r="CI1" s="442"/>
      <c r="CJ1" s="442"/>
      <c r="CK1" s="442"/>
      <c r="CL1" s="442"/>
      <c r="CM1" s="442"/>
    </row>
    <row r="2" spans="78:91" ht="18" customHeight="1"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</row>
    <row r="3" spans="2:91" s="209" customFormat="1" ht="19.5" customHeight="1">
      <c r="B3" s="210"/>
      <c r="C3" s="210"/>
      <c r="D3" s="211"/>
      <c r="E3" s="211"/>
      <c r="F3" s="212"/>
      <c r="G3" s="212"/>
      <c r="H3" s="210"/>
      <c r="I3" s="213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BG3" s="437" t="s">
        <v>145</v>
      </c>
      <c r="BH3" s="437"/>
      <c r="BI3" s="437"/>
      <c r="BJ3" s="437"/>
      <c r="BK3" s="437"/>
      <c r="BL3" s="437"/>
      <c r="BM3" s="437"/>
      <c r="BN3" s="437"/>
      <c r="BO3" s="437"/>
      <c r="BP3" s="437"/>
      <c r="BQ3" s="437"/>
      <c r="BR3" s="438" t="s">
        <v>146</v>
      </c>
      <c r="BS3" s="438"/>
      <c r="BT3" s="438"/>
      <c r="BU3" s="438"/>
      <c r="BV3" s="439"/>
      <c r="BW3" s="439"/>
      <c r="BX3" s="439"/>
      <c r="BY3" s="439"/>
      <c r="BZ3" s="440"/>
      <c r="CA3" s="441" t="s">
        <v>147</v>
      </c>
      <c r="CB3" s="441"/>
      <c r="CC3" s="441"/>
      <c r="CD3" s="441"/>
      <c r="CE3" s="439"/>
      <c r="CF3" s="439"/>
      <c r="CG3" s="439"/>
      <c r="CH3" s="439"/>
      <c r="CI3" s="439"/>
      <c r="CJ3" s="439"/>
      <c r="CK3" s="441" t="s">
        <v>148</v>
      </c>
      <c r="CL3" s="441"/>
      <c r="CM3" s="441"/>
    </row>
    <row r="4" spans="2:89" s="209" customFormat="1" ht="9.75" customHeight="1">
      <c r="B4" s="210"/>
      <c r="C4" s="210"/>
      <c r="D4" s="211"/>
      <c r="E4" s="211"/>
      <c r="F4" s="212"/>
      <c r="G4" s="212"/>
      <c r="H4" s="210"/>
      <c r="I4" s="213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</row>
    <row r="5" spans="1:91" s="209" customFormat="1" ht="18" customHeight="1">
      <c r="A5" s="95" t="s">
        <v>149</v>
      </c>
      <c r="B5" s="210"/>
      <c r="C5" s="210"/>
      <c r="D5" s="211"/>
      <c r="E5" s="211"/>
      <c r="F5" s="212"/>
      <c r="G5" s="212"/>
      <c r="H5" s="210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I5" s="433"/>
      <c r="AJ5" s="433"/>
      <c r="AK5" s="214"/>
      <c r="AL5" s="214"/>
      <c r="AM5" s="214"/>
      <c r="AN5" s="214"/>
      <c r="AO5" s="214"/>
      <c r="AP5" s="214"/>
      <c r="AQ5" s="214"/>
      <c r="BJ5" s="214"/>
      <c r="BK5" s="214"/>
      <c r="BL5" s="214"/>
      <c r="BN5" s="214"/>
      <c r="BO5" s="433" t="s">
        <v>29</v>
      </c>
      <c r="BP5" s="433"/>
      <c r="BQ5" s="433"/>
      <c r="BR5" s="433"/>
      <c r="BS5" s="443"/>
      <c r="BT5" s="443"/>
      <c r="BU5" s="443"/>
      <c r="BV5" s="443"/>
      <c r="BW5" s="443"/>
      <c r="BX5" s="433" t="s">
        <v>8</v>
      </c>
      <c r="BY5" s="433"/>
      <c r="BZ5" s="443"/>
      <c r="CA5" s="443"/>
      <c r="CB5" s="443"/>
      <c r="CC5" s="443"/>
      <c r="CD5" s="443"/>
      <c r="CE5" s="433" t="s">
        <v>7</v>
      </c>
      <c r="CF5" s="433"/>
      <c r="CG5" s="443"/>
      <c r="CH5" s="443"/>
      <c r="CI5" s="443"/>
      <c r="CJ5" s="443"/>
      <c r="CK5" s="443"/>
      <c r="CL5" s="433" t="s">
        <v>6</v>
      </c>
      <c r="CM5" s="433"/>
    </row>
    <row r="6" spans="2:91" ht="19.5" customHeight="1">
      <c r="B6" s="94"/>
      <c r="C6" s="94"/>
      <c r="D6" s="97"/>
      <c r="E6" s="97"/>
      <c r="F6" s="108"/>
      <c r="G6" s="108"/>
      <c r="H6" s="94"/>
      <c r="I6" s="109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BM6" s="110"/>
      <c r="BO6" s="436"/>
      <c r="BP6" s="436"/>
      <c r="BQ6" s="436"/>
      <c r="BR6" s="436"/>
      <c r="BS6" s="436"/>
      <c r="BT6" s="436"/>
      <c r="BU6" s="436"/>
      <c r="BV6" s="436"/>
      <c r="BW6" s="436"/>
      <c r="BX6" s="436"/>
      <c r="BY6" s="436"/>
      <c r="BZ6" s="436"/>
      <c r="CA6" s="436"/>
      <c r="CB6" s="436"/>
      <c r="CC6" s="436"/>
      <c r="CD6" s="436"/>
      <c r="CE6" s="436"/>
      <c r="CF6" s="436"/>
      <c r="CG6" s="436"/>
      <c r="CH6" s="436"/>
      <c r="CI6" s="436"/>
      <c r="CJ6" s="436"/>
      <c r="CK6" s="436"/>
      <c r="CL6" s="436"/>
      <c r="CM6" s="436"/>
    </row>
    <row r="7" spans="1:43" ht="18" customHeight="1">
      <c r="A7" s="104" t="s">
        <v>150</v>
      </c>
      <c r="B7" s="111"/>
      <c r="C7" s="111"/>
      <c r="D7" s="111"/>
      <c r="E7" s="111"/>
      <c r="F7" s="111"/>
      <c r="G7" s="111"/>
      <c r="H7" s="111"/>
      <c r="I7" s="112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113"/>
      <c r="AI7" s="95"/>
      <c r="AJ7" s="95"/>
      <c r="AK7" s="95"/>
      <c r="AL7" s="95"/>
      <c r="AM7" s="95"/>
      <c r="AN7" s="95"/>
      <c r="AO7" s="95"/>
      <c r="AP7" s="95"/>
      <c r="AQ7" s="95"/>
    </row>
    <row r="8" spans="1:43" ht="18" customHeight="1">
      <c r="A8" s="94" t="s">
        <v>151</v>
      </c>
      <c r="B8" s="94"/>
      <c r="C8" s="137"/>
      <c r="D8" s="137"/>
      <c r="E8" s="137"/>
      <c r="F8" s="137"/>
      <c r="G8" s="137"/>
      <c r="H8" s="137"/>
      <c r="I8" s="137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</row>
    <row r="9" spans="1:43" ht="15" customHeight="1">
      <c r="A9" s="86"/>
      <c r="B9" s="86"/>
      <c r="C9" s="86"/>
      <c r="D9" s="86"/>
      <c r="E9" s="86"/>
      <c r="F9" s="86"/>
      <c r="G9" s="86"/>
      <c r="H9" s="86"/>
      <c r="I9" s="86"/>
      <c r="S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</row>
    <row r="10" spans="1:43" ht="15" customHeight="1">
      <c r="A10" s="86"/>
      <c r="B10" s="86"/>
      <c r="C10" s="86"/>
      <c r="D10" s="86"/>
      <c r="E10" s="86"/>
      <c r="F10" s="86"/>
      <c r="G10" s="86"/>
      <c r="H10" s="86"/>
      <c r="I10" s="86"/>
      <c r="S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</row>
    <row r="11" spans="1:89" ht="21" customHeight="1">
      <c r="A11" s="86"/>
      <c r="B11" s="86"/>
      <c r="C11" s="86"/>
      <c r="S11" s="90"/>
      <c r="T11" s="90"/>
      <c r="U11" s="90"/>
      <c r="V11" s="90"/>
      <c r="W11" s="91"/>
      <c r="X11" s="91"/>
      <c r="Y11" s="91"/>
      <c r="Z11" s="91"/>
      <c r="AA11" s="91"/>
      <c r="AB11" s="91"/>
      <c r="AC11" s="91"/>
      <c r="AD11" s="91"/>
      <c r="AE11" s="91"/>
      <c r="AF11" s="216"/>
      <c r="AG11" s="216"/>
      <c r="AH11" s="216"/>
      <c r="AI11" s="432" t="s">
        <v>152</v>
      </c>
      <c r="AJ11" s="432"/>
      <c r="AK11" s="432"/>
      <c r="AL11" s="432"/>
      <c r="AM11" s="432"/>
      <c r="AN11" s="432"/>
      <c r="AO11" s="432"/>
      <c r="AP11" s="432"/>
      <c r="AQ11" s="432"/>
      <c r="AR11" s="91"/>
      <c r="AS11" s="424" t="s">
        <v>30</v>
      </c>
      <c r="AT11" s="424"/>
      <c r="AU11" s="424"/>
      <c r="AV11" s="424"/>
      <c r="AW11" s="424"/>
      <c r="AX11" s="424"/>
      <c r="AY11" s="424"/>
      <c r="AZ11" s="424"/>
      <c r="BA11" s="424"/>
      <c r="BB11" s="424"/>
      <c r="BC11" s="428"/>
      <c r="BD11" s="428"/>
      <c r="BE11" s="428"/>
      <c r="BF11" s="428"/>
      <c r="BG11" s="428"/>
      <c r="BH11" s="428"/>
      <c r="BI11" s="429" t="s">
        <v>153</v>
      </c>
      <c r="BJ11" s="429"/>
      <c r="BK11" s="428"/>
      <c r="BL11" s="428"/>
      <c r="BM11" s="428"/>
      <c r="BN11" s="428"/>
      <c r="BO11" s="428"/>
      <c r="BP11" s="428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</row>
    <row r="12" spans="1:89" ht="26.25" customHeight="1">
      <c r="A12" s="92"/>
      <c r="B12" s="92"/>
      <c r="C12" s="92"/>
      <c r="S12" s="93"/>
      <c r="T12" s="93"/>
      <c r="U12" s="93"/>
      <c r="V12" s="93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4"/>
      <c r="AS12" s="424" t="s">
        <v>31</v>
      </c>
      <c r="AT12" s="424"/>
      <c r="AU12" s="424"/>
      <c r="AV12" s="424"/>
      <c r="AW12" s="424"/>
      <c r="AX12" s="424"/>
      <c r="AY12" s="424"/>
      <c r="AZ12" s="424"/>
      <c r="BA12" s="424"/>
      <c r="BB12" s="42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  <c r="CB12" s="434"/>
      <c r="CC12" s="434"/>
      <c r="CD12" s="434"/>
      <c r="CE12" s="434"/>
      <c r="CF12" s="434"/>
      <c r="CG12" s="434"/>
      <c r="CH12" s="434"/>
      <c r="CI12" s="434"/>
      <c r="CJ12" s="434"/>
      <c r="CK12" s="434"/>
    </row>
    <row r="13" spans="1:89" ht="26.25" customHeight="1">
      <c r="A13" s="92"/>
      <c r="B13" s="92"/>
      <c r="C13" s="92"/>
      <c r="S13" s="93"/>
      <c r="T13" s="93"/>
      <c r="U13" s="93"/>
      <c r="V13" s="93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4"/>
      <c r="AS13" s="424"/>
      <c r="AT13" s="424"/>
      <c r="AU13" s="424"/>
      <c r="AV13" s="424"/>
      <c r="AW13" s="424"/>
      <c r="AX13" s="424"/>
      <c r="AY13" s="424"/>
      <c r="AZ13" s="424"/>
      <c r="BA13" s="424"/>
      <c r="BB13" s="42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  <c r="CB13" s="434"/>
      <c r="CC13" s="434"/>
      <c r="CD13" s="434"/>
      <c r="CE13" s="434"/>
      <c r="CF13" s="434"/>
      <c r="CG13" s="434"/>
      <c r="CH13" s="434"/>
      <c r="CI13" s="434"/>
      <c r="CJ13" s="434"/>
      <c r="CK13" s="434"/>
    </row>
    <row r="14" spans="1:89" ht="15" customHeight="1">
      <c r="A14" s="92"/>
      <c r="B14" s="92"/>
      <c r="C14" s="92"/>
      <c r="S14" s="93"/>
      <c r="T14" s="93"/>
      <c r="U14" s="93"/>
      <c r="V14" s="93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4"/>
      <c r="AS14" s="424" t="s">
        <v>154</v>
      </c>
      <c r="AT14" s="424"/>
      <c r="AU14" s="424"/>
      <c r="AV14" s="424"/>
      <c r="AW14" s="424"/>
      <c r="AX14" s="424"/>
      <c r="AY14" s="424"/>
      <c r="AZ14" s="424"/>
      <c r="BA14" s="424"/>
      <c r="BB14" s="424"/>
      <c r="BC14" s="435"/>
      <c r="BD14" s="435"/>
      <c r="BE14" s="435"/>
      <c r="BF14" s="435"/>
      <c r="BG14" s="435"/>
      <c r="BH14" s="435"/>
      <c r="BI14" s="435"/>
      <c r="BJ14" s="435"/>
      <c r="BK14" s="435"/>
      <c r="BL14" s="435"/>
      <c r="BM14" s="435"/>
      <c r="BN14" s="435"/>
      <c r="BO14" s="435"/>
      <c r="BP14" s="435"/>
      <c r="BQ14" s="435"/>
      <c r="BR14" s="435"/>
      <c r="BS14" s="435"/>
      <c r="BT14" s="435"/>
      <c r="BU14" s="435"/>
      <c r="BV14" s="435"/>
      <c r="BW14" s="435"/>
      <c r="BX14" s="435"/>
      <c r="BY14" s="435"/>
      <c r="BZ14" s="435"/>
      <c r="CA14" s="435"/>
      <c r="CB14" s="435"/>
      <c r="CC14" s="435"/>
      <c r="CD14" s="435"/>
      <c r="CE14" s="435"/>
      <c r="CF14" s="435"/>
      <c r="CG14" s="435"/>
      <c r="CH14" s="435"/>
      <c r="CI14" s="435"/>
      <c r="CJ14" s="435"/>
      <c r="CK14" s="435"/>
    </row>
    <row r="15" spans="1:91" ht="36" customHeight="1">
      <c r="A15" s="92"/>
      <c r="B15" s="92"/>
      <c r="C15" s="92"/>
      <c r="S15" s="93"/>
      <c r="T15" s="93"/>
      <c r="U15" s="93"/>
      <c r="V15" s="93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4"/>
      <c r="AS15" s="431" t="s">
        <v>155</v>
      </c>
      <c r="AT15" s="424"/>
      <c r="AU15" s="424"/>
      <c r="AV15" s="424"/>
      <c r="AW15" s="424"/>
      <c r="AX15" s="424"/>
      <c r="AY15" s="424"/>
      <c r="AZ15" s="424"/>
      <c r="BA15" s="424"/>
      <c r="BB15" s="424"/>
      <c r="BC15" s="425"/>
      <c r="BD15" s="425"/>
      <c r="BE15" s="425"/>
      <c r="BF15" s="425"/>
      <c r="BG15" s="425"/>
      <c r="BH15" s="425"/>
      <c r="BI15" s="425"/>
      <c r="BJ15" s="425"/>
      <c r="BK15" s="425"/>
      <c r="BL15" s="425"/>
      <c r="BM15" s="425"/>
      <c r="BN15" s="425"/>
      <c r="BO15" s="425"/>
      <c r="BP15" s="425"/>
      <c r="BQ15" s="425"/>
      <c r="BR15" s="425"/>
      <c r="BS15" s="425"/>
      <c r="BT15" s="425"/>
      <c r="BU15" s="425"/>
      <c r="BV15" s="425"/>
      <c r="BW15" s="425"/>
      <c r="BX15" s="425"/>
      <c r="BY15" s="425"/>
      <c r="BZ15" s="425"/>
      <c r="CA15" s="425"/>
      <c r="CB15" s="425"/>
      <c r="CC15" s="425"/>
      <c r="CD15" s="425"/>
      <c r="CE15" s="425"/>
      <c r="CF15" s="425"/>
      <c r="CG15" s="425"/>
      <c r="CH15" s="425"/>
      <c r="CI15" s="425"/>
      <c r="CJ15" s="426" t="s">
        <v>156</v>
      </c>
      <c r="CK15" s="426"/>
      <c r="CL15" s="426"/>
      <c r="CM15" s="426"/>
    </row>
    <row r="16" spans="1:43" ht="15.75" customHeight="1">
      <c r="A16" s="92"/>
      <c r="B16" s="92"/>
      <c r="C16" s="92"/>
      <c r="S16" s="90"/>
      <c r="T16" s="93"/>
      <c r="U16" s="93"/>
      <c r="V16" s="93"/>
      <c r="W16" s="86"/>
      <c r="X16" s="98"/>
      <c r="Y16" s="98"/>
      <c r="Z16" s="98"/>
      <c r="AA16" s="98"/>
      <c r="AB16" s="98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7"/>
      <c r="AP16" s="97"/>
      <c r="AQ16" s="97"/>
    </row>
    <row r="17" spans="1:43" ht="15.75" customHeight="1">
      <c r="A17" s="92"/>
      <c r="B17" s="92"/>
      <c r="C17" s="92"/>
      <c r="S17" s="90"/>
      <c r="T17" s="93"/>
      <c r="U17" s="93"/>
      <c r="V17" s="93"/>
      <c r="W17" s="86"/>
      <c r="X17" s="98"/>
      <c r="Y17" s="98"/>
      <c r="Z17" s="98"/>
      <c r="AA17" s="98"/>
      <c r="AB17" s="98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7"/>
      <c r="AP17" s="97"/>
      <c r="AQ17" s="97"/>
    </row>
    <row r="18" spans="1:89" ht="21" customHeight="1">
      <c r="A18" s="92"/>
      <c r="B18" s="92"/>
      <c r="C18" s="92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432" t="s">
        <v>32</v>
      </c>
      <c r="AJ18" s="432"/>
      <c r="AK18" s="432"/>
      <c r="AL18" s="432"/>
      <c r="AM18" s="432"/>
      <c r="AN18" s="432"/>
      <c r="AO18" s="432"/>
      <c r="AP18" s="432"/>
      <c r="AQ18" s="432"/>
      <c r="AR18" s="91"/>
      <c r="AS18" s="424" t="s">
        <v>30</v>
      </c>
      <c r="AT18" s="424"/>
      <c r="AU18" s="424"/>
      <c r="AV18" s="424"/>
      <c r="AW18" s="424"/>
      <c r="AX18" s="424"/>
      <c r="AY18" s="424"/>
      <c r="AZ18" s="424"/>
      <c r="BA18" s="424"/>
      <c r="BB18" s="424"/>
      <c r="BC18" s="428"/>
      <c r="BD18" s="428"/>
      <c r="BE18" s="428"/>
      <c r="BF18" s="428"/>
      <c r="BG18" s="428"/>
      <c r="BH18" s="428"/>
      <c r="BI18" s="429" t="s">
        <v>153</v>
      </c>
      <c r="BJ18" s="429"/>
      <c r="BK18" s="428"/>
      <c r="BL18" s="428"/>
      <c r="BM18" s="428"/>
      <c r="BN18" s="428"/>
      <c r="BO18" s="428"/>
      <c r="BP18" s="428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</row>
    <row r="19" spans="1:89" ht="26.25" customHeight="1">
      <c r="A19" s="86"/>
      <c r="B19" s="86"/>
      <c r="C19" s="86"/>
      <c r="D19" s="89"/>
      <c r="E19" s="89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430" t="s">
        <v>33</v>
      </c>
      <c r="AH19" s="430"/>
      <c r="AI19" s="430"/>
      <c r="AJ19" s="430"/>
      <c r="AK19" s="430"/>
      <c r="AL19" s="430"/>
      <c r="AM19" s="430"/>
      <c r="AN19" s="430"/>
      <c r="AO19" s="430"/>
      <c r="AP19" s="430"/>
      <c r="AQ19" s="430"/>
      <c r="AS19" s="424" t="s">
        <v>31</v>
      </c>
      <c r="AT19" s="424"/>
      <c r="AU19" s="424"/>
      <c r="AV19" s="424"/>
      <c r="AW19" s="424"/>
      <c r="AX19" s="424"/>
      <c r="AY19" s="424"/>
      <c r="AZ19" s="424"/>
      <c r="BA19" s="424"/>
      <c r="BB19" s="424"/>
      <c r="BC19" s="425"/>
      <c r="BD19" s="425"/>
      <c r="BE19" s="425"/>
      <c r="BF19" s="425"/>
      <c r="BG19" s="425"/>
      <c r="BH19" s="425"/>
      <c r="BI19" s="425"/>
      <c r="BJ19" s="425"/>
      <c r="BK19" s="425"/>
      <c r="BL19" s="425"/>
      <c r="BM19" s="425"/>
      <c r="BN19" s="425"/>
      <c r="BO19" s="425"/>
      <c r="BP19" s="425"/>
      <c r="BQ19" s="425"/>
      <c r="BR19" s="425"/>
      <c r="BS19" s="425"/>
      <c r="BT19" s="425"/>
      <c r="BU19" s="425"/>
      <c r="BV19" s="425"/>
      <c r="BW19" s="425"/>
      <c r="BX19" s="425"/>
      <c r="BY19" s="425"/>
      <c r="BZ19" s="425"/>
      <c r="CA19" s="425"/>
      <c r="CB19" s="425"/>
      <c r="CC19" s="425"/>
      <c r="CD19" s="425"/>
      <c r="CE19" s="425"/>
      <c r="CF19" s="425"/>
      <c r="CG19" s="425"/>
      <c r="CH19" s="425"/>
      <c r="CI19" s="425"/>
      <c r="CJ19" s="425"/>
      <c r="CK19" s="425"/>
    </row>
    <row r="20" spans="1:89" ht="26.25" customHeight="1">
      <c r="A20" s="92"/>
      <c r="B20" s="92"/>
      <c r="C20" s="92"/>
      <c r="D20" s="89"/>
      <c r="E20" s="89"/>
      <c r="S20" s="92"/>
      <c r="T20" s="92"/>
      <c r="U20" s="92"/>
      <c r="V20" s="86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4"/>
      <c r="AS20" s="424" t="s">
        <v>34</v>
      </c>
      <c r="AT20" s="424"/>
      <c r="AU20" s="424"/>
      <c r="AV20" s="424"/>
      <c r="AW20" s="424"/>
      <c r="AX20" s="424"/>
      <c r="AY20" s="424"/>
      <c r="AZ20" s="424"/>
      <c r="BA20" s="424"/>
      <c r="BB20" s="424"/>
      <c r="BC20" s="425"/>
      <c r="BD20" s="425"/>
      <c r="BE20" s="425"/>
      <c r="BF20" s="425"/>
      <c r="BG20" s="425"/>
      <c r="BH20" s="425"/>
      <c r="BI20" s="425"/>
      <c r="BJ20" s="425"/>
      <c r="BK20" s="425"/>
      <c r="BL20" s="425"/>
      <c r="BM20" s="425"/>
      <c r="BN20" s="425"/>
      <c r="BO20" s="425"/>
      <c r="BP20" s="425"/>
      <c r="BQ20" s="425"/>
      <c r="BR20" s="425"/>
      <c r="BS20" s="425"/>
      <c r="BT20" s="425"/>
      <c r="BU20" s="425"/>
      <c r="BV20" s="425"/>
      <c r="BW20" s="425"/>
      <c r="BX20" s="425"/>
      <c r="BY20" s="425"/>
      <c r="BZ20" s="425"/>
      <c r="CA20" s="425"/>
      <c r="CB20" s="425"/>
      <c r="CC20" s="425"/>
      <c r="CD20" s="425"/>
      <c r="CE20" s="425"/>
      <c r="CF20" s="425"/>
      <c r="CG20" s="425"/>
      <c r="CH20" s="425"/>
      <c r="CI20" s="425"/>
      <c r="CJ20" s="425"/>
      <c r="CK20" s="425"/>
    </row>
    <row r="21" spans="1:91" ht="26.25" customHeight="1">
      <c r="A21" s="92"/>
      <c r="B21" s="92"/>
      <c r="C21" s="92"/>
      <c r="D21" s="89"/>
      <c r="E21" s="89"/>
      <c r="S21" s="92"/>
      <c r="T21" s="92"/>
      <c r="U21" s="92"/>
      <c r="V21" s="86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4"/>
      <c r="AS21" s="424" t="s">
        <v>35</v>
      </c>
      <c r="AT21" s="424"/>
      <c r="AU21" s="424"/>
      <c r="AV21" s="424"/>
      <c r="AW21" s="424"/>
      <c r="AX21" s="424"/>
      <c r="AY21" s="424"/>
      <c r="AZ21" s="424"/>
      <c r="BA21" s="424"/>
      <c r="BB21" s="424"/>
      <c r="BC21" s="425"/>
      <c r="BD21" s="425"/>
      <c r="BE21" s="425"/>
      <c r="BF21" s="425"/>
      <c r="BG21" s="425"/>
      <c r="BH21" s="425"/>
      <c r="BI21" s="425"/>
      <c r="BJ21" s="425"/>
      <c r="BK21" s="425"/>
      <c r="BL21" s="425"/>
      <c r="BM21" s="425"/>
      <c r="BN21" s="425"/>
      <c r="BO21" s="425"/>
      <c r="BP21" s="425"/>
      <c r="BQ21" s="425"/>
      <c r="BR21" s="425"/>
      <c r="BS21" s="425"/>
      <c r="BT21" s="425"/>
      <c r="BU21" s="425"/>
      <c r="BV21" s="425"/>
      <c r="BW21" s="425"/>
      <c r="BX21" s="425"/>
      <c r="BY21" s="425"/>
      <c r="BZ21" s="425"/>
      <c r="CA21" s="425"/>
      <c r="CB21" s="425"/>
      <c r="CC21" s="425"/>
      <c r="CD21" s="425"/>
      <c r="CE21" s="425"/>
      <c r="CF21" s="425"/>
      <c r="CG21" s="425"/>
      <c r="CH21" s="425"/>
      <c r="CI21" s="425"/>
      <c r="CJ21" s="426" t="s">
        <v>156</v>
      </c>
      <c r="CK21" s="426"/>
      <c r="CL21" s="426"/>
      <c r="CM21" s="426"/>
    </row>
    <row r="22" spans="1:43" ht="15.75" customHeight="1">
      <c r="A22" s="92"/>
      <c r="B22" s="92"/>
      <c r="C22" s="92"/>
      <c r="S22" s="90"/>
      <c r="T22" s="93"/>
      <c r="U22" s="93"/>
      <c r="V22" s="93"/>
      <c r="W22" s="86"/>
      <c r="X22" s="98"/>
      <c r="Y22" s="98"/>
      <c r="Z22" s="98"/>
      <c r="AA22" s="98"/>
      <c r="AB22" s="98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7"/>
      <c r="AP22" s="97"/>
      <c r="AQ22" s="97"/>
    </row>
    <row r="23" spans="1:89" ht="12.75" customHeight="1">
      <c r="A23" s="92"/>
      <c r="B23" s="92"/>
      <c r="C23" s="92"/>
      <c r="S23" s="90"/>
      <c r="T23" s="93"/>
      <c r="U23" s="93"/>
      <c r="V23" s="93"/>
      <c r="W23" s="86"/>
      <c r="X23" s="98"/>
      <c r="Y23" s="98"/>
      <c r="Z23" s="98"/>
      <c r="AA23" s="98"/>
      <c r="AB23" s="98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7"/>
      <c r="AP23" s="97"/>
      <c r="AQ23" s="97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</row>
    <row r="24" spans="1:89" ht="21" customHeight="1">
      <c r="A24" s="92"/>
      <c r="B24" s="92"/>
      <c r="C24" s="92"/>
      <c r="S24" s="90"/>
      <c r="T24" s="90"/>
      <c r="U24" s="90"/>
      <c r="V24" s="90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427" t="s">
        <v>36</v>
      </c>
      <c r="AJ24" s="427"/>
      <c r="AK24" s="427"/>
      <c r="AL24" s="427"/>
      <c r="AM24" s="427"/>
      <c r="AN24" s="427"/>
      <c r="AO24" s="427"/>
      <c r="AP24" s="427"/>
      <c r="AQ24" s="427"/>
      <c r="AR24" s="91"/>
      <c r="AS24" s="424" t="s">
        <v>30</v>
      </c>
      <c r="AT24" s="424"/>
      <c r="AU24" s="424"/>
      <c r="AV24" s="424"/>
      <c r="AW24" s="424"/>
      <c r="AX24" s="424"/>
      <c r="AY24" s="424"/>
      <c r="AZ24" s="424"/>
      <c r="BA24" s="424"/>
      <c r="BB24" s="424"/>
      <c r="BC24" s="428"/>
      <c r="BD24" s="428"/>
      <c r="BE24" s="428"/>
      <c r="BF24" s="428"/>
      <c r="BG24" s="428"/>
      <c r="BH24" s="428"/>
      <c r="BI24" s="429" t="s">
        <v>153</v>
      </c>
      <c r="BJ24" s="429"/>
      <c r="BK24" s="428"/>
      <c r="BL24" s="428"/>
      <c r="BM24" s="428"/>
      <c r="BN24" s="428"/>
      <c r="BO24" s="428"/>
      <c r="BP24" s="428"/>
      <c r="BQ24" s="217"/>
      <c r="BR24" s="217"/>
      <c r="BS24" s="217"/>
      <c r="BT24" s="217"/>
      <c r="BU24" s="217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</row>
    <row r="25" spans="1:89" ht="27" customHeight="1">
      <c r="A25" s="86"/>
      <c r="B25" s="86"/>
      <c r="C25" s="86"/>
      <c r="D25" s="89"/>
      <c r="E25" s="89"/>
      <c r="S25" s="92"/>
      <c r="T25" s="92"/>
      <c r="U25" s="92"/>
      <c r="V25" s="86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4"/>
      <c r="AS25" s="424" t="s">
        <v>31</v>
      </c>
      <c r="AT25" s="424"/>
      <c r="AU25" s="424"/>
      <c r="AV25" s="424"/>
      <c r="AW25" s="424"/>
      <c r="AX25" s="424"/>
      <c r="AY25" s="424"/>
      <c r="AZ25" s="424"/>
      <c r="BA25" s="424"/>
      <c r="BB25" s="424"/>
      <c r="BC25" s="425"/>
      <c r="BD25" s="425"/>
      <c r="BE25" s="425"/>
      <c r="BF25" s="425"/>
      <c r="BG25" s="425"/>
      <c r="BH25" s="425"/>
      <c r="BI25" s="425"/>
      <c r="BJ25" s="425"/>
      <c r="BK25" s="425"/>
      <c r="BL25" s="425"/>
      <c r="BM25" s="425"/>
      <c r="BN25" s="425"/>
      <c r="BO25" s="425"/>
      <c r="BP25" s="425"/>
      <c r="BQ25" s="425"/>
      <c r="BR25" s="425"/>
      <c r="BS25" s="425"/>
      <c r="BT25" s="425"/>
      <c r="BU25" s="425"/>
      <c r="BV25" s="425"/>
      <c r="BW25" s="425"/>
      <c r="BX25" s="425"/>
      <c r="BY25" s="425"/>
      <c r="BZ25" s="425"/>
      <c r="CA25" s="425"/>
      <c r="CB25" s="425"/>
      <c r="CC25" s="425"/>
      <c r="CD25" s="425"/>
      <c r="CE25" s="425"/>
      <c r="CF25" s="425"/>
      <c r="CG25" s="425"/>
      <c r="CH25" s="425"/>
      <c r="CI25" s="425"/>
      <c r="CJ25" s="425"/>
      <c r="CK25" s="425"/>
    </row>
    <row r="26" spans="1:89" ht="27" customHeight="1">
      <c r="A26" s="92"/>
      <c r="B26" s="92"/>
      <c r="C26" s="92"/>
      <c r="D26" s="89"/>
      <c r="E26" s="89"/>
      <c r="S26" s="92"/>
      <c r="T26" s="92"/>
      <c r="U26" s="92"/>
      <c r="V26" s="86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4"/>
      <c r="AS26" s="424" t="s">
        <v>34</v>
      </c>
      <c r="AT26" s="424"/>
      <c r="AU26" s="424"/>
      <c r="AV26" s="424"/>
      <c r="AW26" s="424"/>
      <c r="AX26" s="424"/>
      <c r="AY26" s="424"/>
      <c r="AZ26" s="424"/>
      <c r="BA26" s="424"/>
      <c r="BB26" s="424"/>
      <c r="BC26" s="425"/>
      <c r="BD26" s="425"/>
      <c r="BE26" s="425"/>
      <c r="BF26" s="425"/>
      <c r="BG26" s="425"/>
      <c r="BH26" s="425"/>
      <c r="BI26" s="425"/>
      <c r="BJ26" s="425"/>
      <c r="BK26" s="425"/>
      <c r="BL26" s="425"/>
      <c r="BM26" s="425"/>
      <c r="BN26" s="425"/>
      <c r="BO26" s="425"/>
      <c r="BP26" s="425"/>
      <c r="BQ26" s="425"/>
      <c r="BR26" s="425"/>
      <c r="BS26" s="425"/>
      <c r="BT26" s="425"/>
      <c r="BU26" s="425"/>
      <c r="BV26" s="425"/>
      <c r="BW26" s="425"/>
      <c r="BX26" s="425"/>
      <c r="BY26" s="425"/>
      <c r="BZ26" s="425"/>
      <c r="CA26" s="425"/>
      <c r="CB26" s="425"/>
      <c r="CC26" s="425"/>
      <c r="CD26" s="425"/>
      <c r="CE26" s="425"/>
      <c r="CF26" s="425"/>
      <c r="CG26" s="425"/>
      <c r="CH26" s="425"/>
      <c r="CI26" s="425"/>
      <c r="CJ26" s="425"/>
      <c r="CK26" s="425"/>
    </row>
    <row r="27" spans="1:91" ht="27" customHeight="1">
      <c r="A27" s="92"/>
      <c r="B27" s="92"/>
      <c r="C27" s="92"/>
      <c r="D27" s="89"/>
      <c r="E27" s="89"/>
      <c r="S27" s="92"/>
      <c r="T27" s="92"/>
      <c r="U27" s="92"/>
      <c r="V27" s="86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4"/>
      <c r="AS27" s="424" t="s">
        <v>35</v>
      </c>
      <c r="AT27" s="424"/>
      <c r="AU27" s="424"/>
      <c r="AV27" s="424"/>
      <c r="AW27" s="424"/>
      <c r="AX27" s="424"/>
      <c r="AY27" s="424"/>
      <c r="AZ27" s="424"/>
      <c r="BA27" s="424"/>
      <c r="BB27" s="424"/>
      <c r="BC27" s="425"/>
      <c r="BD27" s="425"/>
      <c r="BE27" s="425"/>
      <c r="BF27" s="425"/>
      <c r="BG27" s="425"/>
      <c r="BH27" s="425"/>
      <c r="BI27" s="425"/>
      <c r="BJ27" s="425"/>
      <c r="BK27" s="425"/>
      <c r="BL27" s="425"/>
      <c r="BM27" s="425"/>
      <c r="BN27" s="425"/>
      <c r="BO27" s="425"/>
      <c r="BP27" s="425"/>
      <c r="BQ27" s="425"/>
      <c r="BR27" s="425"/>
      <c r="BS27" s="425"/>
      <c r="BT27" s="425"/>
      <c r="BU27" s="425"/>
      <c r="BV27" s="425"/>
      <c r="BW27" s="425"/>
      <c r="BX27" s="425"/>
      <c r="BY27" s="425"/>
      <c r="BZ27" s="425"/>
      <c r="CA27" s="425"/>
      <c r="CB27" s="425"/>
      <c r="CC27" s="425"/>
      <c r="CD27" s="425"/>
      <c r="CE27" s="425"/>
      <c r="CF27" s="425"/>
      <c r="CG27" s="425"/>
      <c r="CH27" s="425"/>
      <c r="CI27" s="425"/>
      <c r="CJ27" s="426" t="s">
        <v>156</v>
      </c>
      <c r="CK27" s="426"/>
      <c r="CL27" s="426"/>
      <c r="CM27" s="426"/>
    </row>
    <row r="28" spans="1:43" ht="15" customHeight="1">
      <c r="A28" s="99"/>
      <c r="B28" s="99"/>
      <c r="D28" s="89"/>
      <c r="E28" s="89"/>
      <c r="F28" s="89"/>
      <c r="G28" s="89"/>
      <c r="W28" s="91"/>
      <c r="X28" s="91"/>
      <c r="Y28" s="91"/>
      <c r="Z28" s="91"/>
      <c r="AA28" s="91"/>
      <c r="AM28" s="91"/>
      <c r="AN28" s="91"/>
      <c r="AO28" s="91"/>
      <c r="AP28" s="91"/>
      <c r="AQ28" s="94"/>
    </row>
    <row r="29" spans="1:43" ht="15" customHeight="1">
      <c r="A29" s="99"/>
      <c r="B29" s="99"/>
      <c r="D29" s="89"/>
      <c r="E29" s="89"/>
      <c r="F29" s="89"/>
      <c r="G29" s="89"/>
      <c r="W29" s="91"/>
      <c r="X29" s="91"/>
      <c r="Y29" s="91"/>
      <c r="Z29" s="91"/>
      <c r="AA29" s="91"/>
      <c r="AM29" s="91"/>
      <c r="AN29" s="91"/>
      <c r="AO29" s="91"/>
      <c r="AP29" s="91"/>
      <c r="AQ29" s="94"/>
    </row>
    <row r="30" spans="1:91" ht="24.75" customHeight="1">
      <c r="A30" s="422"/>
      <c r="B30" s="422"/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2"/>
      <c r="W30" s="422"/>
      <c r="X30" s="422"/>
      <c r="Y30" s="422"/>
      <c r="Z30" s="422"/>
      <c r="AA30" s="422"/>
      <c r="AB30" s="422"/>
      <c r="AC30" s="422"/>
      <c r="AD30" s="422"/>
      <c r="AE30" s="422"/>
      <c r="AF30" s="422"/>
      <c r="AG30" s="422"/>
      <c r="AH30" s="422"/>
      <c r="AI30" s="422"/>
      <c r="AJ30" s="422"/>
      <c r="AK30" s="422"/>
      <c r="AL30" s="422"/>
      <c r="AM30" s="422"/>
      <c r="AN30" s="422"/>
      <c r="AO30" s="422"/>
      <c r="AP30" s="422"/>
      <c r="AQ30" s="422"/>
      <c r="AR30" s="422"/>
      <c r="AS30" s="422"/>
      <c r="AT30" s="422"/>
      <c r="AU30" s="422"/>
      <c r="AV30" s="422"/>
      <c r="AW30" s="422"/>
      <c r="AX30" s="422"/>
      <c r="AY30" s="422"/>
      <c r="AZ30" s="422"/>
      <c r="BA30" s="422"/>
      <c r="BB30" s="422"/>
      <c r="BC30" s="422"/>
      <c r="BD30" s="422"/>
      <c r="BE30" s="422"/>
      <c r="BF30" s="422"/>
      <c r="BG30" s="422"/>
      <c r="BH30" s="422"/>
      <c r="BI30" s="422"/>
      <c r="BJ30" s="422"/>
      <c r="BK30" s="422"/>
      <c r="BL30" s="422"/>
      <c r="BM30" s="422"/>
      <c r="BN30" s="422"/>
      <c r="BO30" s="422"/>
      <c r="BP30" s="422"/>
      <c r="BQ30" s="422"/>
      <c r="BR30" s="422"/>
      <c r="BS30" s="422"/>
      <c r="BT30" s="422"/>
      <c r="BU30" s="422"/>
      <c r="BV30" s="422"/>
      <c r="BW30" s="422"/>
      <c r="BX30" s="422"/>
      <c r="BY30" s="422"/>
      <c r="BZ30" s="422"/>
      <c r="CA30" s="422"/>
      <c r="CB30" s="422"/>
      <c r="CC30" s="422"/>
      <c r="CD30" s="422"/>
      <c r="CE30" s="422"/>
      <c r="CF30" s="422"/>
      <c r="CG30" s="422"/>
      <c r="CH30" s="422"/>
      <c r="CI30" s="422"/>
      <c r="CJ30" s="422"/>
      <c r="CK30" s="422"/>
      <c r="CL30" s="422"/>
      <c r="CM30" s="422"/>
    </row>
    <row r="31" spans="1:91" s="85" customFormat="1" ht="27" customHeight="1">
      <c r="A31" s="422" t="s">
        <v>157</v>
      </c>
      <c r="B31" s="422"/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  <c r="AA31" s="422"/>
      <c r="AB31" s="422"/>
      <c r="AC31" s="422"/>
      <c r="AD31" s="422"/>
      <c r="AE31" s="422"/>
      <c r="AF31" s="422"/>
      <c r="AG31" s="422"/>
      <c r="AH31" s="422"/>
      <c r="AI31" s="422"/>
      <c r="AJ31" s="422"/>
      <c r="AK31" s="422"/>
      <c r="AL31" s="422"/>
      <c r="AM31" s="422"/>
      <c r="AN31" s="422"/>
      <c r="AO31" s="422"/>
      <c r="AP31" s="422"/>
      <c r="AQ31" s="422"/>
      <c r="AR31" s="422"/>
      <c r="AS31" s="422"/>
      <c r="AT31" s="422"/>
      <c r="AU31" s="422"/>
      <c r="AV31" s="422"/>
      <c r="AW31" s="422"/>
      <c r="AX31" s="422"/>
      <c r="AY31" s="422"/>
      <c r="AZ31" s="422"/>
      <c r="BA31" s="422"/>
      <c r="BB31" s="422"/>
      <c r="BC31" s="422"/>
      <c r="BD31" s="422"/>
      <c r="BE31" s="422"/>
      <c r="BF31" s="422"/>
      <c r="BG31" s="422"/>
      <c r="BH31" s="422"/>
      <c r="BI31" s="422"/>
      <c r="BJ31" s="422"/>
      <c r="BK31" s="422"/>
      <c r="BL31" s="422"/>
      <c r="BM31" s="422"/>
      <c r="BN31" s="422"/>
      <c r="BO31" s="422"/>
      <c r="BP31" s="422"/>
      <c r="BQ31" s="422"/>
      <c r="BR31" s="422"/>
      <c r="BS31" s="422"/>
      <c r="BT31" s="422"/>
      <c r="BU31" s="422"/>
      <c r="BV31" s="422"/>
      <c r="BW31" s="422"/>
      <c r="BX31" s="422"/>
      <c r="BY31" s="422"/>
      <c r="BZ31" s="422"/>
      <c r="CA31" s="422"/>
      <c r="CB31" s="422"/>
      <c r="CC31" s="422"/>
      <c r="CD31" s="422"/>
      <c r="CE31" s="422"/>
      <c r="CF31" s="422"/>
      <c r="CG31" s="422"/>
      <c r="CH31" s="422"/>
      <c r="CI31" s="422"/>
      <c r="CJ31" s="422"/>
      <c r="CK31" s="422"/>
      <c r="CL31" s="422"/>
      <c r="CM31" s="422"/>
    </row>
    <row r="32" spans="1:91" s="85" customFormat="1" ht="27" customHeight="1">
      <c r="A32" s="422" t="s">
        <v>158</v>
      </c>
      <c r="B32" s="422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2"/>
      <c r="AL32" s="422"/>
      <c r="AM32" s="422"/>
      <c r="AN32" s="422"/>
      <c r="AO32" s="422"/>
      <c r="AP32" s="422"/>
      <c r="AQ32" s="422"/>
      <c r="AR32" s="422"/>
      <c r="AS32" s="422"/>
      <c r="AT32" s="422"/>
      <c r="AU32" s="422"/>
      <c r="AV32" s="422"/>
      <c r="AW32" s="422"/>
      <c r="AX32" s="422"/>
      <c r="AY32" s="422"/>
      <c r="AZ32" s="422"/>
      <c r="BA32" s="422"/>
      <c r="BB32" s="422"/>
      <c r="BC32" s="422"/>
      <c r="BD32" s="422"/>
      <c r="BE32" s="422"/>
      <c r="BF32" s="422"/>
      <c r="BG32" s="422"/>
      <c r="BH32" s="422"/>
      <c r="BI32" s="422"/>
      <c r="BJ32" s="422"/>
      <c r="BK32" s="422"/>
      <c r="BL32" s="422"/>
      <c r="BM32" s="422"/>
      <c r="BN32" s="422"/>
      <c r="BO32" s="422"/>
      <c r="BP32" s="422"/>
      <c r="BQ32" s="422"/>
      <c r="BR32" s="422"/>
      <c r="BS32" s="422"/>
      <c r="BT32" s="422"/>
      <c r="BU32" s="422"/>
      <c r="BV32" s="422"/>
      <c r="BW32" s="422"/>
      <c r="BX32" s="422"/>
      <c r="BY32" s="422"/>
      <c r="BZ32" s="422"/>
      <c r="CA32" s="422"/>
      <c r="CB32" s="422"/>
      <c r="CC32" s="422"/>
      <c r="CD32" s="422"/>
      <c r="CE32" s="422"/>
      <c r="CF32" s="422"/>
      <c r="CG32" s="422"/>
      <c r="CH32" s="422"/>
      <c r="CI32" s="422"/>
      <c r="CJ32" s="422"/>
      <c r="CK32" s="422"/>
      <c r="CL32" s="422"/>
      <c r="CM32" s="422"/>
    </row>
    <row r="33" spans="1:91" s="85" customFormat="1" ht="27" customHeight="1">
      <c r="A33" s="422" t="s">
        <v>159</v>
      </c>
      <c r="B33" s="422"/>
      <c r="C33" s="422"/>
      <c r="D33" s="422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2"/>
      <c r="T33" s="422"/>
      <c r="U33" s="422"/>
      <c r="V33" s="422"/>
      <c r="W33" s="422"/>
      <c r="X33" s="422"/>
      <c r="Y33" s="422"/>
      <c r="Z33" s="422"/>
      <c r="AA33" s="422"/>
      <c r="AB33" s="422"/>
      <c r="AC33" s="422"/>
      <c r="AD33" s="422"/>
      <c r="AE33" s="422"/>
      <c r="AF33" s="422"/>
      <c r="AG33" s="422"/>
      <c r="AH33" s="422"/>
      <c r="AI33" s="422"/>
      <c r="AJ33" s="422"/>
      <c r="AK33" s="422"/>
      <c r="AL33" s="422"/>
      <c r="AM33" s="422"/>
      <c r="AN33" s="422"/>
      <c r="AO33" s="422"/>
      <c r="AP33" s="422"/>
      <c r="AQ33" s="422"/>
      <c r="AR33" s="422"/>
      <c r="AS33" s="422"/>
      <c r="AT33" s="422"/>
      <c r="AU33" s="422"/>
      <c r="AV33" s="422"/>
      <c r="AW33" s="422"/>
      <c r="AX33" s="422"/>
      <c r="AY33" s="422"/>
      <c r="AZ33" s="422"/>
      <c r="BA33" s="422"/>
      <c r="BB33" s="422"/>
      <c r="BC33" s="422"/>
      <c r="BD33" s="422"/>
      <c r="BE33" s="422"/>
      <c r="BF33" s="422"/>
      <c r="BG33" s="422"/>
      <c r="BH33" s="422"/>
      <c r="BI33" s="422"/>
      <c r="BJ33" s="422"/>
      <c r="BK33" s="422"/>
      <c r="BL33" s="422"/>
      <c r="BM33" s="422"/>
      <c r="BN33" s="422"/>
      <c r="BO33" s="422"/>
      <c r="BP33" s="422"/>
      <c r="BQ33" s="422"/>
      <c r="BR33" s="422"/>
      <c r="BS33" s="422"/>
      <c r="BT33" s="422"/>
      <c r="BU33" s="422"/>
      <c r="BV33" s="422"/>
      <c r="BW33" s="422"/>
      <c r="BX33" s="422"/>
      <c r="BY33" s="422"/>
      <c r="BZ33" s="422"/>
      <c r="CA33" s="422"/>
      <c r="CB33" s="422"/>
      <c r="CC33" s="422"/>
      <c r="CD33" s="422"/>
      <c r="CE33" s="422"/>
      <c r="CF33" s="422"/>
      <c r="CG33" s="422"/>
      <c r="CH33" s="422"/>
      <c r="CI33" s="422"/>
      <c r="CJ33" s="422"/>
      <c r="CK33" s="422"/>
      <c r="CL33" s="422"/>
      <c r="CM33" s="422"/>
    </row>
    <row r="34" spans="1:91" s="85" customFormat="1" ht="24.75" customHeight="1">
      <c r="A34" s="422" t="s">
        <v>160</v>
      </c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2"/>
      <c r="AC34" s="422"/>
      <c r="AD34" s="422"/>
      <c r="AE34" s="422"/>
      <c r="AF34" s="422"/>
      <c r="AG34" s="422"/>
      <c r="AH34" s="422"/>
      <c r="AI34" s="422"/>
      <c r="AJ34" s="422"/>
      <c r="AK34" s="422"/>
      <c r="AL34" s="422"/>
      <c r="AM34" s="422"/>
      <c r="AN34" s="422"/>
      <c r="AO34" s="422"/>
      <c r="AP34" s="422"/>
      <c r="AQ34" s="422"/>
      <c r="AR34" s="422"/>
      <c r="AS34" s="422"/>
      <c r="AT34" s="422"/>
      <c r="AU34" s="422"/>
      <c r="AV34" s="422"/>
      <c r="AW34" s="422"/>
      <c r="AX34" s="422"/>
      <c r="AY34" s="422"/>
      <c r="AZ34" s="422"/>
      <c r="BA34" s="422"/>
      <c r="BB34" s="422"/>
      <c r="BC34" s="422"/>
      <c r="BD34" s="422"/>
      <c r="BE34" s="422"/>
      <c r="BF34" s="422"/>
      <c r="BG34" s="422"/>
      <c r="BH34" s="422"/>
      <c r="BI34" s="422"/>
      <c r="BJ34" s="422"/>
      <c r="BK34" s="422"/>
      <c r="BL34" s="422"/>
      <c r="BM34" s="422"/>
      <c r="BN34" s="422"/>
      <c r="BO34" s="422"/>
      <c r="BP34" s="422"/>
      <c r="BQ34" s="422"/>
      <c r="BR34" s="422"/>
      <c r="BS34" s="422"/>
      <c r="BT34" s="422"/>
      <c r="BU34" s="422"/>
      <c r="BV34" s="422"/>
      <c r="BW34" s="422"/>
      <c r="BX34" s="422"/>
      <c r="BY34" s="422"/>
      <c r="BZ34" s="422"/>
      <c r="CA34" s="422"/>
      <c r="CB34" s="422"/>
      <c r="CC34" s="422"/>
      <c r="CD34" s="422"/>
      <c r="CE34" s="422"/>
      <c r="CF34" s="422"/>
      <c r="CG34" s="422"/>
      <c r="CH34" s="422"/>
      <c r="CI34" s="422"/>
      <c r="CJ34" s="422"/>
      <c r="CK34" s="422"/>
      <c r="CL34" s="422"/>
      <c r="CM34" s="422"/>
    </row>
    <row r="35" spans="1:91" ht="24.75" customHeight="1">
      <c r="A35" s="422" t="s">
        <v>161</v>
      </c>
      <c r="B35" s="422"/>
      <c r="C35" s="422"/>
      <c r="D35" s="422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2"/>
      <c r="X35" s="422"/>
      <c r="Y35" s="422"/>
      <c r="Z35" s="422"/>
      <c r="AA35" s="422"/>
      <c r="AB35" s="422"/>
      <c r="AC35" s="422"/>
      <c r="AD35" s="422"/>
      <c r="AE35" s="422"/>
      <c r="AF35" s="422"/>
      <c r="AG35" s="422"/>
      <c r="AH35" s="422"/>
      <c r="AI35" s="422"/>
      <c r="AJ35" s="422"/>
      <c r="AK35" s="422"/>
      <c r="AL35" s="422"/>
      <c r="AM35" s="422"/>
      <c r="AN35" s="422"/>
      <c r="AO35" s="422"/>
      <c r="AP35" s="422"/>
      <c r="AQ35" s="422"/>
      <c r="AR35" s="422"/>
      <c r="AS35" s="422"/>
      <c r="AT35" s="422"/>
      <c r="AU35" s="422"/>
      <c r="AV35" s="422"/>
      <c r="AW35" s="422"/>
      <c r="AX35" s="422"/>
      <c r="AY35" s="422"/>
      <c r="AZ35" s="422"/>
      <c r="BA35" s="422"/>
      <c r="BB35" s="422"/>
      <c r="BC35" s="422"/>
      <c r="BD35" s="422"/>
      <c r="BE35" s="422"/>
      <c r="BF35" s="422"/>
      <c r="BG35" s="422"/>
      <c r="BH35" s="422"/>
      <c r="BI35" s="422"/>
      <c r="BJ35" s="422"/>
      <c r="BK35" s="422"/>
      <c r="BL35" s="422"/>
      <c r="BM35" s="422"/>
      <c r="BN35" s="422"/>
      <c r="BO35" s="422"/>
      <c r="BP35" s="422"/>
      <c r="BQ35" s="422"/>
      <c r="BR35" s="422"/>
      <c r="BS35" s="422"/>
      <c r="BT35" s="422"/>
      <c r="BU35" s="422"/>
      <c r="BV35" s="422"/>
      <c r="BW35" s="422"/>
      <c r="BX35" s="422"/>
      <c r="BY35" s="422"/>
      <c r="BZ35" s="422"/>
      <c r="CA35" s="422"/>
      <c r="CB35" s="422"/>
      <c r="CC35" s="422"/>
      <c r="CD35" s="422"/>
      <c r="CE35" s="422"/>
      <c r="CF35" s="422"/>
      <c r="CG35" s="422"/>
      <c r="CH35" s="422"/>
      <c r="CI35" s="422"/>
      <c r="CJ35" s="422"/>
      <c r="CK35" s="422"/>
      <c r="CL35" s="422"/>
      <c r="CM35" s="422"/>
    </row>
    <row r="36" spans="1:9" ht="15" customHeight="1">
      <c r="A36" s="219"/>
      <c r="B36" s="219"/>
      <c r="C36" s="99"/>
      <c r="D36" s="99"/>
      <c r="E36" s="106"/>
      <c r="F36" s="220"/>
      <c r="G36" s="220"/>
      <c r="H36" s="106"/>
      <c r="I36" s="106"/>
    </row>
    <row r="37" spans="1:9" ht="15" customHeight="1">
      <c r="A37" s="219"/>
      <c r="B37" s="219"/>
      <c r="C37" s="99"/>
      <c r="D37" s="99"/>
      <c r="E37" s="106"/>
      <c r="F37" s="220"/>
      <c r="G37" s="220"/>
      <c r="H37" s="106"/>
      <c r="I37" s="106"/>
    </row>
    <row r="38" spans="1:91" ht="60.75" customHeight="1">
      <c r="A38" s="423" t="s">
        <v>162</v>
      </c>
      <c r="B38" s="423"/>
      <c r="C38" s="423"/>
      <c r="D38" s="423"/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3"/>
      <c r="AI38" s="423"/>
      <c r="AJ38" s="423"/>
      <c r="AK38" s="423"/>
      <c r="AL38" s="423"/>
      <c r="AM38" s="423"/>
      <c r="AN38" s="423"/>
      <c r="AO38" s="423"/>
      <c r="AP38" s="423"/>
      <c r="AQ38" s="423"/>
      <c r="AR38" s="423"/>
      <c r="AS38" s="423"/>
      <c r="AT38" s="423"/>
      <c r="AU38" s="423"/>
      <c r="AV38" s="423"/>
      <c r="AW38" s="423"/>
      <c r="AX38" s="423"/>
      <c r="AY38" s="423"/>
      <c r="AZ38" s="423"/>
      <c r="BA38" s="423"/>
      <c r="BB38" s="423"/>
      <c r="BC38" s="423"/>
      <c r="BD38" s="423"/>
      <c r="BE38" s="423"/>
      <c r="BF38" s="423"/>
      <c r="BG38" s="423"/>
      <c r="BH38" s="423"/>
      <c r="BI38" s="423"/>
      <c r="BJ38" s="423"/>
      <c r="BK38" s="423"/>
      <c r="BL38" s="423"/>
      <c r="BM38" s="423"/>
      <c r="BN38" s="423"/>
      <c r="BO38" s="423"/>
      <c r="BP38" s="423"/>
      <c r="BQ38" s="423"/>
      <c r="BR38" s="423"/>
      <c r="BS38" s="423"/>
      <c r="BT38" s="423"/>
      <c r="BU38" s="423"/>
      <c r="BV38" s="423"/>
      <c r="BW38" s="423"/>
      <c r="BX38" s="423"/>
      <c r="BY38" s="423"/>
      <c r="BZ38" s="423"/>
      <c r="CA38" s="423"/>
      <c r="CB38" s="423"/>
      <c r="CC38" s="423"/>
      <c r="CD38" s="423"/>
      <c r="CE38" s="423"/>
      <c r="CF38" s="423"/>
      <c r="CG38" s="423"/>
      <c r="CH38" s="423"/>
      <c r="CI38" s="423"/>
      <c r="CJ38" s="423"/>
      <c r="CK38" s="423"/>
      <c r="CL38" s="423"/>
      <c r="CM38" s="423"/>
    </row>
    <row r="39" spans="1:91" s="99" customFormat="1" ht="24" customHeight="1">
      <c r="A39" s="423"/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3"/>
      <c r="AI39" s="423"/>
      <c r="AJ39" s="423"/>
      <c r="AK39" s="423"/>
      <c r="AL39" s="423"/>
      <c r="AM39" s="423"/>
      <c r="AN39" s="423"/>
      <c r="AO39" s="423"/>
      <c r="AP39" s="423"/>
      <c r="AQ39" s="423"/>
      <c r="AR39" s="423"/>
      <c r="AS39" s="423"/>
      <c r="AT39" s="423"/>
      <c r="AU39" s="423"/>
      <c r="AV39" s="423"/>
      <c r="AW39" s="423"/>
      <c r="AX39" s="423"/>
      <c r="AY39" s="423"/>
      <c r="AZ39" s="423"/>
      <c r="BA39" s="423"/>
      <c r="BB39" s="423"/>
      <c r="BC39" s="423"/>
      <c r="BD39" s="423"/>
      <c r="BE39" s="423"/>
      <c r="BF39" s="423"/>
      <c r="BG39" s="423"/>
      <c r="BH39" s="423"/>
      <c r="BI39" s="423"/>
      <c r="BJ39" s="423"/>
      <c r="BK39" s="423"/>
      <c r="BL39" s="423"/>
      <c r="BM39" s="423"/>
      <c r="BN39" s="423"/>
      <c r="BO39" s="423"/>
      <c r="BP39" s="423"/>
      <c r="BQ39" s="423"/>
      <c r="BR39" s="423"/>
      <c r="BS39" s="423"/>
      <c r="BT39" s="423"/>
      <c r="BU39" s="423"/>
      <c r="BV39" s="423"/>
      <c r="BW39" s="423"/>
      <c r="BX39" s="423"/>
      <c r="BY39" s="423"/>
      <c r="BZ39" s="423"/>
      <c r="CA39" s="423"/>
      <c r="CB39" s="423"/>
      <c r="CC39" s="423"/>
      <c r="CD39" s="423"/>
      <c r="CE39" s="423"/>
      <c r="CF39" s="423"/>
      <c r="CG39" s="423"/>
      <c r="CH39" s="423"/>
      <c r="CI39" s="423"/>
      <c r="CJ39" s="423"/>
      <c r="CK39" s="423"/>
      <c r="CL39" s="423"/>
      <c r="CM39" s="423"/>
    </row>
    <row r="40" spans="1:91" s="99" customFormat="1" ht="27" customHeight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221"/>
      <c r="Y40" s="221"/>
      <c r="Z40" s="221"/>
      <c r="AA40" s="221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221"/>
      <c r="AQ40" s="221"/>
      <c r="AR40" s="221"/>
      <c r="AS40" s="221"/>
      <c r="AT40" s="107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</row>
    <row r="41" spans="1:91" s="99" customFormat="1" ht="27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222"/>
      <c r="BU41" s="222"/>
      <c r="BV41" s="222"/>
      <c r="BW41" s="222"/>
      <c r="BX41" s="222"/>
      <c r="BY41" s="222"/>
      <c r="BZ41" s="222"/>
      <c r="CA41" s="222"/>
      <c r="CB41" s="222"/>
      <c r="CC41" s="222"/>
      <c r="CD41" s="222"/>
      <c r="CE41" s="222"/>
      <c r="CF41" s="222"/>
      <c r="CG41" s="222"/>
      <c r="CH41" s="222"/>
      <c r="CI41" s="104"/>
      <c r="CJ41" s="104"/>
      <c r="CK41" s="104"/>
      <c r="CL41" s="104"/>
      <c r="CM41" s="104"/>
    </row>
    <row r="42" spans="1:91" s="99" customFormat="1" ht="27" customHeight="1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222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104"/>
      <c r="CJ42" s="104"/>
      <c r="CK42" s="104"/>
      <c r="CL42" s="104"/>
      <c r="CM42" s="104"/>
    </row>
    <row r="43" spans="1:91" s="99" customFormat="1" ht="27" customHeight="1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222"/>
      <c r="BU43" s="222"/>
      <c r="BV43" s="222"/>
      <c r="BW43" s="222"/>
      <c r="BX43" s="222"/>
      <c r="BY43" s="222"/>
      <c r="BZ43" s="222"/>
      <c r="CA43" s="222"/>
      <c r="CB43" s="222"/>
      <c r="CC43" s="222"/>
      <c r="CD43" s="222"/>
      <c r="CE43" s="222"/>
      <c r="CF43" s="222"/>
      <c r="CG43" s="222"/>
      <c r="CH43" s="222"/>
      <c r="CI43" s="104"/>
      <c r="CJ43" s="104"/>
      <c r="CK43" s="104"/>
      <c r="CL43" s="104"/>
      <c r="CM43" s="104"/>
    </row>
    <row r="44" spans="1:91" s="99" customFormat="1" ht="27" customHeight="1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222"/>
      <c r="BU44" s="222"/>
      <c r="BV44" s="222"/>
      <c r="BW44" s="222"/>
      <c r="BX44" s="222"/>
      <c r="BY44" s="222"/>
      <c r="BZ44" s="222"/>
      <c r="CA44" s="222"/>
      <c r="CB44" s="222"/>
      <c r="CC44" s="222"/>
      <c r="CD44" s="222"/>
      <c r="CE44" s="222"/>
      <c r="CF44" s="222"/>
      <c r="CG44" s="222"/>
      <c r="CH44" s="222"/>
      <c r="CI44" s="104"/>
      <c r="CJ44" s="104"/>
      <c r="CK44" s="104"/>
      <c r="CL44" s="104"/>
      <c r="CM44" s="104"/>
    </row>
    <row r="45" spans="1:91" s="99" customFormat="1" ht="27" customHeight="1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</row>
    <row r="46" spans="1:87" s="99" customFormat="1" ht="27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</row>
    <row r="47" spans="1:91" s="99" customFormat="1" ht="27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</row>
    <row r="48" spans="44:68" s="99" customFormat="1" ht="27" customHeight="1">
      <c r="AR48" s="223"/>
      <c r="AS48" s="223"/>
      <c r="AT48" s="223"/>
      <c r="AU48" s="223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4"/>
    </row>
    <row r="49" spans="1:91" s="99" customFormat="1" ht="27" customHeight="1">
      <c r="A49" s="226"/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  <c r="BI49" s="226"/>
      <c r="BJ49" s="226"/>
      <c r="BK49" s="226"/>
      <c r="BL49" s="226"/>
      <c r="BM49" s="226"/>
      <c r="BN49" s="226"/>
      <c r="BO49" s="226"/>
      <c r="BP49" s="226"/>
      <c r="BQ49" s="226"/>
      <c r="BR49" s="226"/>
      <c r="BS49" s="226"/>
      <c r="BT49" s="226"/>
      <c r="BU49" s="226"/>
      <c r="BV49" s="226"/>
      <c r="BW49" s="226"/>
      <c r="BX49" s="226"/>
      <c r="BY49" s="226"/>
      <c r="BZ49" s="226"/>
      <c r="CA49" s="226"/>
      <c r="CB49" s="226"/>
      <c r="CC49" s="226"/>
      <c r="CD49" s="226"/>
      <c r="CE49" s="226"/>
      <c r="CF49" s="226"/>
      <c r="CG49" s="226"/>
      <c r="CH49" s="226"/>
      <c r="CI49" s="226"/>
      <c r="CJ49" s="226"/>
      <c r="CK49" s="226"/>
      <c r="CL49" s="226"/>
      <c r="CM49" s="226"/>
    </row>
    <row r="50" spans="1:91" s="99" customFormat="1" ht="20.25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4"/>
      <c r="BS50" s="144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225">
        <f>IF(OR($BC$15&lt;&gt;"",$AI$61&lt;&gt;""),$BC$15&amp;"邸"&amp;RIGHT(TRIM($M$61&amp;$X$61&amp;$AI$61),4),"")</f>
      </c>
    </row>
    <row r="51" spans="1:84" s="99" customFormat="1" ht="15.75" customHeight="1">
      <c r="A51" s="95" t="s">
        <v>163</v>
      </c>
      <c r="B51" s="103"/>
      <c r="C51" s="103"/>
      <c r="D51" s="103"/>
      <c r="E51" s="103"/>
      <c r="F51" s="103"/>
      <c r="G51" s="103"/>
      <c r="H51" s="103"/>
      <c r="I51" s="103"/>
      <c r="J51" s="103"/>
      <c r="BO51" s="226"/>
      <c r="BP51" s="226"/>
      <c r="BQ51" s="226"/>
      <c r="BR51" s="226"/>
      <c r="BS51" s="226"/>
      <c r="BT51" s="226"/>
      <c r="BU51" s="226"/>
      <c r="BV51" s="226"/>
      <c r="BW51" s="226"/>
      <c r="BX51" s="226"/>
      <c r="BY51" s="226"/>
      <c r="BZ51" s="226"/>
      <c r="CA51" s="226"/>
      <c r="CB51" s="226"/>
      <c r="CC51" s="226"/>
      <c r="CD51" s="226"/>
      <c r="CE51" s="226"/>
      <c r="CF51" s="226"/>
    </row>
    <row r="52" spans="1:84" s="99" customFormat="1" ht="15.75" customHeight="1">
      <c r="A52" s="95"/>
      <c r="B52" s="103"/>
      <c r="C52" s="103"/>
      <c r="D52" s="103"/>
      <c r="E52" s="103"/>
      <c r="F52" s="103"/>
      <c r="G52" s="103"/>
      <c r="H52" s="103"/>
      <c r="I52" s="103"/>
      <c r="J52" s="103"/>
      <c r="BO52" s="226"/>
      <c r="BP52" s="226"/>
      <c r="BQ52" s="226"/>
      <c r="BR52" s="226"/>
      <c r="BS52" s="226"/>
      <c r="BT52" s="226"/>
      <c r="BU52" s="226"/>
      <c r="BV52" s="226"/>
      <c r="BW52" s="226"/>
      <c r="BX52" s="226"/>
      <c r="BY52" s="226"/>
      <c r="BZ52" s="226"/>
      <c r="CA52" s="226"/>
      <c r="CB52" s="226"/>
      <c r="CC52" s="226"/>
      <c r="CD52" s="226"/>
      <c r="CE52" s="226"/>
      <c r="CF52" s="226"/>
    </row>
    <row r="53" spans="1:91" ht="18" customHeight="1">
      <c r="A53" s="418" t="s">
        <v>37</v>
      </c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8"/>
      <c r="AC53" s="418"/>
      <c r="AD53" s="418"/>
      <c r="AE53" s="418"/>
      <c r="AF53" s="418"/>
      <c r="AG53" s="418"/>
      <c r="AH53" s="418"/>
      <c r="AI53" s="418"/>
      <c r="AJ53" s="418"/>
      <c r="AK53" s="418"/>
      <c r="AL53" s="418"/>
      <c r="AM53" s="418"/>
      <c r="AN53" s="418"/>
      <c r="AO53" s="418"/>
      <c r="AP53" s="418"/>
      <c r="AQ53" s="418"/>
      <c r="AR53" s="418"/>
      <c r="AS53" s="418"/>
      <c r="AT53" s="418"/>
      <c r="AU53" s="418"/>
      <c r="AV53" s="418"/>
      <c r="AW53" s="418"/>
      <c r="AX53" s="418"/>
      <c r="AY53" s="418"/>
      <c r="AZ53" s="418"/>
      <c r="BA53" s="418"/>
      <c r="BB53" s="418"/>
      <c r="BC53" s="418"/>
      <c r="BD53" s="418"/>
      <c r="BE53" s="418"/>
      <c r="BF53" s="418"/>
      <c r="BG53" s="418"/>
      <c r="BH53" s="418"/>
      <c r="BI53" s="418"/>
      <c r="BJ53" s="418"/>
      <c r="BK53" s="418"/>
      <c r="BL53" s="418"/>
      <c r="BM53" s="418"/>
      <c r="BN53" s="418"/>
      <c r="BO53" s="418"/>
      <c r="BP53" s="418"/>
      <c r="BQ53" s="418"/>
      <c r="BR53" s="418"/>
      <c r="BS53" s="418"/>
      <c r="BT53" s="418"/>
      <c r="BU53" s="418"/>
      <c r="BV53" s="418"/>
      <c r="BW53" s="418"/>
      <c r="BX53" s="418"/>
      <c r="BY53" s="418"/>
      <c r="BZ53" s="418"/>
      <c r="CA53" s="418"/>
      <c r="CB53" s="418"/>
      <c r="CC53" s="418"/>
      <c r="CD53" s="418"/>
      <c r="CE53" s="418"/>
      <c r="CF53" s="418"/>
      <c r="CG53" s="418"/>
      <c r="CH53" s="418"/>
      <c r="CI53" s="418"/>
      <c r="CJ53" s="418"/>
      <c r="CK53" s="418"/>
      <c r="CL53" s="418"/>
      <c r="CM53" s="418"/>
    </row>
    <row r="54" spans="1:91" ht="18" customHeight="1">
      <c r="A54" s="227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227"/>
      <c r="BT54" s="227"/>
      <c r="BU54" s="227"/>
      <c r="BV54" s="227"/>
      <c r="BW54" s="227"/>
      <c r="BX54" s="227"/>
      <c r="BY54" s="227"/>
      <c r="BZ54" s="227"/>
      <c r="CA54" s="227"/>
      <c r="CB54" s="227"/>
      <c r="CC54" s="227"/>
      <c r="CD54" s="227"/>
      <c r="CE54" s="227"/>
      <c r="CF54" s="227"/>
      <c r="CG54" s="227"/>
      <c r="CH54" s="227"/>
      <c r="CI54" s="227"/>
      <c r="CJ54" s="227"/>
      <c r="CK54" s="227"/>
      <c r="CL54" s="227"/>
      <c r="CM54" s="227"/>
    </row>
    <row r="55" spans="1:91" ht="40.5" customHeight="1">
      <c r="A55" s="419" t="s">
        <v>164</v>
      </c>
      <c r="B55" s="419"/>
      <c r="C55" s="419"/>
      <c r="D55" s="419"/>
      <c r="E55" s="419"/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  <c r="R55" s="419"/>
      <c r="S55" s="419"/>
      <c r="T55" s="419"/>
      <c r="U55" s="419"/>
      <c r="V55" s="419"/>
      <c r="W55" s="419"/>
      <c r="Y55" s="228"/>
      <c r="Z55" s="420" t="s">
        <v>29</v>
      </c>
      <c r="AA55" s="420"/>
      <c r="AB55" s="420"/>
      <c r="AC55" s="420"/>
      <c r="AD55" s="420"/>
      <c r="AE55" s="421"/>
      <c r="AF55" s="421"/>
      <c r="AG55" s="421"/>
      <c r="AH55" s="421"/>
      <c r="AI55" s="421"/>
      <c r="AJ55" s="421"/>
      <c r="AK55" s="420" t="s">
        <v>8</v>
      </c>
      <c r="AL55" s="420"/>
      <c r="AM55" s="420"/>
      <c r="AN55" s="420"/>
      <c r="AO55" s="420"/>
      <c r="AP55" s="421"/>
      <c r="AQ55" s="421"/>
      <c r="AR55" s="421"/>
      <c r="AS55" s="421"/>
      <c r="AT55" s="421"/>
      <c r="AU55" s="421"/>
      <c r="AV55" s="420" t="s">
        <v>7</v>
      </c>
      <c r="AW55" s="420"/>
      <c r="AX55" s="420"/>
      <c r="AY55" s="420"/>
      <c r="AZ55" s="420"/>
      <c r="BA55" s="421"/>
      <c r="BB55" s="421"/>
      <c r="BC55" s="421"/>
      <c r="BD55" s="421"/>
      <c r="BE55" s="421"/>
      <c r="BF55" s="421"/>
      <c r="BG55" s="420" t="s">
        <v>6</v>
      </c>
      <c r="BH55" s="420"/>
      <c r="BI55" s="420"/>
      <c r="BJ55" s="420"/>
      <c r="BK55" s="420"/>
      <c r="BL55" s="228"/>
      <c r="BM55" s="228"/>
      <c r="BN55" s="228"/>
      <c r="BO55" s="228"/>
      <c r="BP55" s="228"/>
      <c r="BQ55" s="228"/>
      <c r="BR55" s="228"/>
      <c r="BS55" s="228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</row>
    <row r="56" spans="1:91" ht="18" customHeight="1">
      <c r="A56" s="142"/>
      <c r="B56" s="142"/>
      <c r="C56" s="142"/>
      <c r="D56" s="142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2"/>
      <c r="AW56" s="102"/>
      <c r="AX56" s="102"/>
      <c r="AY56" s="102"/>
      <c r="AZ56" s="102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</row>
    <row r="57" spans="1:91" ht="48" customHeight="1">
      <c r="A57" s="412" t="s">
        <v>165</v>
      </c>
      <c r="B57" s="406"/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13">
        <f>IF(OR('定型様式4　総括表'!T29=0,'定型様式4　総括表'!T31=""),"",MIN('定型様式4　総括表'!T29:AH29,'定型様式4　総括表'!T31:AH31))</f>
      </c>
      <c r="Y57" s="414"/>
      <c r="Z57" s="414"/>
      <c r="AA57" s="414"/>
      <c r="AB57" s="414"/>
      <c r="AC57" s="414"/>
      <c r="AD57" s="414"/>
      <c r="AE57" s="414"/>
      <c r="AF57" s="414"/>
      <c r="AG57" s="414"/>
      <c r="AH57" s="414"/>
      <c r="AI57" s="414"/>
      <c r="AJ57" s="414"/>
      <c r="AK57" s="414"/>
      <c r="AL57" s="414"/>
      <c r="AM57" s="414"/>
      <c r="AN57" s="414"/>
      <c r="AO57" s="414"/>
      <c r="AP57" s="414"/>
      <c r="AQ57" s="414"/>
      <c r="AR57" s="414"/>
      <c r="AS57" s="414"/>
      <c r="AT57" s="414"/>
      <c r="AU57" s="414"/>
      <c r="AV57" s="414"/>
      <c r="AW57" s="414"/>
      <c r="AX57" s="414"/>
      <c r="AY57" s="414"/>
      <c r="AZ57" s="414"/>
      <c r="BA57" s="414"/>
      <c r="BB57" s="414"/>
      <c r="BC57" s="414"/>
      <c r="BD57" s="414"/>
      <c r="BE57" s="414"/>
      <c r="BF57" s="414"/>
      <c r="BG57" s="414"/>
      <c r="BH57" s="414"/>
      <c r="BI57" s="414"/>
      <c r="BJ57" s="414"/>
      <c r="BK57" s="414"/>
      <c r="BL57" s="414"/>
      <c r="BM57" s="414"/>
      <c r="BN57" s="415"/>
      <c r="BO57" s="416" t="s">
        <v>166</v>
      </c>
      <c r="BP57" s="417"/>
      <c r="BQ57" s="417"/>
      <c r="BR57" s="417"/>
      <c r="BS57" s="417"/>
      <c r="BT57" s="417"/>
      <c r="BU57" s="417"/>
      <c r="BV57" s="417"/>
      <c r="BW57" s="417"/>
      <c r="BX57" s="417"/>
      <c r="BY57" s="417"/>
      <c r="BZ57" s="417"/>
      <c r="CA57" s="417"/>
      <c r="CB57" s="417"/>
      <c r="CC57" s="417"/>
      <c r="CD57" s="417"/>
      <c r="CE57" s="417"/>
      <c r="CF57" s="417"/>
      <c r="CG57" s="417"/>
      <c r="CH57" s="417"/>
      <c r="CI57" s="417"/>
      <c r="CJ57" s="417"/>
      <c r="CK57" s="417"/>
      <c r="CL57" s="417"/>
      <c r="CM57" s="417"/>
    </row>
    <row r="58" spans="1:91" ht="27" customHeight="1">
      <c r="A58" s="118"/>
      <c r="B58" s="118"/>
      <c r="C58" s="119"/>
      <c r="D58" s="119"/>
      <c r="E58" s="120"/>
      <c r="F58" s="120"/>
      <c r="G58" s="120"/>
      <c r="H58" s="119"/>
      <c r="I58" s="119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O58" s="90"/>
      <c r="AP58" s="90"/>
      <c r="AQ58" s="90"/>
      <c r="BH58" s="121"/>
      <c r="BI58" s="121"/>
      <c r="BJ58" s="121"/>
      <c r="BK58" s="121"/>
      <c r="BL58" s="121"/>
      <c r="BM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</row>
    <row r="59" spans="1:97" ht="20.25" customHeight="1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5"/>
      <c r="O59" s="105"/>
      <c r="P59" s="105"/>
      <c r="Q59" s="105"/>
      <c r="R59" s="105"/>
      <c r="S59" s="106"/>
      <c r="T59" s="106"/>
      <c r="U59" s="106"/>
      <c r="V59" s="106"/>
      <c r="W59" s="106"/>
      <c r="X59" s="105"/>
      <c r="Y59" s="105"/>
      <c r="Z59" s="105"/>
      <c r="AA59" s="105"/>
      <c r="AB59" s="106"/>
      <c r="AC59" s="106"/>
      <c r="AD59" s="106"/>
      <c r="AE59" s="106"/>
      <c r="AF59" s="106"/>
      <c r="AG59" s="105"/>
      <c r="AH59" s="105"/>
      <c r="AI59" s="105"/>
      <c r="AJ59" s="105"/>
      <c r="AK59" s="106"/>
      <c r="AL59" s="106"/>
      <c r="AM59" s="106"/>
      <c r="AN59" s="106"/>
      <c r="AO59" s="106"/>
      <c r="AP59" s="105"/>
      <c r="AQ59" s="105"/>
      <c r="AR59" s="105"/>
      <c r="AS59" s="105"/>
      <c r="AT59" s="99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3"/>
      <c r="BH59" s="99"/>
      <c r="BI59" s="99"/>
      <c r="BJ59" s="99"/>
      <c r="BK59" s="99"/>
      <c r="BL59" s="103"/>
      <c r="BM59" s="103"/>
      <c r="BN59" s="103"/>
      <c r="BO59" s="103"/>
      <c r="BP59" s="103"/>
      <c r="BQ59" s="99"/>
      <c r="BR59" s="99"/>
      <c r="BS59" s="99"/>
      <c r="BT59" s="99"/>
      <c r="BU59" s="103"/>
      <c r="BV59" s="103"/>
      <c r="BW59" s="103"/>
      <c r="BX59" s="103"/>
      <c r="BY59" s="103"/>
      <c r="BZ59" s="99"/>
      <c r="CA59" s="99"/>
      <c r="CB59" s="99"/>
      <c r="CC59" s="99"/>
      <c r="CD59" s="103"/>
      <c r="CE59" s="103"/>
      <c r="CF59" s="103"/>
      <c r="CG59" s="103"/>
      <c r="CH59" s="103"/>
      <c r="CI59" s="99"/>
      <c r="CJ59" s="99"/>
      <c r="CK59" s="99"/>
      <c r="CL59" s="99"/>
      <c r="CM59" s="103"/>
      <c r="CN59" s="99"/>
      <c r="CO59" s="104"/>
      <c r="CP59" s="104"/>
      <c r="CQ59" s="104"/>
      <c r="CR59" s="104"/>
      <c r="CS59" s="99"/>
    </row>
    <row r="60" spans="1:91" ht="18" customHeight="1">
      <c r="A60" s="406" t="s">
        <v>167</v>
      </c>
      <c r="B60" s="406"/>
      <c r="C60" s="406"/>
      <c r="D60" s="406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105"/>
      <c r="Y60" s="105"/>
      <c r="Z60" s="105"/>
      <c r="AA60" s="105"/>
      <c r="AB60" s="106"/>
      <c r="AC60" s="106"/>
      <c r="AD60" s="106"/>
      <c r="AE60" s="106"/>
      <c r="AF60" s="106"/>
      <c r="AG60" s="105"/>
      <c r="AH60" s="105"/>
      <c r="AI60" s="105"/>
      <c r="AJ60" s="105"/>
      <c r="AK60" s="106"/>
      <c r="AL60" s="106"/>
      <c r="AM60" s="106"/>
      <c r="AN60" s="106"/>
      <c r="AO60" s="106"/>
      <c r="AP60" s="105"/>
      <c r="AQ60" s="105"/>
      <c r="AR60" s="105"/>
      <c r="AS60" s="105"/>
      <c r="AT60" s="99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3"/>
      <c r="BH60" s="99"/>
      <c r="BI60" s="99"/>
      <c r="BJ60" s="99"/>
      <c r="BK60" s="99"/>
      <c r="BL60" s="103"/>
      <c r="BM60" s="103"/>
      <c r="BN60" s="103"/>
      <c r="BO60" s="103"/>
      <c r="BP60" s="103"/>
      <c r="BQ60" s="99"/>
      <c r="BR60" s="99"/>
      <c r="BS60" s="99"/>
      <c r="BT60" s="99"/>
      <c r="BU60" s="103"/>
      <c r="BV60" s="103"/>
      <c r="BW60" s="103"/>
      <c r="BX60" s="103"/>
      <c r="BY60" s="103"/>
      <c r="BZ60" s="99"/>
      <c r="CA60" s="99"/>
      <c r="CB60" s="99"/>
      <c r="CC60" s="99"/>
      <c r="CD60" s="103"/>
      <c r="CE60" s="103"/>
      <c r="CF60" s="103"/>
      <c r="CG60" s="103"/>
      <c r="CH60" s="103"/>
      <c r="CI60" s="99"/>
      <c r="CJ60" s="99"/>
      <c r="CK60" s="99"/>
      <c r="CL60" s="99"/>
      <c r="CM60" s="103"/>
    </row>
    <row r="61" spans="1:91" ht="39.75" customHeight="1">
      <c r="A61" s="388" t="s">
        <v>38</v>
      </c>
      <c r="B61" s="374"/>
      <c r="C61" s="374"/>
      <c r="D61" s="374"/>
      <c r="E61" s="374"/>
      <c r="F61" s="374"/>
      <c r="G61" s="374"/>
      <c r="H61" s="374"/>
      <c r="I61" s="374"/>
      <c r="J61" s="375"/>
      <c r="K61" s="376" t="s">
        <v>168</v>
      </c>
      <c r="L61" s="377"/>
      <c r="M61" s="334"/>
      <c r="N61" s="334"/>
      <c r="O61" s="334"/>
      <c r="P61" s="334"/>
      <c r="Q61" s="334"/>
      <c r="R61" s="334"/>
      <c r="S61" s="334"/>
      <c r="T61" s="334"/>
      <c r="U61" s="334"/>
      <c r="V61" s="377" t="s">
        <v>169</v>
      </c>
      <c r="W61" s="377"/>
      <c r="X61" s="334"/>
      <c r="Y61" s="334"/>
      <c r="Z61" s="334"/>
      <c r="AA61" s="334"/>
      <c r="AB61" s="334"/>
      <c r="AC61" s="334"/>
      <c r="AD61" s="334"/>
      <c r="AE61" s="334"/>
      <c r="AF61" s="334"/>
      <c r="AG61" s="377" t="s">
        <v>170</v>
      </c>
      <c r="AH61" s="377"/>
      <c r="AI61" s="334"/>
      <c r="AJ61" s="334"/>
      <c r="AK61" s="334"/>
      <c r="AL61" s="334"/>
      <c r="AM61" s="334"/>
      <c r="AN61" s="334"/>
      <c r="AO61" s="334"/>
      <c r="AP61" s="334"/>
      <c r="AQ61" s="342"/>
      <c r="AR61" s="401" t="s">
        <v>171</v>
      </c>
      <c r="AS61" s="402"/>
      <c r="AT61" s="402"/>
      <c r="AU61" s="402"/>
      <c r="AV61" s="402"/>
      <c r="AW61" s="402"/>
      <c r="AX61" s="402"/>
      <c r="AY61" s="402"/>
      <c r="AZ61" s="402"/>
      <c r="BA61" s="402"/>
      <c r="BB61" s="403"/>
      <c r="BC61" s="367"/>
      <c r="BD61" s="368"/>
      <c r="BE61" s="368"/>
      <c r="BF61" s="368"/>
      <c r="BG61" s="368"/>
      <c r="BH61" s="368"/>
      <c r="BI61" s="368"/>
      <c r="BJ61" s="368"/>
      <c r="BK61" s="368"/>
      <c r="BL61" s="368"/>
      <c r="BM61" s="368"/>
      <c r="BN61" s="368"/>
      <c r="BO61" s="368"/>
      <c r="BP61" s="368"/>
      <c r="BQ61" s="368"/>
      <c r="BR61" s="369" t="s">
        <v>172</v>
      </c>
      <c r="BS61" s="369"/>
      <c r="BT61" s="370"/>
      <c r="BU61" s="370"/>
      <c r="BV61" s="370"/>
      <c r="BW61" s="370"/>
      <c r="BX61" s="370"/>
      <c r="BY61" s="370"/>
      <c r="BZ61" s="370"/>
      <c r="CA61" s="370"/>
      <c r="CB61" s="370"/>
      <c r="CC61" s="370"/>
      <c r="CD61" s="370"/>
      <c r="CE61" s="370"/>
      <c r="CF61" s="370"/>
      <c r="CG61" s="370"/>
      <c r="CH61" s="370"/>
      <c r="CI61" s="370"/>
      <c r="CJ61" s="370"/>
      <c r="CK61" s="370"/>
      <c r="CL61" s="370"/>
      <c r="CM61" s="371"/>
    </row>
    <row r="62" spans="1:91" ht="39.75" customHeight="1">
      <c r="A62" s="373" t="s">
        <v>39</v>
      </c>
      <c r="B62" s="374"/>
      <c r="C62" s="374"/>
      <c r="D62" s="374"/>
      <c r="E62" s="374"/>
      <c r="F62" s="374"/>
      <c r="G62" s="374"/>
      <c r="H62" s="374"/>
      <c r="I62" s="374"/>
      <c r="J62" s="375"/>
      <c r="K62" s="376" t="s">
        <v>173</v>
      </c>
      <c r="L62" s="377"/>
      <c r="M62" s="334"/>
      <c r="N62" s="334"/>
      <c r="O62" s="334"/>
      <c r="P62" s="334"/>
      <c r="Q62" s="334"/>
      <c r="R62" s="334"/>
      <c r="S62" s="334"/>
      <c r="T62" s="334"/>
      <c r="U62" s="334"/>
      <c r="V62" s="377" t="s">
        <v>174</v>
      </c>
      <c r="W62" s="377"/>
      <c r="X62" s="334"/>
      <c r="Y62" s="334"/>
      <c r="Z62" s="334"/>
      <c r="AA62" s="334"/>
      <c r="AB62" s="334"/>
      <c r="AC62" s="334"/>
      <c r="AD62" s="334"/>
      <c r="AE62" s="334"/>
      <c r="AF62" s="334"/>
      <c r="AG62" s="377" t="s">
        <v>175</v>
      </c>
      <c r="AH62" s="377"/>
      <c r="AI62" s="334"/>
      <c r="AJ62" s="334"/>
      <c r="AK62" s="334"/>
      <c r="AL62" s="334"/>
      <c r="AM62" s="334"/>
      <c r="AN62" s="334"/>
      <c r="AO62" s="334"/>
      <c r="AP62" s="334"/>
      <c r="AQ62" s="342"/>
      <c r="AR62" s="407" t="s">
        <v>40</v>
      </c>
      <c r="AS62" s="408"/>
      <c r="AT62" s="408"/>
      <c r="AU62" s="408"/>
      <c r="AV62" s="408"/>
      <c r="AW62" s="408"/>
      <c r="AX62" s="408"/>
      <c r="AY62" s="408"/>
      <c r="AZ62" s="408"/>
      <c r="BA62" s="408"/>
      <c r="BB62" s="409"/>
      <c r="BC62" s="376" t="s">
        <v>173</v>
      </c>
      <c r="BD62" s="377"/>
      <c r="BE62" s="342"/>
      <c r="BF62" s="410"/>
      <c r="BG62" s="410"/>
      <c r="BH62" s="410"/>
      <c r="BI62" s="410"/>
      <c r="BJ62" s="410"/>
      <c r="BK62" s="410"/>
      <c r="BL62" s="410"/>
      <c r="BM62" s="411"/>
      <c r="BN62" s="333" t="s">
        <v>176</v>
      </c>
      <c r="BO62" s="333"/>
      <c r="BP62" s="342"/>
      <c r="BQ62" s="410"/>
      <c r="BR62" s="410"/>
      <c r="BS62" s="410"/>
      <c r="BT62" s="410"/>
      <c r="BU62" s="410"/>
      <c r="BV62" s="410"/>
      <c r="BW62" s="410"/>
      <c r="BX62" s="410"/>
      <c r="BY62" s="411"/>
      <c r="BZ62" s="377" t="s">
        <v>175</v>
      </c>
      <c r="CA62" s="377"/>
      <c r="CB62" s="342"/>
      <c r="CC62" s="410"/>
      <c r="CD62" s="410"/>
      <c r="CE62" s="410"/>
      <c r="CF62" s="410"/>
      <c r="CG62" s="410"/>
      <c r="CH62" s="410"/>
      <c r="CI62" s="410"/>
      <c r="CJ62" s="410"/>
      <c r="CK62" s="410"/>
      <c r="CL62" s="410"/>
      <c r="CM62" s="410"/>
    </row>
    <row r="63" spans="1:91" s="123" customFormat="1" ht="18" customHeight="1">
      <c r="A63" s="124"/>
      <c r="B63" s="125"/>
      <c r="C63" s="125"/>
      <c r="D63" s="125"/>
      <c r="E63" s="125"/>
      <c r="F63" s="125"/>
      <c r="G63" s="125"/>
      <c r="H63" s="125"/>
      <c r="I63" s="125"/>
      <c r="J63" s="125"/>
      <c r="K63" s="126"/>
      <c r="L63" s="126"/>
      <c r="M63" s="154"/>
      <c r="N63" s="154"/>
      <c r="O63" s="154"/>
      <c r="P63" s="154"/>
      <c r="Q63" s="154"/>
      <c r="R63" s="154"/>
      <c r="S63" s="154"/>
      <c r="T63" s="154"/>
      <c r="U63" s="154"/>
      <c r="V63" s="126"/>
      <c r="W63" s="126"/>
      <c r="X63" s="154"/>
      <c r="Y63" s="154"/>
      <c r="Z63" s="154"/>
      <c r="AA63" s="154"/>
      <c r="AB63" s="154"/>
      <c r="AC63" s="154"/>
      <c r="AD63" s="154"/>
      <c r="AE63" s="154"/>
      <c r="AF63" s="154"/>
      <c r="AG63" s="126"/>
      <c r="AH63" s="126"/>
      <c r="AI63" s="154"/>
      <c r="AJ63" s="154"/>
      <c r="AK63" s="154"/>
      <c r="AL63" s="154"/>
      <c r="AM63" s="154"/>
      <c r="AN63" s="154"/>
      <c r="AO63" s="154"/>
      <c r="AP63" s="154"/>
      <c r="AQ63" s="154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7"/>
      <c r="BD63" s="126"/>
      <c r="BE63" s="126"/>
      <c r="BF63" s="154"/>
      <c r="BG63" s="154"/>
      <c r="BH63" s="154"/>
      <c r="BI63" s="154"/>
      <c r="BJ63" s="154"/>
      <c r="BK63" s="154"/>
      <c r="BL63" s="154"/>
      <c r="BM63" s="154"/>
      <c r="BN63" s="154"/>
      <c r="BO63" s="126"/>
      <c r="BP63" s="126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26"/>
      <c r="CB63" s="126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</row>
    <row r="64" spans="1:27" ht="18" customHeight="1">
      <c r="A64" s="406" t="s">
        <v>177</v>
      </c>
      <c r="B64" s="406"/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103"/>
      <c r="Y64" s="103"/>
      <c r="Z64" s="103"/>
      <c r="AA64" s="103"/>
    </row>
    <row r="65" spans="1:91" ht="39.75" customHeight="1">
      <c r="A65" s="388" t="s">
        <v>34</v>
      </c>
      <c r="B65" s="374"/>
      <c r="C65" s="374"/>
      <c r="D65" s="374"/>
      <c r="E65" s="374"/>
      <c r="F65" s="374"/>
      <c r="G65" s="374"/>
      <c r="H65" s="374"/>
      <c r="I65" s="374"/>
      <c r="J65" s="375"/>
      <c r="K65" s="398"/>
      <c r="L65" s="399"/>
      <c r="M65" s="399"/>
      <c r="N65" s="399"/>
      <c r="O65" s="399"/>
      <c r="P65" s="399"/>
      <c r="Q65" s="399"/>
      <c r="R65" s="399"/>
      <c r="S65" s="399"/>
      <c r="T65" s="399"/>
      <c r="U65" s="399"/>
      <c r="V65" s="399"/>
      <c r="W65" s="399"/>
      <c r="X65" s="399"/>
      <c r="Y65" s="399"/>
      <c r="Z65" s="399"/>
      <c r="AA65" s="399"/>
      <c r="AB65" s="399"/>
      <c r="AC65" s="399"/>
      <c r="AD65" s="399"/>
      <c r="AE65" s="399"/>
      <c r="AF65" s="399"/>
      <c r="AG65" s="399"/>
      <c r="AH65" s="399"/>
      <c r="AI65" s="399"/>
      <c r="AJ65" s="399"/>
      <c r="AK65" s="399"/>
      <c r="AL65" s="399"/>
      <c r="AM65" s="399"/>
      <c r="AN65" s="399"/>
      <c r="AO65" s="399"/>
      <c r="AP65" s="399"/>
      <c r="AQ65" s="400"/>
      <c r="AR65" s="401" t="s">
        <v>41</v>
      </c>
      <c r="AS65" s="402"/>
      <c r="AT65" s="402"/>
      <c r="AU65" s="402"/>
      <c r="AV65" s="402"/>
      <c r="AW65" s="402"/>
      <c r="AX65" s="402"/>
      <c r="AY65" s="402"/>
      <c r="AZ65" s="402"/>
      <c r="BA65" s="402"/>
      <c r="BB65" s="402"/>
      <c r="BC65" s="398"/>
      <c r="BD65" s="399"/>
      <c r="BE65" s="399"/>
      <c r="BF65" s="399"/>
      <c r="BG65" s="399"/>
      <c r="BH65" s="399"/>
      <c r="BI65" s="399"/>
      <c r="BJ65" s="399"/>
      <c r="BK65" s="399"/>
      <c r="BL65" s="399"/>
      <c r="BM65" s="399"/>
      <c r="BN65" s="399"/>
      <c r="BO65" s="399"/>
      <c r="BP65" s="399"/>
      <c r="BQ65" s="399"/>
      <c r="BR65" s="399"/>
      <c r="BS65" s="399"/>
      <c r="BT65" s="399"/>
      <c r="BU65" s="399"/>
      <c r="BV65" s="399"/>
      <c r="BW65" s="399"/>
      <c r="BX65" s="399"/>
      <c r="BY65" s="399"/>
      <c r="BZ65" s="399"/>
      <c r="CA65" s="399"/>
      <c r="CB65" s="399"/>
      <c r="CC65" s="399"/>
      <c r="CD65" s="399"/>
      <c r="CE65" s="399"/>
      <c r="CF65" s="399"/>
      <c r="CG65" s="399"/>
      <c r="CH65" s="399"/>
      <c r="CI65" s="399"/>
      <c r="CJ65" s="399"/>
      <c r="CK65" s="399"/>
      <c r="CL65" s="399"/>
      <c r="CM65" s="400"/>
    </row>
    <row r="66" spans="1:91" ht="39.75" customHeight="1">
      <c r="A66" s="388" t="s">
        <v>42</v>
      </c>
      <c r="B66" s="374"/>
      <c r="C66" s="374"/>
      <c r="D66" s="374"/>
      <c r="E66" s="374"/>
      <c r="F66" s="374"/>
      <c r="G66" s="374"/>
      <c r="H66" s="374"/>
      <c r="I66" s="374"/>
      <c r="J66" s="375"/>
      <c r="K66" s="398"/>
      <c r="L66" s="399"/>
      <c r="M66" s="399"/>
      <c r="N66" s="399"/>
      <c r="O66" s="399"/>
      <c r="P66" s="399"/>
      <c r="Q66" s="399"/>
      <c r="R66" s="399"/>
      <c r="S66" s="399"/>
      <c r="T66" s="399"/>
      <c r="U66" s="399"/>
      <c r="V66" s="399"/>
      <c r="W66" s="399"/>
      <c r="X66" s="399"/>
      <c r="Y66" s="399"/>
      <c r="Z66" s="399"/>
      <c r="AA66" s="399"/>
      <c r="AB66" s="399"/>
      <c r="AC66" s="399"/>
      <c r="AD66" s="399"/>
      <c r="AE66" s="399"/>
      <c r="AF66" s="399"/>
      <c r="AG66" s="399"/>
      <c r="AH66" s="399"/>
      <c r="AI66" s="399"/>
      <c r="AJ66" s="399"/>
      <c r="AK66" s="399"/>
      <c r="AL66" s="399"/>
      <c r="AM66" s="399"/>
      <c r="AN66" s="399"/>
      <c r="AO66" s="399"/>
      <c r="AP66" s="399"/>
      <c r="AQ66" s="400"/>
      <c r="AR66" s="401" t="s">
        <v>171</v>
      </c>
      <c r="AS66" s="402"/>
      <c r="AT66" s="402"/>
      <c r="AU66" s="402"/>
      <c r="AV66" s="402"/>
      <c r="AW66" s="402"/>
      <c r="AX66" s="402"/>
      <c r="AY66" s="402"/>
      <c r="AZ66" s="402"/>
      <c r="BA66" s="402"/>
      <c r="BB66" s="403"/>
      <c r="BC66" s="404"/>
      <c r="BD66" s="370"/>
      <c r="BE66" s="370"/>
      <c r="BF66" s="370"/>
      <c r="BG66" s="370"/>
      <c r="BH66" s="370"/>
      <c r="BI66" s="370"/>
      <c r="BJ66" s="370"/>
      <c r="BK66" s="370"/>
      <c r="BL66" s="370"/>
      <c r="BM66" s="370"/>
      <c r="BN66" s="370"/>
      <c r="BO66" s="370"/>
      <c r="BP66" s="370"/>
      <c r="BQ66" s="370"/>
      <c r="BR66" s="405" t="s">
        <v>172</v>
      </c>
      <c r="BS66" s="405"/>
      <c r="BT66" s="370"/>
      <c r="BU66" s="370"/>
      <c r="BV66" s="370"/>
      <c r="BW66" s="370"/>
      <c r="BX66" s="370"/>
      <c r="BY66" s="370"/>
      <c r="BZ66" s="370"/>
      <c r="CA66" s="370"/>
      <c r="CB66" s="370"/>
      <c r="CC66" s="370"/>
      <c r="CD66" s="370"/>
      <c r="CE66" s="370"/>
      <c r="CF66" s="370"/>
      <c r="CG66" s="370"/>
      <c r="CH66" s="370"/>
      <c r="CI66" s="370"/>
      <c r="CJ66" s="370"/>
      <c r="CK66" s="370"/>
      <c r="CL66" s="370"/>
      <c r="CM66" s="371"/>
    </row>
    <row r="67" spans="1:91" ht="18" customHeight="1">
      <c r="A67" s="389" t="s">
        <v>43</v>
      </c>
      <c r="B67" s="390"/>
      <c r="C67" s="390"/>
      <c r="D67" s="390"/>
      <c r="E67" s="390"/>
      <c r="F67" s="390"/>
      <c r="G67" s="390"/>
      <c r="H67" s="390"/>
      <c r="I67" s="390"/>
      <c r="J67" s="391"/>
      <c r="K67" s="395" t="s">
        <v>178</v>
      </c>
      <c r="L67" s="396"/>
      <c r="M67" s="396"/>
      <c r="N67" s="358"/>
      <c r="O67" s="358"/>
      <c r="P67" s="358"/>
      <c r="Q67" s="358"/>
      <c r="R67" s="358"/>
      <c r="S67" s="358"/>
      <c r="T67" s="358"/>
      <c r="U67" s="358"/>
      <c r="V67" s="358"/>
      <c r="W67" s="358"/>
      <c r="X67" s="396" t="s">
        <v>175</v>
      </c>
      <c r="Y67" s="396"/>
      <c r="Z67" s="396"/>
      <c r="AA67" s="358"/>
      <c r="AB67" s="358"/>
      <c r="AC67" s="358"/>
      <c r="AD67" s="358"/>
      <c r="AE67" s="358"/>
      <c r="AF67" s="358"/>
      <c r="AG67" s="358"/>
      <c r="AH67" s="358"/>
      <c r="AI67" s="358"/>
      <c r="AJ67" s="358"/>
      <c r="AK67" s="114"/>
      <c r="AL67" s="114"/>
      <c r="AM67" s="114"/>
      <c r="AN67" s="114"/>
      <c r="AO67" s="114"/>
      <c r="AP67" s="114"/>
      <c r="AQ67" s="114"/>
      <c r="AR67" s="114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6"/>
      <c r="CG67" s="116"/>
      <c r="CH67" s="116"/>
      <c r="CI67" s="116"/>
      <c r="CJ67" s="116"/>
      <c r="CK67" s="116"/>
      <c r="CL67" s="116"/>
      <c r="CM67" s="117"/>
    </row>
    <row r="68" spans="1:91" ht="39.75" customHeight="1">
      <c r="A68" s="392"/>
      <c r="B68" s="393"/>
      <c r="C68" s="393"/>
      <c r="D68" s="393"/>
      <c r="E68" s="393"/>
      <c r="F68" s="393"/>
      <c r="G68" s="393"/>
      <c r="H68" s="393"/>
      <c r="I68" s="393"/>
      <c r="J68" s="394"/>
      <c r="K68" s="397"/>
      <c r="L68" s="386"/>
      <c r="M68" s="386"/>
      <c r="N68" s="386"/>
      <c r="O68" s="386"/>
      <c r="P68" s="386"/>
      <c r="Q68" s="386"/>
      <c r="R68" s="386"/>
      <c r="S68" s="386"/>
      <c r="T68" s="386"/>
      <c r="U68" s="386"/>
      <c r="V68" s="386"/>
      <c r="W68" s="386"/>
      <c r="X68" s="341" t="s">
        <v>49</v>
      </c>
      <c r="Y68" s="341"/>
      <c r="Z68" s="341"/>
      <c r="AA68" s="341"/>
      <c r="AB68" s="386"/>
      <c r="AC68" s="386"/>
      <c r="AD68" s="386"/>
      <c r="AE68" s="386"/>
      <c r="AF68" s="386"/>
      <c r="AG68" s="386"/>
      <c r="AH68" s="386"/>
      <c r="AI68" s="386"/>
      <c r="AJ68" s="386"/>
      <c r="AK68" s="386"/>
      <c r="AL68" s="386"/>
      <c r="AM68" s="386"/>
      <c r="AN68" s="386"/>
      <c r="AO68" s="386"/>
      <c r="AP68" s="341" t="s">
        <v>50</v>
      </c>
      <c r="AQ68" s="341"/>
      <c r="AR68" s="341"/>
      <c r="AS68" s="341"/>
      <c r="AT68" s="386"/>
      <c r="AU68" s="386"/>
      <c r="AV68" s="386"/>
      <c r="AW68" s="386"/>
      <c r="AX68" s="386"/>
      <c r="AY68" s="386"/>
      <c r="AZ68" s="386"/>
      <c r="BA68" s="386"/>
      <c r="BB68" s="386"/>
      <c r="BC68" s="386"/>
      <c r="BD68" s="386"/>
      <c r="BE68" s="386"/>
      <c r="BF68" s="386"/>
      <c r="BG68" s="386"/>
      <c r="BH68" s="386"/>
      <c r="BI68" s="386"/>
      <c r="BJ68" s="386"/>
      <c r="BK68" s="386"/>
      <c r="BL68" s="386"/>
      <c r="BM68" s="386"/>
      <c r="BN68" s="386"/>
      <c r="BO68" s="386"/>
      <c r="BP68" s="386"/>
      <c r="BQ68" s="386"/>
      <c r="BR68" s="386"/>
      <c r="BS68" s="386"/>
      <c r="BT68" s="386"/>
      <c r="BU68" s="386"/>
      <c r="BV68" s="386"/>
      <c r="BW68" s="386"/>
      <c r="BX68" s="386"/>
      <c r="BY68" s="386"/>
      <c r="BZ68" s="386"/>
      <c r="CA68" s="386"/>
      <c r="CB68" s="386"/>
      <c r="CC68" s="386"/>
      <c r="CD68" s="386"/>
      <c r="CE68" s="386"/>
      <c r="CF68" s="386"/>
      <c r="CG68" s="386"/>
      <c r="CH68" s="386"/>
      <c r="CI68" s="386"/>
      <c r="CJ68" s="386"/>
      <c r="CK68" s="386"/>
      <c r="CL68" s="386"/>
      <c r="CM68" s="387"/>
    </row>
    <row r="69" spans="1:91" ht="39.75" customHeight="1">
      <c r="A69" s="388" t="s">
        <v>38</v>
      </c>
      <c r="B69" s="374"/>
      <c r="C69" s="374"/>
      <c r="D69" s="374"/>
      <c r="E69" s="374"/>
      <c r="F69" s="374"/>
      <c r="G69" s="374"/>
      <c r="H69" s="374"/>
      <c r="I69" s="374"/>
      <c r="J69" s="375"/>
      <c r="K69" s="376" t="s">
        <v>173</v>
      </c>
      <c r="L69" s="377"/>
      <c r="M69" s="334"/>
      <c r="N69" s="334"/>
      <c r="O69" s="334"/>
      <c r="P69" s="334"/>
      <c r="Q69" s="334"/>
      <c r="R69" s="334"/>
      <c r="S69" s="334"/>
      <c r="T69" s="334"/>
      <c r="U69" s="334"/>
      <c r="V69" s="377" t="s">
        <v>174</v>
      </c>
      <c r="W69" s="377"/>
      <c r="X69" s="334"/>
      <c r="Y69" s="334"/>
      <c r="Z69" s="334"/>
      <c r="AA69" s="334"/>
      <c r="AB69" s="334"/>
      <c r="AC69" s="334"/>
      <c r="AD69" s="334"/>
      <c r="AE69" s="334"/>
      <c r="AF69" s="334"/>
      <c r="AG69" s="377" t="s">
        <v>175</v>
      </c>
      <c r="AH69" s="377"/>
      <c r="AI69" s="334"/>
      <c r="AJ69" s="334"/>
      <c r="AK69" s="334"/>
      <c r="AL69" s="334"/>
      <c r="AM69" s="334"/>
      <c r="AN69" s="334"/>
      <c r="AO69" s="334"/>
      <c r="AP69" s="334"/>
      <c r="AQ69" s="342"/>
      <c r="AR69" s="380" t="s">
        <v>40</v>
      </c>
      <c r="AS69" s="381"/>
      <c r="AT69" s="381"/>
      <c r="AU69" s="381"/>
      <c r="AV69" s="381"/>
      <c r="AW69" s="381"/>
      <c r="AX69" s="381"/>
      <c r="AY69" s="381"/>
      <c r="AZ69" s="381"/>
      <c r="BA69" s="381"/>
      <c r="BB69" s="382"/>
      <c r="BC69" s="128"/>
      <c r="BD69" s="378" t="s">
        <v>173</v>
      </c>
      <c r="BE69" s="378"/>
      <c r="BF69" s="337"/>
      <c r="BG69" s="337"/>
      <c r="BH69" s="337"/>
      <c r="BI69" s="337"/>
      <c r="BJ69" s="337"/>
      <c r="BK69" s="337"/>
      <c r="BL69" s="337"/>
      <c r="BM69" s="337"/>
      <c r="BN69" s="337"/>
      <c r="BO69" s="378" t="s">
        <v>174</v>
      </c>
      <c r="BP69" s="378"/>
      <c r="BQ69" s="337"/>
      <c r="BR69" s="337"/>
      <c r="BS69" s="337"/>
      <c r="BT69" s="337"/>
      <c r="BU69" s="337"/>
      <c r="BV69" s="337"/>
      <c r="BW69" s="337"/>
      <c r="BX69" s="337"/>
      <c r="BY69" s="337"/>
      <c r="BZ69" s="337"/>
      <c r="CA69" s="378" t="s">
        <v>175</v>
      </c>
      <c r="CB69" s="378"/>
      <c r="CC69" s="337"/>
      <c r="CD69" s="337"/>
      <c r="CE69" s="337"/>
      <c r="CF69" s="337"/>
      <c r="CG69" s="337"/>
      <c r="CH69" s="337"/>
      <c r="CI69" s="337"/>
      <c r="CJ69" s="337"/>
      <c r="CK69" s="337"/>
      <c r="CL69" s="337"/>
      <c r="CM69" s="339"/>
    </row>
    <row r="70" spans="1:91" ht="39.75" customHeight="1">
      <c r="A70" s="373" t="s">
        <v>39</v>
      </c>
      <c r="B70" s="374"/>
      <c r="C70" s="374"/>
      <c r="D70" s="374"/>
      <c r="E70" s="374"/>
      <c r="F70" s="374"/>
      <c r="G70" s="374"/>
      <c r="H70" s="374"/>
      <c r="I70" s="374"/>
      <c r="J70" s="375"/>
      <c r="K70" s="376" t="s">
        <v>173</v>
      </c>
      <c r="L70" s="377"/>
      <c r="M70" s="334"/>
      <c r="N70" s="334"/>
      <c r="O70" s="334"/>
      <c r="P70" s="334"/>
      <c r="Q70" s="334"/>
      <c r="R70" s="334"/>
      <c r="S70" s="334"/>
      <c r="T70" s="334"/>
      <c r="U70" s="334"/>
      <c r="V70" s="377" t="s">
        <v>174</v>
      </c>
      <c r="W70" s="377"/>
      <c r="X70" s="334"/>
      <c r="Y70" s="334"/>
      <c r="Z70" s="334"/>
      <c r="AA70" s="334"/>
      <c r="AB70" s="334"/>
      <c r="AC70" s="334"/>
      <c r="AD70" s="334"/>
      <c r="AE70" s="334"/>
      <c r="AF70" s="334"/>
      <c r="AG70" s="377" t="s">
        <v>175</v>
      </c>
      <c r="AH70" s="377"/>
      <c r="AI70" s="334"/>
      <c r="AJ70" s="334"/>
      <c r="AK70" s="334"/>
      <c r="AL70" s="334"/>
      <c r="AM70" s="334"/>
      <c r="AN70" s="334"/>
      <c r="AO70" s="334"/>
      <c r="AP70" s="334"/>
      <c r="AQ70" s="342"/>
      <c r="AR70" s="383"/>
      <c r="AS70" s="384"/>
      <c r="AT70" s="384"/>
      <c r="AU70" s="384"/>
      <c r="AV70" s="384"/>
      <c r="AW70" s="384"/>
      <c r="AX70" s="384"/>
      <c r="AY70" s="384"/>
      <c r="AZ70" s="384"/>
      <c r="BA70" s="384"/>
      <c r="BB70" s="385"/>
      <c r="BC70" s="129"/>
      <c r="BD70" s="379"/>
      <c r="BE70" s="379"/>
      <c r="BF70" s="338"/>
      <c r="BG70" s="338"/>
      <c r="BH70" s="338"/>
      <c r="BI70" s="338"/>
      <c r="BJ70" s="338"/>
      <c r="BK70" s="338"/>
      <c r="BL70" s="338"/>
      <c r="BM70" s="338"/>
      <c r="BN70" s="338"/>
      <c r="BO70" s="379"/>
      <c r="BP70" s="379"/>
      <c r="BQ70" s="338"/>
      <c r="BR70" s="338"/>
      <c r="BS70" s="338"/>
      <c r="BT70" s="338"/>
      <c r="BU70" s="338"/>
      <c r="BV70" s="338"/>
      <c r="BW70" s="338"/>
      <c r="BX70" s="338"/>
      <c r="BY70" s="338"/>
      <c r="BZ70" s="338"/>
      <c r="CA70" s="379"/>
      <c r="CB70" s="379"/>
      <c r="CC70" s="338"/>
      <c r="CD70" s="338"/>
      <c r="CE70" s="338"/>
      <c r="CF70" s="338"/>
      <c r="CG70" s="338"/>
      <c r="CH70" s="338"/>
      <c r="CI70" s="338"/>
      <c r="CJ70" s="338"/>
      <c r="CK70" s="338"/>
      <c r="CL70" s="338"/>
      <c r="CM70" s="340"/>
    </row>
    <row r="71" spans="1:91" s="123" customFormat="1" ht="18" customHeight="1">
      <c r="A71" s="124"/>
      <c r="B71" s="125"/>
      <c r="C71" s="125"/>
      <c r="D71" s="125"/>
      <c r="E71" s="125"/>
      <c r="F71" s="125"/>
      <c r="G71" s="125"/>
      <c r="H71" s="125"/>
      <c r="I71" s="125"/>
      <c r="J71" s="125"/>
      <c r="K71" s="126"/>
      <c r="L71" s="126"/>
      <c r="M71" s="154"/>
      <c r="N71" s="154"/>
      <c r="O71" s="154"/>
      <c r="P71" s="154"/>
      <c r="Q71" s="154"/>
      <c r="R71" s="154"/>
      <c r="S71" s="154"/>
      <c r="T71" s="154"/>
      <c r="U71" s="154"/>
      <c r="V71" s="126"/>
      <c r="W71" s="126"/>
      <c r="X71" s="154"/>
      <c r="Y71" s="154"/>
      <c r="Z71" s="154"/>
      <c r="AA71" s="154"/>
      <c r="AB71" s="154"/>
      <c r="AC71" s="154"/>
      <c r="AD71" s="154"/>
      <c r="AE71" s="154"/>
      <c r="AF71" s="154"/>
      <c r="AG71" s="126"/>
      <c r="AH71" s="126"/>
      <c r="AI71" s="154"/>
      <c r="AJ71" s="154"/>
      <c r="AK71" s="154"/>
      <c r="AL71" s="154"/>
      <c r="AM71" s="154"/>
      <c r="AN71" s="154"/>
      <c r="AO71" s="154"/>
      <c r="AP71" s="154"/>
      <c r="AQ71" s="154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7"/>
      <c r="BD71" s="126"/>
      <c r="BE71" s="126"/>
      <c r="BF71" s="154"/>
      <c r="BG71" s="154"/>
      <c r="BH71" s="154"/>
      <c r="BI71" s="154"/>
      <c r="BJ71" s="154"/>
      <c r="BK71" s="154"/>
      <c r="BL71" s="154"/>
      <c r="BM71" s="154"/>
      <c r="BN71" s="154"/>
      <c r="BO71" s="126"/>
      <c r="BP71" s="126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26"/>
      <c r="CB71" s="126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</row>
    <row r="72" spans="1:27" ht="18" customHeight="1">
      <c r="A72" s="372" t="s">
        <v>278</v>
      </c>
      <c r="B72" s="372"/>
      <c r="C72" s="372"/>
      <c r="D72" s="372"/>
      <c r="E72" s="372"/>
      <c r="F72" s="372"/>
      <c r="G72" s="372"/>
      <c r="H72" s="372"/>
      <c r="I72" s="372"/>
      <c r="J72" s="372"/>
      <c r="K72" s="372"/>
      <c r="L72" s="372"/>
      <c r="M72" s="372"/>
      <c r="N72" s="372"/>
      <c r="O72" s="372"/>
      <c r="P72" s="372"/>
      <c r="Q72" s="372"/>
      <c r="R72" s="372"/>
      <c r="S72" s="372"/>
      <c r="T72" s="372"/>
      <c r="U72" s="372"/>
      <c r="V72" s="372"/>
      <c r="W72" s="372"/>
      <c r="X72" s="130"/>
      <c r="Y72" s="130"/>
      <c r="Z72" s="130"/>
      <c r="AA72" s="130"/>
    </row>
    <row r="73" spans="1:91" ht="39.75" customHeight="1">
      <c r="A73" s="349" t="s">
        <v>34</v>
      </c>
      <c r="B73" s="330"/>
      <c r="C73" s="330"/>
      <c r="D73" s="330"/>
      <c r="E73" s="330"/>
      <c r="F73" s="330"/>
      <c r="G73" s="330"/>
      <c r="H73" s="330"/>
      <c r="I73" s="330"/>
      <c r="J73" s="331"/>
      <c r="K73" s="361"/>
      <c r="L73" s="362"/>
      <c r="M73" s="362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362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3"/>
      <c r="AR73" s="364" t="s">
        <v>41</v>
      </c>
      <c r="AS73" s="365"/>
      <c r="AT73" s="365"/>
      <c r="AU73" s="365"/>
      <c r="AV73" s="365"/>
      <c r="AW73" s="365"/>
      <c r="AX73" s="365"/>
      <c r="AY73" s="365"/>
      <c r="AZ73" s="365"/>
      <c r="BA73" s="365"/>
      <c r="BB73" s="366"/>
      <c r="BC73" s="361"/>
      <c r="BD73" s="362"/>
      <c r="BE73" s="362"/>
      <c r="BF73" s="362"/>
      <c r="BG73" s="362"/>
      <c r="BH73" s="362"/>
      <c r="BI73" s="362"/>
      <c r="BJ73" s="362"/>
      <c r="BK73" s="362"/>
      <c r="BL73" s="362"/>
      <c r="BM73" s="362"/>
      <c r="BN73" s="362"/>
      <c r="BO73" s="362"/>
      <c r="BP73" s="362"/>
      <c r="BQ73" s="362"/>
      <c r="BR73" s="362"/>
      <c r="BS73" s="362"/>
      <c r="BT73" s="362"/>
      <c r="BU73" s="362"/>
      <c r="BV73" s="362"/>
      <c r="BW73" s="362"/>
      <c r="BX73" s="362"/>
      <c r="BY73" s="362"/>
      <c r="BZ73" s="362"/>
      <c r="CA73" s="362"/>
      <c r="CB73" s="362"/>
      <c r="CC73" s="362"/>
      <c r="CD73" s="362"/>
      <c r="CE73" s="362"/>
      <c r="CF73" s="362"/>
      <c r="CG73" s="362"/>
      <c r="CH73" s="362"/>
      <c r="CI73" s="362"/>
      <c r="CJ73" s="362"/>
      <c r="CK73" s="362"/>
      <c r="CL73" s="362"/>
      <c r="CM73" s="363"/>
    </row>
    <row r="74" spans="1:91" ht="39.75" customHeight="1">
      <c r="A74" s="349" t="s">
        <v>42</v>
      </c>
      <c r="B74" s="330"/>
      <c r="C74" s="330"/>
      <c r="D74" s="330"/>
      <c r="E74" s="330"/>
      <c r="F74" s="330"/>
      <c r="G74" s="330"/>
      <c r="H74" s="330"/>
      <c r="I74" s="330"/>
      <c r="J74" s="331"/>
      <c r="K74" s="361"/>
      <c r="L74" s="362"/>
      <c r="M74" s="362"/>
      <c r="N74" s="362"/>
      <c r="O74" s="362"/>
      <c r="P74" s="362"/>
      <c r="Q74" s="362"/>
      <c r="R74" s="362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362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3"/>
      <c r="AR74" s="364" t="s">
        <v>171</v>
      </c>
      <c r="AS74" s="365"/>
      <c r="AT74" s="365"/>
      <c r="AU74" s="365"/>
      <c r="AV74" s="365"/>
      <c r="AW74" s="365"/>
      <c r="AX74" s="365"/>
      <c r="AY74" s="365"/>
      <c r="AZ74" s="365"/>
      <c r="BA74" s="365"/>
      <c r="BB74" s="366"/>
      <c r="BC74" s="367"/>
      <c r="BD74" s="368"/>
      <c r="BE74" s="368"/>
      <c r="BF74" s="368"/>
      <c r="BG74" s="368"/>
      <c r="BH74" s="368"/>
      <c r="BI74" s="368"/>
      <c r="BJ74" s="368"/>
      <c r="BK74" s="368"/>
      <c r="BL74" s="368"/>
      <c r="BM74" s="368"/>
      <c r="BN74" s="368"/>
      <c r="BO74" s="368"/>
      <c r="BP74" s="368"/>
      <c r="BQ74" s="368"/>
      <c r="BR74" s="369" t="s">
        <v>172</v>
      </c>
      <c r="BS74" s="369"/>
      <c r="BT74" s="370"/>
      <c r="BU74" s="370"/>
      <c r="BV74" s="370"/>
      <c r="BW74" s="370"/>
      <c r="BX74" s="370"/>
      <c r="BY74" s="370"/>
      <c r="BZ74" s="370"/>
      <c r="CA74" s="370"/>
      <c r="CB74" s="370"/>
      <c r="CC74" s="370"/>
      <c r="CD74" s="370"/>
      <c r="CE74" s="370"/>
      <c r="CF74" s="370"/>
      <c r="CG74" s="370"/>
      <c r="CH74" s="370"/>
      <c r="CI74" s="370"/>
      <c r="CJ74" s="370"/>
      <c r="CK74" s="370"/>
      <c r="CL74" s="370"/>
      <c r="CM74" s="371"/>
    </row>
    <row r="75" spans="1:91" ht="22.5" customHeight="1">
      <c r="A75" s="350" t="s">
        <v>43</v>
      </c>
      <c r="B75" s="351"/>
      <c r="C75" s="351"/>
      <c r="D75" s="351"/>
      <c r="E75" s="351"/>
      <c r="F75" s="351"/>
      <c r="G75" s="351"/>
      <c r="H75" s="351"/>
      <c r="I75" s="351"/>
      <c r="J75" s="352"/>
      <c r="K75" s="356" t="s">
        <v>178</v>
      </c>
      <c r="L75" s="357"/>
      <c r="M75" s="357"/>
      <c r="N75" s="358"/>
      <c r="O75" s="358"/>
      <c r="P75" s="358"/>
      <c r="Q75" s="358"/>
      <c r="R75" s="358"/>
      <c r="S75" s="358"/>
      <c r="T75" s="358"/>
      <c r="U75" s="358"/>
      <c r="V75" s="358"/>
      <c r="W75" s="358"/>
      <c r="X75" s="357" t="s">
        <v>175</v>
      </c>
      <c r="Y75" s="357"/>
      <c r="Z75" s="357"/>
      <c r="AA75" s="358"/>
      <c r="AB75" s="358"/>
      <c r="AC75" s="358"/>
      <c r="AD75" s="358"/>
      <c r="AE75" s="358"/>
      <c r="AF75" s="358"/>
      <c r="AG75" s="358"/>
      <c r="AH75" s="358"/>
      <c r="AI75" s="358"/>
      <c r="AJ75" s="358"/>
      <c r="AK75" s="131"/>
      <c r="AL75" s="131"/>
      <c r="AM75" s="131"/>
      <c r="AN75" s="131"/>
      <c r="AO75" s="131"/>
      <c r="AP75" s="131"/>
      <c r="AQ75" s="131"/>
      <c r="AR75" s="131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3"/>
      <c r="CG75" s="133"/>
      <c r="CH75" s="133"/>
      <c r="CI75" s="133"/>
      <c r="CJ75" s="133"/>
      <c r="CK75" s="133"/>
      <c r="CL75" s="133"/>
      <c r="CM75" s="134"/>
    </row>
    <row r="76" spans="1:91" ht="39.75" customHeight="1">
      <c r="A76" s="353"/>
      <c r="B76" s="354"/>
      <c r="C76" s="354"/>
      <c r="D76" s="354"/>
      <c r="E76" s="354"/>
      <c r="F76" s="354"/>
      <c r="G76" s="354"/>
      <c r="H76" s="354"/>
      <c r="I76" s="354"/>
      <c r="J76" s="355"/>
      <c r="K76" s="359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41" t="s">
        <v>49</v>
      </c>
      <c r="Y76" s="341"/>
      <c r="Z76" s="341"/>
      <c r="AA76" s="341"/>
      <c r="AB76" s="360"/>
      <c r="AC76" s="360"/>
      <c r="AD76" s="360"/>
      <c r="AE76" s="360"/>
      <c r="AF76" s="360"/>
      <c r="AG76" s="360"/>
      <c r="AH76" s="360"/>
      <c r="AI76" s="360"/>
      <c r="AJ76" s="360"/>
      <c r="AK76" s="360"/>
      <c r="AL76" s="360"/>
      <c r="AM76" s="360"/>
      <c r="AN76" s="360"/>
      <c r="AO76" s="360"/>
      <c r="AP76" s="341" t="s">
        <v>50</v>
      </c>
      <c r="AQ76" s="341"/>
      <c r="AR76" s="341"/>
      <c r="AS76" s="341"/>
      <c r="AT76" s="338"/>
      <c r="AU76" s="338"/>
      <c r="AV76" s="338"/>
      <c r="AW76" s="338"/>
      <c r="AX76" s="338"/>
      <c r="AY76" s="338"/>
      <c r="AZ76" s="338"/>
      <c r="BA76" s="338"/>
      <c r="BB76" s="338"/>
      <c r="BC76" s="338"/>
      <c r="BD76" s="338"/>
      <c r="BE76" s="338"/>
      <c r="BF76" s="338"/>
      <c r="BG76" s="338"/>
      <c r="BH76" s="338"/>
      <c r="BI76" s="338"/>
      <c r="BJ76" s="338"/>
      <c r="BK76" s="338"/>
      <c r="BL76" s="338"/>
      <c r="BM76" s="338"/>
      <c r="BN76" s="338"/>
      <c r="BO76" s="338"/>
      <c r="BP76" s="338"/>
      <c r="BQ76" s="338"/>
      <c r="BR76" s="338"/>
      <c r="BS76" s="338"/>
      <c r="BT76" s="338"/>
      <c r="BU76" s="338"/>
      <c r="BV76" s="338"/>
      <c r="BW76" s="338"/>
      <c r="BX76" s="338"/>
      <c r="BY76" s="338"/>
      <c r="BZ76" s="338"/>
      <c r="CA76" s="338"/>
      <c r="CB76" s="338"/>
      <c r="CC76" s="338"/>
      <c r="CD76" s="338"/>
      <c r="CE76" s="338"/>
      <c r="CF76" s="338"/>
      <c r="CG76" s="338"/>
      <c r="CH76" s="338"/>
      <c r="CI76" s="338"/>
      <c r="CJ76" s="338"/>
      <c r="CK76" s="338"/>
      <c r="CL76" s="338"/>
      <c r="CM76" s="340"/>
    </row>
    <row r="77" spans="1:91" ht="39.75" customHeight="1">
      <c r="A77" s="349" t="s">
        <v>38</v>
      </c>
      <c r="B77" s="330"/>
      <c r="C77" s="330"/>
      <c r="D77" s="330"/>
      <c r="E77" s="330"/>
      <c r="F77" s="330"/>
      <c r="G77" s="330"/>
      <c r="H77" s="330"/>
      <c r="I77" s="330"/>
      <c r="J77" s="331"/>
      <c r="K77" s="332" t="s">
        <v>173</v>
      </c>
      <c r="L77" s="333"/>
      <c r="M77" s="334"/>
      <c r="N77" s="334"/>
      <c r="O77" s="334"/>
      <c r="P77" s="334"/>
      <c r="Q77" s="334"/>
      <c r="R77" s="334"/>
      <c r="S77" s="334"/>
      <c r="T77" s="334"/>
      <c r="U77" s="334"/>
      <c r="V77" s="333" t="s">
        <v>174</v>
      </c>
      <c r="W77" s="333"/>
      <c r="X77" s="334"/>
      <c r="Y77" s="334"/>
      <c r="Z77" s="334"/>
      <c r="AA77" s="334"/>
      <c r="AB77" s="334"/>
      <c r="AC77" s="334"/>
      <c r="AD77" s="334"/>
      <c r="AE77" s="334"/>
      <c r="AF77" s="334"/>
      <c r="AG77" s="333" t="s">
        <v>175</v>
      </c>
      <c r="AH77" s="333"/>
      <c r="AI77" s="334"/>
      <c r="AJ77" s="334"/>
      <c r="AK77" s="334"/>
      <c r="AL77" s="334"/>
      <c r="AM77" s="334"/>
      <c r="AN77" s="334"/>
      <c r="AO77" s="334"/>
      <c r="AP77" s="334"/>
      <c r="AQ77" s="342"/>
      <c r="AR77" s="343" t="s">
        <v>40</v>
      </c>
      <c r="AS77" s="344"/>
      <c r="AT77" s="344"/>
      <c r="AU77" s="344"/>
      <c r="AV77" s="344"/>
      <c r="AW77" s="344"/>
      <c r="AX77" s="344"/>
      <c r="AY77" s="344"/>
      <c r="AZ77" s="344"/>
      <c r="BA77" s="344"/>
      <c r="BB77" s="345"/>
      <c r="BC77" s="135"/>
      <c r="BD77" s="335" t="s">
        <v>173</v>
      </c>
      <c r="BE77" s="335"/>
      <c r="BF77" s="337"/>
      <c r="BG77" s="337"/>
      <c r="BH77" s="337"/>
      <c r="BI77" s="337"/>
      <c r="BJ77" s="337"/>
      <c r="BK77" s="337"/>
      <c r="BL77" s="337"/>
      <c r="BM77" s="337"/>
      <c r="BN77" s="337"/>
      <c r="BO77" s="335" t="s">
        <v>174</v>
      </c>
      <c r="BP77" s="335"/>
      <c r="BQ77" s="337"/>
      <c r="BR77" s="337"/>
      <c r="BS77" s="337"/>
      <c r="BT77" s="337"/>
      <c r="BU77" s="337"/>
      <c r="BV77" s="337"/>
      <c r="BW77" s="337"/>
      <c r="BX77" s="337"/>
      <c r="BY77" s="337"/>
      <c r="BZ77" s="337"/>
      <c r="CA77" s="335" t="s">
        <v>175</v>
      </c>
      <c r="CB77" s="335"/>
      <c r="CC77" s="337"/>
      <c r="CD77" s="337"/>
      <c r="CE77" s="337"/>
      <c r="CF77" s="337"/>
      <c r="CG77" s="337"/>
      <c r="CH77" s="337"/>
      <c r="CI77" s="337"/>
      <c r="CJ77" s="337"/>
      <c r="CK77" s="337"/>
      <c r="CL77" s="337"/>
      <c r="CM77" s="339"/>
    </row>
    <row r="78" spans="1:91" ht="39.75" customHeight="1">
      <c r="A78" s="329" t="s">
        <v>39</v>
      </c>
      <c r="B78" s="330"/>
      <c r="C78" s="330"/>
      <c r="D78" s="330"/>
      <c r="E78" s="330"/>
      <c r="F78" s="330"/>
      <c r="G78" s="330"/>
      <c r="H78" s="330"/>
      <c r="I78" s="330"/>
      <c r="J78" s="331"/>
      <c r="K78" s="332" t="s">
        <v>173</v>
      </c>
      <c r="L78" s="333"/>
      <c r="M78" s="334"/>
      <c r="N78" s="334"/>
      <c r="O78" s="334"/>
      <c r="P78" s="334"/>
      <c r="Q78" s="334"/>
      <c r="R78" s="334"/>
      <c r="S78" s="334"/>
      <c r="T78" s="334"/>
      <c r="U78" s="334"/>
      <c r="V78" s="333" t="s">
        <v>174</v>
      </c>
      <c r="W78" s="333"/>
      <c r="X78" s="334"/>
      <c r="Y78" s="334"/>
      <c r="Z78" s="334"/>
      <c r="AA78" s="334"/>
      <c r="AB78" s="334"/>
      <c r="AC78" s="334"/>
      <c r="AD78" s="334"/>
      <c r="AE78" s="334"/>
      <c r="AF78" s="334"/>
      <c r="AG78" s="333" t="s">
        <v>175</v>
      </c>
      <c r="AH78" s="333"/>
      <c r="AI78" s="334"/>
      <c r="AJ78" s="334"/>
      <c r="AK78" s="334"/>
      <c r="AL78" s="334"/>
      <c r="AM78" s="334"/>
      <c r="AN78" s="334"/>
      <c r="AO78" s="334"/>
      <c r="AP78" s="334"/>
      <c r="AQ78" s="342"/>
      <c r="AR78" s="346"/>
      <c r="AS78" s="347"/>
      <c r="AT78" s="347"/>
      <c r="AU78" s="347"/>
      <c r="AV78" s="347"/>
      <c r="AW78" s="347"/>
      <c r="AX78" s="347"/>
      <c r="AY78" s="347"/>
      <c r="AZ78" s="347"/>
      <c r="BA78" s="347"/>
      <c r="BB78" s="348"/>
      <c r="BC78" s="136"/>
      <c r="BD78" s="336"/>
      <c r="BE78" s="336"/>
      <c r="BF78" s="338"/>
      <c r="BG78" s="338"/>
      <c r="BH78" s="338"/>
      <c r="BI78" s="338"/>
      <c r="BJ78" s="338"/>
      <c r="BK78" s="338"/>
      <c r="BL78" s="338"/>
      <c r="BM78" s="338"/>
      <c r="BN78" s="338"/>
      <c r="BO78" s="336"/>
      <c r="BP78" s="336"/>
      <c r="BQ78" s="338"/>
      <c r="BR78" s="338"/>
      <c r="BS78" s="338"/>
      <c r="BT78" s="338"/>
      <c r="BU78" s="338"/>
      <c r="BV78" s="338"/>
      <c r="BW78" s="338"/>
      <c r="BX78" s="338"/>
      <c r="BY78" s="338"/>
      <c r="BZ78" s="338"/>
      <c r="CA78" s="336"/>
      <c r="CB78" s="336"/>
      <c r="CC78" s="338"/>
      <c r="CD78" s="338"/>
      <c r="CE78" s="338"/>
      <c r="CF78" s="338"/>
      <c r="CG78" s="338"/>
      <c r="CH78" s="338"/>
      <c r="CI78" s="338"/>
      <c r="CJ78" s="338"/>
      <c r="CK78" s="338"/>
      <c r="CL78" s="338"/>
      <c r="CM78" s="340"/>
    </row>
    <row r="79" spans="3:88" ht="18" customHeight="1"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8"/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</row>
    <row r="80" spans="3:88" ht="18" customHeight="1"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/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8"/>
      <c r="BT80" s="138"/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</row>
    <row r="81" spans="1:91" ht="18.75" customHeight="1">
      <c r="A81" s="328"/>
      <c r="B81" s="328"/>
      <c r="C81" s="328"/>
      <c r="D81" s="328"/>
      <c r="E81" s="328"/>
      <c r="F81" s="328"/>
      <c r="G81" s="328"/>
      <c r="H81" s="328"/>
      <c r="I81" s="328"/>
      <c r="J81" s="328"/>
      <c r="K81" s="328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  <c r="AG81" s="328"/>
      <c r="AH81" s="328"/>
      <c r="AI81" s="328"/>
      <c r="AJ81" s="328"/>
      <c r="AK81" s="328"/>
      <c r="AL81" s="328"/>
      <c r="AM81" s="328"/>
      <c r="AN81" s="328"/>
      <c r="AO81" s="328"/>
      <c r="AP81" s="328"/>
      <c r="AQ81" s="328"/>
      <c r="AR81" s="328"/>
      <c r="AS81" s="328"/>
      <c r="AT81" s="328"/>
      <c r="AU81" s="328"/>
      <c r="AV81" s="328"/>
      <c r="AW81" s="328"/>
      <c r="AX81" s="328"/>
      <c r="AY81" s="328"/>
      <c r="AZ81" s="328"/>
      <c r="BA81" s="328"/>
      <c r="BB81" s="328"/>
      <c r="BC81" s="328"/>
      <c r="BD81" s="328"/>
      <c r="BE81" s="328"/>
      <c r="BF81" s="328"/>
      <c r="BG81" s="328"/>
      <c r="BH81" s="328"/>
      <c r="BI81" s="328"/>
      <c r="BJ81" s="328"/>
      <c r="BK81" s="328"/>
      <c r="BL81" s="328"/>
      <c r="BM81" s="328"/>
      <c r="BN81" s="328"/>
      <c r="BO81" s="328"/>
      <c r="BP81" s="328"/>
      <c r="BQ81" s="328"/>
      <c r="BR81" s="328"/>
      <c r="BS81" s="328"/>
      <c r="BT81" s="328"/>
      <c r="BU81" s="328"/>
      <c r="BV81" s="328"/>
      <c r="BW81" s="328"/>
      <c r="BX81" s="328"/>
      <c r="BY81" s="328"/>
      <c r="BZ81" s="328"/>
      <c r="CA81" s="328"/>
      <c r="CB81" s="328"/>
      <c r="CC81" s="328"/>
      <c r="CD81" s="328"/>
      <c r="CE81" s="328"/>
      <c r="CF81" s="328"/>
      <c r="CG81" s="328"/>
      <c r="CH81" s="328"/>
      <c r="CI81" s="328"/>
      <c r="CJ81" s="328"/>
      <c r="CK81" s="328"/>
      <c r="CL81" s="328"/>
      <c r="CM81" s="328"/>
    </row>
  </sheetData>
  <sheetProtection password="F471" sheet="1"/>
  <mergeCells count="182">
    <mergeCell ref="BZ1:CM1"/>
    <mergeCell ref="CL5:CM5"/>
    <mergeCell ref="CE3:CJ3"/>
    <mergeCell ref="CG5:CK5"/>
    <mergeCell ref="CK3:CM3"/>
    <mergeCell ref="BS5:BW5"/>
    <mergeCell ref="BX5:BY5"/>
    <mergeCell ref="BZ5:CD5"/>
    <mergeCell ref="CE5:CF5"/>
    <mergeCell ref="BI11:BJ11"/>
    <mergeCell ref="BK11:BP11"/>
    <mergeCell ref="BG3:BQ3"/>
    <mergeCell ref="BR3:BU3"/>
    <mergeCell ref="BV3:BZ3"/>
    <mergeCell ref="CA3:CD3"/>
    <mergeCell ref="AI5:AJ5"/>
    <mergeCell ref="BO5:BR5"/>
    <mergeCell ref="AS12:BB13"/>
    <mergeCell ref="BC12:CK13"/>
    <mergeCell ref="AS14:BB14"/>
    <mergeCell ref="BC14:CK14"/>
    <mergeCell ref="BO6:CM6"/>
    <mergeCell ref="AI11:AQ11"/>
    <mergeCell ref="AS11:BB11"/>
    <mergeCell ref="BC11:BH11"/>
    <mergeCell ref="AS15:BB15"/>
    <mergeCell ref="BC15:CI15"/>
    <mergeCell ref="CJ15:CM15"/>
    <mergeCell ref="AI18:AQ18"/>
    <mergeCell ref="AS18:BB18"/>
    <mergeCell ref="BC18:BH18"/>
    <mergeCell ref="BI18:BJ18"/>
    <mergeCell ref="BK18:BP18"/>
    <mergeCell ref="AG19:AQ19"/>
    <mergeCell ref="AS19:BB19"/>
    <mergeCell ref="BC19:CK19"/>
    <mergeCell ref="AS20:BB20"/>
    <mergeCell ref="BC20:CK20"/>
    <mergeCell ref="AS21:BB21"/>
    <mergeCell ref="BC21:CI21"/>
    <mergeCell ref="CJ21:CM21"/>
    <mergeCell ref="AI24:AQ24"/>
    <mergeCell ref="AS24:BB24"/>
    <mergeCell ref="BC24:BH24"/>
    <mergeCell ref="BI24:BJ24"/>
    <mergeCell ref="BK24:BP24"/>
    <mergeCell ref="AS25:BB25"/>
    <mergeCell ref="BC25:CK25"/>
    <mergeCell ref="AS26:BB26"/>
    <mergeCell ref="BC26:CK26"/>
    <mergeCell ref="AS27:BB27"/>
    <mergeCell ref="BC27:CI27"/>
    <mergeCell ref="CJ27:CM27"/>
    <mergeCell ref="A30:CM30"/>
    <mergeCell ref="A31:CM31"/>
    <mergeCell ref="A32:CM32"/>
    <mergeCell ref="A33:CM33"/>
    <mergeCell ref="A34:CM34"/>
    <mergeCell ref="A35:CM35"/>
    <mergeCell ref="A38:CM39"/>
    <mergeCell ref="A53:CM53"/>
    <mergeCell ref="A55:W55"/>
    <mergeCell ref="Z55:AD55"/>
    <mergeCell ref="AE55:AJ55"/>
    <mergeCell ref="AK55:AO55"/>
    <mergeCell ref="AP55:AU55"/>
    <mergeCell ref="AV55:AZ55"/>
    <mergeCell ref="BA55:BF55"/>
    <mergeCell ref="BG55:BK55"/>
    <mergeCell ref="A57:W57"/>
    <mergeCell ref="X57:BN57"/>
    <mergeCell ref="BO57:CM57"/>
    <mergeCell ref="A60:W60"/>
    <mergeCell ref="A61:J61"/>
    <mergeCell ref="K61:L61"/>
    <mergeCell ref="M61:U61"/>
    <mergeCell ref="V61:W61"/>
    <mergeCell ref="X61:AF61"/>
    <mergeCell ref="AG61:AH61"/>
    <mergeCell ref="BC61:BQ61"/>
    <mergeCell ref="BR61:BS61"/>
    <mergeCell ref="BT61:CM61"/>
    <mergeCell ref="BE62:BM62"/>
    <mergeCell ref="BN62:BO62"/>
    <mergeCell ref="BP62:BY62"/>
    <mergeCell ref="BZ62:CA62"/>
    <mergeCell ref="CB62:CM62"/>
    <mergeCell ref="M62:U62"/>
    <mergeCell ref="V62:W62"/>
    <mergeCell ref="X62:AF62"/>
    <mergeCell ref="AG62:AH62"/>
    <mergeCell ref="AI61:AQ61"/>
    <mergeCell ref="AR61:BB61"/>
    <mergeCell ref="A64:W64"/>
    <mergeCell ref="A65:J65"/>
    <mergeCell ref="K65:AQ65"/>
    <mergeCell ref="AR65:BB65"/>
    <mergeCell ref="BC65:CM65"/>
    <mergeCell ref="AI62:AQ62"/>
    <mergeCell ref="AR62:BB62"/>
    <mergeCell ref="BC62:BD62"/>
    <mergeCell ref="A62:J62"/>
    <mergeCell ref="K62:L62"/>
    <mergeCell ref="A66:J66"/>
    <mergeCell ref="K66:AQ66"/>
    <mergeCell ref="AR66:BB66"/>
    <mergeCell ref="BC66:BQ66"/>
    <mergeCell ref="BR66:BS66"/>
    <mergeCell ref="BT66:CM66"/>
    <mergeCell ref="A67:J68"/>
    <mergeCell ref="K67:M67"/>
    <mergeCell ref="N67:W67"/>
    <mergeCell ref="X67:Z67"/>
    <mergeCell ref="AA67:AJ67"/>
    <mergeCell ref="K68:W68"/>
    <mergeCell ref="X68:AA68"/>
    <mergeCell ref="AB68:AO68"/>
    <mergeCell ref="CA69:CB70"/>
    <mergeCell ref="CC69:CM70"/>
    <mergeCell ref="AP68:AS68"/>
    <mergeCell ref="AT68:CM68"/>
    <mergeCell ref="A69:J69"/>
    <mergeCell ref="K69:L69"/>
    <mergeCell ref="M69:U69"/>
    <mergeCell ref="V69:W69"/>
    <mergeCell ref="X69:AF69"/>
    <mergeCell ref="AG69:AH69"/>
    <mergeCell ref="AG70:AH70"/>
    <mergeCell ref="BD69:BE70"/>
    <mergeCell ref="BF69:BN70"/>
    <mergeCell ref="BO69:BP70"/>
    <mergeCell ref="BQ69:BZ70"/>
    <mergeCell ref="AI69:AQ69"/>
    <mergeCell ref="AR69:BB70"/>
    <mergeCell ref="AI70:AQ70"/>
    <mergeCell ref="A72:W72"/>
    <mergeCell ref="A73:J73"/>
    <mergeCell ref="K73:AQ73"/>
    <mergeCell ref="AR73:BB73"/>
    <mergeCell ref="BC73:CM73"/>
    <mergeCell ref="A70:J70"/>
    <mergeCell ref="K70:L70"/>
    <mergeCell ref="M70:U70"/>
    <mergeCell ref="V70:W70"/>
    <mergeCell ref="X70:AF70"/>
    <mergeCell ref="A74:J74"/>
    <mergeCell ref="K74:AQ74"/>
    <mergeCell ref="AR74:BB74"/>
    <mergeCell ref="BC74:BQ74"/>
    <mergeCell ref="BR74:BS74"/>
    <mergeCell ref="BT74:CM74"/>
    <mergeCell ref="AG77:AH77"/>
    <mergeCell ref="A75:J76"/>
    <mergeCell ref="K75:M75"/>
    <mergeCell ref="N75:W75"/>
    <mergeCell ref="X75:Z75"/>
    <mergeCell ref="AA75:AJ75"/>
    <mergeCell ref="K76:W76"/>
    <mergeCell ref="X76:AA76"/>
    <mergeCell ref="AB76:AO76"/>
    <mergeCell ref="AP76:AS76"/>
    <mergeCell ref="AT76:CM76"/>
    <mergeCell ref="AI77:AQ77"/>
    <mergeCell ref="AR77:BB78"/>
    <mergeCell ref="AI78:AQ78"/>
    <mergeCell ref="A77:J77"/>
    <mergeCell ref="K77:L77"/>
    <mergeCell ref="M77:U77"/>
    <mergeCell ref="V77:W77"/>
    <mergeCell ref="X77:AF77"/>
    <mergeCell ref="BD77:BE78"/>
    <mergeCell ref="BF77:BN78"/>
    <mergeCell ref="BO77:BP78"/>
    <mergeCell ref="BQ77:BZ78"/>
    <mergeCell ref="CA77:CB78"/>
    <mergeCell ref="CC77:CM78"/>
    <mergeCell ref="A78:J78"/>
    <mergeCell ref="K78:L78"/>
    <mergeCell ref="M78:U78"/>
    <mergeCell ref="V78:W78"/>
    <mergeCell ref="X78:AF78"/>
    <mergeCell ref="AG78:AH78"/>
  </mergeCells>
  <conditionalFormatting sqref="BV3:BZ3">
    <cfRule type="expression" priority="16" dxfId="0" stopIfTrue="1">
      <formula>$BV$3=""</formula>
    </cfRule>
  </conditionalFormatting>
  <conditionalFormatting sqref="CE3:CJ3">
    <cfRule type="expression" priority="17" dxfId="0" stopIfTrue="1">
      <formula>$CE$3=""</formula>
    </cfRule>
  </conditionalFormatting>
  <conditionalFormatting sqref="BS5:BW5">
    <cfRule type="expression" priority="13" dxfId="0" stopIfTrue="1">
      <formula>$BS$5=""</formula>
    </cfRule>
  </conditionalFormatting>
  <conditionalFormatting sqref="BZ5:CD5">
    <cfRule type="expression" priority="14" dxfId="0" stopIfTrue="1">
      <formula>$BZ$5=""</formula>
    </cfRule>
  </conditionalFormatting>
  <conditionalFormatting sqref="CG5:CK5">
    <cfRule type="expression" priority="15" dxfId="0" stopIfTrue="1">
      <formula>$CG$5=""</formula>
    </cfRule>
  </conditionalFormatting>
  <conditionalFormatting sqref="BC11:BH11">
    <cfRule type="expression" priority="8" dxfId="0" stopIfTrue="1">
      <formula>$BC$11=""</formula>
    </cfRule>
  </conditionalFormatting>
  <conditionalFormatting sqref="BK11:BP11">
    <cfRule type="expression" priority="9" dxfId="0" stopIfTrue="1">
      <formula>$BK$11=""</formula>
    </cfRule>
  </conditionalFormatting>
  <conditionalFormatting sqref="BC14:CK14">
    <cfRule type="expression" priority="10" dxfId="0" stopIfTrue="1">
      <formula>$BC$14=""</formula>
    </cfRule>
  </conditionalFormatting>
  <conditionalFormatting sqref="BC15:CI15">
    <cfRule type="expression" priority="11" dxfId="0" stopIfTrue="1">
      <formula>$BC$15=""</formula>
    </cfRule>
  </conditionalFormatting>
  <conditionalFormatting sqref="BC12:CK13">
    <cfRule type="expression" priority="12" dxfId="0" stopIfTrue="1">
      <formula>$BC$12=""</formula>
    </cfRule>
  </conditionalFormatting>
  <conditionalFormatting sqref="AE55:AJ55">
    <cfRule type="expression" priority="5" dxfId="0" stopIfTrue="1">
      <formula>$AE$55=""</formula>
    </cfRule>
  </conditionalFormatting>
  <conditionalFormatting sqref="AP55:AU55">
    <cfRule type="expression" priority="6" dxfId="0" stopIfTrue="1">
      <formula>$AP$55=""</formula>
    </cfRule>
  </conditionalFormatting>
  <conditionalFormatting sqref="BA55:BF55">
    <cfRule type="expression" priority="7" dxfId="0" stopIfTrue="1">
      <formula>$BA$55=""</formula>
    </cfRule>
  </conditionalFormatting>
  <conditionalFormatting sqref="X57">
    <cfRule type="expression" priority="4" dxfId="0" stopIfTrue="1">
      <formula>$X$57=""</formula>
    </cfRule>
  </conditionalFormatting>
  <conditionalFormatting sqref="M61:U61">
    <cfRule type="expression" priority="1" dxfId="0" stopIfTrue="1">
      <formula>$M$61=""</formula>
    </cfRule>
  </conditionalFormatting>
  <conditionalFormatting sqref="X61:AF61">
    <cfRule type="expression" priority="2" dxfId="0" stopIfTrue="1">
      <formula>$X$61=""</formula>
    </cfRule>
  </conditionalFormatting>
  <conditionalFormatting sqref="AI61:AQ61">
    <cfRule type="expression" priority="3" dxfId="0" stopIfTrue="1">
      <formula>$AI$61=""</formula>
    </cfRule>
  </conditionalFormatting>
  <dataValidations count="12">
    <dataValidation type="list" allowBlank="1" showInputMessage="1" showErrorMessage="1" imeMode="disabled" sqref="CG5:CK5 BA55:BF55">
      <formula1>"1,2,3,4,5,6,7,8,9,10,11,12,13,14,15,16,17,18,19,20,21,22,23,24,25,26,27,28,29,30,31"</formula1>
    </dataValidation>
    <dataValidation type="list" allowBlank="1" showInputMessage="1" showErrorMessage="1" imeMode="disabled" sqref="AP55:AU55">
      <formula1>"8,9,10,11,12,1"</formula1>
    </dataValidation>
    <dataValidation type="list" allowBlank="1" showInputMessage="1" showErrorMessage="1" imeMode="disabled" sqref="AE55:AJ55">
      <formula1>"30,31"</formula1>
    </dataValidation>
    <dataValidation type="whole" allowBlank="1" showInputMessage="1" showErrorMessage="1" error="200万円以内で入力してください。" sqref="X57:BN57">
      <formula1>1</formula1>
      <formula2>2000000</formula2>
    </dataValidation>
    <dataValidation type="list" allowBlank="1" showInputMessage="1" showErrorMessage="1" sqref="X68:AA68 X76:AA76">
      <formula1>"都,道,府,県"</formula1>
    </dataValidation>
    <dataValidation type="list" allowBlank="1" showInputMessage="1" showErrorMessage="1" sqref="AP68:AS68 AP76:AS76">
      <formula1>"市,区,町,村"</formula1>
    </dataValidation>
    <dataValidation type="textLength" operator="equal" allowBlank="1" showInputMessage="1" showErrorMessage="1" error="入力された桁数が不正です。&#10;3ケタで再度入力してください。" imeMode="disabled" sqref="BC11:BH11 BC18:BH18 BC24:BH24 N75:W75 N67:W67">
      <formula1>3</formula1>
    </dataValidation>
    <dataValidation type="textLength" operator="equal" allowBlank="1" showInputMessage="1" showErrorMessage="1" error="入力された桁数が不正です。&#10;4ケタで再度入力してください。" imeMode="disabled" sqref="BV3:BZ3 BK11:BP11 BK18:BP18 BK24:BP24 AA75:AJ75 AA67:AJ67">
      <formula1>4</formula1>
    </dataValidation>
    <dataValidation type="textLength" operator="equal" allowBlank="1" showInputMessage="1" showErrorMessage="1" error="入力された桁数が不正です。&#10;5ケタで再度入力してください。" imeMode="disabled" sqref="CE3:CJ3">
      <formula1>5</formula1>
    </dataValidation>
    <dataValidation allowBlank="1" showInputMessage="1" showErrorMessage="1" imeMode="disabled" sqref="BT50 X61:AF62 BC74:BQ74 BT66:CM66 CB62:CM62 BP62:BY62 X77:AF78 AI77:AQ78 BF77:BN78 BQ77:BZ78 CC77:CM78 M61:U62 BC66:BQ66 BC61:BQ61 M77:U78 AI69:AQ70 X69:AF70 BT61:CM61 BE62:BM62 M69:U70 BF69:BN70 BQ69:BZ70 AI61:AQ62 BT74:CM74 CC69:CM70 BC50"/>
    <dataValidation type="list" allowBlank="1" showInputMessage="1" showErrorMessage="1" imeMode="disabled" sqref="BZ5:CD5">
      <formula1>"8,9,10,11,12,1"</formula1>
    </dataValidation>
    <dataValidation type="list" allowBlank="1" showInputMessage="1" showErrorMessage="1" imeMode="disabled" sqref="BS5:BW5">
      <formula1>"30,31"</formula1>
    </dataValidation>
  </dataValidations>
  <printOptions horizontalCentered="1"/>
  <pageMargins left="0.2755905511811024" right="0.2755905511811024" top="0.7874015748031497" bottom="0.1968503937007874" header="0.3937007874015748" footer="0.31496062992125984"/>
  <pageSetup horizontalDpi="600" verticalDpi="600" orientation="portrait" paperSize="9" scale="75" r:id="rId1"/>
  <headerFooter alignWithMargins="0">
    <oddFooter>&amp;L&amp;"ＭＳ 明朝,標準"&amp;9（備考）用紙は日本工業規格Ａ４とし、縦位置とする。</oddFooter>
  </headerFooter>
  <rowBreaks count="1" manualBreakCount="1">
    <brk id="49" max="97" man="1"/>
  </rowBreaks>
  <colBreaks count="1" manualBreakCount="1">
    <brk id="91" min="5" max="4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N53"/>
  <sheetViews>
    <sheetView showGridLines="0" view="pageBreakPreview" zoomScale="85" zoomScaleNormal="70" zoomScaleSheetLayoutView="85" zoomScalePageLayoutView="115" workbookViewId="0" topLeftCell="A1">
      <selection activeCell="BT2" sqref="BT2:BZ2"/>
    </sheetView>
  </sheetViews>
  <sheetFormatPr defaultColWidth="1.421875" defaultRowHeight="15"/>
  <cols>
    <col min="1" max="3" width="1.421875" style="279" customWidth="1"/>
    <col min="4" max="5" width="1.421875" style="309" customWidth="1"/>
    <col min="6" max="7" width="1.421875" style="310" customWidth="1"/>
    <col min="8" max="11" width="1.421875" style="279" customWidth="1"/>
    <col min="12" max="12" width="1.28515625" style="279" customWidth="1"/>
    <col min="13" max="92" width="1.421875" style="279" customWidth="1"/>
    <col min="93" max="16384" width="1.421875" style="279" customWidth="1"/>
  </cols>
  <sheetData>
    <row r="1" spans="1:71" ht="17.25" customHeight="1">
      <c r="A1" s="276"/>
      <c r="B1" s="276"/>
      <c r="C1" s="276"/>
      <c r="D1" s="277"/>
      <c r="E1" s="277"/>
      <c r="F1" s="278"/>
      <c r="G1" s="278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</row>
    <row r="2" spans="1:92" s="209" customFormat="1" ht="19.5" customHeight="1">
      <c r="A2" s="280"/>
      <c r="B2" s="281"/>
      <c r="C2" s="281"/>
      <c r="D2" s="282"/>
      <c r="E2" s="282"/>
      <c r="F2" s="283"/>
      <c r="G2" s="283"/>
      <c r="H2" s="281"/>
      <c r="I2" s="284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1058" t="s">
        <v>145</v>
      </c>
      <c r="BF2" s="1058"/>
      <c r="BG2" s="1058"/>
      <c r="BH2" s="1058"/>
      <c r="BI2" s="1058"/>
      <c r="BJ2" s="1058"/>
      <c r="BK2" s="1058"/>
      <c r="BL2" s="1058"/>
      <c r="BM2" s="1058"/>
      <c r="BN2" s="1058"/>
      <c r="BO2" s="1059" t="s">
        <v>223</v>
      </c>
      <c r="BP2" s="1059"/>
      <c r="BQ2" s="1059"/>
      <c r="BR2" s="1059"/>
      <c r="BS2" s="1059"/>
      <c r="BT2" s="1060"/>
      <c r="BU2" s="1060"/>
      <c r="BV2" s="1060"/>
      <c r="BW2" s="1060"/>
      <c r="BX2" s="1060"/>
      <c r="BY2" s="1060"/>
      <c r="BZ2" s="1060"/>
      <c r="CA2" s="1061" t="s">
        <v>224</v>
      </c>
      <c r="CB2" s="1061"/>
      <c r="CC2" s="1061"/>
      <c r="CD2" s="1061"/>
      <c r="CE2" s="1061"/>
      <c r="CF2" s="1060"/>
      <c r="CG2" s="1060"/>
      <c r="CH2" s="1060"/>
      <c r="CI2" s="1060"/>
      <c r="CJ2" s="1060"/>
      <c r="CK2" s="1060"/>
      <c r="CL2" s="1061" t="s">
        <v>225</v>
      </c>
      <c r="CM2" s="1061"/>
      <c r="CN2" s="1061"/>
    </row>
    <row r="3" spans="2:89" s="209" customFormat="1" ht="9.75" customHeight="1">
      <c r="B3" s="210"/>
      <c r="C3" s="210"/>
      <c r="D3" s="211"/>
      <c r="E3" s="211"/>
      <c r="F3" s="212"/>
      <c r="G3" s="212"/>
      <c r="H3" s="210"/>
      <c r="I3" s="213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</row>
    <row r="4" spans="1:91" s="209" customFormat="1" ht="18" customHeight="1">
      <c r="A4" s="214" t="s">
        <v>226</v>
      </c>
      <c r="B4" s="210"/>
      <c r="C4" s="210"/>
      <c r="D4" s="211"/>
      <c r="E4" s="211"/>
      <c r="F4" s="212"/>
      <c r="G4" s="212"/>
      <c r="H4" s="210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I4" s="433"/>
      <c r="AJ4" s="433"/>
      <c r="AK4" s="214"/>
      <c r="AL4" s="214"/>
      <c r="AM4" s="214"/>
      <c r="AN4" s="214"/>
      <c r="AO4" s="214"/>
      <c r="AP4" s="214"/>
      <c r="AQ4" s="214"/>
      <c r="BJ4" s="214"/>
      <c r="BK4" s="214"/>
      <c r="BL4" s="214"/>
      <c r="BM4" s="214"/>
      <c r="BN4" s="214"/>
      <c r="BO4" s="433" t="s">
        <v>29</v>
      </c>
      <c r="BP4" s="433"/>
      <c r="BQ4" s="433"/>
      <c r="BR4" s="433"/>
      <c r="BS4" s="1055"/>
      <c r="BT4" s="1055"/>
      <c r="BU4" s="1055"/>
      <c r="BV4" s="1055"/>
      <c r="BW4" s="1055"/>
      <c r="BX4" s="433" t="s">
        <v>8</v>
      </c>
      <c r="BY4" s="433"/>
      <c r="BZ4" s="1055"/>
      <c r="CA4" s="1055"/>
      <c r="CB4" s="1055"/>
      <c r="CC4" s="1055"/>
      <c r="CD4" s="1055"/>
      <c r="CE4" s="433" t="s">
        <v>7</v>
      </c>
      <c r="CF4" s="433"/>
      <c r="CG4" s="1055"/>
      <c r="CH4" s="1055"/>
      <c r="CI4" s="1055"/>
      <c r="CJ4" s="1055"/>
      <c r="CK4" s="1055"/>
      <c r="CL4" s="433" t="s">
        <v>6</v>
      </c>
      <c r="CM4" s="433"/>
    </row>
    <row r="5" spans="1:89" s="209" customFormat="1" ht="18" customHeight="1">
      <c r="A5" s="286"/>
      <c r="B5" s="210"/>
      <c r="C5" s="210"/>
      <c r="D5" s="211"/>
      <c r="E5" s="211"/>
      <c r="F5" s="212"/>
      <c r="G5" s="212"/>
      <c r="H5" s="210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I5" s="287"/>
      <c r="AJ5" s="287"/>
      <c r="AK5" s="214"/>
      <c r="AL5" s="214"/>
      <c r="AM5" s="214"/>
      <c r="AN5" s="214"/>
      <c r="AO5" s="214"/>
      <c r="AP5" s="214"/>
      <c r="AQ5" s="214"/>
      <c r="BJ5" s="214"/>
      <c r="BK5" s="214"/>
      <c r="BL5" s="214"/>
      <c r="BM5" s="287"/>
      <c r="BN5" s="287"/>
      <c r="BO5" s="287"/>
      <c r="BP5" s="287"/>
      <c r="BQ5" s="288"/>
      <c r="BR5" s="288"/>
      <c r="BS5" s="288"/>
      <c r="BT5" s="288"/>
      <c r="BU5" s="288"/>
      <c r="BV5" s="288"/>
      <c r="BW5" s="288"/>
      <c r="BX5" s="288"/>
      <c r="BY5" s="288"/>
      <c r="BZ5" s="288"/>
      <c r="CA5" s="288"/>
      <c r="CB5" s="288"/>
      <c r="CC5" s="288"/>
      <c r="CD5" s="288"/>
      <c r="CE5" s="288"/>
      <c r="CF5" s="288"/>
      <c r="CG5" s="288"/>
      <c r="CH5" s="288"/>
      <c r="CI5" s="288"/>
      <c r="CJ5" s="288"/>
      <c r="CK5" s="288"/>
    </row>
    <row r="6" spans="1:43" s="209" customFormat="1" ht="18" customHeight="1">
      <c r="A6" s="289" t="s">
        <v>150</v>
      </c>
      <c r="B6" s="290"/>
      <c r="C6" s="290"/>
      <c r="D6" s="290"/>
      <c r="E6" s="290"/>
      <c r="F6" s="290"/>
      <c r="G6" s="290"/>
      <c r="H6" s="290"/>
      <c r="I6" s="291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92"/>
      <c r="AI6" s="214"/>
      <c r="AJ6" s="214"/>
      <c r="AK6" s="214"/>
      <c r="AL6" s="214"/>
      <c r="AM6" s="214"/>
      <c r="AN6" s="214"/>
      <c r="AO6" s="214"/>
      <c r="AP6" s="214"/>
      <c r="AQ6" s="214"/>
    </row>
    <row r="7" spans="1:43" s="209" customFormat="1" ht="18" customHeight="1">
      <c r="A7" s="1056" t="s">
        <v>227</v>
      </c>
      <c r="B7" s="1056"/>
      <c r="C7" s="1056"/>
      <c r="D7" s="1056"/>
      <c r="E7" s="1056"/>
      <c r="F7" s="1056"/>
      <c r="G7" s="1056"/>
      <c r="H7" s="1056"/>
      <c r="I7" s="1056"/>
      <c r="J7" s="1056"/>
      <c r="K7" s="1056"/>
      <c r="L7" s="214"/>
      <c r="M7" s="214"/>
      <c r="N7" s="433" t="s">
        <v>228</v>
      </c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 t="s">
        <v>229</v>
      </c>
      <c r="AC7" s="433"/>
      <c r="AD7" s="433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</row>
    <row r="8" spans="1:43" s="209" customFormat="1" ht="14.25" customHeight="1">
      <c r="A8" s="293"/>
      <c r="B8" s="293"/>
      <c r="C8" s="293"/>
      <c r="D8" s="293"/>
      <c r="E8" s="293"/>
      <c r="F8" s="293"/>
      <c r="G8" s="293"/>
      <c r="H8" s="293"/>
      <c r="I8" s="293"/>
      <c r="S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</row>
    <row r="9" spans="1:43" s="209" customFormat="1" ht="14.25" customHeight="1">
      <c r="A9" s="293"/>
      <c r="B9" s="293"/>
      <c r="C9" s="293"/>
      <c r="D9" s="293"/>
      <c r="E9" s="293"/>
      <c r="F9" s="293"/>
      <c r="G9" s="293"/>
      <c r="H9" s="293"/>
      <c r="I9" s="293"/>
      <c r="S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</row>
    <row r="10" spans="1:43" s="209" customFormat="1" ht="14.25" customHeight="1">
      <c r="A10" s="293"/>
      <c r="B10" s="293"/>
      <c r="C10" s="293"/>
      <c r="D10" s="293"/>
      <c r="E10" s="293"/>
      <c r="F10" s="293"/>
      <c r="G10" s="293"/>
      <c r="H10" s="293"/>
      <c r="I10" s="293"/>
      <c r="S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</row>
    <row r="11" spans="1:43" s="209" customFormat="1" ht="14.25" customHeight="1">
      <c r="A11" s="293"/>
      <c r="B11" s="293"/>
      <c r="C11" s="293"/>
      <c r="D11" s="293"/>
      <c r="E11" s="293"/>
      <c r="F11" s="293"/>
      <c r="G11" s="293"/>
      <c r="H11" s="293"/>
      <c r="I11" s="293"/>
      <c r="S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</row>
    <row r="12" spans="1:43" s="209" customFormat="1" ht="14.25" customHeight="1">
      <c r="A12" s="293"/>
      <c r="B12" s="293"/>
      <c r="C12" s="293"/>
      <c r="D12" s="293"/>
      <c r="E12" s="293"/>
      <c r="F12" s="293"/>
      <c r="G12" s="293"/>
      <c r="H12" s="293"/>
      <c r="I12" s="293"/>
      <c r="S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</row>
    <row r="13" spans="1:43" s="209" customFormat="1" ht="14.25" customHeight="1">
      <c r="A13" s="293"/>
      <c r="B13" s="293"/>
      <c r="C13" s="293"/>
      <c r="D13" s="293"/>
      <c r="E13" s="293"/>
      <c r="F13" s="293"/>
      <c r="G13" s="293"/>
      <c r="H13" s="293"/>
      <c r="I13" s="293"/>
      <c r="S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</row>
    <row r="14" spans="1:89" s="209" customFormat="1" ht="21" customHeight="1">
      <c r="A14" s="293"/>
      <c r="B14" s="293"/>
      <c r="C14" s="293"/>
      <c r="D14" s="288"/>
      <c r="E14" s="288"/>
      <c r="F14" s="294"/>
      <c r="G14" s="294"/>
      <c r="S14" s="295"/>
      <c r="T14" s="295"/>
      <c r="U14" s="295"/>
      <c r="V14" s="295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432" t="s">
        <v>152</v>
      </c>
      <c r="AJ14" s="432"/>
      <c r="AK14" s="432"/>
      <c r="AL14" s="432"/>
      <c r="AM14" s="432"/>
      <c r="AN14" s="432"/>
      <c r="AO14" s="432"/>
      <c r="AP14" s="432"/>
      <c r="AQ14" s="432"/>
      <c r="AR14" s="216"/>
      <c r="AS14" s="1043" t="s">
        <v>30</v>
      </c>
      <c r="AT14" s="1043"/>
      <c r="AU14" s="1043"/>
      <c r="AV14" s="1043"/>
      <c r="AW14" s="1043"/>
      <c r="AX14" s="1043"/>
      <c r="AY14" s="1043"/>
      <c r="AZ14" s="1043"/>
      <c r="BA14" s="1043"/>
      <c r="BB14" s="1043"/>
      <c r="BC14" s="1057"/>
      <c r="BD14" s="1057"/>
      <c r="BE14" s="1057"/>
      <c r="BF14" s="1057"/>
      <c r="BG14" s="1057"/>
      <c r="BH14" s="433" t="s">
        <v>230</v>
      </c>
      <c r="BI14" s="433"/>
      <c r="BJ14" s="1057"/>
      <c r="BK14" s="1057"/>
      <c r="BL14" s="1057"/>
      <c r="BM14" s="1057"/>
      <c r="BN14" s="1057"/>
      <c r="BO14" s="1057"/>
      <c r="BP14" s="1057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</row>
    <row r="15" spans="1:89" s="209" customFormat="1" ht="26.25" customHeight="1">
      <c r="A15" s="296"/>
      <c r="B15" s="296"/>
      <c r="C15" s="296"/>
      <c r="D15" s="288"/>
      <c r="E15" s="288"/>
      <c r="F15" s="294"/>
      <c r="G15" s="294"/>
      <c r="S15" s="297"/>
      <c r="T15" s="297"/>
      <c r="U15" s="297"/>
      <c r="V15" s="297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0"/>
      <c r="AS15" s="1043" t="s">
        <v>31</v>
      </c>
      <c r="AT15" s="1043"/>
      <c r="AU15" s="1043"/>
      <c r="AV15" s="1043"/>
      <c r="AW15" s="1043"/>
      <c r="AX15" s="1043"/>
      <c r="AY15" s="1043"/>
      <c r="AZ15" s="1043"/>
      <c r="BA15" s="1043"/>
      <c r="BB15" s="1043"/>
      <c r="BC15" s="1050"/>
      <c r="BD15" s="1050"/>
      <c r="BE15" s="1050"/>
      <c r="BF15" s="1050"/>
      <c r="BG15" s="1050"/>
      <c r="BH15" s="1050"/>
      <c r="BI15" s="1050"/>
      <c r="BJ15" s="1050"/>
      <c r="BK15" s="1050"/>
      <c r="BL15" s="1050"/>
      <c r="BM15" s="1050"/>
      <c r="BN15" s="1050"/>
      <c r="BO15" s="1050"/>
      <c r="BP15" s="1050"/>
      <c r="BQ15" s="1050"/>
      <c r="BR15" s="1050"/>
      <c r="BS15" s="1050"/>
      <c r="BT15" s="1050"/>
      <c r="BU15" s="1050"/>
      <c r="BV15" s="1050"/>
      <c r="BW15" s="1050"/>
      <c r="BX15" s="1050"/>
      <c r="BY15" s="1050"/>
      <c r="BZ15" s="1050"/>
      <c r="CA15" s="1050"/>
      <c r="CB15" s="1050"/>
      <c r="CC15" s="1050"/>
      <c r="CD15" s="1050"/>
      <c r="CE15" s="1050"/>
      <c r="CF15" s="1050"/>
      <c r="CG15" s="1050"/>
      <c r="CH15" s="1050"/>
      <c r="CI15" s="1050"/>
      <c r="CJ15" s="1050"/>
      <c r="CK15" s="1050"/>
    </row>
    <row r="16" spans="1:89" s="209" customFormat="1" ht="26.25" customHeight="1">
      <c r="A16" s="296"/>
      <c r="B16" s="296"/>
      <c r="C16" s="296"/>
      <c r="D16" s="288"/>
      <c r="E16" s="288"/>
      <c r="F16" s="294"/>
      <c r="G16" s="294"/>
      <c r="S16" s="297"/>
      <c r="T16" s="297"/>
      <c r="U16" s="297"/>
      <c r="V16" s="297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0"/>
      <c r="AS16" s="1043"/>
      <c r="AT16" s="1043"/>
      <c r="AU16" s="1043"/>
      <c r="AV16" s="1043"/>
      <c r="AW16" s="1043"/>
      <c r="AX16" s="1043"/>
      <c r="AY16" s="1043"/>
      <c r="AZ16" s="1043"/>
      <c r="BA16" s="1043"/>
      <c r="BB16" s="1043"/>
      <c r="BC16" s="1050"/>
      <c r="BD16" s="1050"/>
      <c r="BE16" s="1050"/>
      <c r="BF16" s="1050"/>
      <c r="BG16" s="1050"/>
      <c r="BH16" s="1050"/>
      <c r="BI16" s="1050"/>
      <c r="BJ16" s="1050"/>
      <c r="BK16" s="1050"/>
      <c r="BL16" s="1050"/>
      <c r="BM16" s="1050"/>
      <c r="BN16" s="1050"/>
      <c r="BO16" s="1050"/>
      <c r="BP16" s="1050"/>
      <c r="BQ16" s="1050"/>
      <c r="BR16" s="1050"/>
      <c r="BS16" s="1050"/>
      <c r="BT16" s="1050"/>
      <c r="BU16" s="1050"/>
      <c r="BV16" s="1050"/>
      <c r="BW16" s="1050"/>
      <c r="BX16" s="1050"/>
      <c r="BY16" s="1050"/>
      <c r="BZ16" s="1050"/>
      <c r="CA16" s="1050"/>
      <c r="CB16" s="1050"/>
      <c r="CC16" s="1050"/>
      <c r="CD16" s="1050"/>
      <c r="CE16" s="1050"/>
      <c r="CF16" s="1050"/>
      <c r="CG16" s="1050"/>
      <c r="CH16" s="1050"/>
      <c r="CI16" s="1050"/>
      <c r="CJ16" s="1050"/>
      <c r="CK16" s="1050"/>
    </row>
    <row r="17" spans="1:91" s="209" customFormat="1" ht="15" customHeight="1">
      <c r="A17" s="296"/>
      <c r="B17" s="296"/>
      <c r="C17" s="296"/>
      <c r="D17" s="288"/>
      <c r="E17" s="288"/>
      <c r="F17" s="294"/>
      <c r="G17" s="294"/>
      <c r="S17" s="297"/>
      <c r="T17" s="297"/>
      <c r="U17" s="297"/>
      <c r="V17" s="297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0"/>
      <c r="AS17" s="1051" t="s">
        <v>231</v>
      </c>
      <c r="AT17" s="1051"/>
      <c r="AU17" s="1051"/>
      <c r="AV17" s="1051"/>
      <c r="AW17" s="1051"/>
      <c r="AX17" s="1051"/>
      <c r="AY17" s="1051"/>
      <c r="AZ17" s="1051"/>
      <c r="BA17" s="1051"/>
      <c r="BB17" s="1051"/>
      <c r="BC17" s="1052"/>
      <c r="BD17" s="1052"/>
      <c r="BE17" s="1052"/>
      <c r="BF17" s="1052"/>
      <c r="BG17" s="1052"/>
      <c r="BH17" s="1052"/>
      <c r="BI17" s="1052"/>
      <c r="BJ17" s="1052"/>
      <c r="BK17" s="1052"/>
      <c r="BL17" s="1052"/>
      <c r="BM17" s="1052"/>
      <c r="BN17" s="1052"/>
      <c r="BO17" s="1052"/>
      <c r="BP17" s="1052"/>
      <c r="BQ17" s="1052"/>
      <c r="BR17" s="1052"/>
      <c r="BS17" s="1052"/>
      <c r="BT17" s="1052"/>
      <c r="BU17" s="1052"/>
      <c r="BV17" s="1052"/>
      <c r="BW17" s="1052"/>
      <c r="BX17" s="1052"/>
      <c r="BY17" s="1052"/>
      <c r="BZ17" s="1052"/>
      <c r="CA17" s="1052"/>
      <c r="CB17" s="1052"/>
      <c r="CC17" s="1052"/>
      <c r="CD17" s="1052"/>
      <c r="CE17" s="1052"/>
      <c r="CF17" s="1052"/>
      <c r="CG17" s="1052"/>
      <c r="CH17" s="1052"/>
      <c r="CI17" s="1052"/>
      <c r="CJ17" s="1052"/>
      <c r="CK17" s="1052"/>
      <c r="CL17" s="298"/>
      <c r="CM17" s="298"/>
    </row>
    <row r="18" spans="1:91" s="209" customFormat="1" ht="36" customHeight="1">
      <c r="A18" s="296"/>
      <c r="B18" s="296"/>
      <c r="C18" s="296"/>
      <c r="D18" s="288"/>
      <c r="E18" s="288"/>
      <c r="F18" s="294"/>
      <c r="G18" s="294"/>
      <c r="S18" s="297"/>
      <c r="T18" s="297"/>
      <c r="U18" s="297"/>
      <c r="V18" s="297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99"/>
      <c r="AL18" s="214"/>
      <c r="AM18" s="214"/>
      <c r="AN18" s="1053" t="s">
        <v>232</v>
      </c>
      <c r="AO18" s="1053"/>
      <c r="AP18" s="1053"/>
      <c r="AQ18" s="1053"/>
      <c r="AR18" s="1053"/>
      <c r="AS18" s="1053"/>
      <c r="AT18" s="1053"/>
      <c r="AU18" s="1053"/>
      <c r="AV18" s="1053"/>
      <c r="AW18" s="1053"/>
      <c r="AX18" s="1053"/>
      <c r="AY18" s="1053"/>
      <c r="AZ18" s="1053"/>
      <c r="BA18" s="1053"/>
      <c r="BB18" s="1053"/>
      <c r="BC18" s="1045"/>
      <c r="BD18" s="1045"/>
      <c r="BE18" s="1045"/>
      <c r="BF18" s="1045"/>
      <c r="BG18" s="1045"/>
      <c r="BH18" s="1045"/>
      <c r="BI18" s="1045"/>
      <c r="BJ18" s="1045"/>
      <c r="BK18" s="1045"/>
      <c r="BL18" s="1045"/>
      <c r="BM18" s="1045"/>
      <c r="BN18" s="1045"/>
      <c r="BO18" s="1045"/>
      <c r="BP18" s="1045"/>
      <c r="BQ18" s="1045"/>
      <c r="BR18" s="1045"/>
      <c r="BS18" s="1045"/>
      <c r="BT18" s="1045"/>
      <c r="BU18" s="1045"/>
      <c r="BV18" s="1045"/>
      <c r="BW18" s="1045"/>
      <c r="BX18" s="1045"/>
      <c r="BY18" s="1045"/>
      <c r="BZ18" s="1045"/>
      <c r="CA18" s="1045"/>
      <c r="CB18" s="1045"/>
      <c r="CC18" s="1045"/>
      <c r="CD18" s="1045"/>
      <c r="CE18" s="1045"/>
      <c r="CF18" s="1045"/>
      <c r="CG18" s="1045"/>
      <c r="CH18" s="1045"/>
      <c r="CI18" s="1045"/>
      <c r="CJ18" s="1054" t="s">
        <v>156</v>
      </c>
      <c r="CK18" s="1054"/>
      <c r="CL18" s="1054"/>
      <c r="CM18" s="1054"/>
    </row>
    <row r="19" spans="1:43" s="209" customFormat="1" ht="21" customHeight="1">
      <c r="A19" s="296"/>
      <c r="B19" s="296"/>
      <c r="C19" s="296"/>
      <c r="D19" s="288"/>
      <c r="E19" s="288"/>
      <c r="F19" s="294"/>
      <c r="G19" s="294"/>
      <c r="S19" s="295"/>
      <c r="T19" s="297"/>
      <c r="U19" s="297"/>
      <c r="V19" s="297"/>
      <c r="W19" s="293"/>
      <c r="X19" s="300"/>
      <c r="Y19" s="300"/>
      <c r="Z19" s="300"/>
      <c r="AA19" s="300"/>
      <c r="AB19" s="300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1"/>
      <c r="AP19" s="211"/>
      <c r="AQ19" s="211"/>
    </row>
    <row r="20" spans="1:43" s="209" customFormat="1" ht="21" customHeight="1">
      <c r="A20" s="296"/>
      <c r="B20" s="296"/>
      <c r="C20" s="296"/>
      <c r="D20" s="288"/>
      <c r="E20" s="288"/>
      <c r="F20" s="294"/>
      <c r="G20" s="294"/>
      <c r="S20" s="295"/>
      <c r="T20" s="297"/>
      <c r="U20" s="297"/>
      <c r="V20" s="297"/>
      <c r="W20" s="293"/>
      <c r="X20" s="300"/>
      <c r="Y20" s="300"/>
      <c r="Z20" s="300"/>
      <c r="AA20" s="300"/>
      <c r="AB20" s="300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1"/>
      <c r="AP20" s="211"/>
      <c r="AQ20" s="211"/>
    </row>
    <row r="21" spans="1:89" s="209" customFormat="1" ht="21" customHeight="1">
      <c r="A21" s="296"/>
      <c r="B21" s="296"/>
      <c r="C21" s="296"/>
      <c r="D21" s="288"/>
      <c r="E21" s="288"/>
      <c r="F21" s="294"/>
      <c r="G21" s="294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432" t="s">
        <v>32</v>
      </c>
      <c r="AJ21" s="432"/>
      <c r="AK21" s="432"/>
      <c r="AL21" s="432"/>
      <c r="AM21" s="432"/>
      <c r="AN21" s="432"/>
      <c r="AO21" s="432"/>
      <c r="AP21" s="432"/>
      <c r="AQ21" s="432"/>
      <c r="AR21" s="216"/>
      <c r="AS21" s="1043" t="s">
        <v>30</v>
      </c>
      <c r="AT21" s="1043"/>
      <c r="AU21" s="1043"/>
      <c r="AV21" s="1043"/>
      <c r="AW21" s="1043"/>
      <c r="AX21" s="1043"/>
      <c r="AY21" s="1043"/>
      <c r="AZ21" s="1043"/>
      <c r="BA21" s="1043"/>
      <c r="BB21" s="1043"/>
      <c r="BC21" s="1047"/>
      <c r="BD21" s="1047"/>
      <c r="BE21" s="1047"/>
      <c r="BF21" s="1047"/>
      <c r="BG21" s="1047"/>
      <c r="BH21" s="1048" t="s">
        <v>48</v>
      </c>
      <c r="BI21" s="1048"/>
      <c r="BJ21" s="1047"/>
      <c r="BK21" s="1047"/>
      <c r="BL21" s="1047"/>
      <c r="BM21" s="1047"/>
      <c r="BN21" s="1047"/>
      <c r="BO21" s="302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</row>
    <row r="22" spans="1:89" s="209" customFormat="1" ht="27" customHeight="1">
      <c r="A22" s="293"/>
      <c r="B22" s="293"/>
      <c r="C22" s="293"/>
      <c r="F22" s="294"/>
      <c r="G22" s="294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430" t="s">
        <v>33</v>
      </c>
      <c r="AH22" s="430"/>
      <c r="AI22" s="430"/>
      <c r="AJ22" s="430"/>
      <c r="AK22" s="430"/>
      <c r="AL22" s="430"/>
      <c r="AM22" s="430"/>
      <c r="AN22" s="430"/>
      <c r="AO22" s="430"/>
      <c r="AP22" s="430"/>
      <c r="AQ22" s="430"/>
      <c r="AR22" s="303"/>
      <c r="AS22" s="1043" t="s">
        <v>31</v>
      </c>
      <c r="AT22" s="1043"/>
      <c r="AU22" s="1043"/>
      <c r="AV22" s="1043"/>
      <c r="AW22" s="1043"/>
      <c r="AX22" s="1043"/>
      <c r="AY22" s="1043"/>
      <c r="AZ22" s="1043"/>
      <c r="BA22" s="1043"/>
      <c r="BB22" s="1043"/>
      <c r="BC22" s="1049"/>
      <c r="BD22" s="1049"/>
      <c r="BE22" s="1049"/>
      <c r="BF22" s="1049"/>
      <c r="BG22" s="1049"/>
      <c r="BH22" s="1049"/>
      <c r="BI22" s="1049"/>
      <c r="BJ22" s="1049"/>
      <c r="BK22" s="1049"/>
      <c r="BL22" s="1049"/>
      <c r="BM22" s="1049"/>
      <c r="BN22" s="1049"/>
      <c r="BO22" s="1049"/>
      <c r="BP22" s="1049"/>
      <c r="BQ22" s="1049"/>
      <c r="BR22" s="1049"/>
      <c r="BS22" s="1049"/>
      <c r="BT22" s="1049"/>
      <c r="BU22" s="1049"/>
      <c r="BV22" s="1049"/>
      <c r="BW22" s="1049"/>
      <c r="BX22" s="1049"/>
      <c r="BY22" s="1049"/>
      <c r="BZ22" s="1049"/>
      <c r="CA22" s="1049"/>
      <c r="CB22" s="1049"/>
      <c r="CC22" s="1049"/>
      <c r="CD22" s="1049"/>
      <c r="CE22" s="1049"/>
      <c r="CF22" s="1049"/>
      <c r="CG22" s="1049"/>
      <c r="CH22" s="1049"/>
      <c r="CI22" s="1049"/>
      <c r="CJ22" s="1049"/>
      <c r="CK22" s="1049"/>
    </row>
    <row r="23" spans="1:89" s="209" customFormat="1" ht="27" customHeight="1">
      <c r="A23" s="296"/>
      <c r="B23" s="296"/>
      <c r="C23" s="296"/>
      <c r="F23" s="294"/>
      <c r="G23" s="294"/>
      <c r="S23" s="296"/>
      <c r="T23" s="296"/>
      <c r="U23" s="296"/>
      <c r="V23" s="293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0"/>
      <c r="AS23" s="1043" t="s">
        <v>34</v>
      </c>
      <c r="AT23" s="1043"/>
      <c r="AU23" s="1043"/>
      <c r="AV23" s="1043"/>
      <c r="AW23" s="1043"/>
      <c r="AX23" s="1043"/>
      <c r="AY23" s="1043"/>
      <c r="AZ23" s="1043"/>
      <c r="BA23" s="1043"/>
      <c r="BB23" s="1043"/>
      <c r="BC23" s="1044"/>
      <c r="BD23" s="1044"/>
      <c r="BE23" s="1044"/>
      <c r="BF23" s="1044"/>
      <c r="BG23" s="1044"/>
      <c r="BH23" s="1044"/>
      <c r="BI23" s="1044"/>
      <c r="BJ23" s="1044"/>
      <c r="BK23" s="1044"/>
      <c r="BL23" s="1044"/>
      <c r="BM23" s="1044"/>
      <c r="BN23" s="1044"/>
      <c r="BO23" s="1044"/>
      <c r="BP23" s="1044"/>
      <c r="BQ23" s="1044"/>
      <c r="BR23" s="1044"/>
      <c r="BS23" s="1044"/>
      <c r="BT23" s="1044"/>
      <c r="BU23" s="1044"/>
      <c r="BV23" s="1044"/>
      <c r="BW23" s="1044"/>
      <c r="BX23" s="1044"/>
      <c r="BY23" s="1044"/>
      <c r="BZ23" s="1044"/>
      <c r="CA23" s="1044"/>
      <c r="CB23" s="1044"/>
      <c r="CC23" s="1044"/>
      <c r="CD23" s="1044"/>
      <c r="CE23" s="1044"/>
      <c r="CF23" s="1044"/>
      <c r="CG23" s="1044"/>
      <c r="CH23" s="1044"/>
      <c r="CI23" s="1044"/>
      <c r="CJ23" s="1044"/>
      <c r="CK23" s="1044"/>
    </row>
    <row r="24" spans="1:92" s="209" customFormat="1" ht="27" customHeight="1">
      <c r="A24" s="296"/>
      <c r="B24" s="296"/>
      <c r="C24" s="296"/>
      <c r="F24" s="294"/>
      <c r="G24" s="294"/>
      <c r="S24" s="296"/>
      <c r="T24" s="296"/>
      <c r="U24" s="296"/>
      <c r="V24" s="293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0"/>
      <c r="AS24" s="1043" t="s">
        <v>233</v>
      </c>
      <c r="AT24" s="1043"/>
      <c r="AU24" s="1043"/>
      <c r="AV24" s="1043"/>
      <c r="AW24" s="1043"/>
      <c r="AX24" s="1043"/>
      <c r="AY24" s="1043"/>
      <c r="AZ24" s="1043"/>
      <c r="BA24" s="1043"/>
      <c r="BB24" s="1043"/>
      <c r="BC24" s="1045"/>
      <c r="BD24" s="1045"/>
      <c r="BE24" s="1045"/>
      <c r="BF24" s="1045"/>
      <c r="BG24" s="1045"/>
      <c r="BH24" s="1045"/>
      <c r="BI24" s="1045"/>
      <c r="BJ24" s="1045"/>
      <c r="BK24" s="1045"/>
      <c r="BL24" s="1045"/>
      <c r="BM24" s="1045"/>
      <c r="BN24" s="1045"/>
      <c r="BO24" s="1045"/>
      <c r="BP24" s="1045"/>
      <c r="BQ24" s="1045"/>
      <c r="BR24" s="1045"/>
      <c r="BS24" s="1045"/>
      <c r="BT24" s="1045"/>
      <c r="BU24" s="1045"/>
      <c r="BV24" s="1045"/>
      <c r="BW24" s="1045"/>
      <c r="BX24" s="1045"/>
      <c r="BY24" s="1045"/>
      <c r="BZ24" s="1045"/>
      <c r="CA24" s="1045"/>
      <c r="CB24" s="1045"/>
      <c r="CC24" s="1045"/>
      <c r="CD24" s="1045"/>
      <c r="CE24" s="1045"/>
      <c r="CF24" s="1045"/>
      <c r="CG24" s="1045"/>
      <c r="CH24" s="1045"/>
      <c r="CI24" s="1045"/>
      <c r="CJ24" s="1046" t="s">
        <v>156</v>
      </c>
      <c r="CK24" s="1046"/>
      <c r="CL24" s="1046"/>
      <c r="CM24" s="1046"/>
      <c r="CN24" s="280"/>
    </row>
    <row r="25" spans="1:43" s="209" customFormat="1" ht="21" customHeight="1">
      <c r="A25" s="296"/>
      <c r="B25" s="296"/>
      <c r="C25" s="296"/>
      <c r="D25" s="288"/>
      <c r="E25" s="288"/>
      <c r="F25" s="294"/>
      <c r="G25" s="294"/>
      <c r="S25" s="295"/>
      <c r="T25" s="297"/>
      <c r="U25" s="297"/>
      <c r="V25" s="297"/>
      <c r="W25" s="293"/>
      <c r="X25" s="300"/>
      <c r="Y25" s="300"/>
      <c r="Z25" s="300"/>
      <c r="AA25" s="300"/>
      <c r="AB25" s="300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1"/>
      <c r="AP25" s="211"/>
      <c r="AQ25" s="211"/>
    </row>
    <row r="26" spans="1:43" s="209" customFormat="1" ht="18.75" customHeight="1">
      <c r="A26" s="304"/>
      <c r="B26" s="304"/>
      <c r="W26" s="216"/>
      <c r="X26" s="216"/>
      <c r="Y26" s="216"/>
      <c r="Z26" s="216"/>
      <c r="AA26" s="216"/>
      <c r="AM26" s="216"/>
      <c r="AN26" s="216"/>
      <c r="AO26" s="216"/>
      <c r="AP26" s="216"/>
      <c r="AQ26" s="210"/>
    </row>
    <row r="27" spans="1:91" s="209" customFormat="1" ht="24.75" customHeight="1">
      <c r="A27" s="1040"/>
      <c r="B27" s="1040"/>
      <c r="C27" s="1040"/>
      <c r="D27" s="1040"/>
      <c r="E27" s="1040"/>
      <c r="F27" s="1040"/>
      <c r="G27" s="1040"/>
      <c r="H27" s="1040"/>
      <c r="I27" s="1040"/>
      <c r="J27" s="1040"/>
      <c r="K27" s="1040"/>
      <c r="L27" s="1040"/>
      <c r="M27" s="1040"/>
      <c r="N27" s="1040"/>
      <c r="O27" s="1040"/>
      <c r="P27" s="1040"/>
      <c r="Q27" s="1040"/>
      <c r="R27" s="1040"/>
      <c r="S27" s="1040"/>
      <c r="T27" s="1040"/>
      <c r="U27" s="1040"/>
      <c r="V27" s="1040"/>
      <c r="W27" s="1040"/>
      <c r="X27" s="1040"/>
      <c r="Y27" s="1040"/>
      <c r="Z27" s="1040"/>
      <c r="AA27" s="1040"/>
      <c r="AB27" s="1040"/>
      <c r="AC27" s="1040"/>
      <c r="AD27" s="1040"/>
      <c r="AE27" s="1040"/>
      <c r="AF27" s="1040"/>
      <c r="AG27" s="1040"/>
      <c r="AH27" s="1040"/>
      <c r="AI27" s="1040"/>
      <c r="AJ27" s="1040"/>
      <c r="AK27" s="1040"/>
      <c r="AL27" s="1040"/>
      <c r="AM27" s="1040"/>
      <c r="AN27" s="1040"/>
      <c r="AO27" s="1040"/>
      <c r="AP27" s="1040"/>
      <c r="AQ27" s="1040"/>
      <c r="AR27" s="1040"/>
      <c r="AS27" s="1040"/>
      <c r="AT27" s="1040"/>
      <c r="AU27" s="1040"/>
      <c r="AV27" s="1040"/>
      <c r="AW27" s="1040"/>
      <c r="AX27" s="1040"/>
      <c r="AY27" s="1040"/>
      <c r="AZ27" s="1040"/>
      <c r="BA27" s="1040"/>
      <c r="BB27" s="1040"/>
      <c r="BC27" s="1040"/>
      <c r="BD27" s="1040"/>
      <c r="BE27" s="1040"/>
      <c r="BF27" s="1040"/>
      <c r="BG27" s="1040"/>
      <c r="BH27" s="1040"/>
      <c r="BI27" s="1040"/>
      <c r="BJ27" s="1040"/>
      <c r="BK27" s="1040"/>
      <c r="BL27" s="1040"/>
      <c r="BM27" s="1040"/>
      <c r="BN27" s="1040"/>
      <c r="BO27" s="1040"/>
      <c r="BP27" s="1040"/>
      <c r="BQ27" s="1040"/>
      <c r="BR27" s="1040"/>
      <c r="BS27" s="1040"/>
      <c r="BT27" s="1040"/>
      <c r="BU27" s="1040"/>
      <c r="BV27" s="1040"/>
      <c r="BW27" s="1040"/>
      <c r="BX27" s="1040"/>
      <c r="BY27" s="1040"/>
      <c r="BZ27" s="1040"/>
      <c r="CA27" s="1040"/>
      <c r="CB27" s="1040"/>
      <c r="CC27" s="1040"/>
      <c r="CD27" s="1040"/>
      <c r="CE27" s="1040"/>
      <c r="CF27" s="1040"/>
      <c r="CG27" s="1040"/>
      <c r="CH27" s="1040"/>
      <c r="CI27" s="1040"/>
      <c r="CJ27" s="1040"/>
      <c r="CK27" s="1040"/>
      <c r="CL27" s="1040"/>
      <c r="CM27" s="1040"/>
    </row>
    <row r="28" spans="1:91" s="209" customFormat="1" ht="24.75" customHeight="1">
      <c r="A28" s="1040"/>
      <c r="B28" s="1040"/>
      <c r="C28" s="1040"/>
      <c r="D28" s="1040"/>
      <c r="E28" s="1040"/>
      <c r="F28" s="1040"/>
      <c r="G28" s="1040"/>
      <c r="H28" s="1040"/>
      <c r="I28" s="1040"/>
      <c r="J28" s="1040"/>
      <c r="K28" s="1040"/>
      <c r="L28" s="1040"/>
      <c r="M28" s="1040"/>
      <c r="N28" s="1040"/>
      <c r="O28" s="1040"/>
      <c r="P28" s="1040"/>
      <c r="Q28" s="1040"/>
      <c r="R28" s="1040"/>
      <c r="S28" s="1040"/>
      <c r="T28" s="1040"/>
      <c r="U28" s="1040"/>
      <c r="V28" s="1040"/>
      <c r="W28" s="1040"/>
      <c r="X28" s="1040"/>
      <c r="Y28" s="1040"/>
      <c r="Z28" s="1040"/>
      <c r="AA28" s="1040"/>
      <c r="AB28" s="1040"/>
      <c r="AC28" s="1040"/>
      <c r="AD28" s="1040"/>
      <c r="AE28" s="1040"/>
      <c r="AF28" s="1040"/>
      <c r="AG28" s="1040"/>
      <c r="AH28" s="1040"/>
      <c r="AI28" s="1040"/>
      <c r="AJ28" s="1040"/>
      <c r="AK28" s="1040"/>
      <c r="AL28" s="1040"/>
      <c r="AM28" s="1040"/>
      <c r="AN28" s="1040"/>
      <c r="AO28" s="1040"/>
      <c r="AP28" s="1040"/>
      <c r="AQ28" s="1040"/>
      <c r="AR28" s="1040"/>
      <c r="AS28" s="1040"/>
      <c r="AT28" s="1040"/>
      <c r="AU28" s="1040"/>
      <c r="AV28" s="1040"/>
      <c r="AW28" s="1040"/>
      <c r="AX28" s="1040"/>
      <c r="AY28" s="1040"/>
      <c r="AZ28" s="1040"/>
      <c r="BA28" s="1040"/>
      <c r="BB28" s="1040"/>
      <c r="BC28" s="1040"/>
      <c r="BD28" s="1040"/>
      <c r="BE28" s="1040"/>
      <c r="BF28" s="1040"/>
      <c r="BG28" s="1040"/>
      <c r="BH28" s="1040"/>
      <c r="BI28" s="1040"/>
      <c r="BJ28" s="1040"/>
      <c r="BK28" s="1040"/>
      <c r="BL28" s="1040"/>
      <c r="BM28" s="1040"/>
      <c r="BN28" s="1040"/>
      <c r="BO28" s="1040"/>
      <c r="BP28" s="1040"/>
      <c r="BQ28" s="1040"/>
      <c r="BR28" s="1040"/>
      <c r="BS28" s="1040"/>
      <c r="BT28" s="1040"/>
      <c r="BU28" s="1040"/>
      <c r="BV28" s="1040"/>
      <c r="BW28" s="1040"/>
      <c r="BX28" s="1040"/>
      <c r="BY28" s="1040"/>
      <c r="BZ28" s="1040"/>
      <c r="CA28" s="1040"/>
      <c r="CB28" s="1040"/>
      <c r="CC28" s="1040"/>
      <c r="CD28" s="1040"/>
      <c r="CE28" s="1040"/>
      <c r="CF28" s="1040"/>
      <c r="CG28" s="1040"/>
      <c r="CH28" s="1040"/>
      <c r="CI28" s="1040"/>
      <c r="CJ28" s="1040"/>
      <c r="CK28" s="1040"/>
      <c r="CL28" s="1040"/>
      <c r="CM28" s="1040"/>
    </row>
    <row r="29" spans="1:91" s="85" customFormat="1" ht="24.75" customHeight="1">
      <c r="A29" s="1041" t="s">
        <v>234</v>
      </c>
      <c r="B29" s="1041"/>
      <c r="C29" s="1041"/>
      <c r="D29" s="1041"/>
      <c r="E29" s="1041"/>
      <c r="F29" s="1041"/>
      <c r="G29" s="1041"/>
      <c r="H29" s="1041"/>
      <c r="I29" s="1041"/>
      <c r="J29" s="1041"/>
      <c r="K29" s="1041"/>
      <c r="L29" s="1041"/>
      <c r="M29" s="1041"/>
      <c r="N29" s="1041"/>
      <c r="O29" s="1041"/>
      <c r="P29" s="1041"/>
      <c r="Q29" s="1041"/>
      <c r="R29" s="1041"/>
      <c r="S29" s="1041"/>
      <c r="T29" s="1041"/>
      <c r="U29" s="1041"/>
      <c r="V29" s="1041"/>
      <c r="W29" s="1041"/>
      <c r="X29" s="1041"/>
      <c r="Y29" s="1041"/>
      <c r="Z29" s="1041"/>
      <c r="AA29" s="1041"/>
      <c r="AB29" s="1041"/>
      <c r="AC29" s="1041"/>
      <c r="AD29" s="1041"/>
      <c r="AE29" s="1041"/>
      <c r="AF29" s="1041"/>
      <c r="AG29" s="1041"/>
      <c r="AH29" s="1041"/>
      <c r="AI29" s="1041"/>
      <c r="AJ29" s="1041"/>
      <c r="AK29" s="1041"/>
      <c r="AL29" s="1041"/>
      <c r="AM29" s="1041"/>
      <c r="AN29" s="1041"/>
      <c r="AO29" s="1041"/>
      <c r="AP29" s="1041"/>
      <c r="AQ29" s="1041"/>
      <c r="AR29" s="1041"/>
      <c r="AS29" s="1041"/>
      <c r="AT29" s="1041"/>
      <c r="AU29" s="1041"/>
      <c r="AV29" s="1041"/>
      <c r="AW29" s="1041"/>
      <c r="AX29" s="1041"/>
      <c r="AY29" s="1041"/>
      <c r="AZ29" s="1041"/>
      <c r="BA29" s="1041"/>
      <c r="BB29" s="1041"/>
      <c r="BC29" s="1041"/>
      <c r="BD29" s="1041"/>
      <c r="BE29" s="1041"/>
      <c r="BF29" s="1041"/>
      <c r="BG29" s="1041"/>
      <c r="BH29" s="1041"/>
      <c r="BI29" s="1041"/>
      <c r="BJ29" s="1041"/>
      <c r="BK29" s="1041"/>
      <c r="BL29" s="1041"/>
      <c r="BM29" s="1041"/>
      <c r="BN29" s="1041"/>
      <c r="BO29" s="1041"/>
      <c r="BP29" s="1041"/>
      <c r="BQ29" s="1041"/>
      <c r="BR29" s="1041"/>
      <c r="BS29" s="1041"/>
      <c r="BT29" s="1041"/>
      <c r="BU29" s="1041"/>
      <c r="BV29" s="1041"/>
      <c r="BW29" s="1041"/>
      <c r="BX29" s="1041"/>
      <c r="BY29" s="1041"/>
      <c r="BZ29" s="1041"/>
      <c r="CA29" s="1041"/>
      <c r="CB29" s="1041"/>
      <c r="CC29" s="1041"/>
      <c r="CD29" s="1041"/>
      <c r="CE29" s="1041"/>
      <c r="CF29" s="1041"/>
      <c r="CG29" s="1041"/>
      <c r="CH29" s="1041"/>
      <c r="CI29" s="1041"/>
      <c r="CJ29" s="1041"/>
      <c r="CK29" s="1041"/>
      <c r="CL29" s="1041"/>
      <c r="CM29" s="1041"/>
    </row>
    <row r="30" spans="1:91" s="85" customFormat="1" ht="24.75" customHeight="1">
      <c r="A30" s="1042" t="s">
        <v>235</v>
      </c>
      <c r="B30" s="1042"/>
      <c r="C30" s="1042"/>
      <c r="D30" s="1042"/>
      <c r="E30" s="1042"/>
      <c r="F30" s="1042"/>
      <c r="G30" s="1042"/>
      <c r="H30" s="1042"/>
      <c r="I30" s="1042"/>
      <c r="J30" s="1042"/>
      <c r="K30" s="1042"/>
      <c r="L30" s="1042"/>
      <c r="M30" s="1042"/>
      <c r="N30" s="1042"/>
      <c r="O30" s="1042"/>
      <c r="P30" s="1042"/>
      <c r="Q30" s="1042"/>
      <c r="R30" s="1042"/>
      <c r="S30" s="1042"/>
      <c r="T30" s="1042"/>
      <c r="U30" s="1042"/>
      <c r="V30" s="1042"/>
      <c r="W30" s="1042"/>
      <c r="X30" s="1042"/>
      <c r="Y30" s="1042"/>
      <c r="Z30" s="1042"/>
      <c r="AA30" s="1042"/>
      <c r="AB30" s="1042"/>
      <c r="AC30" s="1042"/>
      <c r="AD30" s="1042"/>
      <c r="AE30" s="1042"/>
      <c r="AF30" s="1042"/>
      <c r="AG30" s="1042"/>
      <c r="AH30" s="1042"/>
      <c r="AI30" s="1042"/>
      <c r="AJ30" s="1042"/>
      <c r="AK30" s="1042"/>
      <c r="AL30" s="1042"/>
      <c r="AM30" s="1042"/>
      <c r="AN30" s="1042"/>
      <c r="AO30" s="1042"/>
      <c r="AP30" s="1042"/>
      <c r="AQ30" s="1042"/>
      <c r="AR30" s="1042"/>
      <c r="AS30" s="1042"/>
      <c r="AT30" s="1042"/>
      <c r="AU30" s="1042"/>
      <c r="AV30" s="1042"/>
      <c r="AW30" s="1042"/>
      <c r="AX30" s="1042"/>
      <c r="AY30" s="1042"/>
      <c r="AZ30" s="1042"/>
      <c r="BA30" s="1042"/>
      <c r="BB30" s="1042"/>
      <c r="BC30" s="1042"/>
      <c r="BD30" s="1042"/>
      <c r="BE30" s="1042"/>
      <c r="BF30" s="1042"/>
      <c r="BG30" s="1042"/>
      <c r="BH30" s="1042"/>
      <c r="BI30" s="1042"/>
      <c r="BJ30" s="1042"/>
      <c r="BK30" s="1042"/>
      <c r="BL30" s="1042"/>
      <c r="BM30" s="1042"/>
      <c r="BN30" s="1042"/>
      <c r="BO30" s="1042"/>
      <c r="BP30" s="1042"/>
      <c r="BQ30" s="1042"/>
      <c r="BR30" s="1042"/>
      <c r="BS30" s="1042"/>
      <c r="BT30" s="1042"/>
      <c r="BU30" s="1042"/>
      <c r="BV30" s="1042"/>
      <c r="BW30" s="1042"/>
      <c r="BX30" s="1042"/>
      <c r="BY30" s="1042"/>
      <c r="BZ30" s="1042"/>
      <c r="CA30" s="1042"/>
      <c r="CB30" s="1042"/>
      <c r="CC30" s="1042"/>
      <c r="CD30" s="1042"/>
      <c r="CE30" s="1042"/>
      <c r="CF30" s="1042"/>
      <c r="CG30" s="1042"/>
      <c r="CH30" s="1042"/>
      <c r="CI30" s="1042"/>
      <c r="CJ30" s="1042"/>
      <c r="CK30" s="1042"/>
      <c r="CL30" s="1042"/>
      <c r="CM30" s="1042"/>
    </row>
    <row r="31" spans="1:91" s="85" customFormat="1" ht="24.75" customHeight="1">
      <c r="A31" s="1042" t="s">
        <v>236</v>
      </c>
      <c r="B31" s="1042"/>
      <c r="C31" s="1042"/>
      <c r="D31" s="1042"/>
      <c r="E31" s="1042"/>
      <c r="F31" s="1042"/>
      <c r="G31" s="1042"/>
      <c r="H31" s="1042"/>
      <c r="I31" s="1042"/>
      <c r="J31" s="1042"/>
      <c r="K31" s="1042"/>
      <c r="L31" s="1042"/>
      <c r="M31" s="1042"/>
      <c r="N31" s="1042"/>
      <c r="O31" s="1042"/>
      <c r="P31" s="1042"/>
      <c r="Q31" s="1042"/>
      <c r="R31" s="1042"/>
      <c r="S31" s="1042"/>
      <c r="T31" s="1042"/>
      <c r="U31" s="1042"/>
      <c r="V31" s="1042"/>
      <c r="W31" s="1042"/>
      <c r="X31" s="1042"/>
      <c r="Y31" s="1042"/>
      <c r="Z31" s="1042"/>
      <c r="AA31" s="1042"/>
      <c r="AB31" s="1042"/>
      <c r="AC31" s="1042"/>
      <c r="AD31" s="1042"/>
      <c r="AE31" s="1042"/>
      <c r="AF31" s="1042"/>
      <c r="AG31" s="1042"/>
      <c r="AH31" s="1042"/>
      <c r="AI31" s="1042"/>
      <c r="AJ31" s="1042"/>
      <c r="AK31" s="1042"/>
      <c r="AL31" s="1042"/>
      <c r="AM31" s="1042"/>
      <c r="AN31" s="1042"/>
      <c r="AO31" s="1042"/>
      <c r="AP31" s="1042"/>
      <c r="AQ31" s="1042"/>
      <c r="AR31" s="1042"/>
      <c r="AS31" s="1042"/>
      <c r="AT31" s="1042"/>
      <c r="AU31" s="1042"/>
      <c r="AV31" s="1042"/>
      <c r="AW31" s="1042"/>
      <c r="AX31" s="1042"/>
      <c r="AY31" s="1042"/>
      <c r="AZ31" s="1042"/>
      <c r="BA31" s="1042"/>
      <c r="BB31" s="1042"/>
      <c r="BC31" s="1042"/>
      <c r="BD31" s="1042"/>
      <c r="BE31" s="1042"/>
      <c r="BF31" s="1042"/>
      <c r="BG31" s="1042"/>
      <c r="BH31" s="1042"/>
      <c r="BI31" s="1042"/>
      <c r="BJ31" s="1042"/>
      <c r="BK31" s="1042"/>
      <c r="BL31" s="1042"/>
      <c r="BM31" s="1042"/>
      <c r="BN31" s="1042"/>
      <c r="BO31" s="1042"/>
      <c r="BP31" s="1042"/>
      <c r="BQ31" s="1042"/>
      <c r="BR31" s="1042"/>
      <c r="BS31" s="1042"/>
      <c r="BT31" s="1042"/>
      <c r="BU31" s="1042"/>
      <c r="BV31" s="1042"/>
      <c r="BW31" s="1042"/>
      <c r="BX31" s="1042"/>
      <c r="BY31" s="1042"/>
      <c r="BZ31" s="1042"/>
      <c r="CA31" s="1042"/>
      <c r="CB31" s="1042"/>
      <c r="CC31" s="1042"/>
      <c r="CD31" s="1042"/>
      <c r="CE31" s="1042"/>
      <c r="CF31" s="1042"/>
      <c r="CG31" s="1042"/>
      <c r="CH31" s="1042"/>
      <c r="CI31" s="1042"/>
      <c r="CJ31" s="1042"/>
      <c r="CK31" s="1042"/>
      <c r="CL31" s="1042"/>
      <c r="CM31" s="1042"/>
    </row>
    <row r="32" spans="1:91" s="85" customFormat="1" ht="24.75" customHeight="1">
      <c r="A32" s="1042" t="s">
        <v>237</v>
      </c>
      <c r="B32" s="1042"/>
      <c r="C32" s="1042"/>
      <c r="D32" s="1042"/>
      <c r="E32" s="1042"/>
      <c r="F32" s="1042"/>
      <c r="G32" s="1042"/>
      <c r="H32" s="1042"/>
      <c r="I32" s="1042"/>
      <c r="J32" s="1042"/>
      <c r="K32" s="1042"/>
      <c r="L32" s="1042"/>
      <c r="M32" s="1042"/>
      <c r="N32" s="1042"/>
      <c r="O32" s="1042"/>
      <c r="P32" s="1042"/>
      <c r="Q32" s="1042"/>
      <c r="R32" s="1042"/>
      <c r="S32" s="1042"/>
      <c r="T32" s="1042"/>
      <c r="U32" s="1042"/>
      <c r="V32" s="1042"/>
      <c r="W32" s="1042"/>
      <c r="X32" s="1042"/>
      <c r="Y32" s="1042"/>
      <c r="Z32" s="1042"/>
      <c r="AA32" s="1042"/>
      <c r="AB32" s="1042"/>
      <c r="AC32" s="1042"/>
      <c r="AD32" s="1042"/>
      <c r="AE32" s="1042"/>
      <c r="AF32" s="1042"/>
      <c r="AG32" s="1042"/>
      <c r="AH32" s="1042"/>
      <c r="AI32" s="1042"/>
      <c r="AJ32" s="1042"/>
      <c r="AK32" s="1042"/>
      <c r="AL32" s="1042"/>
      <c r="AM32" s="1042"/>
      <c r="AN32" s="1042"/>
      <c r="AO32" s="1042"/>
      <c r="AP32" s="1042"/>
      <c r="AQ32" s="1042"/>
      <c r="AR32" s="1042"/>
      <c r="AS32" s="1042"/>
      <c r="AT32" s="1042"/>
      <c r="AU32" s="1042"/>
      <c r="AV32" s="1042"/>
      <c r="AW32" s="1042"/>
      <c r="AX32" s="1042"/>
      <c r="AY32" s="1042"/>
      <c r="AZ32" s="1042"/>
      <c r="BA32" s="1042"/>
      <c r="BB32" s="1042"/>
      <c r="BC32" s="1042"/>
      <c r="BD32" s="1042"/>
      <c r="BE32" s="1042"/>
      <c r="BF32" s="1042"/>
      <c r="BG32" s="1042"/>
      <c r="BH32" s="1042"/>
      <c r="BI32" s="1042"/>
      <c r="BJ32" s="1042"/>
      <c r="BK32" s="1042"/>
      <c r="BL32" s="1042"/>
      <c r="BM32" s="1042"/>
      <c r="BN32" s="1042"/>
      <c r="BO32" s="1042"/>
      <c r="BP32" s="1042"/>
      <c r="BQ32" s="1042"/>
      <c r="BR32" s="1042"/>
      <c r="BS32" s="1042"/>
      <c r="BT32" s="1042"/>
      <c r="BU32" s="1042"/>
      <c r="BV32" s="1042"/>
      <c r="BW32" s="1042"/>
      <c r="BX32" s="1042"/>
      <c r="BY32" s="1042"/>
      <c r="BZ32" s="1042"/>
      <c r="CA32" s="1042"/>
      <c r="CB32" s="1042"/>
      <c r="CC32" s="1042"/>
      <c r="CD32" s="1042"/>
      <c r="CE32" s="1042"/>
      <c r="CF32" s="1042"/>
      <c r="CG32" s="1042"/>
      <c r="CH32" s="1042"/>
      <c r="CI32" s="1042"/>
      <c r="CJ32" s="1042"/>
      <c r="CK32" s="1042"/>
      <c r="CL32" s="1042"/>
      <c r="CM32" s="1042"/>
    </row>
    <row r="33" spans="1:91" s="85" customFormat="1" ht="24.75" customHeight="1">
      <c r="A33" s="1042" t="s">
        <v>238</v>
      </c>
      <c r="B33" s="1042"/>
      <c r="C33" s="1042"/>
      <c r="D33" s="1042"/>
      <c r="E33" s="1042"/>
      <c r="F33" s="1042"/>
      <c r="G33" s="1042"/>
      <c r="H33" s="1042"/>
      <c r="I33" s="1042"/>
      <c r="J33" s="1042"/>
      <c r="K33" s="1042"/>
      <c r="L33" s="1042"/>
      <c r="M33" s="1042"/>
      <c r="N33" s="1042"/>
      <c r="O33" s="1042"/>
      <c r="P33" s="1042"/>
      <c r="Q33" s="1042"/>
      <c r="R33" s="1042"/>
      <c r="S33" s="1042"/>
      <c r="T33" s="1042"/>
      <c r="U33" s="1042"/>
      <c r="V33" s="1042"/>
      <c r="W33" s="1042"/>
      <c r="X33" s="1042"/>
      <c r="Y33" s="1042"/>
      <c r="Z33" s="1042"/>
      <c r="AA33" s="1042"/>
      <c r="AB33" s="1042"/>
      <c r="AC33" s="1042"/>
      <c r="AD33" s="1042"/>
      <c r="AE33" s="1042"/>
      <c r="AF33" s="1042"/>
      <c r="AG33" s="1042"/>
      <c r="AH33" s="1042"/>
      <c r="AI33" s="1042"/>
      <c r="AJ33" s="1042"/>
      <c r="AK33" s="1042"/>
      <c r="AL33" s="1042"/>
      <c r="AM33" s="1042"/>
      <c r="AN33" s="1042"/>
      <c r="AO33" s="1042"/>
      <c r="AP33" s="1042"/>
      <c r="AQ33" s="1042"/>
      <c r="AR33" s="1042"/>
      <c r="AS33" s="1042"/>
      <c r="AT33" s="1042"/>
      <c r="AU33" s="1042"/>
      <c r="AV33" s="1042"/>
      <c r="AW33" s="1042"/>
      <c r="AX33" s="1042"/>
      <c r="AY33" s="1042"/>
      <c r="AZ33" s="1042"/>
      <c r="BA33" s="1042"/>
      <c r="BB33" s="1042"/>
      <c r="BC33" s="1042"/>
      <c r="BD33" s="1042"/>
      <c r="BE33" s="1042"/>
      <c r="BF33" s="1042"/>
      <c r="BG33" s="1042"/>
      <c r="BH33" s="1042"/>
      <c r="BI33" s="1042"/>
      <c r="BJ33" s="1042"/>
      <c r="BK33" s="1042"/>
      <c r="BL33" s="1042"/>
      <c r="BM33" s="1042"/>
      <c r="BN33" s="1042"/>
      <c r="BO33" s="1042"/>
      <c r="BP33" s="1042"/>
      <c r="BQ33" s="1042"/>
      <c r="BR33" s="1042"/>
      <c r="BS33" s="1042"/>
      <c r="BT33" s="1042"/>
      <c r="BU33" s="1042"/>
      <c r="BV33" s="1042"/>
      <c r="BW33" s="1042"/>
      <c r="BX33" s="1042"/>
      <c r="BY33" s="1042"/>
      <c r="BZ33" s="1042"/>
      <c r="CA33" s="1042"/>
      <c r="CB33" s="1042"/>
      <c r="CC33" s="1042"/>
      <c r="CD33" s="1042"/>
      <c r="CE33" s="1042"/>
      <c r="CF33" s="1042"/>
      <c r="CG33" s="1042"/>
      <c r="CH33" s="1042"/>
      <c r="CI33" s="1042"/>
      <c r="CJ33" s="1042"/>
      <c r="CK33" s="1042"/>
      <c r="CL33" s="1042"/>
      <c r="CM33" s="1042"/>
    </row>
    <row r="34" spans="1:9" s="209" customFormat="1" ht="20.25" customHeight="1">
      <c r="A34" s="305"/>
      <c r="B34" s="305"/>
      <c r="C34" s="304"/>
      <c r="D34" s="304"/>
      <c r="E34" s="306"/>
      <c r="F34" s="307"/>
      <c r="G34" s="307"/>
      <c r="H34" s="306"/>
      <c r="I34" s="306"/>
    </row>
    <row r="35" spans="1:92" s="209" customFormat="1" ht="15.75" customHeight="1">
      <c r="A35" s="308"/>
      <c r="B35" s="308"/>
      <c r="C35" s="1035" t="s">
        <v>239</v>
      </c>
      <c r="D35" s="1035"/>
      <c r="E35" s="1035"/>
      <c r="F35" s="1035"/>
      <c r="G35" s="1035"/>
      <c r="H35" s="1035"/>
      <c r="I35" s="1035"/>
      <c r="J35" s="1035"/>
      <c r="K35" s="1035"/>
      <c r="L35" s="1036"/>
      <c r="M35" s="1036"/>
      <c r="N35" s="1036"/>
      <c r="O35" s="1036"/>
      <c r="P35" s="1037" t="s">
        <v>201</v>
      </c>
      <c r="Q35" s="1037"/>
      <c r="R35" s="1037"/>
      <c r="S35" s="1036"/>
      <c r="T35" s="1036"/>
      <c r="U35" s="1036"/>
      <c r="V35" s="1036"/>
      <c r="W35" s="1038" t="s">
        <v>240</v>
      </c>
      <c r="X35" s="1038"/>
      <c r="Y35" s="1038"/>
      <c r="Z35" s="1038"/>
      <c r="AA35" s="1038"/>
      <c r="AB35" s="1038"/>
      <c r="AC35" s="1038"/>
      <c r="AD35" s="1038"/>
      <c r="AE35" s="1038"/>
      <c r="AF35" s="1038"/>
      <c r="AG35" s="1038"/>
      <c r="AH35" s="1038"/>
      <c r="AI35" s="1038"/>
      <c r="AJ35" s="1038"/>
      <c r="AK35" s="1038"/>
      <c r="AL35" s="1038"/>
      <c r="AM35" s="1038"/>
      <c r="AN35" s="1038"/>
      <c r="AO35" s="1038"/>
      <c r="AP35" s="1038"/>
      <c r="AQ35" s="1038"/>
      <c r="AR35" s="1038"/>
      <c r="AS35" s="1038"/>
      <c r="AT35" s="1038"/>
      <c r="AU35" s="1038"/>
      <c r="AV35" s="1038"/>
      <c r="AW35" s="1038"/>
      <c r="AX35" s="1038"/>
      <c r="AY35" s="1038"/>
      <c r="AZ35" s="1038"/>
      <c r="BA35" s="1038"/>
      <c r="BB35" s="1038"/>
      <c r="BC35" s="1038"/>
      <c r="BD35" s="1038"/>
      <c r="BE35" s="1038"/>
      <c r="BF35" s="1038"/>
      <c r="BG35" s="1038"/>
      <c r="BH35" s="1038"/>
      <c r="BI35" s="1038"/>
      <c r="BJ35" s="1038"/>
      <c r="BK35" s="1038"/>
      <c r="BL35" s="1038"/>
      <c r="BM35" s="1038"/>
      <c r="BN35" s="1038"/>
      <c r="BO35" s="1038"/>
      <c r="BP35" s="1038"/>
      <c r="BQ35" s="1038"/>
      <c r="BR35" s="1038"/>
      <c r="BS35" s="1038"/>
      <c r="BT35" s="1038"/>
      <c r="BU35" s="1038"/>
      <c r="BV35" s="1038"/>
      <c r="BW35" s="1038"/>
      <c r="BX35" s="1038"/>
      <c r="BY35" s="1038"/>
      <c r="BZ35" s="1038"/>
      <c r="CA35" s="1038"/>
      <c r="CB35" s="1038"/>
      <c r="CC35" s="1038"/>
      <c r="CD35" s="1038"/>
      <c r="CE35" s="1038"/>
      <c r="CF35" s="1038"/>
      <c r="CG35" s="1038"/>
      <c r="CH35" s="1038"/>
      <c r="CI35" s="1038"/>
      <c r="CJ35" s="1038"/>
      <c r="CK35" s="1038"/>
      <c r="CL35" s="1038"/>
      <c r="CM35" s="1038"/>
      <c r="CN35" s="1038"/>
    </row>
    <row r="36" spans="1:92" s="209" customFormat="1" ht="63" customHeight="1">
      <c r="A36" s="1039" t="s">
        <v>241</v>
      </c>
      <c r="B36" s="1039"/>
      <c r="C36" s="1039"/>
      <c r="D36" s="1039"/>
      <c r="E36" s="1039"/>
      <c r="F36" s="1039"/>
      <c r="G36" s="1039"/>
      <c r="H36" s="1039"/>
      <c r="I36" s="1039"/>
      <c r="J36" s="1039"/>
      <c r="K36" s="1039"/>
      <c r="L36" s="1039"/>
      <c r="M36" s="1039"/>
      <c r="N36" s="1039"/>
      <c r="O36" s="1039"/>
      <c r="P36" s="1039"/>
      <c r="Q36" s="1039"/>
      <c r="R36" s="1039"/>
      <c r="S36" s="1039"/>
      <c r="T36" s="1039"/>
      <c r="U36" s="1039"/>
      <c r="V36" s="1039"/>
      <c r="W36" s="1039"/>
      <c r="X36" s="1039"/>
      <c r="Y36" s="1039"/>
      <c r="Z36" s="1039"/>
      <c r="AA36" s="1039"/>
      <c r="AB36" s="1039"/>
      <c r="AC36" s="1039"/>
      <c r="AD36" s="1039"/>
      <c r="AE36" s="1039"/>
      <c r="AF36" s="1039"/>
      <c r="AG36" s="1039"/>
      <c r="AH36" s="1039"/>
      <c r="AI36" s="1039"/>
      <c r="AJ36" s="1039"/>
      <c r="AK36" s="1039"/>
      <c r="AL36" s="1039"/>
      <c r="AM36" s="1039"/>
      <c r="AN36" s="1039"/>
      <c r="AO36" s="1039"/>
      <c r="AP36" s="1039"/>
      <c r="AQ36" s="1039"/>
      <c r="AR36" s="1039"/>
      <c r="AS36" s="1039"/>
      <c r="AT36" s="1039"/>
      <c r="AU36" s="1039"/>
      <c r="AV36" s="1039"/>
      <c r="AW36" s="1039"/>
      <c r="AX36" s="1039"/>
      <c r="AY36" s="1039"/>
      <c r="AZ36" s="1039"/>
      <c r="BA36" s="1039"/>
      <c r="BB36" s="1039"/>
      <c r="BC36" s="1039"/>
      <c r="BD36" s="1039"/>
      <c r="BE36" s="1039"/>
      <c r="BF36" s="1039"/>
      <c r="BG36" s="1039"/>
      <c r="BH36" s="1039"/>
      <c r="BI36" s="1039"/>
      <c r="BJ36" s="1039"/>
      <c r="BK36" s="1039"/>
      <c r="BL36" s="1039"/>
      <c r="BM36" s="1039"/>
      <c r="BN36" s="1039"/>
      <c r="BO36" s="1039"/>
      <c r="BP36" s="1039"/>
      <c r="BQ36" s="1039"/>
      <c r="BR36" s="1039"/>
      <c r="BS36" s="1039"/>
      <c r="BT36" s="1039"/>
      <c r="BU36" s="1039"/>
      <c r="BV36" s="1039"/>
      <c r="BW36" s="1039"/>
      <c r="BX36" s="1039"/>
      <c r="BY36" s="1039"/>
      <c r="BZ36" s="1039"/>
      <c r="CA36" s="1039"/>
      <c r="CB36" s="1039"/>
      <c r="CC36" s="1039"/>
      <c r="CD36" s="1039"/>
      <c r="CE36" s="1039"/>
      <c r="CF36" s="1039"/>
      <c r="CG36" s="1039"/>
      <c r="CH36" s="1039"/>
      <c r="CI36" s="1039"/>
      <c r="CJ36" s="1039"/>
      <c r="CK36" s="1039"/>
      <c r="CL36" s="1039"/>
      <c r="CM36" s="1039"/>
      <c r="CN36" s="1039"/>
    </row>
    <row r="37" spans="1:91" s="209" customFormat="1" ht="17.25" customHeight="1">
      <c r="A37" s="293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293"/>
      <c r="BI37" s="293"/>
      <c r="BJ37" s="293"/>
      <c r="BK37" s="293"/>
      <c r="BL37" s="293"/>
      <c r="BM37" s="293"/>
      <c r="BN37" s="293"/>
      <c r="BO37" s="293"/>
      <c r="BP37" s="293"/>
      <c r="BQ37" s="293"/>
      <c r="BR37" s="293"/>
      <c r="BS37" s="293"/>
      <c r="BT37" s="293"/>
      <c r="BU37" s="293"/>
      <c r="BV37" s="293"/>
      <c r="BW37" s="293"/>
      <c r="BX37" s="293"/>
      <c r="BY37" s="293"/>
      <c r="BZ37" s="293"/>
      <c r="CA37" s="293"/>
      <c r="CB37" s="293"/>
      <c r="CC37" s="293"/>
      <c r="CD37" s="293"/>
      <c r="CE37" s="293"/>
      <c r="CF37" s="293"/>
      <c r="CG37" s="293"/>
      <c r="CH37" s="293"/>
      <c r="CI37" s="293"/>
      <c r="CJ37" s="293"/>
      <c r="CK37" s="293"/>
      <c r="CL37" s="293"/>
      <c r="CM37" s="293"/>
    </row>
    <row r="38" spans="1:91" s="209" customFormat="1" ht="17.25" customHeight="1">
      <c r="A38" s="293"/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293"/>
      <c r="AQ38" s="293"/>
      <c r="AR38" s="293"/>
      <c r="AS38" s="293"/>
      <c r="AT38" s="293"/>
      <c r="AU38" s="293"/>
      <c r="AV38" s="293"/>
      <c r="AW38" s="293"/>
      <c r="AX38" s="293"/>
      <c r="AY38" s="293"/>
      <c r="AZ38" s="293"/>
      <c r="BA38" s="293"/>
      <c r="BB38" s="293"/>
      <c r="BC38" s="293"/>
      <c r="BD38" s="293"/>
      <c r="BE38" s="293"/>
      <c r="BF38" s="293"/>
      <c r="BG38" s="293"/>
      <c r="BH38" s="293"/>
      <c r="BI38" s="293"/>
      <c r="BJ38" s="293"/>
      <c r="BK38" s="293"/>
      <c r="BL38" s="293"/>
      <c r="BM38" s="293"/>
      <c r="BN38" s="293"/>
      <c r="BO38" s="293"/>
      <c r="BP38" s="293"/>
      <c r="BQ38" s="293"/>
      <c r="BR38" s="293"/>
      <c r="BS38" s="293"/>
      <c r="BT38" s="293"/>
      <c r="BU38" s="293"/>
      <c r="BV38" s="293"/>
      <c r="BW38" s="293"/>
      <c r="BX38" s="293"/>
      <c r="BY38" s="293"/>
      <c r="BZ38" s="293"/>
      <c r="CA38" s="293"/>
      <c r="CB38" s="293"/>
      <c r="CC38" s="293"/>
      <c r="CD38" s="293"/>
      <c r="CE38" s="293"/>
      <c r="CF38" s="293"/>
      <c r="CG38" s="293"/>
      <c r="CH38" s="293"/>
      <c r="CI38" s="293"/>
      <c r="CJ38" s="293"/>
      <c r="CK38" s="293"/>
      <c r="CL38" s="293"/>
      <c r="CM38" s="293"/>
    </row>
    <row r="39" spans="1:91" s="209" customFormat="1" ht="17.25" customHeight="1">
      <c r="A39" s="293"/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93"/>
      <c r="AS39" s="293"/>
      <c r="AT39" s="293"/>
      <c r="AU39" s="293"/>
      <c r="AV39" s="293"/>
      <c r="AW39" s="293"/>
      <c r="AX39" s="293"/>
      <c r="AY39" s="293"/>
      <c r="AZ39" s="293"/>
      <c r="BA39" s="293"/>
      <c r="BB39" s="293"/>
      <c r="BC39" s="293"/>
      <c r="BD39" s="293"/>
      <c r="BE39" s="293"/>
      <c r="BF39" s="293"/>
      <c r="BG39" s="293"/>
      <c r="BH39" s="293"/>
      <c r="BI39" s="293"/>
      <c r="BJ39" s="293"/>
      <c r="BK39" s="293"/>
      <c r="BL39" s="293"/>
      <c r="BM39" s="293"/>
      <c r="BN39" s="293"/>
      <c r="BO39" s="293"/>
      <c r="BP39" s="293"/>
      <c r="BQ39" s="293"/>
      <c r="BR39" s="293"/>
      <c r="BS39" s="293"/>
      <c r="BT39" s="293"/>
      <c r="BU39" s="293"/>
      <c r="BV39" s="293"/>
      <c r="BW39" s="293"/>
      <c r="BX39" s="293"/>
      <c r="BY39" s="293"/>
      <c r="BZ39" s="293"/>
      <c r="CA39" s="293"/>
      <c r="CB39" s="293"/>
      <c r="CC39" s="293"/>
      <c r="CD39" s="293"/>
      <c r="CE39" s="293"/>
      <c r="CF39" s="293"/>
      <c r="CG39" s="293"/>
      <c r="CH39" s="293"/>
      <c r="CI39" s="293"/>
      <c r="CJ39" s="293"/>
      <c r="CK39" s="293"/>
      <c r="CL39" s="293"/>
      <c r="CM39" s="293"/>
    </row>
    <row r="40" spans="1:91" s="209" customFormat="1" ht="17.25" customHeight="1">
      <c r="A40" s="293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  <c r="AN40" s="293"/>
      <c r="AO40" s="293"/>
      <c r="AP40" s="293"/>
      <c r="AQ40" s="293"/>
      <c r="AR40" s="293"/>
      <c r="AS40" s="293"/>
      <c r="AT40" s="293"/>
      <c r="AU40" s="293"/>
      <c r="AV40" s="293"/>
      <c r="AW40" s="293"/>
      <c r="AX40" s="293"/>
      <c r="AY40" s="293"/>
      <c r="AZ40" s="293"/>
      <c r="BA40" s="293"/>
      <c r="BB40" s="293"/>
      <c r="BC40" s="293"/>
      <c r="BD40" s="293"/>
      <c r="BE40" s="293"/>
      <c r="BF40" s="293"/>
      <c r="BG40" s="293"/>
      <c r="BH40" s="293"/>
      <c r="BI40" s="293"/>
      <c r="BJ40" s="293"/>
      <c r="BK40" s="293"/>
      <c r="BL40" s="293"/>
      <c r="BM40" s="293"/>
      <c r="BN40" s="293"/>
      <c r="BO40" s="293"/>
      <c r="BP40" s="293"/>
      <c r="BQ40" s="293"/>
      <c r="BR40" s="293"/>
      <c r="BS40" s="293"/>
      <c r="BT40" s="293"/>
      <c r="BU40" s="293"/>
      <c r="BV40" s="293"/>
      <c r="BW40" s="293"/>
      <c r="BX40" s="293"/>
      <c r="BY40" s="293"/>
      <c r="BZ40" s="293"/>
      <c r="CA40" s="293"/>
      <c r="CB40" s="293"/>
      <c r="CC40" s="293"/>
      <c r="CD40" s="293"/>
      <c r="CE40" s="293"/>
      <c r="CF40" s="293"/>
      <c r="CG40" s="293"/>
      <c r="CH40" s="293"/>
      <c r="CI40" s="293"/>
      <c r="CJ40" s="293"/>
      <c r="CK40" s="293"/>
      <c r="CL40" s="293"/>
      <c r="CM40" s="293"/>
    </row>
    <row r="41" spans="1:91" s="209" customFormat="1" ht="17.25" customHeight="1">
      <c r="A41" s="293"/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3"/>
      <c r="AQ41" s="293"/>
      <c r="AR41" s="293"/>
      <c r="AS41" s="293"/>
      <c r="AT41" s="293"/>
      <c r="AU41" s="293"/>
      <c r="AV41" s="293"/>
      <c r="AW41" s="293"/>
      <c r="AX41" s="293"/>
      <c r="AY41" s="293"/>
      <c r="AZ41" s="293"/>
      <c r="BA41" s="293"/>
      <c r="BB41" s="293"/>
      <c r="BC41" s="293"/>
      <c r="BD41" s="293"/>
      <c r="BE41" s="293"/>
      <c r="BF41" s="293"/>
      <c r="BG41" s="293"/>
      <c r="BH41" s="293"/>
      <c r="BI41" s="293"/>
      <c r="BJ41" s="293"/>
      <c r="BK41" s="293"/>
      <c r="BL41" s="293"/>
      <c r="BM41" s="293"/>
      <c r="BN41" s="293"/>
      <c r="BO41" s="293"/>
      <c r="BP41" s="293"/>
      <c r="BQ41" s="293"/>
      <c r="BR41" s="293"/>
      <c r="BS41" s="293"/>
      <c r="BT41" s="293"/>
      <c r="BU41" s="293"/>
      <c r="BV41" s="293"/>
      <c r="BW41" s="293"/>
      <c r="BX41" s="293"/>
      <c r="BY41" s="293"/>
      <c r="BZ41" s="293"/>
      <c r="CA41" s="293"/>
      <c r="CB41" s="293"/>
      <c r="CC41" s="293"/>
      <c r="CD41" s="293"/>
      <c r="CE41" s="293"/>
      <c r="CF41" s="293"/>
      <c r="CG41" s="293"/>
      <c r="CH41" s="293"/>
      <c r="CI41" s="293"/>
      <c r="CJ41" s="293"/>
      <c r="CK41" s="293"/>
      <c r="CL41" s="293"/>
      <c r="CM41" s="293"/>
    </row>
    <row r="42" spans="1:91" s="209" customFormat="1" ht="17.25" customHeight="1">
      <c r="A42" s="293"/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3"/>
      <c r="AW42" s="293"/>
      <c r="AX42" s="293"/>
      <c r="AY42" s="293"/>
      <c r="AZ42" s="293"/>
      <c r="BA42" s="293"/>
      <c r="BB42" s="293"/>
      <c r="BC42" s="293"/>
      <c r="BD42" s="293"/>
      <c r="BE42" s="293"/>
      <c r="BF42" s="293"/>
      <c r="BG42" s="293"/>
      <c r="BH42" s="293"/>
      <c r="BI42" s="293"/>
      <c r="BJ42" s="293"/>
      <c r="BK42" s="293"/>
      <c r="BL42" s="293"/>
      <c r="BM42" s="293"/>
      <c r="BN42" s="293"/>
      <c r="BO42" s="293"/>
      <c r="BP42" s="293"/>
      <c r="BQ42" s="293"/>
      <c r="BR42" s="293"/>
      <c r="BS42" s="293"/>
      <c r="BT42" s="293"/>
      <c r="BU42" s="293"/>
      <c r="BV42" s="293"/>
      <c r="BW42" s="293"/>
      <c r="BX42" s="293"/>
      <c r="BY42" s="293"/>
      <c r="BZ42" s="293"/>
      <c r="CA42" s="293"/>
      <c r="CB42" s="293"/>
      <c r="CC42" s="293"/>
      <c r="CD42" s="293"/>
      <c r="CE42" s="293"/>
      <c r="CF42" s="293"/>
      <c r="CG42" s="293"/>
      <c r="CH42" s="293"/>
      <c r="CI42" s="293"/>
      <c r="CJ42" s="293"/>
      <c r="CK42" s="293"/>
      <c r="CL42" s="293"/>
      <c r="CM42" s="293"/>
    </row>
    <row r="43" spans="1:91" s="209" customFormat="1" ht="17.25" customHeight="1">
      <c r="A43" s="293"/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3"/>
      <c r="AQ43" s="293"/>
      <c r="AR43" s="293"/>
      <c r="AS43" s="293"/>
      <c r="AT43" s="293"/>
      <c r="AU43" s="293"/>
      <c r="AV43" s="293"/>
      <c r="AW43" s="293"/>
      <c r="AX43" s="293"/>
      <c r="AY43" s="293"/>
      <c r="AZ43" s="293"/>
      <c r="BA43" s="293"/>
      <c r="BB43" s="293"/>
      <c r="BC43" s="293"/>
      <c r="BD43" s="293"/>
      <c r="BE43" s="293"/>
      <c r="BF43" s="293"/>
      <c r="BG43" s="293"/>
      <c r="BH43" s="293"/>
      <c r="BI43" s="293"/>
      <c r="BJ43" s="293"/>
      <c r="BK43" s="293"/>
      <c r="BL43" s="293"/>
      <c r="BM43" s="293"/>
      <c r="BN43" s="293"/>
      <c r="BO43" s="293"/>
      <c r="BP43" s="293"/>
      <c r="BQ43" s="293"/>
      <c r="BR43" s="293"/>
      <c r="BS43" s="293"/>
      <c r="BT43" s="293"/>
      <c r="BU43" s="293"/>
      <c r="BV43" s="293"/>
      <c r="BW43" s="293"/>
      <c r="BX43" s="293"/>
      <c r="BY43" s="293"/>
      <c r="BZ43" s="293"/>
      <c r="CA43" s="293"/>
      <c r="CB43" s="293"/>
      <c r="CC43" s="293"/>
      <c r="CD43" s="293"/>
      <c r="CE43" s="293"/>
      <c r="CF43" s="293"/>
      <c r="CG43" s="293"/>
      <c r="CH43" s="293"/>
      <c r="CI43" s="293"/>
      <c r="CJ43" s="293"/>
      <c r="CK43" s="293"/>
      <c r="CL43" s="293"/>
      <c r="CM43" s="293"/>
    </row>
    <row r="44" spans="1:91" s="209" customFormat="1" ht="17.25" customHeight="1">
      <c r="A44" s="293"/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3"/>
      <c r="AZ44" s="293"/>
      <c r="BA44" s="293"/>
      <c r="BB44" s="293"/>
      <c r="BC44" s="293"/>
      <c r="BD44" s="293"/>
      <c r="BE44" s="293"/>
      <c r="BF44" s="293"/>
      <c r="BG44" s="293"/>
      <c r="BH44" s="293"/>
      <c r="BI44" s="293"/>
      <c r="BJ44" s="293"/>
      <c r="BK44" s="293"/>
      <c r="BL44" s="293"/>
      <c r="BM44" s="293"/>
      <c r="BN44" s="293"/>
      <c r="BO44" s="293"/>
      <c r="BP44" s="293"/>
      <c r="BQ44" s="293"/>
      <c r="BR44" s="293"/>
      <c r="BS44" s="293"/>
      <c r="BT44" s="293"/>
      <c r="BU44" s="293"/>
      <c r="BV44" s="293"/>
      <c r="BW44" s="293"/>
      <c r="BX44" s="293"/>
      <c r="BY44" s="293"/>
      <c r="BZ44" s="293"/>
      <c r="CA44" s="293"/>
      <c r="CB44" s="293"/>
      <c r="CC44" s="293"/>
      <c r="CD44" s="293"/>
      <c r="CE44" s="293"/>
      <c r="CF44" s="293"/>
      <c r="CG44" s="293"/>
      <c r="CH44" s="293"/>
      <c r="CI44" s="293"/>
      <c r="CJ44" s="293"/>
      <c r="CK44" s="293"/>
      <c r="CL44" s="293"/>
      <c r="CM44" s="293"/>
    </row>
    <row r="45" spans="1:91" s="209" customFormat="1" ht="17.25" customHeight="1">
      <c r="A45" s="293"/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3"/>
      <c r="AS45" s="293"/>
      <c r="AT45" s="293"/>
      <c r="AU45" s="293"/>
      <c r="AV45" s="293"/>
      <c r="AW45" s="293"/>
      <c r="AX45" s="293"/>
      <c r="AY45" s="293"/>
      <c r="AZ45" s="293"/>
      <c r="BA45" s="293"/>
      <c r="BB45" s="293"/>
      <c r="BC45" s="293"/>
      <c r="BD45" s="293"/>
      <c r="BE45" s="293"/>
      <c r="BF45" s="293"/>
      <c r="BG45" s="293"/>
      <c r="BH45" s="293"/>
      <c r="BI45" s="293"/>
      <c r="BJ45" s="293"/>
      <c r="BK45" s="293"/>
      <c r="BL45" s="293"/>
      <c r="BM45" s="293"/>
      <c r="BN45" s="293"/>
      <c r="BO45" s="293"/>
      <c r="BP45" s="293"/>
      <c r="BQ45" s="293"/>
      <c r="BR45" s="293"/>
      <c r="BS45" s="293"/>
      <c r="BT45" s="293"/>
      <c r="BU45" s="293"/>
      <c r="BV45" s="293"/>
      <c r="BW45" s="293"/>
      <c r="BX45" s="293"/>
      <c r="BY45" s="293"/>
      <c r="BZ45" s="293"/>
      <c r="CA45" s="293"/>
      <c r="CB45" s="293"/>
      <c r="CC45" s="293"/>
      <c r="CD45" s="293"/>
      <c r="CE45" s="293"/>
      <c r="CF45" s="293"/>
      <c r="CG45" s="293"/>
      <c r="CH45" s="293"/>
      <c r="CI45" s="293"/>
      <c r="CJ45" s="293"/>
      <c r="CK45" s="293"/>
      <c r="CL45" s="293"/>
      <c r="CM45" s="293"/>
    </row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spans="1:92" ht="23.25" customHeight="1">
      <c r="A53" s="1034" t="s">
        <v>242</v>
      </c>
      <c r="B53" s="1034"/>
      <c r="C53" s="1034"/>
      <c r="D53" s="1034"/>
      <c r="E53" s="1034"/>
      <c r="F53" s="1034"/>
      <c r="G53" s="1034"/>
      <c r="H53" s="1034"/>
      <c r="I53" s="1034"/>
      <c r="J53" s="1034"/>
      <c r="K53" s="1034"/>
      <c r="L53" s="1034"/>
      <c r="M53" s="1034"/>
      <c r="N53" s="1034"/>
      <c r="O53" s="1034"/>
      <c r="P53" s="1034"/>
      <c r="Q53" s="1034"/>
      <c r="R53" s="1034"/>
      <c r="S53" s="1034"/>
      <c r="T53" s="1034"/>
      <c r="U53" s="1034"/>
      <c r="V53" s="1034"/>
      <c r="W53" s="1034"/>
      <c r="X53" s="1034"/>
      <c r="Y53" s="1034"/>
      <c r="Z53" s="1034"/>
      <c r="AA53" s="1034"/>
      <c r="AB53" s="1034"/>
      <c r="AC53" s="1034"/>
      <c r="AD53" s="1034"/>
      <c r="AE53" s="1034"/>
      <c r="AF53" s="1034"/>
      <c r="AG53" s="1034"/>
      <c r="AH53" s="1034"/>
      <c r="AI53" s="1034"/>
      <c r="AJ53" s="1034"/>
      <c r="AK53" s="1034"/>
      <c r="AL53" s="1034"/>
      <c r="AM53" s="1034"/>
      <c r="AN53" s="1034"/>
      <c r="AO53" s="1034"/>
      <c r="AP53" s="1034"/>
      <c r="AQ53" s="1034"/>
      <c r="AR53" s="1034"/>
      <c r="AS53" s="1034"/>
      <c r="AT53" s="1034"/>
      <c r="AU53" s="1034"/>
      <c r="AV53" s="1034"/>
      <c r="AW53" s="1034"/>
      <c r="AX53" s="1034"/>
      <c r="AY53" s="1034"/>
      <c r="AZ53" s="1034"/>
      <c r="BA53" s="1034"/>
      <c r="BB53" s="1034"/>
      <c r="BC53" s="1034"/>
      <c r="BD53" s="1034"/>
      <c r="BE53" s="1034"/>
      <c r="BF53" s="1034"/>
      <c r="BG53" s="1034"/>
      <c r="BH53" s="1034"/>
      <c r="BI53" s="1034"/>
      <c r="BJ53" s="1034"/>
      <c r="BK53" s="1034"/>
      <c r="BL53" s="1034"/>
      <c r="BM53" s="1034"/>
      <c r="BN53" s="1034"/>
      <c r="BO53" s="1034"/>
      <c r="BP53" s="1034"/>
      <c r="BQ53" s="1034"/>
      <c r="BR53" s="1034"/>
      <c r="BS53" s="1034"/>
      <c r="BT53" s="1034"/>
      <c r="BU53" s="1034"/>
      <c r="BV53" s="1034"/>
      <c r="BW53" s="1034"/>
      <c r="BX53" s="1034"/>
      <c r="BY53" s="1034"/>
      <c r="BZ53" s="1034"/>
      <c r="CA53" s="1034"/>
      <c r="CB53" s="1034"/>
      <c r="CC53" s="1034"/>
      <c r="CD53" s="1034"/>
      <c r="CE53" s="1034"/>
      <c r="CF53" s="1034"/>
      <c r="CG53" s="1034"/>
      <c r="CH53" s="1034"/>
      <c r="CI53" s="1034"/>
      <c r="CJ53" s="1034"/>
      <c r="CK53" s="1034"/>
      <c r="CL53" s="1034"/>
      <c r="CM53" s="1034"/>
      <c r="CN53" s="1034"/>
    </row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</sheetData>
  <sheetProtection password="F471" sheet="1"/>
  <mergeCells count="56">
    <mergeCell ref="BE2:BN2"/>
    <mergeCell ref="BO2:BS2"/>
    <mergeCell ref="BT2:BZ2"/>
    <mergeCell ref="CA2:CE2"/>
    <mergeCell ref="CF2:CK2"/>
    <mergeCell ref="CL2:CN2"/>
    <mergeCell ref="AI4:AJ4"/>
    <mergeCell ref="BO4:BR4"/>
    <mergeCell ref="BS4:BW4"/>
    <mergeCell ref="BX4:BY4"/>
    <mergeCell ref="BZ4:CD4"/>
    <mergeCell ref="CE4:CF4"/>
    <mergeCell ref="CG4:CK4"/>
    <mergeCell ref="CL4:CM4"/>
    <mergeCell ref="A7:K7"/>
    <mergeCell ref="N7:AA7"/>
    <mergeCell ref="AB7:AD7"/>
    <mergeCell ref="AI14:AQ14"/>
    <mergeCell ref="AS14:BB14"/>
    <mergeCell ref="BC14:BG14"/>
    <mergeCell ref="BH14:BI14"/>
    <mergeCell ref="BJ14:BP14"/>
    <mergeCell ref="AS15:BB16"/>
    <mergeCell ref="BC15:CK16"/>
    <mergeCell ref="AS17:BB17"/>
    <mergeCell ref="BC17:CK17"/>
    <mergeCell ref="AN18:BB18"/>
    <mergeCell ref="BC18:CI18"/>
    <mergeCell ref="CJ18:CM18"/>
    <mergeCell ref="AI21:AQ21"/>
    <mergeCell ref="AS21:BB21"/>
    <mergeCell ref="BC21:BG21"/>
    <mergeCell ref="BH21:BI21"/>
    <mergeCell ref="BJ21:BN21"/>
    <mergeCell ref="AG22:AQ22"/>
    <mergeCell ref="AS22:BB22"/>
    <mergeCell ref="BC22:CK22"/>
    <mergeCell ref="AS23:BB23"/>
    <mergeCell ref="BC23:CK23"/>
    <mergeCell ref="AS24:BB24"/>
    <mergeCell ref="BC24:CI24"/>
    <mergeCell ref="CJ24:CM24"/>
    <mergeCell ref="A27:CM27"/>
    <mergeCell ref="A28:CM28"/>
    <mergeCell ref="A29:CM29"/>
    <mergeCell ref="A30:CM30"/>
    <mergeCell ref="A31:CM31"/>
    <mergeCell ref="A32:CM32"/>
    <mergeCell ref="A33:CM33"/>
    <mergeCell ref="A53:CN53"/>
    <mergeCell ref="C35:K35"/>
    <mergeCell ref="L35:O35"/>
    <mergeCell ref="P35:R35"/>
    <mergeCell ref="S35:V35"/>
    <mergeCell ref="W35:CN35"/>
    <mergeCell ref="A36:CN36"/>
  </mergeCells>
  <conditionalFormatting sqref="BT2:BZ2">
    <cfRule type="expression" priority="9" dxfId="56" stopIfTrue="1">
      <formula>$BT$2=""</formula>
    </cfRule>
  </conditionalFormatting>
  <conditionalFormatting sqref="CF2:CK2">
    <cfRule type="expression" priority="8" dxfId="16" stopIfTrue="1">
      <formula>$CF$2=""</formula>
    </cfRule>
  </conditionalFormatting>
  <conditionalFormatting sqref="L35:O35">
    <cfRule type="expression" priority="7" dxfId="0" stopIfTrue="1">
      <formula>$L$35=""</formula>
    </cfRule>
  </conditionalFormatting>
  <conditionalFormatting sqref="S35:V35">
    <cfRule type="expression" priority="6" dxfId="0" stopIfTrue="1">
      <formula>$S$35=""</formula>
    </cfRule>
  </conditionalFormatting>
  <conditionalFormatting sqref="BC14:BG14">
    <cfRule type="expression" priority="5" dxfId="0" stopIfTrue="1">
      <formula>$BC$14=""</formula>
    </cfRule>
  </conditionalFormatting>
  <conditionalFormatting sqref="BJ14:BP14">
    <cfRule type="expression" priority="4" dxfId="0" stopIfTrue="1">
      <formula>$BJ$14=""</formula>
    </cfRule>
  </conditionalFormatting>
  <conditionalFormatting sqref="BC15">
    <cfRule type="expression" priority="3" dxfId="0" stopIfTrue="1">
      <formula>$BC$15=""</formula>
    </cfRule>
  </conditionalFormatting>
  <conditionalFormatting sqref="BC17:CK17">
    <cfRule type="expression" priority="2" dxfId="0" stopIfTrue="1">
      <formula>$BC$17=""</formula>
    </cfRule>
  </conditionalFormatting>
  <conditionalFormatting sqref="BC18:CI18">
    <cfRule type="expression" priority="1" dxfId="0" stopIfTrue="1">
      <formula>$BC$18=""</formula>
    </cfRule>
  </conditionalFormatting>
  <dataValidations count="10">
    <dataValidation type="textLength" operator="equal" allowBlank="1" showInputMessage="1" showErrorMessage="1" sqref="BS4:BW4">
      <formula1>2</formula1>
    </dataValidation>
    <dataValidation type="textLength" operator="equal" allowBlank="1" showInputMessage="1" showErrorMessage="1" error="入力された桁数が不正です。&#10;5ケタで再度入力してください。" sqref="CF2:CK2">
      <formula1>5</formula1>
    </dataValidation>
    <dataValidation type="textLength" operator="equal" allowBlank="1" showInputMessage="1" showErrorMessage="1" error="入力された桁数が不正です。&#10;4ケタで再度入力してください。" sqref="BT2:BZ2">
      <formula1>4</formula1>
    </dataValidation>
    <dataValidation type="list" allowBlank="1" showInputMessage="1" showErrorMessage="1" sqref="L35:O35">
      <formula1>"7,8,9,10,11,12"</formula1>
    </dataValidation>
    <dataValidation type="list" allowBlank="1" showInputMessage="1" showErrorMessage="1" sqref="S35:V35">
      <formula1>"1,2,3,4,5,6,7,8,9,10,11,12,13,14,15,16,17,18,19,20,21,22,23,24,25,26,27,28,29,30,31"</formula1>
    </dataValidation>
    <dataValidation type="textLength" operator="equal" allowBlank="1" showInputMessage="1" showErrorMessage="1" errorTitle="入力エラー" error="入力された桁数が不正です。&#10;3ケタで再度入力してください。" imeMode="disabled" sqref="BC14:BG14">
      <formula1>3</formula1>
    </dataValidation>
    <dataValidation type="textLength" operator="equal" allowBlank="1" showInputMessage="1" showErrorMessage="1" errorTitle="入力エラー" error="入力された桁数が不正です。&#10;4ケタで再度入力してください。" sqref="BJ14:BP14">
      <formula1>4</formula1>
    </dataValidation>
    <dataValidation allowBlank="1" showInputMessage="1" showErrorMessage="1" imeMode="hiragana" sqref="BC17:CK17"/>
    <dataValidation type="textLength" operator="equal" allowBlank="1" showInputMessage="1" showErrorMessage="1" error="入力された桁数が不正です。&#10;4ケタで再度入力してください。" imeMode="disabled" sqref="BJ21:BN21">
      <formula1>4</formula1>
    </dataValidation>
    <dataValidation type="textLength" operator="equal" allowBlank="1" showInputMessage="1" showErrorMessage="1" error="入力された桁数が不正です。&#10;3ケタで再度入力してください。" imeMode="disabled" sqref="BC21:BG21">
      <formula1>3</formula1>
    </dataValidation>
  </dataValidations>
  <printOptions horizontalCentered="1"/>
  <pageMargins left="0.31496062992125984" right="0.31496062992125984" top="0.7480314960629921" bottom="0.1968503937007874" header="0.31496062992125984" footer="0.31496062992125984"/>
  <pageSetup horizontalDpi="600" verticalDpi="600" orientation="portrait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S42"/>
  <sheetViews>
    <sheetView showGridLines="0" view="pageBreakPreview" zoomScale="85" zoomScaleNormal="70" zoomScaleSheetLayoutView="85" workbookViewId="0" topLeftCell="A1">
      <selection activeCell="AG7" sqref="AG7:CJ7"/>
    </sheetView>
  </sheetViews>
  <sheetFormatPr defaultColWidth="1.421875" defaultRowHeight="15"/>
  <cols>
    <col min="1" max="2" width="1.421875" style="279" customWidth="1"/>
    <col min="3" max="4" width="1.421875" style="309" customWidth="1"/>
    <col min="5" max="6" width="1.421875" style="310" customWidth="1"/>
    <col min="7" max="10" width="1.421875" style="279" customWidth="1"/>
    <col min="11" max="11" width="1.28515625" style="279" customWidth="1"/>
    <col min="12" max="92" width="1.421875" style="279" customWidth="1"/>
    <col min="93" max="16384" width="1.421875" style="279" customWidth="1"/>
  </cols>
  <sheetData>
    <row r="1" spans="1:92" ht="23.25" customHeight="1">
      <c r="A1" s="311" t="s">
        <v>44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  <c r="BG1" s="311"/>
      <c r="BH1" s="311"/>
      <c r="BI1" s="311"/>
      <c r="BJ1" s="311"/>
      <c r="BK1" s="311"/>
      <c r="BL1" s="311"/>
      <c r="BM1" s="311"/>
      <c r="BN1" s="311"/>
      <c r="BO1" s="311"/>
      <c r="BP1" s="311"/>
      <c r="BQ1" s="311"/>
      <c r="BR1" s="311"/>
      <c r="BS1" s="311"/>
      <c r="BT1" s="311"/>
      <c r="BU1" s="311"/>
      <c r="BV1" s="311"/>
      <c r="BW1" s="311"/>
      <c r="BX1" s="311"/>
      <c r="BY1" s="311"/>
      <c r="BZ1" s="311"/>
      <c r="CA1" s="311"/>
      <c r="CB1" s="311"/>
      <c r="CC1" s="311"/>
      <c r="CD1" s="311"/>
      <c r="CE1" s="311"/>
      <c r="CF1" s="311"/>
      <c r="CG1" s="311"/>
      <c r="CH1" s="311"/>
      <c r="CI1" s="1087">
        <f>IF('様式第9　精算払請求書'!CF2="","",'様式第9　精算払請求書'!CF2)</f>
      </c>
      <c r="CJ1" s="1087"/>
      <c r="CK1" s="1087"/>
      <c r="CL1" s="1087"/>
      <c r="CM1" s="1087"/>
      <c r="CN1" s="1087"/>
    </row>
    <row r="2" spans="1:92" ht="23.25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311"/>
      <c r="BK2" s="311"/>
      <c r="BL2" s="311"/>
      <c r="BM2" s="311"/>
      <c r="BN2" s="311"/>
      <c r="BO2" s="311"/>
      <c r="BP2" s="311"/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1"/>
      <c r="CB2" s="311"/>
      <c r="CC2" s="311"/>
      <c r="CD2" s="311"/>
      <c r="CE2" s="311"/>
      <c r="CF2" s="311"/>
      <c r="CG2" s="311"/>
      <c r="CH2" s="311"/>
      <c r="CI2" s="311"/>
      <c r="CJ2" s="311"/>
      <c r="CK2" s="311"/>
      <c r="CL2" s="311"/>
      <c r="CM2" s="311"/>
      <c r="CN2" s="280"/>
    </row>
    <row r="3" spans="1:92" ht="23.25" customHeight="1">
      <c r="A3" s="1088" t="s">
        <v>37</v>
      </c>
      <c r="B3" s="1088"/>
      <c r="C3" s="1088"/>
      <c r="D3" s="1088"/>
      <c r="E3" s="1088"/>
      <c r="F3" s="1088"/>
      <c r="G3" s="1088"/>
      <c r="H3" s="1088"/>
      <c r="I3" s="1088"/>
      <c r="J3" s="1088"/>
      <c r="K3" s="1088"/>
      <c r="L3" s="1088"/>
      <c r="M3" s="1088"/>
      <c r="N3" s="1088"/>
      <c r="O3" s="1088"/>
      <c r="P3" s="1088"/>
      <c r="Q3" s="1088"/>
      <c r="R3" s="1088"/>
      <c r="S3" s="1088"/>
      <c r="T3" s="1088"/>
      <c r="U3" s="1088"/>
      <c r="V3" s="1088"/>
      <c r="W3" s="1088"/>
      <c r="X3" s="1088"/>
      <c r="Y3" s="1088"/>
      <c r="Z3" s="1088"/>
      <c r="AA3" s="1088"/>
      <c r="AB3" s="1088"/>
      <c r="AC3" s="1088"/>
      <c r="AD3" s="1088"/>
      <c r="AE3" s="1088"/>
      <c r="AF3" s="1088"/>
      <c r="AG3" s="1088"/>
      <c r="AH3" s="1088"/>
      <c r="AI3" s="1088"/>
      <c r="AJ3" s="1088"/>
      <c r="AK3" s="1088"/>
      <c r="AL3" s="1088"/>
      <c r="AM3" s="1088"/>
      <c r="AN3" s="1088"/>
      <c r="AO3" s="1088"/>
      <c r="AP3" s="1088"/>
      <c r="AQ3" s="1088"/>
      <c r="AR3" s="1088"/>
      <c r="AS3" s="1088"/>
      <c r="AT3" s="1088"/>
      <c r="AU3" s="1088"/>
      <c r="AV3" s="1088"/>
      <c r="AW3" s="1088"/>
      <c r="AX3" s="1088"/>
      <c r="AY3" s="1088"/>
      <c r="AZ3" s="1088"/>
      <c r="BA3" s="1088"/>
      <c r="BB3" s="1088"/>
      <c r="BC3" s="1088"/>
      <c r="BD3" s="1088"/>
      <c r="BE3" s="1088"/>
      <c r="BF3" s="1088"/>
      <c r="BG3" s="1088"/>
      <c r="BH3" s="1088"/>
      <c r="BI3" s="1088"/>
      <c r="BJ3" s="1088"/>
      <c r="BK3" s="1088"/>
      <c r="BL3" s="1088"/>
      <c r="BM3" s="1088"/>
      <c r="BN3" s="1088"/>
      <c r="BO3" s="1088"/>
      <c r="BP3" s="1088"/>
      <c r="BQ3" s="1088"/>
      <c r="BR3" s="1088"/>
      <c r="BS3" s="1088"/>
      <c r="BT3" s="1088"/>
      <c r="BU3" s="1088"/>
      <c r="BV3" s="1088"/>
      <c r="BW3" s="1088"/>
      <c r="BX3" s="1088"/>
      <c r="BY3" s="1088"/>
      <c r="BZ3" s="1088"/>
      <c r="CA3" s="1088"/>
      <c r="CB3" s="1088"/>
      <c r="CC3" s="1088"/>
      <c r="CD3" s="1088"/>
      <c r="CE3" s="1088"/>
      <c r="CF3" s="1088"/>
      <c r="CG3" s="1088"/>
      <c r="CH3" s="1088"/>
      <c r="CI3" s="1088"/>
      <c r="CJ3" s="1088"/>
      <c r="CK3" s="1088"/>
      <c r="CL3" s="1088"/>
      <c r="CM3" s="1088"/>
      <c r="CN3" s="280"/>
    </row>
    <row r="4" spans="1:92" ht="23.25" customHeight="1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1"/>
      <c r="CC4" s="311"/>
      <c r="CD4" s="311"/>
      <c r="CE4" s="311"/>
      <c r="CF4" s="311"/>
      <c r="CG4" s="311"/>
      <c r="CH4" s="311"/>
      <c r="CI4" s="311"/>
      <c r="CJ4" s="311"/>
      <c r="CK4" s="311"/>
      <c r="CL4" s="311"/>
      <c r="CM4" s="311"/>
      <c r="CN4" s="280"/>
    </row>
    <row r="5" spans="1:92" ht="23.25" customHeight="1">
      <c r="A5" s="311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11"/>
      <c r="BL5" s="311"/>
      <c r="BM5" s="311"/>
      <c r="BN5" s="311"/>
      <c r="BO5" s="311"/>
      <c r="BP5" s="311"/>
      <c r="BQ5" s="311"/>
      <c r="BR5" s="311"/>
      <c r="BS5" s="311"/>
      <c r="BT5" s="311"/>
      <c r="BU5" s="311"/>
      <c r="BV5" s="311"/>
      <c r="BW5" s="311"/>
      <c r="BX5" s="311"/>
      <c r="BY5" s="311"/>
      <c r="BZ5" s="311"/>
      <c r="CA5" s="311"/>
      <c r="CB5" s="311"/>
      <c r="CC5" s="311"/>
      <c r="CD5" s="311"/>
      <c r="CE5" s="311"/>
      <c r="CF5" s="311"/>
      <c r="CG5" s="311"/>
      <c r="CH5" s="311"/>
      <c r="CI5" s="311"/>
      <c r="CJ5" s="311"/>
      <c r="CK5" s="311"/>
      <c r="CL5" s="311"/>
      <c r="CM5" s="311"/>
      <c r="CN5" s="280"/>
    </row>
    <row r="6" spans="1:92" ht="23.25" customHeight="1">
      <c r="A6" s="311" t="s">
        <v>243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280"/>
    </row>
    <row r="7" spans="1:92" ht="23.25" customHeight="1">
      <c r="A7" s="312"/>
      <c r="B7" s="312"/>
      <c r="C7" s="312"/>
      <c r="D7" s="312"/>
      <c r="E7" s="1089" t="s">
        <v>244</v>
      </c>
      <c r="F7" s="1090"/>
      <c r="G7" s="1090"/>
      <c r="H7" s="1090"/>
      <c r="I7" s="1090"/>
      <c r="J7" s="1090"/>
      <c r="K7" s="1090"/>
      <c r="L7" s="1090"/>
      <c r="M7" s="1090"/>
      <c r="N7" s="1090"/>
      <c r="O7" s="1090"/>
      <c r="P7" s="1090"/>
      <c r="Q7" s="1090"/>
      <c r="R7" s="1090"/>
      <c r="S7" s="1090"/>
      <c r="T7" s="1090"/>
      <c r="U7" s="1090"/>
      <c r="V7" s="1090"/>
      <c r="W7" s="1090"/>
      <c r="X7" s="1090"/>
      <c r="Y7" s="1090"/>
      <c r="Z7" s="1090"/>
      <c r="AA7" s="1090"/>
      <c r="AB7" s="1090"/>
      <c r="AC7" s="1090"/>
      <c r="AD7" s="1090"/>
      <c r="AE7" s="1090"/>
      <c r="AF7" s="1091"/>
      <c r="AG7" s="1092">
        <f>IF('様式第9　精算払請求書'!BC17="","",'様式第9　精算払請求書'!BC17)</f>
      </c>
      <c r="AH7" s="1093"/>
      <c r="AI7" s="1093"/>
      <c r="AJ7" s="1093"/>
      <c r="AK7" s="1093"/>
      <c r="AL7" s="1093"/>
      <c r="AM7" s="1093"/>
      <c r="AN7" s="1093"/>
      <c r="AO7" s="1093"/>
      <c r="AP7" s="1093"/>
      <c r="AQ7" s="1093"/>
      <c r="AR7" s="1093"/>
      <c r="AS7" s="1093"/>
      <c r="AT7" s="1093"/>
      <c r="AU7" s="1093"/>
      <c r="AV7" s="1093"/>
      <c r="AW7" s="1093"/>
      <c r="AX7" s="1093"/>
      <c r="AY7" s="1093"/>
      <c r="AZ7" s="1093"/>
      <c r="BA7" s="1093"/>
      <c r="BB7" s="1093"/>
      <c r="BC7" s="1093"/>
      <c r="BD7" s="1093"/>
      <c r="BE7" s="1093"/>
      <c r="BF7" s="1093"/>
      <c r="BG7" s="1093"/>
      <c r="BH7" s="1093"/>
      <c r="BI7" s="1093"/>
      <c r="BJ7" s="1093"/>
      <c r="BK7" s="1093"/>
      <c r="BL7" s="1093"/>
      <c r="BM7" s="1093"/>
      <c r="BN7" s="1093"/>
      <c r="BO7" s="1093"/>
      <c r="BP7" s="1093"/>
      <c r="BQ7" s="1093"/>
      <c r="BR7" s="1093"/>
      <c r="BS7" s="1093"/>
      <c r="BT7" s="1093"/>
      <c r="BU7" s="1093"/>
      <c r="BV7" s="1093"/>
      <c r="BW7" s="1093"/>
      <c r="BX7" s="1093"/>
      <c r="BY7" s="1093"/>
      <c r="BZ7" s="1093"/>
      <c r="CA7" s="1093"/>
      <c r="CB7" s="1093"/>
      <c r="CC7" s="1093"/>
      <c r="CD7" s="1093"/>
      <c r="CE7" s="1093"/>
      <c r="CF7" s="1093"/>
      <c r="CG7" s="1093"/>
      <c r="CH7" s="1093"/>
      <c r="CI7" s="1093"/>
      <c r="CJ7" s="1094"/>
      <c r="CK7" s="312"/>
      <c r="CL7" s="312"/>
      <c r="CM7" s="312"/>
      <c r="CN7" s="209"/>
    </row>
    <row r="8" spans="1:123" s="209" customFormat="1" ht="30" customHeight="1">
      <c r="A8" s="312"/>
      <c r="B8" s="312"/>
      <c r="C8" s="312"/>
      <c r="D8" s="312"/>
      <c r="E8" s="1089" t="s">
        <v>245</v>
      </c>
      <c r="F8" s="1090"/>
      <c r="G8" s="1090"/>
      <c r="H8" s="1090"/>
      <c r="I8" s="1090"/>
      <c r="J8" s="1090"/>
      <c r="K8" s="1090"/>
      <c r="L8" s="1090"/>
      <c r="M8" s="1090"/>
      <c r="N8" s="1090"/>
      <c r="O8" s="1090"/>
      <c r="P8" s="1090"/>
      <c r="Q8" s="1090"/>
      <c r="R8" s="1090"/>
      <c r="S8" s="1090"/>
      <c r="T8" s="1090"/>
      <c r="U8" s="1090"/>
      <c r="V8" s="1090"/>
      <c r="W8" s="1090"/>
      <c r="X8" s="1090"/>
      <c r="Y8" s="1090"/>
      <c r="Z8" s="1090"/>
      <c r="AA8" s="1090"/>
      <c r="AB8" s="1090"/>
      <c r="AC8" s="1090"/>
      <c r="AD8" s="1090"/>
      <c r="AE8" s="1090"/>
      <c r="AF8" s="1091"/>
      <c r="AG8" s="1095">
        <f>IF('様式第9　精算払請求書'!BC18="","",'様式第9　精算払請求書'!BC18)</f>
      </c>
      <c r="AH8" s="1096"/>
      <c r="AI8" s="1096"/>
      <c r="AJ8" s="1096"/>
      <c r="AK8" s="1096"/>
      <c r="AL8" s="1096"/>
      <c r="AM8" s="1096"/>
      <c r="AN8" s="1096"/>
      <c r="AO8" s="1096"/>
      <c r="AP8" s="1096"/>
      <c r="AQ8" s="1096"/>
      <c r="AR8" s="1096"/>
      <c r="AS8" s="1096"/>
      <c r="AT8" s="1096"/>
      <c r="AU8" s="1096"/>
      <c r="AV8" s="1096"/>
      <c r="AW8" s="1096"/>
      <c r="AX8" s="1096"/>
      <c r="AY8" s="1096"/>
      <c r="AZ8" s="1096"/>
      <c r="BA8" s="1096"/>
      <c r="BB8" s="1096"/>
      <c r="BC8" s="1096"/>
      <c r="BD8" s="1096"/>
      <c r="BE8" s="1096"/>
      <c r="BF8" s="1096"/>
      <c r="BG8" s="1096"/>
      <c r="BH8" s="1096"/>
      <c r="BI8" s="1096"/>
      <c r="BJ8" s="1096"/>
      <c r="BK8" s="1096"/>
      <c r="BL8" s="1096"/>
      <c r="BM8" s="1096"/>
      <c r="BN8" s="1096"/>
      <c r="BO8" s="1096"/>
      <c r="BP8" s="1096"/>
      <c r="BQ8" s="1096"/>
      <c r="BR8" s="1096"/>
      <c r="BS8" s="1096"/>
      <c r="BT8" s="1096"/>
      <c r="BU8" s="1096"/>
      <c r="BV8" s="1096"/>
      <c r="BW8" s="1096"/>
      <c r="BX8" s="1096"/>
      <c r="BY8" s="1096"/>
      <c r="BZ8" s="1096"/>
      <c r="CA8" s="1096"/>
      <c r="CB8" s="1096"/>
      <c r="CC8" s="1096"/>
      <c r="CD8" s="1096"/>
      <c r="CE8" s="1096"/>
      <c r="CF8" s="1096"/>
      <c r="CG8" s="1096"/>
      <c r="CH8" s="1096"/>
      <c r="CI8" s="1096"/>
      <c r="CJ8" s="1097"/>
      <c r="CK8" s="312"/>
      <c r="CL8" s="312"/>
      <c r="CM8" s="312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313"/>
      <c r="DG8" s="313"/>
      <c r="DH8" s="313"/>
      <c r="DI8" s="313"/>
      <c r="DJ8" s="313"/>
      <c r="DK8" s="313"/>
      <c r="DL8" s="313"/>
      <c r="DM8" s="313"/>
      <c r="DN8" s="313"/>
      <c r="DO8" s="313"/>
      <c r="DP8" s="313"/>
      <c r="DQ8" s="313"/>
      <c r="DR8" s="313"/>
      <c r="DS8" s="313"/>
    </row>
    <row r="9" spans="1:91" s="209" customFormat="1" ht="23.25" customHeight="1">
      <c r="A9" s="312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2"/>
      <c r="BE9" s="312"/>
      <c r="BF9" s="312"/>
      <c r="BG9" s="312"/>
      <c r="BH9" s="312"/>
      <c r="BI9" s="312"/>
      <c r="BJ9" s="312"/>
      <c r="BK9" s="312"/>
      <c r="BL9" s="312"/>
      <c r="BM9" s="312"/>
      <c r="BN9" s="312"/>
      <c r="BO9" s="312"/>
      <c r="BP9" s="312"/>
      <c r="BQ9" s="312"/>
      <c r="BR9" s="312"/>
      <c r="BS9" s="312"/>
      <c r="BT9" s="312"/>
      <c r="BU9" s="312"/>
      <c r="BV9" s="312"/>
      <c r="BW9" s="312"/>
      <c r="BX9" s="312"/>
      <c r="BY9" s="312"/>
      <c r="BZ9" s="312"/>
      <c r="CA9" s="312"/>
      <c r="CB9" s="312"/>
      <c r="CC9" s="312"/>
      <c r="CD9" s="312"/>
      <c r="CE9" s="312"/>
      <c r="CF9" s="312"/>
      <c r="CG9" s="312"/>
      <c r="CH9" s="312"/>
      <c r="CI9" s="312"/>
      <c r="CJ9" s="312"/>
      <c r="CK9" s="312"/>
      <c r="CL9" s="312"/>
      <c r="CM9" s="312"/>
    </row>
    <row r="10" spans="1:92" ht="23.25" customHeight="1">
      <c r="A10" s="312"/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12"/>
      <c r="BC10" s="312"/>
      <c r="BD10" s="312"/>
      <c r="BE10" s="312"/>
      <c r="BF10" s="312"/>
      <c r="BG10" s="312"/>
      <c r="BH10" s="312"/>
      <c r="BI10" s="312"/>
      <c r="BJ10" s="312"/>
      <c r="BK10" s="312"/>
      <c r="BL10" s="312"/>
      <c r="BM10" s="312"/>
      <c r="BN10" s="312"/>
      <c r="BO10" s="312"/>
      <c r="BP10" s="312"/>
      <c r="BQ10" s="312"/>
      <c r="BR10" s="312"/>
      <c r="BS10" s="312"/>
      <c r="BT10" s="312"/>
      <c r="BU10" s="312"/>
      <c r="BV10" s="312"/>
      <c r="BW10" s="312"/>
      <c r="BX10" s="312"/>
      <c r="BY10" s="312"/>
      <c r="BZ10" s="312"/>
      <c r="CA10" s="312"/>
      <c r="CB10" s="312"/>
      <c r="CC10" s="312"/>
      <c r="CD10" s="312"/>
      <c r="CE10" s="312"/>
      <c r="CF10" s="312"/>
      <c r="CG10" s="312"/>
      <c r="CH10" s="312"/>
      <c r="CI10" s="312"/>
      <c r="CJ10" s="312"/>
      <c r="CK10" s="312"/>
      <c r="CL10" s="312"/>
      <c r="CM10" s="312"/>
      <c r="CN10" s="209"/>
    </row>
    <row r="11" spans="1:92" ht="23.25" customHeight="1">
      <c r="A11" s="312" t="s">
        <v>246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312"/>
      <c r="AS11" s="312"/>
      <c r="AT11" s="312"/>
      <c r="AU11" s="312"/>
      <c r="AV11" s="312"/>
      <c r="AW11" s="312"/>
      <c r="AX11" s="312"/>
      <c r="AY11" s="312"/>
      <c r="AZ11" s="312"/>
      <c r="BA11" s="312"/>
      <c r="BB11" s="312"/>
      <c r="BC11" s="312"/>
      <c r="BD11" s="312"/>
      <c r="BE11" s="312"/>
      <c r="BF11" s="312"/>
      <c r="BG11" s="312"/>
      <c r="BH11" s="312"/>
      <c r="BI11" s="312"/>
      <c r="BJ11" s="312"/>
      <c r="BK11" s="312"/>
      <c r="BL11" s="312"/>
      <c r="BM11" s="312"/>
      <c r="BN11" s="312"/>
      <c r="BO11" s="312"/>
      <c r="BP11" s="312"/>
      <c r="BQ11" s="312"/>
      <c r="BR11" s="312"/>
      <c r="BS11" s="312"/>
      <c r="BT11" s="312"/>
      <c r="BU11" s="312"/>
      <c r="BV11" s="312"/>
      <c r="BW11" s="312"/>
      <c r="BX11" s="312"/>
      <c r="BY11" s="312"/>
      <c r="BZ11" s="312"/>
      <c r="CA11" s="312"/>
      <c r="CB11" s="312"/>
      <c r="CC11" s="312"/>
      <c r="CD11" s="312"/>
      <c r="CE11" s="312"/>
      <c r="CF11" s="312"/>
      <c r="CG11" s="312"/>
      <c r="CH11" s="312"/>
      <c r="CI11" s="312"/>
      <c r="CJ11" s="312"/>
      <c r="CK11" s="312"/>
      <c r="CL11" s="312"/>
      <c r="CM11" s="312"/>
      <c r="CN11" s="304"/>
    </row>
    <row r="12" spans="1:92" ht="23.25" customHeight="1">
      <c r="A12" s="312"/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1084"/>
      <c r="Z12" s="1084"/>
      <c r="AA12" s="1084"/>
      <c r="AB12" s="1084"/>
      <c r="AC12" s="1084"/>
      <c r="AD12" s="1084"/>
      <c r="AE12" s="1084"/>
      <c r="AF12" s="1084"/>
      <c r="AG12" s="1084"/>
      <c r="AH12" s="1084"/>
      <c r="AI12" s="1084"/>
      <c r="AJ12" s="1084"/>
      <c r="AK12" s="1084"/>
      <c r="AL12" s="1084"/>
      <c r="AM12" s="1084"/>
      <c r="AN12" s="1084"/>
      <c r="AO12" s="1084"/>
      <c r="AP12" s="1084"/>
      <c r="AQ12" s="1084"/>
      <c r="AR12" s="1084"/>
      <c r="AS12" s="1084"/>
      <c r="AT12" s="1084"/>
      <c r="AU12" s="1084"/>
      <c r="AV12" s="1084"/>
      <c r="AW12" s="1084"/>
      <c r="AX12" s="1084"/>
      <c r="AY12" s="1084"/>
      <c r="AZ12" s="1084"/>
      <c r="BA12" s="1084"/>
      <c r="BB12" s="1084"/>
      <c r="BC12" s="1084"/>
      <c r="BD12" s="1084"/>
      <c r="BE12" s="1084"/>
      <c r="BF12" s="1084"/>
      <c r="BG12" s="1084"/>
      <c r="BH12" s="1084"/>
      <c r="BI12" s="1084"/>
      <c r="BJ12" s="1084"/>
      <c r="BK12" s="1084"/>
      <c r="BL12" s="1084"/>
      <c r="BM12" s="1084"/>
      <c r="BN12" s="1084"/>
      <c r="BO12" s="1085" t="s">
        <v>247</v>
      </c>
      <c r="BP12" s="1086"/>
      <c r="BQ12" s="1086"/>
      <c r="BR12" s="1086"/>
      <c r="BS12" s="1086"/>
      <c r="BT12" s="1086"/>
      <c r="BU12" s="1086"/>
      <c r="BV12" s="1086"/>
      <c r="BW12" s="1086"/>
      <c r="BX12" s="1086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2"/>
      <c r="CL12" s="312"/>
      <c r="CM12" s="312"/>
      <c r="CN12" s="304"/>
    </row>
    <row r="13" spans="1:91" s="209" customFormat="1" ht="23.25" customHeight="1">
      <c r="A13" s="312"/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1084"/>
      <c r="Z13" s="1084"/>
      <c r="AA13" s="1084"/>
      <c r="AB13" s="1084"/>
      <c r="AC13" s="1084"/>
      <c r="AD13" s="1084"/>
      <c r="AE13" s="1084"/>
      <c r="AF13" s="1084"/>
      <c r="AG13" s="1084"/>
      <c r="AH13" s="1084"/>
      <c r="AI13" s="1084"/>
      <c r="AJ13" s="1084"/>
      <c r="AK13" s="1084"/>
      <c r="AL13" s="1084"/>
      <c r="AM13" s="1084"/>
      <c r="AN13" s="1084"/>
      <c r="AO13" s="1084"/>
      <c r="AP13" s="1084"/>
      <c r="AQ13" s="1084"/>
      <c r="AR13" s="1084"/>
      <c r="AS13" s="1084"/>
      <c r="AT13" s="1084"/>
      <c r="AU13" s="1084"/>
      <c r="AV13" s="1084"/>
      <c r="AW13" s="1084"/>
      <c r="AX13" s="1084"/>
      <c r="AY13" s="1084"/>
      <c r="AZ13" s="1084"/>
      <c r="BA13" s="1084"/>
      <c r="BB13" s="1084"/>
      <c r="BC13" s="1084"/>
      <c r="BD13" s="1084"/>
      <c r="BE13" s="1084"/>
      <c r="BF13" s="1084"/>
      <c r="BG13" s="1084"/>
      <c r="BH13" s="1084"/>
      <c r="BI13" s="1084"/>
      <c r="BJ13" s="1084"/>
      <c r="BK13" s="1084"/>
      <c r="BL13" s="1084"/>
      <c r="BM13" s="1084"/>
      <c r="BN13" s="1084"/>
      <c r="BO13" s="1085"/>
      <c r="BP13" s="1086"/>
      <c r="BQ13" s="1086"/>
      <c r="BR13" s="1086"/>
      <c r="BS13" s="1086"/>
      <c r="BT13" s="1086"/>
      <c r="BU13" s="1086"/>
      <c r="BV13" s="1086"/>
      <c r="BW13" s="1086"/>
      <c r="BX13" s="1086"/>
      <c r="BY13" s="312"/>
      <c r="BZ13" s="312"/>
      <c r="CA13" s="312"/>
      <c r="CB13" s="312"/>
      <c r="CC13" s="312"/>
      <c r="CD13" s="312"/>
      <c r="CE13" s="312"/>
      <c r="CF13" s="312"/>
      <c r="CG13" s="312"/>
      <c r="CH13" s="312"/>
      <c r="CI13" s="312"/>
      <c r="CJ13" s="312"/>
      <c r="CK13" s="312"/>
      <c r="CL13" s="312"/>
      <c r="CM13" s="312"/>
    </row>
    <row r="14" spans="1:92" ht="23.25" customHeight="1">
      <c r="A14" s="312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/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312"/>
      <c r="CJ14" s="312"/>
      <c r="CK14" s="312"/>
      <c r="CL14" s="312"/>
      <c r="CM14" s="312"/>
      <c r="CN14" s="209"/>
    </row>
    <row r="15" spans="1:92" ht="23.25" customHeight="1">
      <c r="A15" s="312"/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2"/>
      <c r="BF15" s="312"/>
      <c r="BG15" s="312"/>
      <c r="BH15" s="312"/>
      <c r="BI15" s="312"/>
      <c r="BJ15" s="312"/>
      <c r="BK15" s="312"/>
      <c r="BL15" s="312"/>
      <c r="BM15" s="312"/>
      <c r="BN15" s="312"/>
      <c r="BO15" s="312"/>
      <c r="BP15" s="312"/>
      <c r="BQ15" s="312"/>
      <c r="BR15" s="312"/>
      <c r="BS15" s="312"/>
      <c r="BT15" s="312"/>
      <c r="BU15" s="312"/>
      <c r="BV15" s="312"/>
      <c r="BW15" s="312"/>
      <c r="BX15" s="312"/>
      <c r="BY15" s="312"/>
      <c r="BZ15" s="312"/>
      <c r="CA15" s="312"/>
      <c r="CB15" s="312"/>
      <c r="CC15" s="312"/>
      <c r="CD15" s="312"/>
      <c r="CE15" s="312"/>
      <c r="CF15" s="312"/>
      <c r="CG15" s="312"/>
      <c r="CH15" s="312"/>
      <c r="CI15" s="312"/>
      <c r="CJ15" s="312"/>
      <c r="CK15" s="312"/>
      <c r="CL15" s="312"/>
      <c r="CM15" s="312"/>
      <c r="CN15" s="209"/>
    </row>
    <row r="16" spans="1:92" ht="23.25" customHeight="1">
      <c r="A16" s="312" t="s">
        <v>248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12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314"/>
      <c r="BG16" s="314"/>
      <c r="BH16" s="314"/>
      <c r="BI16" s="314"/>
      <c r="BJ16" s="314"/>
      <c r="BK16" s="314"/>
      <c r="BL16" s="314"/>
      <c r="BM16" s="314"/>
      <c r="BN16" s="314"/>
      <c r="BO16" s="314"/>
      <c r="BP16" s="314"/>
      <c r="BQ16" s="314"/>
      <c r="BR16" s="314"/>
      <c r="BS16" s="314"/>
      <c r="BT16" s="314"/>
      <c r="BU16" s="314"/>
      <c r="BV16" s="314"/>
      <c r="BW16" s="314"/>
      <c r="BX16" s="314"/>
      <c r="BY16" s="314"/>
      <c r="BZ16" s="314"/>
      <c r="CA16" s="314"/>
      <c r="CB16" s="314"/>
      <c r="CC16" s="314"/>
      <c r="CD16" s="314"/>
      <c r="CE16" s="314"/>
      <c r="CF16" s="312"/>
      <c r="CG16" s="312"/>
      <c r="CH16" s="312"/>
      <c r="CI16" s="312"/>
      <c r="CJ16" s="312"/>
      <c r="CK16" s="312"/>
      <c r="CL16" s="312"/>
      <c r="CM16" s="312"/>
      <c r="CN16" s="289"/>
    </row>
    <row r="17" spans="1:92" ht="23.25" customHeight="1">
      <c r="A17" s="315"/>
      <c r="B17" s="315"/>
      <c r="C17" s="315"/>
      <c r="D17" s="315"/>
      <c r="E17" s="1062" t="s">
        <v>249</v>
      </c>
      <c r="F17" s="1062"/>
      <c r="G17" s="1062"/>
      <c r="H17" s="1062"/>
      <c r="I17" s="1062"/>
      <c r="J17" s="1062"/>
      <c r="K17" s="1062"/>
      <c r="L17" s="1062"/>
      <c r="M17" s="1062"/>
      <c r="N17" s="1062"/>
      <c r="O17" s="1062"/>
      <c r="P17" s="1062"/>
      <c r="Q17" s="1062"/>
      <c r="R17" s="1062"/>
      <c r="S17" s="1062"/>
      <c r="T17" s="1062"/>
      <c r="U17" s="1062"/>
      <c r="V17" s="1062"/>
      <c r="W17" s="1062"/>
      <c r="X17" s="1062"/>
      <c r="Y17" s="1062"/>
      <c r="Z17" s="1062"/>
      <c r="AA17" s="1062"/>
      <c r="AB17" s="1062"/>
      <c r="AC17" s="1062"/>
      <c r="AD17" s="1062"/>
      <c r="AE17" s="1062"/>
      <c r="AF17" s="1062"/>
      <c r="AG17" s="1076" t="s">
        <v>250</v>
      </c>
      <c r="AH17" s="1077"/>
      <c r="AI17" s="1077"/>
      <c r="AJ17" s="1077"/>
      <c r="AK17" s="1077"/>
      <c r="AL17" s="1077"/>
      <c r="AM17" s="1077"/>
      <c r="AN17" s="1077"/>
      <c r="AO17" s="1077"/>
      <c r="AP17" s="1077"/>
      <c r="AQ17" s="1077"/>
      <c r="AR17" s="1077"/>
      <c r="AS17" s="1077"/>
      <c r="AT17" s="1077"/>
      <c r="AU17" s="1077"/>
      <c r="AV17" s="1077"/>
      <c r="AW17" s="1077"/>
      <c r="AX17" s="1077"/>
      <c r="AY17" s="1077"/>
      <c r="AZ17" s="1077"/>
      <c r="BA17" s="1077"/>
      <c r="BB17" s="1077"/>
      <c r="BC17" s="1077"/>
      <c r="BD17" s="1077"/>
      <c r="BE17" s="1077"/>
      <c r="BF17" s="1077"/>
      <c r="BG17" s="1077"/>
      <c r="BH17" s="1077"/>
      <c r="BI17" s="1077"/>
      <c r="BJ17" s="1077"/>
      <c r="BK17" s="1077"/>
      <c r="BL17" s="1077"/>
      <c r="BM17" s="1077"/>
      <c r="BN17" s="1077"/>
      <c r="BO17" s="1077"/>
      <c r="BP17" s="1077"/>
      <c r="BQ17" s="1077"/>
      <c r="BR17" s="1077"/>
      <c r="BS17" s="1077"/>
      <c r="BT17" s="1077"/>
      <c r="BU17" s="1077"/>
      <c r="BV17" s="1077"/>
      <c r="BW17" s="1077"/>
      <c r="BX17" s="1077"/>
      <c r="BY17" s="1077"/>
      <c r="BZ17" s="1077"/>
      <c r="CA17" s="1077"/>
      <c r="CB17" s="1077"/>
      <c r="CC17" s="1077"/>
      <c r="CD17" s="1077"/>
      <c r="CE17" s="1077"/>
      <c r="CF17" s="1077"/>
      <c r="CG17" s="1077"/>
      <c r="CH17" s="1077"/>
      <c r="CI17" s="1077"/>
      <c r="CJ17" s="1078"/>
      <c r="CK17" s="315"/>
      <c r="CL17" s="315"/>
      <c r="CM17" s="315"/>
      <c r="CN17" s="209"/>
    </row>
    <row r="18" spans="1:91" ht="30" customHeight="1">
      <c r="A18" s="316"/>
      <c r="B18" s="316"/>
      <c r="C18" s="316"/>
      <c r="D18" s="316"/>
      <c r="E18" s="1080"/>
      <c r="F18" s="1080"/>
      <c r="G18" s="1080"/>
      <c r="H18" s="1080"/>
      <c r="I18" s="1080"/>
      <c r="J18" s="1080"/>
      <c r="K18" s="1080"/>
      <c r="L18" s="1080"/>
      <c r="M18" s="1080"/>
      <c r="N18" s="1080"/>
      <c r="O18" s="1080"/>
      <c r="P18" s="1080"/>
      <c r="Q18" s="1080"/>
      <c r="R18" s="1080"/>
      <c r="S18" s="1080"/>
      <c r="T18" s="1080"/>
      <c r="U18" s="1080"/>
      <c r="V18" s="1080"/>
      <c r="W18" s="1080"/>
      <c r="X18" s="1080"/>
      <c r="Y18" s="1080"/>
      <c r="Z18" s="1080"/>
      <c r="AA18" s="1080"/>
      <c r="AB18" s="1080"/>
      <c r="AC18" s="1080"/>
      <c r="AD18" s="1080"/>
      <c r="AE18" s="1080"/>
      <c r="AF18" s="1080"/>
      <c r="AG18" s="1081"/>
      <c r="AH18" s="1082"/>
      <c r="AI18" s="1082"/>
      <c r="AJ18" s="1082"/>
      <c r="AK18" s="1082"/>
      <c r="AL18" s="1082"/>
      <c r="AM18" s="1082"/>
      <c r="AN18" s="1082"/>
      <c r="AO18" s="1082"/>
      <c r="AP18" s="1082"/>
      <c r="AQ18" s="1082"/>
      <c r="AR18" s="1082"/>
      <c r="AS18" s="1082"/>
      <c r="AT18" s="1082"/>
      <c r="AU18" s="1082"/>
      <c r="AV18" s="1082"/>
      <c r="AW18" s="1082"/>
      <c r="AX18" s="1082"/>
      <c r="AY18" s="1082"/>
      <c r="AZ18" s="1082"/>
      <c r="BA18" s="1082"/>
      <c r="BB18" s="1082"/>
      <c r="BC18" s="1082"/>
      <c r="BD18" s="1082"/>
      <c r="BE18" s="1082"/>
      <c r="BF18" s="1082"/>
      <c r="BG18" s="1082"/>
      <c r="BH18" s="1082"/>
      <c r="BI18" s="1082"/>
      <c r="BJ18" s="1082"/>
      <c r="BK18" s="1082"/>
      <c r="BL18" s="1082"/>
      <c r="BM18" s="1082"/>
      <c r="BN18" s="1082"/>
      <c r="BO18" s="1082"/>
      <c r="BP18" s="1082"/>
      <c r="BQ18" s="1082"/>
      <c r="BR18" s="1082"/>
      <c r="BS18" s="1082"/>
      <c r="BT18" s="1082"/>
      <c r="BU18" s="1082"/>
      <c r="BV18" s="1082"/>
      <c r="BW18" s="1082"/>
      <c r="BX18" s="1082"/>
      <c r="BY18" s="1082"/>
      <c r="BZ18" s="1082"/>
      <c r="CA18" s="1082"/>
      <c r="CB18" s="1082"/>
      <c r="CC18" s="1082"/>
      <c r="CD18" s="1082"/>
      <c r="CE18" s="1082"/>
      <c r="CF18" s="1082"/>
      <c r="CG18" s="1082"/>
      <c r="CH18" s="1082"/>
      <c r="CI18" s="1082"/>
      <c r="CJ18" s="1083"/>
      <c r="CK18" s="316"/>
      <c r="CL18" s="316"/>
      <c r="CM18" s="316"/>
    </row>
    <row r="19" spans="1:91" ht="23.25" customHeight="1">
      <c r="A19" s="316"/>
      <c r="B19" s="316"/>
      <c r="C19" s="317"/>
      <c r="D19" s="317"/>
      <c r="E19" s="1062" t="s">
        <v>251</v>
      </c>
      <c r="F19" s="1062"/>
      <c r="G19" s="1062"/>
      <c r="H19" s="1062"/>
      <c r="I19" s="1062"/>
      <c r="J19" s="1062"/>
      <c r="K19" s="1062"/>
      <c r="L19" s="1062"/>
      <c r="M19" s="1062"/>
      <c r="N19" s="1062"/>
      <c r="O19" s="1062"/>
      <c r="P19" s="1062"/>
      <c r="Q19" s="1062"/>
      <c r="R19" s="1062"/>
      <c r="S19" s="1062"/>
      <c r="T19" s="1062"/>
      <c r="U19" s="1062"/>
      <c r="V19" s="1062"/>
      <c r="W19" s="1062"/>
      <c r="X19" s="1062"/>
      <c r="Y19" s="1062"/>
      <c r="Z19" s="1062"/>
      <c r="AA19" s="1062"/>
      <c r="AB19" s="1062"/>
      <c r="AC19" s="1062"/>
      <c r="AD19" s="1062"/>
      <c r="AE19" s="1062"/>
      <c r="AF19" s="1062"/>
      <c r="AG19" s="1076" t="s">
        <v>252</v>
      </c>
      <c r="AH19" s="1077"/>
      <c r="AI19" s="1077"/>
      <c r="AJ19" s="1077"/>
      <c r="AK19" s="1077"/>
      <c r="AL19" s="1077"/>
      <c r="AM19" s="1077"/>
      <c r="AN19" s="1077"/>
      <c r="AO19" s="1077"/>
      <c r="AP19" s="1077"/>
      <c r="AQ19" s="1077"/>
      <c r="AR19" s="1077"/>
      <c r="AS19" s="1077"/>
      <c r="AT19" s="1077"/>
      <c r="AU19" s="1077"/>
      <c r="AV19" s="1077"/>
      <c r="AW19" s="1077"/>
      <c r="AX19" s="1077"/>
      <c r="AY19" s="1077"/>
      <c r="AZ19" s="1077"/>
      <c r="BA19" s="1077"/>
      <c r="BB19" s="1077"/>
      <c r="BC19" s="1077"/>
      <c r="BD19" s="1077"/>
      <c r="BE19" s="1077"/>
      <c r="BF19" s="1077"/>
      <c r="BG19" s="1077"/>
      <c r="BH19" s="1077"/>
      <c r="BI19" s="1077"/>
      <c r="BJ19" s="1077"/>
      <c r="BK19" s="1077"/>
      <c r="BL19" s="1077"/>
      <c r="BM19" s="1077"/>
      <c r="BN19" s="1077"/>
      <c r="BO19" s="1077"/>
      <c r="BP19" s="1077"/>
      <c r="BQ19" s="1077"/>
      <c r="BR19" s="1077"/>
      <c r="BS19" s="1077"/>
      <c r="BT19" s="1077"/>
      <c r="BU19" s="1077"/>
      <c r="BV19" s="1077"/>
      <c r="BW19" s="1077"/>
      <c r="BX19" s="1077"/>
      <c r="BY19" s="1077"/>
      <c r="BZ19" s="1077"/>
      <c r="CA19" s="1077"/>
      <c r="CB19" s="1077"/>
      <c r="CC19" s="1077"/>
      <c r="CD19" s="1077"/>
      <c r="CE19" s="1077"/>
      <c r="CF19" s="1077"/>
      <c r="CG19" s="1077"/>
      <c r="CH19" s="1077"/>
      <c r="CI19" s="1077"/>
      <c r="CJ19" s="1078"/>
      <c r="CK19" s="316"/>
      <c r="CL19" s="316"/>
      <c r="CM19" s="316"/>
    </row>
    <row r="20" spans="1:91" ht="30" customHeight="1">
      <c r="A20" s="316"/>
      <c r="B20" s="316"/>
      <c r="C20" s="317"/>
      <c r="D20" s="317"/>
      <c r="E20" s="1079"/>
      <c r="F20" s="1079"/>
      <c r="G20" s="1079"/>
      <c r="H20" s="1079"/>
      <c r="I20" s="1079"/>
      <c r="J20" s="1079"/>
      <c r="K20" s="1079"/>
      <c r="L20" s="1080"/>
      <c r="M20" s="1080"/>
      <c r="N20" s="1080"/>
      <c r="O20" s="1080"/>
      <c r="P20" s="1080"/>
      <c r="Q20" s="1080"/>
      <c r="R20" s="1080"/>
      <c r="S20" s="1080"/>
      <c r="T20" s="1080"/>
      <c r="U20" s="1080"/>
      <c r="V20" s="1080"/>
      <c r="W20" s="1080"/>
      <c r="X20" s="1080"/>
      <c r="Y20" s="1080"/>
      <c r="Z20" s="1080"/>
      <c r="AA20" s="1080"/>
      <c r="AB20" s="1080"/>
      <c r="AC20" s="1080"/>
      <c r="AD20" s="1080"/>
      <c r="AE20" s="1080"/>
      <c r="AF20" s="1080"/>
      <c r="AG20" s="1081"/>
      <c r="AH20" s="1082"/>
      <c r="AI20" s="1082"/>
      <c r="AJ20" s="1082"/>
      <c r="AK20" s="1082"/>
      <c r="AL20" s="1082"/>
      <c r="AM20" s="1082"/>
      <c r="AN20" s="1082"/>
      <c r="AO20" s="1082"/>
      <c r="AP20" s="1082"/>
      <c r="AQ20" s="1082"/>
      <c r="AR20" s="1082"/>
      <c r="AS20" s="1082"/>
      <c r="AT20" s="1082"/>
      <c r="AU20" s="1082"/>
      <c r="AV20" s="1082"/>
      <c r="AW20" s="1082"/>
      <c r="AX20" s="1082"/>
      <c r="AY20" s="1082"/>
      <c r="AZ20" s="1082"/>
      <c r="BA20" s="1082"/>
      <c r="BB20" s="1082"/>
      <c r="BC20" s="1082"/>
      <c r="BD20" s="1082"/>
      <c r="BE20" s="1082"/>
      <c r="BF20" s="1082"/>
      <c r="BG20" s="1082"/>
      <c r="BH20" s="1082"/>
      <c r="BI20" s="1082"/>
      <c r="BJ20" s="1082"/>
      <c r="BK20" s="1082"/>
      <c r="BL20" s="1082"/>
      <c r="BM20" s="1082"/>
      <c r="BN20" s="1082"/>
      <c r="BO20" s="1082"/>
      <c r="BP20" s="1082"/>
      <c r="BQ20" s="1082"/>
      <c r="BR20" s="1082"/>
      <c r="BS20" s="1082"/>
      <c r="BT20" s="1082"/>
      <c r="BU20" s="1082"/>
      <c r="BV20" s="1082"/>
      <c r="BW20" s="1082"/>
      <c r="BX20" s="1082"/>
      <c r="BY20" s="1082"/>
      <c r="BZ20" s="1082"/>
      <c r="CA20" s="1082"/>
      <c r="CB20" s="1082"/>
      <c r="CC20" s="1082"/>
      <c r="CD20" s="1082"/>
      <c r="CE20" s="1082"/>
      <c r="CF20" s="1082"/>
      <c r="CG20" s="1082"/>
      <c r="CH20" s="1082"/>
      <c r="CI20" s="1082"/>
      <c r="CJ20" s="1083"/>
      <c r="CK20" s="316"/>
      <c r="CL20" s="316"/>
      <c r="CM20" s="316"/>
    </row>
    <row r="21" spans="1:91" ht="23.25" customHeight="1">
      <c r="A21" s="316"/>
      <c r="B21" s="316"/>
      <c r="C21" s="317"/>
      <c r="D21" s="317"/>
      <c r="E21" s="318" t="s">
        <v>253</v>
      </c>
      <c r="F21" s="319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AY21" s="320"/>
      <c r="AZ21" s="320"/>
      <c r="BA21" s="320"/>
      <c r="BB21" s="320"/>
      <c r="BC21" s="320"/>
      <c r="BD21" s="320"/>
      <c r="BE21" s="320"/>
      <c r="BF21" s="320"/>
      <c r="BG21" s="320"/>
      <c r="BH21" s="320"/>
      <c r="BI21" s="320"/>
      <c r="BJ21" s="320"/>
      <c r="BK21" s="320"/>
      <c r="BL21" s="320"/>
      <c r="BM21" s="320"/>
      <c r="BN21" s="320"/>
      <c r="BO21" s="320"/>
      <c r="BP21" s="320"/>
      <c r="BQ21" s="320"/>
      <c r="BR21" s="320"/>
      <c r="BS21" s="320"/>
      <c r="BT21" s="320"/>
      <c r="BU21" s="320"/>
      <c r="BV21" s="320"/>
      <c r="BW21" s="320"/>
      <c r="BX21" s="320"/>
      <c r="BY21" s="320"/>
      <c r="BZ21" s="320"/>
      <c r="CA21" s="320"/>
      <c r="CB21" s="320"/>
      <c r="CC21" s="320"/>
      <c r="CD21" s="320"/>
      <c r="CE21" s="320"/>
      <c r="CF21" s="320"/>
      <c r="CG21" s="320"/>
      <c r="CH21" s="320"/>
      <c r="CI21" s="320"/>
      <c r="CJ21" s="321"/>
      <c r="CK21" s="316"/>
      <c r="CL21" s="316"/>
      <c r="CM21" s="316"/>
    </row>
    <row r="22" spans="1:91" ht="30" customHeight="1">
      <c r="A22" s="316"/>
      <c r="B22" s="316"/>
      <c r="C22" s="317"/>
      <c r="D22" s="317"/>
      <c r="E22" s="1072" t="s">
        <v>5</v>
      </c>
      <c r="F22" s="1073"/>
      <c r="G22" s="1073"/>
      <c r="H22" s="1074" t="s">
        <v>254</v>
      </c>
      <c r="I22" s="1074"/>
      <c r="J22" s="1074"/>
      <c r="K22" s="1074"/>
      <c r="L22" s="1074"/>
      <c r="M22" s="1074"/>
      <c r="N22" s="1074"/>
      <c r="O22" s="1074"/>
      <c r="P22" s="1074"/>
      <c r="Q22" s="1074"/>
      <c r="R22" s="1074"/>
      <c r="S22" s="1074"/>
      <c r="T22" s="1074"/>
      <c r="U22" s="1074"/>
      <c r="V22" s="1074"/>
      <c r="W22" s="1074"/>
      <c r="X22" s="1074"/>
      <c r="Y22" s="1074"/>
      <c r="Z22" s="1074"/>
      <c r="AA22" s="1074"/>
      <c r="AB22" s="1074"/>
      <c r="AC22" s="1074"/>
      <c r="AD22" s="1074"/>
      <c r="AE22" s="1074"/>
      <c r="AF22" s="1075"/>
      <c r="AG22" s="1072" t="s">
        <v>5</v>
      </c>
      <c r="AH22" s="1073"/>
      <c r="AI22" s="1073"/>
      <c r="AJ22" s="1074" t="s">
        <v>255</v>
      </c>
      <c r="AK22" s="1074"/>
      <c r="AL22" s="1074"/>
      <c r="AM22" s="1074"/>
      <c r="AN22" s="1074"/>
      <c r="AO22" s="1074"/>
      <c r="AP22" s="1074"/>
      <c r="AQ22" s="1074"/>
      <c r="AR22" s="1074"/>
      <c r="AS22" s="1074"/>
      <c r="AT22" s="1074"/>
      <c r="AU22" s="1074"/>
      <c r="AV22" s="1074"/>
      <c r="AW22" s="1074"/>
      <c r="AX22" s="1074"/>
      <c r="AY22" s="1074"/>
      <c r="AZ22" s="1074"/>
      <c r="BA22" s="1074"/>
      <c r="BB22" s="1074"/>
      <c r="BC22" s="1074"/>
      <c r="BD22" s="1075"/>
      <c r="BE22" s="1072" t="s">
        <v>5</v>
      </c>
      <c r="BF22" s="1073"/>
      <c r="BG22" s="1073"/>
      <c r="BH22" s="1074" t="s">
        <v>256</v>
      </c>
      <c r="BI22" s="1074"/>
      <c r="BJ22" s="1074"/>
      <c r="BK22" s="1074"/>
      <c r="BL22" s="1074"/>
      <c r="BM22" s="1074"/>
      <c r="BN22" s="1074"/>
      <c r="BO22" s="1074"/>
      <c r="BP22" s="1066"/>
      <c r="BQ22" s="1066"/>
      <c r="BR22" s="1066"/>
      <c r="BS22" s="1066"/>
      <c r="BT22" s="1066"/>
      <c r="BU22" s="1066"/>
      <c r="BV22" s="1066"/>
      <c r="BW22" s="1066"/>
      <c r="BX22" s="1066"/>
      <c r="BY22" s="1066"/>
      <c r="BZ22" s="1066"/>
      <c r="CA22" s="1066"/>
      <c r="CB22" s="1066"/>
      <c r="CC22" s="1066"/>
      <c r="CD22" s="1066"/>
      <c r="CE22" s="1066"/>
      <c r="CF22" s="1067" t="s">
        <v>257</v>
      </c>
      <c r="CG22" s="1067"/>
      <c r="CH22" s="1067"/>
      <c r="CI22" s="1067"/>
      <c r="CJ22" s="1068"/>
      <c r="CK22" s="316"/>
      <c r="CL22" s="316"/>
      <c r="CM22" s="316"/>
    </row>
    <row r="23" spans="1:91" ht="30" customHeight="1">
      <c r="A23" s="316"/>
      <c r="B23" s="316"/>
      <c r="C23" s="317"/>
      <c r="D23" s="317"/>
      <c r="E23" s="1062" t="s">
        <v>258</v>
      </c>
      <c r="F23" s="1062"/>
      <c r="G23" s="1062"/>
      <c r="H23" s="1062"/>
      <c r="I23" s="1062"/>
      <c r="J23" s="1062"/>
      <c r="K23" s="1062"/>
      <c r="L23" s="1062"/>
      <c r="M23" s="1062"/>
      <c r="N23" s="1062"/>
      <c r="O23" s="1062"/>
      <c r="P23" s="1062"/>
      <c r="Q23" s="1062"/>
      <c r="R23" s="1062"/>
      <c r="S23" s="1062"/>
      <c r="T23" s="1062"/>
      <c r="U23" s="1062"/>
      <c r="V23" s="1062"/>
      <c r="W23" s="1062"/>
      <c r="X23" s="1062"/>
      <c r="Y23" s="1062"/>
      <c r="Z23" s="1062"/>
      <c r="AA23" s="1062"/>
      <c r="AB23" s="1062"/>
      <c r="AC23" s="1062"/>
      <c r="AD23" s="1062"/>
      <c r="AE23" s="1062"/>
      <c r="AF23" s="1062"/>
      <c r="AG23" s="1069"/>
      <c r="AH23" s="1070"/>
      <c r="AI23" s="1070"/>
      <c r="AJ23" s="1070"/>
      <c r="AK23" s="1070"/>
      <c r="AL23" s="1070"/>
      <c r="AM23" s="1070"/>
      <c r="AN23" s="1071"/>
      <c r="AO23" s="1069"/>
      <c r="AP23" s="1070"/>
      <c r="AQ23" s="1070"/>
      <c r="AR23" s="1070"/>
      <c r="AS23" s="1070"/>
      <c r="AT23" s="1070"/>
      <c r="AU23" s="1070"/>
      <c r="AV23" s="1071"/>
      <c r="AW23" s="1069"/>
      <c r="AX23" s="1070"/>
      <c r="AY23" s="1070"/>
      <c r="AZ23" s="1070"/>
      <c r="BA23" s="1070"/>
      <c r="BB23" s="1070"/>
      <c r="BC23" s="1070"/>
      <c r="BD23" s="1071"/>
      <c r="BE23" s="1069"/>
      <c r="BF23" s="1070"/>
      <c r="BG23" s="1070"/>
      <c r="BH23" s="1070"/>
      <c r="BI23" s="1070"/>
      <c r="BJ23" s="1070"/>
      <c r="BK23" s="1070"/>
      <c r="BL23" s="1071"/>
      <c r="BM23" s="1069"/>
      <c r="BN23" s="1070"/>
      <c r="BO23" s="1070"/>
      <c r="BP23" s="1070"/>
      <c r="BQ23" s="1070"/>
      <c r="BR23" s="1070"/>
      <c r="BS23" s="1070"/>
      <c r="BT23" s="1071"/>
      <c r="BU23" s="1069"/>
      <c r="BV23" s="1070"/>
      <c r="BW23" s="1070"/>
      <c r="BX23" s="1070"/>
      <c r="BY23" s="1070"/>
      <c r="BZ23" s="1070"/>
      <c r="CA23" s="1070"/>
      <c r="CB23" s="1071"/>
      <c r="CC23" s="1069"/>
      <c r="CD23" s="1070"/>
      <c r="CE23" s="1070"/>
      <c r="CF23" s="1070"/>
      <c r="CG23" s="1070"/>
      <c r="CH23" s="1070"/>
      <c r="CI23" s="1070"/>
      <c r="CJ23" s="1071"/>
      <c r="CK23" s="316"/>
      <c r="CL23" s="316"/>
      <c r="CM23" s="316"/>
    </row>
    <row r="24" spans="1:91" ht="30" customHeight="1">
      <c r="A24" s="316"/>
      <c r="B24" s="316"/>
      <c r="C24" s="317"/>
      <c r="D24" s="317"/>
      <c r="E24" s="1062" t="s">
        <v>259</v>
      </c>
      <c r="F24" s="1062"/>
      <c r="G24" s="1062"/>
      <c r="H24" s="1062"/>
      <c r="I24" s="1062"/>
      <c r="J24" s="1062"/>
      <c r="K24" s="1062"/>
      <c r="L24" s="1062"/>
      <c r="M24" s="1062"/>
      <c r="N24" s="1062"/>
      <c r="O24" s="1062"/>
      <c r="P24" s="1062"/>
      <c r="Q24" s="1062"/>
      <c r="R24" s="1062"/>
      <c r="S24" s="1062"/>
      <c r="T24" s="1062"/>
      <c r="U24" s="1062"/>
      <c r="V24" s="1062"/>
      <c r="W24" s="1062"/>
      <c r="X24" s="1062"/>
      <c r="Y24" s="1062"/>
      <c r="Z24" s="1062"/>
      <c r="AA24" s="1062"/>
      <c r="AB24" s="1062"/>
      <c r="AC24" s="1062"/>
      <c r="AD24" s="1062"/>
      <c r="AE24" s="1062"/>
      <c r="AF24" s="1062"/>
      <c r="AG24" s="1063"/>
      <c r="AH24" s="1064"/>
      <c r="AI24" s="1064"/>
      <c r="AJ24" s="1064"/>
      <c r="AK24" s="1064"/>
      <c r="AL24" s="1064"/>
      <c r="AM24" s="1064"/>
      <c r="AN24" s="1064"/>
      <c r="AO24" s="1064"/>
      <c r="AP24" s="1064"/>
      <c r="AQ24" s="1064"/>
      <c r="AR24" s="1064"/>
      <c r="AS24" s="1064"/>
      <c r="AT24" s="1064"/>
      <c r="AU24" s="1064"/>
      <c r="AV24" s="1064"/>
      <c r="AW24" s="1064"/>
      <c r="AX24" s="1064"/>
      <c r="AY24" s="1064"/>
      <c r="AZ24" s="1064"/>
      <c r="BA24" s="1064"/>
      <c r="BB24" s="1064"/>
      <c r="BC24" s="1064"/>
      <c r="BD24" s="1064"/>
      <c r="BE24" s="1064"/>
      <c r="BF24" s="1064"/>
      <c r="BG24" s="1064"/>
      <c r="BH24" s="1064"/>
      <c r="BI24" s="1064"/>
      <c r="BJ24" s="1064"/>
      <c r="BK24" s="1064"/>
      <c r="BL24" s="1064"/>
      <c r="BM24" s="1064"/>
      <c r="BN24" s="1064"/>
      <c r="BO24" s="1064"/>
      <c r="BP24" s="1064"/>
      <c r="BQ24" s="1064"/>
      <c r="BR24" s="1064"/>
      <c r="BS24" s="1064"/>
      <c r="BT24" s="1064"/>
      <c r="BU24" s="1064"/>
      <c r="BV24" s="1064"/>
      <c r="BW24" s="1064"/>
      <c r="BX24" s="1064"/>
      <c r="BY24" s="1064"/>
      <c r="BZ24" s="1064"/>
      <c r="CA24" s="1064"/>
      <c r="CB24" s="1064"/>
      <c r="CC24" s="1064"/>
      <c r="CD24" s="1064"/>
      <c r="CE24" s="1064"/>
      <c r="CF24" s="1064"/>
      <c r="CG24" s="1064"/>
      <c r="CH24" s="1064"/>
      <c r="CI24" s="1064"/>
      <c r="CJ24" s="1065"/>
      <c r="CK24" s="316"/>
      <c r="CL24" s="316"/>
      <c r="CM24" s="316"/>
    </row>
    <row r="25" spans="1:91" ht="23.25" customHeight="1">
      <c r="A25" s="316"/>
      <c r="B25" s="316"/>
      <c r="C25" s="317"/>
      <c r="D25" s="317"/>
      <c r="E25" s="322"/>
      <c r="F25" s="322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  <c r="AE25" s="316"/>
      <c r="AF25" s="316"/>
      <c r="AG25" s="316"/>
      <c r="AH25" s="316"/>
      <c r="AI25" s="316"/>
      <c r="AJ25" s="316"/>
      <c r="AK25" s="316"/>
      <c r="AL25" s="316"/>
      <c r="AM25" s="316"/>
      <c r="AN25" s="316"/>
      <c r="AO25" s="316"/>
      <c r="AP25" s="316"/>
      <c r="AQ25" s="316"/>
      <c r="AR25" s="316"/>
      <c r="AS25" s="316"/>
      <c r="AT25" s="316"/>
      <c r="AU25" s="316"/>
      <c r="AV25" s="316"/>
      <c r="AW25" s="316"/>
      <c r="AX25" s="316"/>
      <c r="AY25" s="316"/>
      <c r="AZ25" s="316"/>
      <c r="BA25" s="316"/>
      <c r="BB25" s="316"/>
      <c r="BC25" s="316"/>
      <c r="BD25" s="316"/>
      <c r="BE25" s="316"/>
      <c r="BF25" s="316"/>
      <c r="BG25" s="316"/>
      <c r="BH25" s="316"/>
      <c r="BI25" s="316"/>
      <c r="BJ25" s="316"/>
      <c r="BK25" s="316"/>
      <c r="BL25" s="316"/>
      <c r="BM25" s="316"/>
      <c r="BN25" s="316"/>
      <c r="BO25" s="316"/>
      <c r="BP25" s="316"/>
      <c r="BQ25" s="316"/>
      <c r="BR25" s="316"/>
      <c r="BS25" s="316"/>
      <c r="BT25" s="316"/>
      <c r="BU25" s="316"/>
      <c r="BV25" s="316"/>
      <c r="BW25" s="316"/>
      <c r="BX25" s="316"/>
      <c r="BY25" s="316"/>
      <c r="BZ25" s="316"/>
      <c r="CA25" s="316"/>
      <c r="CB25" s="316"/>
      <c r="CC25" s="316"/>
      <c r="CD25" s="316"/>
      <c r="CE25" s="316"/>
      <c r="CF25" s="316"/>
      <c r="CG25" s="316"/>
      <c r="CH25" s="316"/>
      <c r="CI25" s="316"/>
      <c r="CJ25" s="316"/>
      <c r="CK25" s="316"/>
      <c r="CL25" s="316"/>
      <c r="CM25" s="316"/>
    </row>
    <row r="26" spans="1:91" ht="23.25" customHeight="1">
      <c r="A26" s="316"/>
      <c r="B26" s="316"/>
      <c r="C26" s="317"/>
      <c r="D26" s="317"/>
      <c r="E26" s="322"/>
      <c r="F26" s="322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316"/>
      <c r="BA26" s="316"/>
      <c r="BB26" s="316"/>
      <c r="BC26" s="316"/>
      <c r="BD26" s="316"/>
      <c r="BE26" s="316"/>
      <c r="BF26" s="316"/>
      <c r="BG26" s="316"/>
      <c r="BH26" s="316"/>
      <c r="BI26" s="316"/>
      <c r="BJ26" s="316"/>
      <c r="BK26" s="316"/>
      <c r="BL26" s="316"/>
      <c r="BM26" s="316"/>
      <c r="BN26" s="316"/>
      <c r="BO26" s="316"/>
      <c r="BP26" s="316"/>
      <c r="BQ26" s="316"/>
      <c r="BR26" s="316"/>
      <c r="BS26" s="316"/>
      <c r="BT26" s="316"/>
      <c r="BU26" s="316"/>
      <c r="BV26" s="316"/>
      <c r="BW26" s="316"/>
      <c r="BX26" s="316"/>
      <c r="BY26" s="316"/>
      <c r="BZ26" s="316"/>
      <c r="CA26" s="316"/>
      <c r="CB26" s="316"/>
      <c r="CC26" s="316"/>
      <c r="CD26" s="316"/>
      <c r="CE26" s="316"/>
      <c r="CF26" s="316"/>
      <c r="CG26" s="316"/>
      <c r="CH26" s="316"/>
      <c r="CI26" s="316"/>
      <c r="CJ26" s="316"/>
      <c r="CK26" s="316"/>
      <c r="CL26" s="316"/>
      <c r="CM26" s="316"/>
    </row>
    <row r="27" spans="1:91" ht="23.25" customHeight="1">
      <c r="A27" s="316"/>
      <c r="B27" s="316"/>
      <c r="C27" s="317"/>
      <c r="D27" s="317"/>
      <c r="E27" s="322"/>
      <c r="F27" s="322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/>
      <c r="AU27" s="316"/>
      <c r="AV27" s="316"/>
      <c r="AW27" s="316"/>
      <c r="AX27" s="316"/>
      <c r="AY27" s="316"/>
      <c r="AZ27" s="316"/>
      <c r="BA27" s="316"/>
      <c r="BB27" s="316"/>
      <c r="BC27" s="316"/>
      <c r="BD27" s="316"/>
      <c r="BE27" s="316"/>
      <c r="BF27" s="316"/>
      <c r="BG27" s="316"/>
      <c r="BH27" s="316"/>
      <c r="BI27" s="316"/>
      <c r="BJ27" s="316"/>
      <c r="BK27" s="316"/>
      <c r="BL27" s="316"/>
      <c r="BM27" s="316"/>
      <c r="BN27" s="316"/>
      <c r="BO27" s="316"/>
      <c r="BP27" s="316"/>
      <c r="BQ27" s="316"/>
      <c r="BR27" s="316"/>
      <c r="BS27" s="316"/>
      <c r="BT27" s="316"/>
      <c r="BU27" s="316"/>
      <c r="BV27" s="316"/>
      <c r="BW27" s="316"/>
      <c r="BX27" s="316"/>
      <c r="BY27" s="316"/>
      <c r="BZ27" s="316"/>
      <c r="CA27" s="316"/>
      <c r="CB27" s="316"/>
      <c r="CC27" s="316"/>
      <c r="CD27" s="316"/>
      <c r="CE27" s="316"/>
      <c r="CF27" s="316"/>
      <c r="CG27" s="316"/>
      <c r="CH27" s="316"/>
      <c r="CI27" s="316"/>
      <c r="CJ27" s="316"/>
      <c r="CK27" s="316"/>
      <c r="CL27" s="316"/>
      <c r="CM27" s="316"/>
    </row>
    <row r="28" spans="1:91" ht="23.25" customHeight="1">
      <c r="A28" s="316"/>
      <c r="B28" s="316"/>
      <c r="C28" s="317"/>
      <c r="D28" s="317"/>
      <c r="E28" s="322"/>
      <c r="F28" s="322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16"/>
      <c r="AK28" s="316"/>
      <c r="AL28" s="316"/>
      <c r="AM28" s="316"/>
      <c r="AN28" s="316"/>
      <c r="AO28" s="316"/>
      <c r="AP28" s="316"/>
      <c r="AQ28" s="316"/>
      <c r="AR28" s="316"/>
      <c r="AS28" s="316"/>
      <c r="AT28" s="316"/>
      <c r="AU28" s="316"/>
      <c r="AV28" s="316"/>
      <c r="AW28" s="316"/>
      <c r="AX28" s="316"/>
      <c r="AY28" s="316"/>
      <c r="AZ28" s="316"/>
      <c r="BA28" s="316"/>
      <c r="BB28" s="316"/>
      <c r="BC28" s="316"/>
      <c r="BD28" s="316"/>
      <c r="BE28" s="316"/>
      <c r="BF28" s="316"/>
      <c r="BG28" s="316"/>
      <c r="BH28" s="316"/>
      <c r="BI28" s="316"/>
      <c r="BJ28" s="316"/>
      <c r="BK28" s="316"/>
      <c r="BL28" s="316"/>
      <c r="BM28" s="316"/>
      <c r="BN28" s="316"/>
      <c r="BO28" s="316"/>
      <c r="BP28" s="316"/>
      <c r="BQ28" s="316"/>
      <c r="BR28" s="316"/>
      <c r="BS28" s="316"/>
      <c r="BT28" s="316"/>
      <c r="BU28" s="316"/>
      <c r="BV28" s="316"/>
      <c r="BW28" s="316"/>
      <c r="BX28" s="316"/>
      <c r="BY28" s="316"/>
      <c r="BZ28" s="316"/>
      <c r="CA28" s="316"/>
      <c r="CB28" s="316"/>
      <c r="CC28" s="316"/>
      <c r="CD28" s="316"/>
      <c r="CE28" s="316"/>
      <c r="CF28" s="316"/>
      <c r="CG28" s="316"/>
      <c r="CH28" s="316"/>
      <c r="CI28" s="316"/>
      <c r="CJ28" s="316"/>
      <c r="CK28" s="316"/>
      <c r="CL28" s="316"/>
      <c r="CM28" s="316"/>
    </row>
    <row r="29" spans="1:91" ht="23.25" customHeight="1">
      <c r="A29" s="316"/>
      <c r="B29" s="316"/>
      <c r="C29" s="317"/>
      <c r="D29" s="317"/>
      <c r="E29" s="322"/>
      <c r="F29" s="322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16"/>
      <c r="AK29" s="316"/>
      <c r="AL29" s="316"/>
      <c r="AM29" s="316"/>
      <c r="AN29" s="316"/>
      <c r="AO29" s="316"/>
      <c r="AP29" s="316"/>
      <c r="AQ29" s="316"/>
      <c r="AR29" s="316"/>
      <c r="AS29" s="316"/>
      <c r="AT29" s="316"/>
      <c r="AU29" s="316"/>
      <c r="AV29" s="316"/>
      <c r="AW29" s="316"/>
      <c r="AX29" s="316"/>
      <c r="AY29" s="316"/>
      <c r="AZ29" s="316"/>
      <c r="BA29" s="316"/>
      <c r="BB29" s="316"/>
      <c r="BC29" s="316"/>
      <c r="BD29" s="316"/>
      <c r="BE29" s="316"/>
      <c r="BF29" s="316"/>
      <c r="BG29" s="316"/>
      <c r="BH29" s="316"/>
      <c r="BI29" s="316"/>
      <c r="BJ29" s="316"/>
      <c r="BK29" s="316"/>
      <c r="BL29" s="316"/>
      <c r="BM29" s="316"/>
      <c r="BN29" s="316"/>
      <c r="BO29" s="316"/>
      <c r="BP29" s="316"/>
      <c r="BQ29" s="316"/>
      <c r="BR29" s="316"/>
      <c r="BS29" s="316"/>
      <c r="BT29" s="316"/>
      <c r="BU29" s="316"/>
      <c r="BV29" s="316"/>
      <c r="BW29" s="316"/>
      <c r="BX29" s="316"/>
      <c r="BY29" s="316"/>
      <c r="BZ29" s="316"/>
      <c r="CA29" s="316"/>
      <c r="CB29" s="316"/>
      <c r="CC29" s="316"/>
      <c r="CD29" s="316"/>
      <c r="CE29" s="316"/>
      <c r="CF29" s="316"/>
      <c r="CG29" s="316"/>
      <c r="CH29" s="316"/>
      <c r="CI29" s="316"/>
      <c r="CJ29" s="316"/>
      <c r="CK29" s="316"/>
      <c r="CL29" s="316"/>
      <c r="CM29" s="316"/>
    </row>
    <row r="30" spans="1:91" ht="23.25" customHeight="1">
      <c r="A30" s="316"/>
      <c r="B30" s="316"/>
      <c r="C30" s="317"/>
      <c r="D30" s="317"/>
      <c r="E30" s="322"/>
      <c r="F30" s="322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16"/>
      <c r="AK30" s="316"/>
      <c r="AL30" s="316"/>
      <c r="AM30" s="316"/>
      <c r="AN30" s="316"/>
      <c r="AO30" s="316"/>
      <c r="AP30" s="316"/>
      <c r="AQ30" s="316"/>
      <c r="AR30" s="316"/>
      <c r="AS30" s="316"/>
      <c r="AT30" s="316"/>
      <c r="AU30" s="316"/>
      <c r="AV30" s="316"/>
      <c r="AW30" s="316"/>
      <c r="AX30" s="316"/>
      <c r="AY30" s="316"/>
      <c r="AZ30" s="316"/>
      <c r="BA30" s="316"/>
      <c r="BB30" s="316"/>
      <c r="BC30" s="316"/>
      <c r="BD30" s="316"/>
      <c r="BE30" s="316"/>
      <c r="BF30" s="316"/>
      <c r="BG30" s="316"/>
      <c r="BH30" s="316"/>
      <c r="BI30" s="316"/>
      <c r="BJ30" s="316"/>
      <c r="BK30" s="316"/>
      <c r="BL30" s="316"/>
      <c r="BM30" s="316"/>
      <c r="BN30" s="316"/>
      <c r="BO30" s="316"/>
      <c r="BP30" s="316"/>
      <c r="BQ30" s="316"/>
      <c r="BR30" s="316"/>
      <c r="BS30" s="316"/>
      <c r="BT30" s="316"/>
      <c r="BU30" s="316"/>
      <c r="BV30" s="316"/>
      <c r="BW30" s="316"/>
      <c r="BX30" s="316"/>
      <c r="BY30" s="316"/>
      <c r="BZ30" s="316"/>
      <c r="CA30" s="316"/>
      <c r="CB30" s="316"/>
      <c r="CC30" s="316"/>
      <c r="CD30" s="316"/>
      <c r="CE30" s="316"/>
      <c r="CF30" s="316"/>
      <c r="CG30" s="316"/>
      <c r="CH30" s="316"/>
      <c r="CI30" s="316"/>
      <c r="CJ30" s="316"/>
      <c r="CK30" s="316"/>
      <c r="CL30" s="316"/>
      <c r="CM30" s="316"/>
    </row>
    <row r="31" spans="1:91" ht="23.25" customHeight="1">
      <c r="A31" s="316"/>
      <c r="B31" s="316"/>
      <c r="C31" s="317"/>
      <c r="D31" s="317"/>
      <c r="E31" s="322"/>
      <c r="F31" s="322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16"/>
      <c r="AQ31" s="316"/>
      <c r="AR31" s="316"/>
      <c r="AS31" s="316"/>
      <c r="AT31" s="316"/>
      <c r="AU31" s="316"/>
      <c r="AV31" s="316"/>
      <c r="AW31" s="316"/>
      <c r="AX31" s="316"/>
      <c r="AY31" s="316"/>
      <c r="AZ31" s="316"/>
      <c r="BA31" s="316"/>
      <c r="BB31" s="316"/>
      <c r="BC31" s="316"/>
      <c r="BD31" s="316"/>
      <c r="BE31" s="316"/>
      <c r="BF31" s="316"/>
      <c r="BG31" s="316"/>
      <c r="BH31" s="316"/>
      <c r="BI31" s="316"/>
      <c r="BJ31" s="316"/>
      <c r="BK31" s="316"/>
      <c r="BL31" s="316"/>
      <c r="BM31" s="316"/>
      <c r="BN31" s="316"/>
      <c r="BO31" s="316"/>
      <c r="BP31" s="316"/>
      <c r="BQ31" s="316"/>
      <c r="BR31" s="316"/>
      <c r="BS31" s="316"/>
      <c r="BT31" s="316"/>
      <c r="BU31" s="316"/>
      <c r="BV31" s="316"/>
      <c r="BW31" s="316"/>
      <c r="BX31" s="316"/>
      <c r="BY31" s="316"/>
      <c r="BZ31" s="316"/>
      <c r="CA31" s="316"/>
      <c r="CB31" s="316"/>
      <c r="CC31" s="316"/>
      <c r="CD31" s="316"/>
      <c r="CE31" s="316"/>
      <c r="CF31" s="316"/>
      <c r="CG31" s="316"/>
      <c r="CH31" s="316"/>
      <c r="CI31" s="316"/>
      <c r="CJ31" s="316"/>
      <c r="CK31" s="316"/>
      <c r="CL31" s="316"/>
      <c r="CM31" s="316"/>
    </row>
    <row r="32" spans="1:91" ht="23.25" customHeight="1">
      <c r="A32" s="316"/>
      <c r="B32" s="316"/>
      <c r="C32" s="317"/>
      <c r="D32" s="317"/>
      <c r="E32" s="322"/>
      <c r="F32" s="322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16"/>
      <c r="AN32" s="316"/>
      <c r="AO32" s="316"/>
      <c r="AP32" s="316"/>
      <c r="AQ32" s="316"/>
      <c r="AR32" s="316"/>
      <c r="AS32" s="316"/>
      <c r="AT32" s="316"/>
      <c r="AU32" s="316"/>
      <c r="AV32" s="316"/>
      <c r="AW32" s="316"/>
      <c r="AX32" s="316"/>
      <c r="AY32" s="316"/>
      <c r="AZ32" s="316"/>
      <c r="BA32" s="316"/>
      <c r="BB32" s="316"/>
      <c r="BC32" s="316"/>
      <c r="BD32" s="316"/>
      <c r="BE32" s="316"/>
      <c r="BF32" s="316"/>
      <c r="BG32" s="316"/>
      <c r="BH32" s="316"/>
      <c r="BI32" s="316"/>
      <c r="BJ32" s="316"/>
      <c r="BK32" s="316"/>
      <c r="BL32" s="316"/>
      <c r="BM32" s="316"/>
      <c r="BN32" s="316"/>
      <c r="BO32" s="316"/>
      <c r="BP32" s="316"/>
      <c r="BQ32" s="316"/>
      <c r="BR32" s="316"/>
      <c r="BS32" s="316"/>
      <c r="BT32" s="316"/>
      <c r="BU32" s="316"/>
      <c r="BV32" s="316"/>
      <c r="BW32" s="316"/>
      <c r="BX32" s="316"/>
      <c r="BY32" s="316"/>
      <c r="BZ32" s="316"/>
      <c r="CA32" s="316"/>
      <c r="CB32" s="316"/>
      <c r="CC32" s="316"/>
      <c r="CD32" s="316"/>
      <c r="CE32" s="316"/>
      <c r="CF32" s="316"/>
      <c r="CG32" s="316"/>
      <c r="CH32" s="316"/>
      <c r="CI32" s="316"/>
      <c r="CJ32" s="316"/>
      <c r="CK32" s="316"/>
      <c r="CL32" s="316"/>
      <c r="CM32" s="316"/>
    </row>
    <row r="33" spans="1:91" ht="23.25" customHeight="1">
      <c r="A33" s="316"/>
      <c r="B33" s="316"/>
      <c r="C33" s="317"/>
      <c r="D33" s="317"/>
      <c r="E33" s="322"/>
      <c r="F33" s="322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  <c r="AB33" s="316"/>
      <c r="AC33" s="316"/>
      <c r="AD33" s="316"/>
      <c r="AE33" s="316"/>
      <c r="AF33" s="316"/>
      <c r="AG33" s="316"/>
      <c r="AH33" s="316"/>
      <c r="AI33" s="316"/>
      <c r="AJ33" s="316"/>
      <c r="AK33" s="316"/>
      <c r="AL33" s="316"/>
      <c r="AM33" s="316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  <c r="AY33" s="316"/>
      <c r="AZ33" s="316"/>
      <c r="BA33" s="316"/>
      <c r="BB33" s="316"/>
      <c r="BC33" s="316"/>
      <c r="BD33" s="316"/>
      <c r="BE33" s="316"/>
      <c r="BF33" s="316"/>
      <c r="BG33" s="316"/>
      <c r="BH33" s="316"/>
      <c r="BI33" s="316"/>
      <c r="BJ33" s="316"/>
      <c r="BK33" s="316"/>
      <c r="BL33" s="316"/>
      <c r="BM33" s="316"/>
      <c r="BN33" s="316"/>
      <c r="BO33" s="316"/>
      <c r="BP33" s="316"/>
      <c r="BQ33" s="316"/>
      <c r="BR33" s="316"/>
      <c r="BS33" s="316"/>
      <c r="BT33" s="316"/>
      <c r="BU33" s="316"/>
      <c r="BV33" s="316"/>
      <c r="BW33" s="316"/>
      <c r="BX33" s="316"/>
      <c r="BY33" s="316"/>
      <c r="BZ33" s="316"/>
      <c r="CA33" s="316"/>
      <c r="CB33" s="316"/>
      <c r="CC33" s="316"/>
      <c r="CD33" s="316"/>
      <c r="CE33" s="316"/>
      <c r="CF33" s="316"/>
      <c r="CG33" s="316"/>
      <c r="CH33" s="316"/>
      <c r="CI33" s="316"/>
      <c r="CJ33" s="316"/>
      <c r="CK33" s="316"/>
      <c r="CL33" s="316"/>
      <c r="CM33" s="316"/>
    </row>
    <row r="34" spans="1:91" ht="23.25" customHeight="1">
      <c r="A34" s="316"/>
      <c r="B34" s="316"/>
      <c r="C34" s="317"/>
      <c r="D34" s="317"/>
      <c r="E34" s="322"/>
      <c r="F34" s="322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316"/>
      <c r="AR34" s="316"/>
      <c r="AS34" s="316"/>
      <c r="AT34" s="316"/>
      <c r="AU34" s="316"/>
      <c r="AV34" s="316"/>
      <c r="AW34" s="316"/>
      <c r="AX34" s="316"/>
      <c r="AY34" s="316"/>
      <c r="AZ34" s="316"/>
      <c r="BA34" s="316"/>
      <c r="BB34" s="316"/>
      <c r="BC34" s="316"/>
      <c r="BD34" s="316"/>
      <c r="BE34" s="316"/>
      <c r="BF34" s="316"/>
      <c r="BG34" s="316"/>
      <c r="BH34" s="316"/>
      <c r="BI34" s="316"/>
      <c r="BJ34" s="316"/>
      <c r="BK34" s="316"/>
      <c r="BL34" s="316"/>
      <c r="BM34" s="316"/>
      <c r="BN34" s="316"/>
      <c r="BO34" s="316"/>
      <c r="BP34" s="316"/>
      <c r="BQ34" s="316"/>
      <c r="BR34" s="316"/>
      <c r="BS34" s="316"/>
      <c r="BT34" s="316"/>
      <c r="BU34" s="316"/>
      <c r="BV34" s="316"/>
      <c r="BW34" s="316"/>
      <c r="BX34" s="316"/>
      <c r="BY34" s="316"/>
      <c r="BZ34" s="316"/>
      <c r="CA34" s="316"/>
      <c r="CB34" s="316"/>
      <c r="CC34" s="316"/>
      <c r="CD34" s="316"/>
      <c r="CE34" s="316"/>
      <c r="CF34" s="316"/>
      <c r="CG34" s="316"/>
      <c r="CH34" s="316"/>
      <c r="CI34" s="316"/>
      <c r="CJ34" s="316"/>
      <c r="CK34" s="316"/>
      <c r="CL34" s="316"/>
      <c r="CM34" s="316"/>
    </row>
    <row r="35" spans="1:91" ht="23.25" customHeight="1">
      <c r="A35" s="316"/>
      <c r="B35" s="316"/>
      <c r="C35" s="317"/>
      <c r="D35" s="317"/>
      <c r="E35" s="322"/>
      <c r="F35" s="322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  <c r="AG35" s="316"/>
      <c r="AH35" s="316"/>
      <c r="AI35" s="316"/>
      <c r="AJ35" s="316"/>
      <c r="AK35" s="316"/>
      <c r="AL35" s="316"/>
      <c r="AM35" s="316"/>
      <c r="AN35" s="316"/>
      <c r="AO35" s="316"/>
      <c r="AP35" s="316"/>
      <c r="AQ35" s="316"/>
      <c r="AR35" s="316"/>
      <c r="AS35" s="316"/>
      <c r="AT35" s="316"/>
      <c r="AU35" s="316"/>
      <c r="AV35" s="316"/>
      <c r="AW35" s="316"/>
      <c r="AX35" s="316"/>
      <c r="AY35" s="316"/>
      <c r="AZ35" s="316"/>
      <c r="BA35" s="316"/>
      <c r="BB35" s="316"/>
      <c r="BC35" s="316"/>
      <c r="BD35" s="316"/>
      <c r="BE35" s="316"/>
      <c r="BF35" s="316"/>
      <c r="BG35" s="316"/>
      <c r="BH35" s="316"/>
      <c r="BI35" s="316"/>
      <c r="BJ35" s="316"/>
      <c r="BK35" s="316"/>
      <c r="BL35" s="316"/>
      <c r="BM35" s="316"/>
      <c r="BN35" s="316"/>
      <c r="BO35" s="316"/>
      <c r="BP35" s="316"/>
      <c r="BQ35" s="316"/>
      <c r="BR35" s="316"/>
      <c r="BS35" s="316"/>
      <c r="BT35" s="316"/>
      <c r="BU35" s="316"/>
      <c r="BV35" s="316"/>
      <c r="BW35" s="316"/>
      <c r="BX35" s="316"/>
      <c r="BY35" s="316"/>
      <c r="BZ35" s="316"/>
      <c r="CA35" s="316"/>
      <c r="CB35" s="316"/>
      <c r="CC35" s="316"/>
      <c r="CD35" s="316"/>
      <c r="CE35" s="316"/>
      <c r="CF35" s="316"/>
      <c r="CG35" s="316"/>
      <c r="CH35" s="316"/>
      <c r="CI35" s="316"/>
      <c r="CJ35" s="316"/>
      <c r="CK35" s="316"/>
      <c r="CL35" s="316"/>
      <c r="CM35" s="316"/>
    </row>
    <row r="36" spans="1:91" ht="23.25" customHeight="1">
      <c r="A36" s="316"/>
      <c r="B36" s="316"/>
      <c r="C36" s="317"/>
      <c r="D36" s="317"/>
      <c r="E36" s="322"/>
      <c r="F36" s="322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6"/>
      <c r="AD36" s="316"/>
      <c r="AE36" s="316"/>
      <c r="AF36" s="316"/>
      <c r="AG36" s="316"/>
      <c r="AH36" s="316"/>
      <c r="AI36" s="316"/>
      <c r="AJ36" s="316"/>
      <c r="AK36" s="316"/>
      <c r="AL36" s="316"/>
      <c r="AM36" s="316"/>
      <c r="AN36" s="316"/>
      <c r="AO36" s="316"/>
      <c r="AP36" s="316"/>
      <c r="AQ36" s="316"/>
      <c r="AR36" s="316"/>
      <c r="AS36" s="316"/>
      <c r="AT36" s="316"/>
      <c r="AU36" s="316"/>
      <c r="AV36" s="316"/>
      <c r="AW36" s="316"/>
      <c r="AX36" s="316"/>
      <c r="AY36" s="316"/>
      <c r="AZ36" s="316"/>
      <c r="BA36" s="316"/>
      <c r="BB36" s="316"/>
      <c r="BC36" s="316"/>
      <c r="BD36" s="316"/>
      <c r="BE36" s="316"/>
      <c r="BF36" s="316"/>
      <c r="BG36" s="316"/>
      <c r="BH36" s="316"/>
      <c r="BI36" s="316"/>
      <c r="BJ36" s="316"/>
      <c r="BK36" s="316"/>
      <c r="BL36" s="316"/>
      <c r="BM36" s="316"/>
      <c r="BN36" s="316"/>
      <c r="BO36" s="316"/>
      <c r="BP36" s="316"/>
      <c r="BQ36" s="316"/>
      <c r="BR36" s="316"/>
      <c r="BS36" s="316"/>
      <c r="BT36" s="316"/>
      <c r="BU36" s="316"/>
      <c r="BV36" s="316"/>
      <c r="BW36" s="316"/>
      <c r="BX36" s="316"/>
      <c r="BY36" s="316"/>
      <c r="BZ36" s="316"/>
      <c r="CA36" s="316"/>
      <c r="CB36" s="316"/>
      <c r="CC36" s="316"/>
      <c r="CD36" s="316"/>
      <c r="CE36" s="316"/>
      <c r="CF36" s="316"/>
      <c r="CG36" s="316"/>
      <c r="CH36" s="316"/>
      <c r="CI36" s="316"/>
      <c r="CJ36" s="316"/>
      <c r="CK36" s="316"/>
      <c r="CL36" s="316"/>
      <c r="CM36" s="316"/>
    </row>
    <row r="37" spans="1:91" ht="23.25" customHeight="1">
      <c r="A37" s="316"/>
      <c r="B37" s="316"/>
      <c r="C37" s="317"/>
      <c r="D37" s="317"/>
      <c r="E37" s="322"/>
      <c r="F37" s="322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16"/>
      <c r="AK37" s="316"/>
      <c r="AL37" s="316"/>
      <c r="AM37" s="316"/>
      <c r="AN37" s="316"/>
      <c r="AO37" s="316"/>
      <c r="AP37" s="316"/>
      <c r="AQ37" s="316"/>
      <c r="AR37" s="316"/>
      <c r="AS37" s="316"/>
      <c r="AT37" s="316"/>
      <c r="AU37" s="316"/>
      <c r="AV37" s="316"/>
      <c r="AW37" s="316"/>
      <c r="AX37" s="316"/>
      <c r="AY37" s="316"/>
      <c r="AZ37" s="316"/>
      <c r="BA37" s="316"/>
      <c r="BB37" s="316"/>
      <c r="BC37" s="316"/>
      <c r="BD37" s="316"/>
      <c r="BE37" s="316"/>
      <c r="BF37" s="316"/>
      <c r="BG37" s="316"/>
      <c r="BH37" s="316"/>
      <c r="BI37" s="316"/>
      <c r="BJ37" s="316"/>
      <c r="BK37" s="316"/>
      <c r="BL37" s="316"/>
      <c r="BM37" s="316"/>
      <c r="BN37" s="316"/>
      <c r="BO37" s="316"/>
      <c r="BP37" s="316"/>
      <c r="BQ37" s="316"/>
      <c r="BR37" s="316"/>
      <c r="BS37" s="316"/>
      <c r="BT37" s="316"/>
      <c r="BU37" s="316"/>
      <c r="BV37" s="316"/>
      <c r="BW37" s="316"/>
      <c r="BX37" s="316"/>
      <c r="BY37" s="316"/>
      <c r="BZ37" s="316"/>
      <c r="CA37" s="316"/>
      <c r="CB37" s="316"/>
      <c r="CC37" s="316"/>
      <c r="CD37" s="316"/>
      <c r="CE37" s="316"/>
      <c r="CF37" s="316"/>
      <c r="CG37" s="316"/>
      <c r="CH37" s="316"/>
      <c r="CI37" s="316"/>
      <c r="CJ37" s="316"/>
      <c r="CK37" s="316"/>
      <c r="CL37" s="316"/>
      <c r="CM37" s="316"/>
    </row>
    <row r="38" spans="1:91" ht="23.25" customHeight="1">
      <c r="A38" s="316"/>
      <c r="B38" s="316"/>
      <c r="C38" s="317"/>
      <c r="D38" s="317"/>
      <c r="E38" s="322"/>
      <c r="F38" s="322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16"/>
      <c r="AK38" s="316"/>
      <c r="AL38" s="316"/>
      <c r="AM38" s="316"/>
      <c r="AN38" s="316"/>
      <c r="AO38" s="316"/>
      <c r="AP38" s="316"/>
      <c r="AQ38" s="316"/>
      <c r="AR38" s="316"/>
      <c r="AS38" s="316"/>
      <c r="AT38" s="316"/>
      <c r="AU38" s="316"/>
      <c r="AV38" s="316"/>
      <c r="AW38" s="316"/>
      <c r="AX38" s="316"/>
      <c r="AY38" s="316"/>
      <c r="AZ38" s="316"/>
      <c r="BA38" s="316"/>
      <c r="BB38" s="316"/>
      <c r="BC38" s="316"/>
      <c r="BD38" s="316"/>
      <c r="BE38" s="316"/>
      <c r="BF38" s="316"/>
      <c r="BG38" s="316"/>
      <c r="BH38" s="316"/>
      <c r="BI38" s="316"/>
      <c r="BJ38" s="316"/>
      <c r="BK38" s="316"/>
      <c r="BL38" s="316"/>
      <c r="BM38" s="316"/>
      <c r="BN38" s="316"/>
      <c r="BO38" s="316"/>
      <c r="BP38" s="316"/>
      <c r="BQ38" s="316"/>
      <c r="BR38" s="316"/>
      <c r="BS38" s="316"/>
      <c r="BT38" s="316"/>
      <c r="BU38" s="316"/>
      <c r="BV38" s="316"/>
      <c r="BW38" s="316"/>
      <c r="BX38" s="316"/>
      <c r="BY38" s="316"/>
      <c r="BZ38" s="316"/>
      <c r="CA38" s="316"/>
      <c r="CB38" s="316"/>
      <c r="CC38" s="316"/>
      <c r="CD38" s="316"/>
      <c r="CE38" s="316"/>
      <c r="CF38" s="316"/>
      <c r="CG38" s="316"/>
      <c r="CH38" s="316"/>
      <c r="CI38" s="316"/>
      <c r="CJ38" s="316"/>
      <c r="CK38" s="316"/>
      <c r="CL38" s="316"/>
      <c r="CM38" s="316"/>
    </row>
    <row r="39" spans="1:91" ht="23.25" customHeight="1">
      <c r="A39" s="316"/>
      <c r="B39" s="316"/>
      <c r="C39" s="317"/>
      <c r="D39" s="317"/>
      <c r="E39" s="322"/>
      <c r="F39" s="322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6"/>
      <c r="AG39" s="316"/>
      <c r="AH39" s="316"/>
      <c r="AI39" s="316"/>
      <c r="AJ39" s="316"/>
      <c r="AK39" s="316"/>
      <c r="AL39" s="316"/>
      <c r="AM39" s="316"/>
      <c r="AN39" s="316"/>
      <c r="AO39" s="316"/>
      <c r="AP39" s="316"/>
      <c r="AQ39" s="316"/>
      <c r="AR39" s="316"/>
      <c r="AS39" s="316"/>
      <c r="AT39" s="316"/>
      <c r="AU39" s="316"/>
      <c r="AV39" s="316"/>
      <c r="AW39" s="316"/>
      <c r="AX39" s="316"/>
      <c r="AY39" s="316"/>
      <c r="AZ39" s="316"/>
      <c r="BA39" s="316"/>
      <c r="BB39" s="316"/>
      <c r="BC39" s="316"/>
      <c r="BD39" s="316"/>
      <c r="BE39" s="316"/>
      <c r="BF39" s="316"/>
      <c r="BG39" s="316"/>
      <c r="BH39" s="316"/>
      <c r="BI39" s="316"/>
      <c r="BJ39" s="316"/>
      <c r="BK39" s="316"/>
      <c r="BL39" s="316"/>
      <c r="BM39" s="316"/>
      <c r="BN39" s="316"/>
      <c r="BO39" s="316"/>
      <c r="BP39" s="316"/>
      <c r="BQ39" s="316"/>
      <c r="BR39" s="316"/>
      <c r="BS39" s="316"/>
      <c r="BT39" s="316"/>
      <c r="BU39" s="316"/>
      <c r="BV39" s="316"/>
      <c r="BW39" s="316"/>
      <c r="BX39" s="316"/>
      <c r="BY39" s="316"/>
      <c r="BZ39" s="316"/>
      <c r="CA39" s="316"/>
      <c r="CB39" s="316"/>
      <c r="CC39" s="316"/>
      <c r="CD39" s="316"/>
      <c r="CE39" s="316"/>
      <c r="CF39" s="316"/>
      <c r="CG39" s="316"/>
      <c r="CH39" s="316"/>
      <c r="CI39" s="316"/>
      <c r="CJ39" s="316"/>
      <c r="CK39" s="316"/>
      <c r="CL39" s="316"/>
      <c r="CM39" s="316"/>
    </row>
    <row r="40" spans="1:91" ht="23.25" customHeight="1">
      <c r="A40" s="316"/>
      <c r="B40" s="316"/>
      <c r="C40" s="317"/>
      <c r="D40" s="317"/>
      <c r="E40" s="322"/>
      <c r="F40" s="322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6"/>
      <c r="AF40" s="316"/>
      <c r="AG40" s="316"/>
      <c r="AH40" s="316"/>
      <c r="AI40" s="316"/>
      <c r="AJ40" s="316"/>
      <c r="AK40" s="316"/>
      <c r="AL40" s="316"/>
      <c r="AM40" s="316"/>
      <c r="AN40" s="316"/>
      <c r="AO40" s="316"/>
      <c r="AP40" s="316"/>
      <c r="AQ40" s="316"/>
      <c r="AR40" s="316"/>
      <c r="AS40" s="316"/>
      <c r="AT40" s="316"/>
      <c r="AU40" s="316"/>
      <c r="AV40" s="316"/>
      <c r="AW40" s="316"/>
      <c r="AX40" s="316"/>
      <c r="AY40" s="316"/>
      <c r="AZ40" s="316"/>
      <c r="BA40" s="316"/>
      <c r="BB40" s="316"/>
      <c r="BC40" s="316"/>
      <c r="BD40" s="316"/>
      <c r="BE40" s="316"/>
      <c r="BF40" s="316"/>
      <c r="BG40" s="316"/>
      <c r="BH40" s="316"/>
      <c r="BI40" s="316"/>
      <c r="BJ40" s="316"/>
      <c r="BK40" s="316"/>
      <c r="BL40" s="316"/>
      <c r="BM40" s="316"/>
      <c r="BN40" s="316"/>
      <c r="BO40" s="316"/>
      <c r="BP40" s="316"/>
      <c r="BQ40" s="316"/>
      <c r="BR40" s="316"/>
      <c r="BS40" s="316"/>
      <c r="BT40" s="316"/>
      <c r="BU40" s="316"/>
      <c r="BV40" s="316"/>
      <c r="BW40" s="316"/>
      <c r="BX40" s="316"/>
      <c r="BY40" s="316"/>
      <c r="BZ40" s="316"/>
      <c r="CA40" s="316"/>
      <c r="CB40" s="316"/>
      <c r="CC40" s="316"/>
      <c r="CD40" s="316"/>
      <c r="CE40" s="316"/>
      <c r="CF40" s="316"/>
      <c r="CG40" s="316"/>
      <c r="CH40" s="316"/>
      <c r="CI40" s="316"/>
      <c r="CJ40" s="316"/>
      <c r="CK40" s="316"/>
      <c r="CL40" s="316"/>
      <c r="CM40" s="316"/>
    </row>
    <row r="41" spans="1:91" ht="23.25" customHeight="1">
      <c r="A41" s="316"/>
      <c r="B41" s="316"/>
      <c r="C41" s="317"/>
      <c r="D41" s="317"/>
      <c r="E41" s="322"/>
      <c r="F41" s="322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316"/>
      <c r="AJ41" s="316"/>
      <c r="AK41" s="316"/>
      <c r="AL41" s="316"/>
      <c r="AM41" s="316"/>
      <c r="AN41" s="316"/>
      <c r="AO41" s="316"/>
      <c r="AP41" s="316"/>
      <c r="AQ41" s="316"/>
      <c r="AR41" s="316"/>
      <c r="AS41" s="316"/>
      <c r="AT41" s="316"/>
      <c r="AU41" s="316"/>
      <c r="AV41" s="316"/>
      <c r="AW41" s="316"/>
      <c r="AX41" s="316"/>
      <c r="AY41" s="316"/>
      <c r="AZ41" s="316"/>
      <c r="BA41" s="316"/>
      <c r="BB41" s="316"/>
      <c r="BC41" s="316"/>
      <c r="BD41" s="316"/>
      <c r="BE41" s="316"/>
      <c r="BF41" s="316"/>
      <c r="BG41" s="316"/>
      <c r="BH41" s="316"/>
      <c r="BI41" s="316"/>
      <c r="BJ41" s="316"/>
      <c r="BK41" s="316"/>
      <c r="BL41" s="316"/>
      <c r="BM41" s="316"/>
      <c r="BN41" s="316"/>
      <c r="BO41" s="316"/>
      <c r="BP41" s="316"/>
      <c r="BQ41" s="316"/>
      <c r="BR41" s="316"/>
      <c r="BS41" s="316"/>
      <c r="BT41" s="316"/>
      <c r="BU41" s="316"/>
      <c r="BV41" s="316"/>
      <c r="BW41" s="316"/>
      <c r="BX41" s="316"/>
      <c r="BY41" s="316"/>
      <c r="BZ41" s="316"/>
      <c r="CA41" s="316"/>
      <c r="CB41" s="316"/>
      <c r="CC41" s="316"/>
      <c r="CD41" s="316"/>
      <c r="CE41" s="316"/>
      <c r="CF41" s="316"/>
      <c r="CG41" s="316"/>
      <c r="CH41" s="316"/>
      <c r="CI41" s="316"/>
      <c r="CJ41" s="316"/>
      <c r="CK41" s="316"/>
      <c r="CL41" s="316"/>
      <c r="CM41" s="316"/>
    </row>
    <row r="42" spans="1:91" ht="23.25" customHeight="1">
      <c r="A42" s="316"/>
      <c r="B42" s="316"/>
      <c r="C42" s="317"/>
      <c r="D42" s="317"/>
      <c r="E42" s="322"/>
      <c r="F42" s="322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16"/>
      <c r="AK42" s="316"/>
      <c r="AL42" s="316"/>
      <c r="AM42" s="316"/>
      <c r="AN42" s="316"/>
      <c r="AO42" s="316"/>
      <c r="AP42" s="316"/>
      <c r="AQ42" s="316"/>
      <c r="AR42" s="316"/>
      <c r="AS42" s="316"/>
      <c r="AT42" s="316"/>
      <c r="AU42" s="316"/>
      <c r="AV42" s="316"/>
      <c r="AW42" s="316"/>
      <c r="AX42" s="316"/>
      <c r="AY42" s="316"/>
      <c r="AZ42" s="316"/>
      <c r="BA42" s="316"/>
      <c r="BB42" s="316"/>
      <c r="BC42" s="316"/>
      <c r="BD42" s="316"/>
      <c r="BE42" s="316"/>
      <c r="BF42" s="316"/>
      <c r="BG42" s="316"/>
      <c r="BH42" s="316"/>
      <c r="BI42" s="316"/>
      <c r="BJ42" s="316"/>
      <c r="BK42" s="316"/>
      <c r="BL42" s="316"/>
      <c r="BM42" s="316"/>
      <c r="BN42" s="316"/>
      <c r="BO42" s="316"/>
      <c r="BP42" s="316"/>
      <c r="BQ42" s="316"/>
      <c r="BR42" s="316"/>
      <c r="BS42" s="316"/>
      <c r="BT42" s="316"/>
      <c r="BU42" s="316"/>
      <c r="BV42" s="316"/>
      <c r="BW42" s="316"/>
      <c r="BX42" s="316"/>
      <c r="BY42" s="316"/>
      <c r="BZ42" s="316"/>
      <c r="CA42" s="316"/>
      <c r="CB42" s="316"/>
      <c r="CC42" s="316"/>
      <c r="CD42" s="316"/>
      <c r="CE42" s="316"/>
      <c r="CF42" s="316"/>
      <c r="CG42" s="316"/>
      <c r="CH42" s="316"/>
      <c r="CI42" s="316"/>
      <c r="CJ42" s="316"/>
      <c r="CK42" s="316"/>
      <c r="CL42" s="316"/>
      <c r="CM42" s="316"/>
    </row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</sheetData>
  <sheetProtection password="F471" sheet="1"/>
  <mergeCells count="40">
    <mergeCell ref="CI1:CN1"/>
    <mergeCell ref="A3:CM3"/>
    <mergeCell ref="E7:AF7"/>
    <mergeCell ref="AG7:CJ7"/>
    <mergeCell ref="E8:AF8"/>
    <mergeCell ref="AG8:CJ8"/>
    <mergeCell ref="Y12:BN13"/>
    <mergeCell ref="BO12:BX13"/>
    <mergeCell ref="E17:AF17"/>
    <mergeCell ref="AG17:CJ17"/>
    <mergeCell ref="E18:K18"/>
    <mergeCell ref="L18:R18"/>
    <mergeCell ref="S18:Y18"/>
    <mergeCell ref="Z18:AF18"/>
    <mergeCell ref="AG18:CJ18"/>
    <mergeCell ref="E19:AF19"/>
    <mergeCell ref="AG19:CJ19"/>
    <mergeCell ref="E20:K20"/>
    <mergeCell ref="L20:R20"/>
    <mergeCell ref="S20:Y20"/>
    <mergeCell ref="Z20:AF20"/>
    <mergeCell ref="AG20:CJ20"/>
    <mergeCell ref="BU23:CB23"/>
    <mergeCell ref="CC23:CJ23"/>
    <mergeCell ref="E22:G22"/>
    <mergeCell ref="H22:AF22"/>
    <mergeCell ref="AG22:AI22"/>
    <mergeCell ref="AJ22:BD22"/>
    <mergeCell ref="BE22:BG22"/>
    <mergeCell ref="BH22:BO22"/>
    <mergeCell ref="E24:AF24"/>
    <mergeCell ref="AG24:CJ24"/>
    <mergeCell ref="BP22:CE22"/>
    <mergeCell ref="CF22:CJ22"/>
    <mergeCell ref="E23:AF23"/>
    <mergeCell ref="AG23:AN23"/>
    <mergeCell ref="AO23:AV23"/>
    <mergeCell ref="AW23:BD23"/>
    <mergeCell ref="BE23:BL23"/>
    <mergeCell ref="BM23:BT23"/>
  </mergeCells>
  <conditionalFormatting sqref="E22:G22 AG22:AI22 BE22:BG22">
    <cfRule type="expression" priority="9" dxfId="0" stopIfTrue="1">
      <formula>AND($E$22="□",$AG$22="□",$BE$22="□")</formula>
    </cfRule>
  </conditionalFormatting>
  <conditionalFormatting sqref="Y12:BN13">
    <cfRule type="expression" priority="8" dxfId="0" stopIfTrue="1">
      <formula>$Y$12=""</formula>
    </cfRule>
  </conditionalFormatting>
  <conditionalFormatting sqref="E18:AF18">
    <cfRule type="expression" priority="7" dxfId="0" stopIfTrue="1">
      <formula>$E$18=""</formula>
    </cfRule>
  </conditionalFormatting>
  <conditionalFormatting sqref="AG18:CJ18">
    <cfRule type="expression" priority="6" dxfId="0" stopIfTrue="1">
      <formula>$AG$18=""</formula>
    </cfRule>
  </conditionalFormatting>
  <conditionalFormatting sqref="L20:AF20">
    <cfRule type="expression" priority="5" dxfId="0" stopIfTrue="1">
      <formula>$L$20=""</formula>
    </cfRule>
  </conditionalFormatting>
  <conditionalFormatting sqref="AG20:CJ20">
    <cfRule type="expression" priority="4" dxfId="0" stopIfTrue="1">
      <formula>$AG$20=""</formula>
    </cfRule>
  </conditionalFormatting>
  <conditionalFormatting sqref="AG23:CJ23">
    <cfRule type="expression" priority="3" dxfId="0" stopIfTrue="1">
      <formula>AND($AG$23="",$AO$23="",$AW$23="",$BE$23="",$BM$23="",$BU$23="",$CC$23="")</formula>
    </cfRule>
  </conditionalFormatting>
  <conditionalFormatting sqref="AG24:CJ24">
    <cfRule type="expression" priority="2" dxfId="0" stopIfTrue="1">
      <formula>$AG$24=""</formula>
    </cfRule>
  </conditionalFormatting>
  <conditionalFormatting sqref="BP22:CE22">
    <cfRule type="expression" priority="1" dxfId="0" stopIfTrue="1">
      <formula>AND($BE$22="■",$BP$22="")</formula>
    </cfRule>
  </conditionalFormatting>
  <dataValidations count="5">
    <dataValidation type="textLength" operator="equal" allowBlank="1" showInputMessage="1" showErrorMessage="1" imeMode="disabled" sqref="E18:AF18 L20:AF20 AG23:CJ23">
      <formula1>1</formula1>
    </dataValidation>
    <dataValidation type="list" allowBlank="1" showInputMessage="1" showErrorMessage="1" imeMode="disabled" sqref="E22:G22 AG22:AI22 BE22:BG22">
      <formula1>"□,■"</formula1>
    </dataValidation>
    <dataValidation allowBlank="1" showInputMessage="1" showErrorMessage="1" imeMode="hiragana" sqref="AG7:CJ7"/>
    <dataValidation allowBlank="1" showInputMessage="1" showErrorMessage="1" imeMode="disabled" sqref="Y12:BN13"/>
    <dataValidation allowBlank="1" showInputMessage="1" showErrorMessage="1" imeMode="fullKatakana" sqref="AG24:CJ24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5"/>
  <sheetViews>
    <sheetView showGridLines="0" showZeros="0" view="pageBreakPreview" zoomScale="70" zoomScaleSheetLayoutView="70" zoomScalePageLayoutView="0" workbookViewId="0" topLeftCell="A1">
      <selection activeCell="A3" sqref="A3:AP3"/>
    </sheetView>
  </sheetViews>
  <sheetFormatPr defaultColWidth="9.140625" defaultRowHeight="15"/>
  <cols>
    <col min="1" max="11" width="3.421875" style="7" customWidth="1"/>
    <col min="12" max="17" width="3.57421875" style="7" customWidth="1"/>
    <col min="18" max="20" width="3.57421875" style="13" customWidth="1"/>
    <col min="21" max="28" width="3.57421875" style="14" customWidth="1"/>
    <col min="29" max="30" width="3.421875" style="7" customWidth="1"/>
    <col min="31" max="33" width="3.57421875" style="7" customWidth="1"/>
    <col min="34" max="42" width="3.421875" style="7" customWidth="1"/>
    <col min="43" max="16384" width="9.00390625" style="7" customWidth="1"/>
  </cols>
  <sheetData>
    <row r="1" spans="1:42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30" t="s">
        <v>264</v>
      </c>
    </row>
    <row r="2" spans="1:42" s="1" customFormat="1" ht="18" customHeight="1">
      <c r="A2" s="2"/>
      <c r="B2" s="2"/>
      <c r="AP2" s="145">
        <f>IF(OR('様式第７　補助事業実績報告書'!$BC$15&lt;&gt;"",'様式第７　補助事業実績報告書'!$AI$61&lt;&gt;""),'様式第７　補助事業実績報告書'!$BC$15&amp;"邸"&amp;RIGHT(TRIM('様式第７　補助事業実績報告書'!$M$61&amp;'様式第７　補助事業実績報告書'!$X$61&amp;'様式第７　補助事業実績報告書'!$AI$61),4),"")</f>
      </c>
    </row>
    <row r="3" spans="1:42" ht="30" customHeight="1">
      <c r="A3" s="506" t="s">
        <v>55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7"/>
      <c r="AJ3" s="507"/>
      <c r="AK3" s="507"/>
      <c r="AL3" s="507"/>
      <c r="AM3" s="507"/>
      <c r="AN3" s="507"/>
      <c r="AO3" s="507"/>
      <c r="AP3" s="508"/>
    </row>
    <row r="4" spans="1:42" s="22" customFormat="1" ht="9.75" customHeight="1">
      <c r="A4" s="82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</row>
    <row r="5" spans="2:44" ht="18" customHeight="1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42"/>
      <c r="S5" s="52"/>
      <c r="T5" s="53"/>
      <c r="U5" s="54" t="s">
        <v>46</v>
      </c>
      <c r="V5" s="55"/>
      <c r="W5" s="55"/>
      <c r="X5" s="55"/>
      <c r="Y5" s="22"/>
      <c r="Z5" s="13"/>
      <c r="AA5" s="36"/>
      <c r="AB5" s="36"/>
      <c r="AC5" s="56"/>
      <c r="AD5" s="57"/>
      <c r="AE5" s="54" t="s">
        <v>279</v>
      </c>
      <c r="AF5" s="55"/>
      <c r="AG5" s="55"/>
      <c r="AH5" s="22"/>
      <c r="AR5" s="58"/>
    </row>
    <row r="6" spans="1:44" ht="18" customHeight="1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42"/>
      <c r="S6" s="59"/>
      <c r="T6" s="60"/>
      <c r="U6" s="54" t="s">
        <v>45</v>
      </c>
      <c r="V6" s="55"/>
      <c r="W6" s="55"/>
      <c r="X6" s="55"/>
      <c r="Y6" s="22"/>
      <c r="Z6" s="13"/>
      <c r="AA6" s="36"/>
      <c r="AB6" s="36"/>
      <c r="AC6" s="36"/>
      <c r="AD6" s="36"/>
      <c r="AE6" s="55"/>
      <c r="AF6" s="55"/>
      <c r="AG6" s="55"/>
      <c r="AH6" s="22"/>
      <c r="AI6" s="22"/>
      <c r="AJ6" s="58"/>
      <c r="AK6" s="58"/>
      <c r="AR6" s="58"/>
    </row>
    <row r="7" spans="1:44" s="22" customFormat="1" ht="32.25" customHeight="1">
      <c r="A7" s="183"/>
      <c r="B7" s="18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184"/>
      <c r="S7" s="69"/>
      <c r="T7" s="69"/>
      <c r="U7" s="54"/>
      <c r="V7" s="55"/>
      <c r="W7" s="55"/>
      <c r="X7" s="55"/>
      <c r="Z7" s="185"/>
      <c r="AA7" s="186"/>
      <c r="AB7" s="186"/>
      <c r="AC7" s="186"/>
      <c r="AD7" s="186"/>
      <c r="AE7" s="55"/>
      <c r="AF7" s="55"/>
      <c r="AG7" s="55"/>
      <c r="AJ7" s="58"/>
      <c r="AK7" s="58"/>
      <c r="AR7" s="58"/>
    </row>
    <row r="8" spans="1:38" s="22" customFormat="1" ht="30" customHeight="1">
      <c r="A8" s="81" t="s">
        <v>81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</row>
    <row r="9" spans="1:27" ht="18" customHeight="1">
      <c r="A9" s="15" t="s">
        <v>266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42"/>
      <c r="S9" s="42"/>
      <c r="T9" s="42"/>
      <c r="U9" s="44"/>
      <c r="V9" s="44"/>
      <c r="W9" s="44"/>
      <c r="X9" s="44"/>
      <c r="Y9" s="44"/>
      <c r="Z9" s="44"/>
      <c r="AA9" s="44"/>
    </row>
    <row r="10" spans="1:27" ht="18" customHeight="1">
      <c r="A10" s="15" t="s">
        <v>74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42"/>
      <c r="S10" s="42"/>
      <c r="T10" s="42"/>
      <c r="U10" s="44"/>
      <c r="V10" s="44"/>
      <c r="W10" s="44"/>
      <c r="X10" s="44"/>
      <c r="Y10" s="44"/>
      <c r="Z10" s="44"/>
      <c r="AA10" s="44"/>
    </row>
    <row r="11" spans="1:27" ht="18" customHeight="1">
      <c r="A11" s="15" t="s">
        <v>267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42"/>
      <c r="S11" s="42"/>
      <c r="T11" s="42"/>
      <c r="U11" s="44"/>
      <c r="V11" s="44"/>
      <c r="W11" s="44"/>
      <c r="X11" s="44"/>
      <c r="Y11" s="44"/>
      <c r="Z11" s="44"/>
      <c r="AA11" s="44"/>
    </row>
    <row r="12" spans="1:42" ht="21">
      <c r="A12" s="31" t="s">
        <v>92</v>
      </c>
      <c r="B12" s="31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26"/>
      <c r="S12" s="26"/>
      <c r="T12" s="26"/>
      <c r="U12" s="46"/>
      <c r="V12" s="46"/>
      <c r="W12" s="46"/>
      <c r="X12" s="46"/>
      <c r="Y12" s="46"/>
      <c r="Z12" s="46"/>
      <c r="AA12" s="46"/>
      <c r="AB12" s="46"/>
      <c r="AC12" s="27"/>
      <c r="AD12" s="27"/>
      <c r="AE12" s="45"/>
      <c r="AF12" s="45"/>
      <c r="AG12" s="45"/>
      <c r="AH12" s="8"/>
      <c r="AI12" s="8"/>
      <c r="AJ12" s="8"/>
      <c r="AK12" s="8"/>
      <c r="AL12" s="8"/>
      <c r="AM12" s="8"/>
      <c r="AN12" s="8"/>
      <c r="AO12" s="8"/>
      <c r="AP12" s="8"/>
    </row>
    <row r="13" spans="3:36" ht="24.75" customHeight="1" thickBot="1">
      <c r="C13" s="520" t="s">
        <v>71</v>
      </c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1"/>
      <c r="R13" s="521"/>
      <c r="S13" s="522"/>
      <c r="T13" s="520" t="s">
        <v>75</v>
      </c>
      <c r="U13" s="521"/>
      <c r="V13" s="521"/>
      <c r="W13" s="521"/>
      <c r="X13" s="521"/>
      <c r="Y13" s="521"/>
      <c r="Z13" s="521"/>
      <c r="AA13" s="521"/>
      <c r="AB13" s="521"/>
      <c r="AC13" s="521"/>
      <c r="AD13" s="521"/>
      <c r="AE13" s="521"/>
      <c r="AF13" s="521"/>
      <c r="AG13" s="521"/>
      <c r="AH13" s="521"/>
      <c r="AI13" s="521"/>
      <c r="AJ13" s="522"/>
    </row>
    <row r="14" spans="3:36" ht="39.75" customHeight="1" thickTop="1">
      <c r="C14" s="514" t="s">
        <v>84</v>
      </c>
      <c r="D14" s="515"/>
      <c r="E14" s="490" t="s">
        <v>72</v>
      </c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1"/>
      <c r="S14" s="492"/>
      <c r="T14" s="455" t="s">
        <v>18</v>
      </c>
      <c r="U14" s="456"/>
      <c r="V14" s="530">
        <f>'定型様式5　明細書【断熱パネル】'!AW58</f>
        <v>0</v>
      </c>
      <c r="W14" s="531"/>
      <c r="X14" s="531"/>
      <c r="Y14" s="531"/>
      <c r="Z14" s="531"/>
      <c r="AA14" s="531"/>
      <c r="AB14" s="531"/>
      <c r="AC14" s="531"/>
      <c r="AD14" s="531"/>
      <c r="AE14" s="531"/>
      <c r="AF14" s="531"/>
      <c r="AG14" s="531"/>
      <c r="AH14" s="531"/>
      <c r="AI14" s="479" t="s">
        <v>0</v>
      </c>
      <c r="AJ14" s="480"/>
    </row>
    <row r="15" spans="3:36" ht="39.75" customHeight="1" thickBot="1">
      <c r="C15" s="512"/>
      <c r="D15" s="513"/>
      <c r="E15" s="493" t="s">
        <v>73</v>
      </c>
      <c r="F15" s="494"/>
      <c r="G15" s="494"/>
      <c r="H15" s="494"/>
      <c r="I15" s="494"/>
      <c r="J15" s="494"/>
      <c r="K15" s="494"/>
      <c r="L15" s="494"/>
      <c r="M15" s="494"/>
      <c r="N15" s="494"/>
      <c r="O15" s="494"/>
      <c r="P15" s="494"/>
      <c r="Q15" s="494"/>
      <c r="R15" s="494"/>
      <c r="S15" s="495"/>
      <c r="T15" s="532" t="s">
        <v>18</v>
      </c>
      <c r="U15" s="533"/>
      <c r="V15" s="536">
        <f>'定型様式5　明細書【潜熱蓄熱建材】'!AX58</f>
        <v>0</v>
      </c>
      <c r="W15" s="537"/>
      <c r="X15" s="537"/>
      <c r="Y15" s="537"/>
      <c r="Z15" s="537"/>
      <c r="AA15" s="537"/>
      <c r="AB15" s="537"/>
      <c r="AC15" s="537"/>
      <c r="AD15" s="537"/>
      <c r="AE15" s="537"/>
      <c r="AF15" s="537"/>
      <c r="AG15" s="537"/>
      <c r="AH15" s="537"/>
      <c r="AI15" s="499" t="s">
        <v>0</v>
      </c>
      <c r="AJ15" s="500"/>
    </row>
    <row r="16" spans="3:36" ht="39.75" customHeight="1" thickBot="1" thickTop="1">
      <c r="C16" s="509" t="s">
        <v>86</v>
      </c>
      <c r="D16" s="510"/>
      <c r="E16" s="510"/>
      <c r="F16" s="510"/>
      <c r="G16" s="510"/>
      <c r="H16" s="510"/>
      <c r="I16" s="510"/>
      <c r="J16" s="510"/>
      <c r="K16" s="510"/>
      <c r="L16" s="510"/>
      <c r="M16" s="510"/>
      <c r="N16" s="510"/>
      <c r="O16" s="510"/>
      <c r="P16" s="510"/>
      <c r="Q16" s="510"/>
      <c r="R16" s="510"/>
      <c r="S16" s="511"/>
      <c r="T16" s="528" t="s">
        <v>18</v>
      </c>
      <c r="U16" s="529"/>
      <c r="V16" s="534">
        <f>SUM(V14:AH15)</f>
        <v>0</v>
      </c>
      <c r="W16" s="535"/>
      <c r="X16" s="535"/>
      <c r="Y16" s="535"/>
      <c r="Z16" s="535"/>
      <c r="AA16" s="535"/>
      <c r="AB16" s="535"/>
      <c r="AC16" s="535"/>
      <c r="AD16" s="535"/>
      <c r="AE16" s="535"/>
      <c r="AF16" s="535"/>
      <c r="AG16" s="535"/>
      <c r="AH16" s="535"/>
      <c r="AI16" s="518" t="s">
        <v>0</v>
      </c>
      <c r="AJ16" s="519"/>
    </row>
    <row r="17" spans="3:36" ht="39.75" customHeight="1">
      <c r="C17" s="512" t="s">
        <v>85</v>
      </c>
      <c r="D17" s="513"/>
      <c r="E17" s="496" t="s">
        <v>96</v>
      </c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8"/>
      <c r="T17" s="483" t="s">
        <v>18</v>
      </c>
      <c r="U17" s="484"/>
      <c r="V17" s="516">
        <f>'定型様式5　明細書【断熱材】'!AW43</f>
        <v>0</v>
      </c>
      <c r="W17" s="517"/>
      <c r="X17" s="517"/>
      <c r="Y17" s="517"/>
      <c r="Z17" s="517"/>
      <c r="AA17" s="517"/>
      <c r="AB17" s="517"/>
      <c r="AC17" s="517"/>
      <c r="AD17" s="517"/>
      <c r="AE17" s="517"/>
      <c r="AF17" s="517"/>
      <c r="AG17" s="517"/>
      <c r="AH17" s="517"/>
      <c r="AI17" s="481" t="s">
        <v>0</v>
      </c>
      <c r="AJ17" s="482"/>
    </row>
    <row r="18" spans="3:36" ht="39.75" customHeight="1">
      <c r="C18" s="512"/>
      <c r="D18" s="513"/>
      <c r="E18" s="501" t="s">
        <v>82</v>
      </c>
      <c r="F18" s="502"/>
      <c r="G18" s="502"/>
      <c r="H18" s="502"/>
      <c r="I18" s="502"/>
      <c r="J18" s="502"/>
      <c r="K18" s="502"/>
      <c r="L18" s="502"/>
      <c r="M18" s="502"/>
      <c r="N18" s="502"/>
      <c r="O18" s="502"/>
      <c r="P18" s="502"/>
      <c r="Q18" s="502"/>
      <c r="R18" s="502"/>
      <c r="S18" s="503"/>
      <c r="T18" s="451" t="s">
        <v>18</v>
      </c>
      <c r="U18" s="452"/>
      <c r="V18" s="447">
        <f>'定型様式5　明細書【玄関ドア・窓】'!AT60</f>
        <v>0</v>
      </c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9" t="s">
        <v>0</v>
      </c>
      <c r="AJ18" s="450"/>
    </row>
    <row r="19" spans="3:36" ht="39.75" customHeight="1">
      <c r="C19" s="512"/>
      <c r="D19" s="513"/>
      <c r="E19" s="501" t="s">
        <v>53</v>
      </c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503"/>
      <c r="T19" s="451" t="s">
        <v>18</v>
      </c>
      <c r="U19" s="452"/>
      <c r="V19" s="447">
        <f>'定型様式5　明細書【玄関ドア・窓】'!AI74</f>
        <v>0</v>
      </c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9" t="s">
        <v>0</v>
      </c>
      <c r="AJ19" s="450"/>
    </row>
    <row r="20" spans="3:36" ht="39.75" customHeight="1">
      <c r="C20" s="512"/>
      <c r="D20" s="513"/>
      <c r="E20" s="501" t="s">
        <v>83</v>
      </c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3"/>
      <c r="T20" s="451" t="s">
        <v>18</v>
      </c>
      <c r="U20" s="452"/>
      <c r="V20" s="447">
        <f>'定型様式5　明細書【ガラス・調湿建材】'!AT49</f>
        <v>0</v>
      </c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9" t="s">
        <v>0</v>
      </c>
      <c r="AJ20" s="450"/>
    </row>
    <row r="21" spans="3:36" ht="39.75" customHeight="1" thickBot="1">
      <c r="C21" s="512"/>
      <c r="D21" s="513"/>
      <c r="E21" s="493" t="s">
        <v>54</v>
      </c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5"/>
      <c r="T21" s="504" t="s">
        <v>18</v>
      </c>
      <c r="U21" s="505"/>
      <c r="V21" s="526">
        <f>'定型様式5　明細書【ガラス・調湿建材】'!AS70</f>
        <v>0</v>
      </c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453" t="s">
        <v>0</v>
      </c>
      <c r="AJ21" s="454"/>
    </row>
    <row r="22" spans="3:36" ht="39.75" customHeight="1" thickTop="1">
      <c r="C22" s="523" t="s">
        <v>97</v>
      </c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5"/>
      <c r="T22" s="455" t="s">
        <v>18</v>
      </c>
      <c r="U22" s="456"/>
      <c r="V22" s="457">
        <f>SUM(V17:AH21)</f>
        <v>0</v>
      </c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/>
      <c r="AI22" s="479" t="s">
        <v>0</v>
      </c>
      <c r="AJ22" s="480"/>
    </row>
    <row r="23" spans="1:42" s="24" customFormat="1" ht="39.7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165"/>
      <c r="S23" s="165"/>
      <c r="T23" s="168"/>
      <c r="U23" s="165"/>
      <c r="V23" s="167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</row>
    <row r="24" spans="1:42" ht="21">
      <c r="A24" s="31" t="s">
        <v>268</v>
      </c>
      <c r="B24" s="31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26"/>
      <c r="S24" s="26"/>
      <c r="T24" s="169">
        <f>IF(AND(V25&gt;0,V25&lt;400000),"↓補助対象経費の合計が40万円以下の申請はできません。","")</f>
      </c>
      <c r="U24" s="46"/>
      <c r="V24" s="46"/>
      <c r="W24" s="46"/>
      <c r="X24" s="46"/>
      <c r="Y24" s="46"/>
      <c r="Z24" s="46"/>
      <c r="AA24" s="46"/>
      <c r="AB24" s="46"/>
      <c r="AC24" s="27"/>
      <c r="AD24" s="27"/>
      <c r="AE24" s="45"/>
      <c r="AF24" s="45"/>
      <c r="AG24" s="45"/>
      <c r="AH24" s="8"/>
      <c r="AI24" s="8"/>
      <c r="AJ24" s="8"/>
      <c r="AK24" s="8"/>
      <c r="AL24" s="8"/>
      <c r="AM24" s="8"/>
      <c r="AN24" s="8"/>
      <c r="AO24" s="8"/>
      <c r="AP24" s="8"/>
    </row>
    <row r="25" spans="1:42" s="24" customFormat="1" ht="39.75" customHeight="1">
      <c r="A25" s="7"/>
      <c r="B25" s="7"/>
      <c r="C25" s="487" t="s">
        <v>275</v>
      </c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88"/>
      <c r="R25" s="488"/>
      <c r="S25" s="489"/>
      <c r="T25" s="451" t="s">
        <v>18</v>
      </c>
      <c r="U25" s="452"/>
      <c r="V25" s="485">
        <f>IF(V16="","",SUM(V16,V22))</f>
        <v>0</v>
      </c>
      <c r="W25" s="486"/>
      <c r="X25" s="486"/>
      <c r="Y25" s="486"/>
      <c r="Z25" s="486"/>
      <c r="AA25" s="486"/>
      <c r="AB25" s="486"/>
      <c r="AC25" s="486"/>
      <c r="AD25" s="486"/>
      <c r="AE25" s="486"/>
      <c r="AF25" s="486"/>
      <c r="AG25" s="486"/>
      <c r="AH25" s="486"/>
      <c r="AI25" s="449" t="s">
        <v>0</v>
      </c>
      <c r="AJ25" s="450"/>
      <c r="AK25" s="166"/>
      <c r="AL25" s="166"/>
      <c r="AM25" s="166"/>
      <c r="AN25" s="166"/>
      <c r="AO25" s="166"/>
      <c r="AP25" s="166"/>
    </row>
    <row r="26" spans="1:42" s="24" customFormat="1" ht="39.75" customHeight="1">
      <c r="A26" s="7"/>
      <c r="B26" s="7"/>
      <c r="C26" s="487" t="s">
        <v>87</v>
      </c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489"/>
      <c r="T26" s="483" t="s">
        <v>18</v>
      </c>
      <c r="U26" s="484"/>
      <c r="V26" s="459">
        <f>IF(V25="","",ROUNDDOWN(V25/2,0))</f>
        <v>0</v>
      </c>
      <c r="W26" s="460"/>
      <c r="X26" s="460"/>
      <c r="Y26" s="460"/>
      <c r="Z26" s="460"/>
      <c r="AA26" s="460"/>
      <c r="AB26" s="460"/>
      <c r="AC26" s="460"/>
      <c r="AD26" s="460"/>
      <c r="AE26" s="460"/>
      <c r="AF26" s="460"/>
      <c r="AG26" s="460"/>
      <c r="AH26" s="460"/>
      <c r="AI26" s="481" t="s">
        <v>0</v>
      </c>
      <c r="AJ26" s="482"/>
      <c r="AK26" s="166"/>
      <c r="AL26" s="166"/>
      <c r="AM26" s="166"/>
      <c r="AN26" s="166"/>
      <c r="AO26" s="166"/>
      <c r="AP26" s="166"/>
    </row>
    <row r="27" spans="1:42" s="24" customFormat="1" ht="7.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83"/>
      <c r="S27" s="83"/>
      <c r="T27" s="77"/>
      <c r="U27" s="155"/>
      <c r="V27" s="77"/>
      <c r="W27" s="155"/>
      <c r="X27" s="155"/>
      <c r="Y27" s="155"/>
      <c r="Z27" s="155"/>
      <c r="AA27" s="155"/>
      <c r="AB27" s="155"/>
      <c r="AC27" s="83"/>
      <c r="AD27" s="83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</row>
    <row r="28" spans="1:42" s="24" customFormat="1" ht="59.25" customHeight="1" thickBot="1">
      <c r="A28" s="70"/>
      <c r="B28" s="70"/>
      <c r="C28" s="461" t="s">
        <v>270</v>
      </c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1"/>
      <c r="U28" s="461"/>
      <c r="V28" s="461"/>
      <c r="W28" s="461"/>
      <c r="X28" s="461"/>
      <c r="Y28" s="461"/>
      <c r="Z28" s="461"/>
      <c r="AA28" s="461"/>
      <c r="AB28" s="461"/>
      <c r="AC28" s="461"/>
      <c r="AD28" s="461"/>
      <c r="AE28" s="461"/>
      <c r="AF28" s="461"/>
      <c r="AG28" s="461"/>
      <c r="AH28" s="461"/>
      <c r="AI28" s="461"/>
      <c r="AJ28" s="461"/>
      <c r="AK28" s="147"/>
      <c r="AL28" s="147"/>
      <c r="AM28" s="147"/>
      <c r="AN28" s="147"/>
      <c r="AO28" s="147"/>
      <c r="AP28" s="147"/>
    </row>
    <row r="29" spans="1:42" s="24" customFormat="1" ht="65.25" customHeight="1" thickBot="1">
      <c r="A29" s="165"/>
      <c r="B29" s="165"/>
      <c r="C29" s="476" t="s">
        <v>269</v>
      </c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7"/>
      <c r="S29" s="478"/>
      <c r="T29" s="474">
        <f>MIN(V26,2000000)</f>
        <v>0</v>
      </c>
      <c r="U29" s="475"/>
      <c r="V29" s="475"/>
      <c r="W29" s="475"/>
      <c r="X29" s="475"/>
      <c r="Y29" s="475"/>
      <c r="Z29" s="475"/>
      <c r="AA29" s="475"/>
      <c r="AB29" s="475"/>
      <c r="AC29" s="475"/>
      <c r="AD29" s="475"/>
      <c r="AE29" s="475"/>
      <c r="AF29" s="475"/>
      <c r="AG29" s="475"/>
      <c r="AH29" s="475"/>
      <c r="AI29" s="472" t="s">
        <v>0</v>
      </c>
      <c r="AJ29" s="473"/>
      <c r="AK29" s="146"/>
      <c r="AL29" s="146"/>
      <c r="AM29" s="146"/>
      <c r="AN29" s="146"/>
      <c r="AO29" s="146"/>
      <c r="AP29" s="146"/>
    </row>
    <row r="30" spans="1:42" s="24" customFormat="1" ht="7.5" customHeight="1" thickBo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48"/>
      <c r="S30" s="48"/>
      <c r="T30" s="79"/>
      <c r="U30" s="79"/>
      <c r="V30" s="79"/>
      <c r="W30" s="79"/>
      <c r="X30" s="79"/>
      <c r="Y30" s="79"/>
      <c r="Z30" s="79"/>
      <c r="AA30" s="79"/>
      <c r="AB30" s="79"/>
      <c r="AC30" s="48"/>
      <c r="AD30" s="48"/>
      <c r="AE30" s="148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</row>
    <row r="31" spans="1:42" s="24" customFormat="1" ht="65.25" customHeight="1" thickBot="1">
      <c r="A31" s="78"/>
      <c r="B31" s="78"/>
      <c r="C31" s="462" t="s">
        <v>271</v>
      </c>
      <c r="D31" s="463"/>
      <c r="E31" s="463"/>
      <c r="F31" s="463"/>
      <c r="G31" s="463"/>
      <c r="H31" s="463"/>
      <c r="I31" s="463"/>
      <c r="J31" s="463"/>
      <c r="K31" s="463"/>
      <c r="L31" s="463"/>
      <c r="M31" s="463"/>
      <c r="N31" s="463"/>
      <c r="O31" s="463"/>
      <c r="P31" s="463"/>
      <c r="Q31" s="463"/>
      <c r="R31" s="463"/>
      <c r="S31" s="464"/>
      <c r="T31" s="465"/>
      <c r="U31" s="466"/>
      <c r="V31" s="466"/>
      <c r="W31" s="466"/>
      <c r="X31" s="466"/>
      <c r="Y31" s="466"/>
      <c r="Z31" s="466"/>
      <c r="AA31" s="466"/>
      <c r="AB31" s="466"/>
      <c r="AC31" s="466"/>
      <c r="AD31" s="466"/>
      <c r="AE31" s="466"/>
      <c r="AF31" s="466"/>
      <c r="AG31" s="466"/>
      <c r="AH31" s="466"/>
      <c r="AI31" s="467" t="s">
        <v>0</v>
      </c>
      <c r="AJ31" s="468"/>
      <c r="AK31" s="77"/>
      <c r="AL31" s="77"/>
      <c r="AM31" s="77"/>
      <c r="AN31" s="77"/>
      <c r="AO31" s="77"/>
      <c r="AP31" s="77"/>
    </row>
    <row r="32" spans="1:42" s="24" customFormat="1" ht="28.5" customHeight="1">
      <c r="A32" s="78"/>
      <c r="B32" s="78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238"/>
      <c r="AJ32" s="238"/>
      <c r="AK32" s="77"/>
      <c r="AL32" s="77"/>
      <c r="AM32" s="77"/>
      <c r="AN32" s="77"/>
      <c r="AO32" s="77"/>
      <c r="AP32" s="77"/>
    </row>
    <row r="33" spans="1:42" s="24" customFormat="1" ht="21">
      <c r="A33" s="31" t="s">
        <v>76</v>
      </c>
      <c r="B33" s="73"/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48"/>
      <c r="S33" s="48"/>
      <c r="T33" s="72"/>
      <c r="U33" s="72"/>
      <c r="V33" s="72"/>
      <c r="W33" s="72"/>
      <c r="X33" s="72"/>
      <c r="Y33" s="72"/>
      <c r="Z33" s="72"/>
      <c r="AA33" s="72"/>
      <c r="AB33" s="72"/>
      <c r="AC33" s="48"/>
      <c r="AD33" s="48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</row>
    <row r="34" spans="1:42" ht="39.75" customHeight="1">
      <c r="A34" s="77"/>
      <c r="B34" s="77"/>
      <c r="C34" s="444" t="s">
        <v>88</v>
      </c>
      <c r="D34" s="445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6"/>
      <c r="T34" s="451" t="s">
        <v>18</v>
      </c>
      <c r="U34" s="452"/>
      <c r="V34" s="447"/>
      <c r="W34" s="448"/>
      <c r="X34" s="448"/>
      <c r="Y34" s="448"/>
      <c r="Z34" s="448"/>
      <c r="AA34" s="448"/>
      <c r="AB34" s="448"/>
      <c r="AC34" s="448"/>
      <c r="AD34" s="448"/>
      <c r="AE34" s="448"/>
      <c r="AF34" s="448"/>
      <c r="AG34" s="448"/>
      <c r="AH34" s="448"/>
      <c r="AI34" s="449" t="s">
        <v>0</v>
      </c>
      <c r="AJ34" s="450"/>
      <c r="AK34" s="166"/>
      <c r="AL34" s="166"/>
      <c r="AM34" s="166"/>
      <c r="AN34" s="166"/>
      <c r="AO34" s="166"/>
      <c r="AP34" s="166"/>
    </row>
    <row r="35" spans="1:42" ht="39.75" customHeight="1">
      <c r="A35" s="77"/>
      <c r="B35" s="77"/>
      <c r="C35" s="444" t="s">
        <v>89</v>
      </c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6"/>
      <c r="T35" s="451" t="s">
        <v>18</v>
      </c>
      <c r="U35" s="452"/>
      <c r="V35" s="447"/>
      <c r="W35" s="448"/>
      <c r="X35" s="448"/>
      <c r="Y35" s="448"/>
      <c r="Z35" s="448"/>
      <c r="AA35" s="448"/>
      <c r="AB35" s="448"/>
      <c r="AC35" s="448"/>
      <c r="AD35" s="448"/>
      <c r="AE35" s="448"/>
      <c r="AF35" s="448"/>
      <c r="AG35" s="448"/>
      <c r="AH35" s="448"/>
      <c r="AI35" s="449" t="s">
        <v>0</v>
      </c>
      <c r="AJ35" s="450"/>
      <c r="AK35" s="166"/>
      <c r="AL35" s="166"/>
      <c r="AM35" s="166"/>
      <c r="AN35" s="166"/>
      <c r="AO35" s="166"/>
      <c r="AP35" s="166"/>
    </row>
    <row r="36" spans="1:42" s="24" customFormat="1" ht="21" customHeight="1">
      <c r="A36" s="75"/>
      <c r="B36" s="75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48"/>
      <c r="S36" s="48"/>
      <c r="T36" s="72"/>
      <c r="U36" s="72"/>
      <c r="V36" s="72"/>
      <c r="W36" s="72"/>
      <c r="X36" s="72"/>
      <c r="Y36" s="72"/>
      <c r="Z36" s="72"/>
      <c r="AA36" s="72"/>
      <c r="AB36" s="72"/>
      <c r="AC36" s="48"/>
      <c r="AD36" s="48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</row>
    <row r="37" spans="1:42" s="24" customFormat="1" ht="21">
      <c r="A37" s="76" t="s">
        <v>273</v>
      </c>
      <c r="B37" s="75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48"/>
      <c r="S37" s="48"/>
      <c r="T37" s="77"/>
      <c r="U37" s="72"/>
      <c r="V37" s="327" t="s">
        <v>272</v>
      </c>
      <c r="W37" s="72"/>
      <c r="X37" s="72"/>
      <c r="Y37" s="72"/>
      <c r="Z37" s="72"/>
      <c r="AA37" s="72"/>
      <c r="AB37" s="72"/>
      <c r="AC37" s="48"/>
      <c r="AD37" s="48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</row>
    <row r="38" spans="1:42" ht="39.75" customHeight="1">
      <c r="A38" s="147"/>
      <c r="B38" s="147"/>
      <c r="C38" s="469" t="s">
        <v>277</v>
      </c>
      <c r="D38" s="470"/>
      <c r="E38" s="470"/>
      <c r="F38" s="470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471"/>
      <c r="T38" s="451" t="s">
        <v>18</v>
      </c>
      <c r="U38" s="452"/>
      <c r="V38" s="485">
        <f>IF(V25="","",SUM(V25,V34,V35))</f>
        <v>0</v>
      </c>
      <c r="W38" s="486"/>
      <c r="X38" s="486"/>
      <c r="Y38" s="486"/>
      <c r="Z38" s="486"/>
      <c r="AA38" s="486"/>
      <c r="AB38" s="486"/>
      <c r="AC38" s="486"/>
      <c r="AD38" s="486"/>
      <c r="AE38" s="486"/>
      <c r="AF38" s="486"/>
      <c r="AG38" s="486"/>
      <c r="AH38" s="486"/>
      <c r="AI38" s="449" t="s">
        <v>0</v>
      </c>
      <c r="AJ38" s="450"/>
      <c r="AK38" s="171"/>
      <c r="AL38" s="171"/>
      <c r="AM38" s="171"/>
      <c r="AN38" s="171"/>
      <c r="AO38" s="171"/>
      <c r="AP38" s="171"/>
    </row>
    <row r="39" spans="1:24" s="24" customFormat="1" ht="29.25" customHeight="1">
      <c r="A39" s="32"/>
      <c r="B39" s="32"/>
      <c r="C39" s="32"/>
      <c r="D39" s="32"/>
      <c r="E39" s="32"/>
      <c r="F39" s="32"/>
      <c r="G39" s="32"/>
      <c r="H39" s="32"/>
      <c r="I39" s="32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28"/>
      <c r="V39" s="34"/>
      <c r="W39" s="29"/>
      <c r="X39" s="29"/>
    </row>
    <row r="40" spans="18:28" s="12" customFormat="1" ht="19.5" customHeight="1">
      <c r="R40" s="10"/>
      <c r="S40" s="10"/>
      <c r="T40" s="10"/>
      <c r="U40" s="11"/>
      <c r="V40" s="11"/>
      <c r="W40" s="11"/>
      <c r="X40" s="11"/>
      <c r="Y40" s="11"/>
      <c r="Z40" s="11"/>
      <c r="AA40" s="11"/>
      <c r="AB40" s="11"/>
    </row>
    <row r="41" spans="1:28" s="4" customFormat="1" ht="18.75" customHeight="1">
      <c r="A41" s="9"/>
      <c r="B41" s="9"/>
      <c r="C41" s="9"/>
      <c r="D41" s="9"/>
      <c r="R41" s="5"/>
      <c r="S41" s="5"/>
      <c r="T41" s="5"/>
      <c r="U41" s="6"/>
      <c r="V41" s="6"/>
      <c r="W41" s="6"/>
      <c r="X41" s="6"/>
      <c r="Y41" s="6"/>
      <c r="Z41" s="6"/>
      <c r="AA41" s="6"/>
      <c r="AB41" s="6"/>
    </row>
    <row r="42" spans="1:28" s="4" customFormat="1" ht="18" customHeight="1">
      <c r="A42" s="9"/>
      <c r="B42" s="9"/>
      <c r="C42" s="9"/>
      <c r="D42" s="9"/>
      <c r="R42" s="5"/>
      <c r="S42" s="5"/>
      <c r="T42" s="5"/>
      <c r="U42" s="6"/>
      <c r="V42" s="6"/>
      <c r="W42" s="6"/>
      <c r="X42" s="6"/>
      <c r="Y42" s="6"/>
      <c r="Z42" s="6"/>
      <c r="AA42" s="6"/>
      <c r="AB42" s="6"/>
    </row>
    <row r="43" spans="1:28" s="4" customFormat="1" ht="18" customHeight="1">
      <c r="A43" s="9"/>
      <c r="B43" s="9"/>
      <c r="C43" s="9"/>
      <c r="D43" s="9"/>
      <c r="R43" s="5"/>
      <c r="S43" s="5"/>
      <c r="T43" s="5"/>
      <c r="U43" s="6"/>
      <c r="V43" s="6"/>
      <c r="W43" s="6"/>
      <c r="X43" s="6"/>
      <c r="Y43" s="6"/>
      <c r="Z43" s="6"/>
      <c r="AA43" s="6"/>
      <c r="AB43" s="6"/>
    </row>
    <row r="44" spans="1:28" s="4" customFormat="1" ht="18" customHeight="1">
      <c r="A44" s="9"/>
      <c r="B44" s="9"/>
      <c r="C44" s="9"/>
      <c r="D44" s="9"/>
      <c r="R44" s="5"/>
      <c r="S44" s="5"/>
      <c r="T44" s="5"/>
      <c r="U44" s="6"/>
      <c r="V44" s="6"/>
      <c r="W44" s="6"/>
      <c r="X44" s="6"/>
      <c r="Y44" s="6"/>
      <c r="Z44" s="6"/>
      <c r="AA44" s="6"/>
      <c r="AB44" s="6"/>
    </row>
    <row r="45" spans="1:28" s="4" customFormat="1" ht="18" customHeight="1">
      <c r="A45" s="9"/>
      <c r="B45" s="9"/>
      <c r="C45" s="9"/>
      <c r="D45" s="9"/>
      <c r="R45" s="5"/>
      <c r="S45" s="5"/>
      <c r="T45" s="5"/>
      <c r="U45" s="6"/>
      <c r="V45" s="6"/>
      <c r="W45" s="6"/>
      <c r="X45" s="6"/>
      <c r="Y45" s="6"/>
      <c r="Z45" s="6"/>
      <c r="AA45" s="6"/>
      <c r="AB45" s="6"/>
    </row>
  </sheetData>
  <sheetProtection password="F471" sheet="1"/>
  <mergeCells count="68">
    <mergeCell ref="V16:AH16"/>
    <mergeCell ref="V15:AH15"/>
    <mergeCell ref="E19:S19"/>
    <mergeCell ref="T19:U19"/>
    <mergeCell ref="E20:S20"/>
    <mergeCell ref="E21:S21"/>
    <mergeCell ref="V18:AH18"/>
    <mergeCell ref="T17:U17"/>
    <mergeCell ref="T13:AJ13"/>
    <mergeCell ref="C22:S22"/>
    <mergeCell ref="V20:AH20"/>
    <mergeCell ref="V21:AH21"/>
    <mergeCell ref="T18:U18"/>
    <mergeCell ref="T14:U14"/>
    <mergeCell ref="T16:U16"/>
    <mergeCell ref="AI17:AJ17"/>
    <mergeCell ref="V14:AH14"/>
    <mergeCell ref="T15:U15"/>
    <mergeCell ref="A3:AP3"/>
    <mergeCell ref="T25:U25"/>
    <mergeCell ref="V25:AH25"/>
    <mergeCell ref="AI25:AJ25"/>
    <mergeCell ref="C16:S16"/>
    <mergeCell ref="C17:D21"/>
    <mergeCell ref="C14:D15"/>
    <mergeCell ref="V17:AH17"/>
    <mergeCell ref="AI16:AJ16"/>
    <mergeCell ref="C13:S13"/>
    <mergeCell ref="C26:S26"/>
    <mergeCell ref="E14:S14"/>
    <mergeCell ref="E15:S15"/>
    <mergeCell ref="E17:S17"/>
    <mergeCell ref="AI14:AJ14"/>
    <mergeCell ref="AI15:AJ15"/>
    <mergeCell ref="C25:S25"/>
    <mergeCell ref="E18:S18"/>
    <mergeCell ref="T20:U20"/>
    <mergeCell ref="T21:U21"/>
    <mergeCell ref="C38:S38"/>
    <mergeCell ref="AI29:AJ29"/>
    <mergeCell ref="T29:AH29"/>
    <mergeCell ref="C29:S29"/>
    <mergeCell ref="T34:U34"/>
    <mergeCell ref="AI22:AJ22"/>
    <mergeCell ref="AI26:AJ26"/>
    <mergeCell ref="T26:U26"/>
    <mergeCell ref="T38:U38"/>
    <mergeCell ref="V38:AH38"/>
    <mergeCell ref="T22:U22"/>
    <mergeCell ref="AI34:AJ34"/>
    <mergeCell ref="AI35:AJ35"/>
    <mergeCell ref="AI38:AJ38"/>
    <mergeCell ref="V22:AH22"/>
    <mergeCell ref="V26:AH26"/>
    <mergeCell ref="C28:AJ28"/>
    <mergeCell ref="C31:S31"/>
    <mergeCell ref="T31:AH31"/>
    <mergeCell ref="AI31:AJ31"/>
    <mergeCell ref="C34:S34"/>
    <mergeCell ref="C35:S35"/>
    <mergeCell ref="V19:AH19"/>
    <mergeCell ref="AI19:AJ19"/>
    <mergeCell ref="AI18:AJ18"/>
    <mergeCell ref="T35:U35"/>
    <mergeCell ref="V34:AH34"/>
    <mergeCell ref="V35:AH35"/>
    <mergeCell ref="AI20:AJ20"/>
    <mergeCell ref="AI21:AJ21"/>
  </mergeCells>
  <conditionalFormatting sqref="V34">
    <cfRule type="expression" priority="10" dxfId="0" stopIfTrue="1">
      <formula>$T$34=""</formula>
    </cfRule>
  </conditionalFormatting>
  <conditionalFormatting sqref="V35">
    <cfRule type="expression" priority="9" dxfId="0" stopIfTrue="1">
      <formula>$T$35=""</formula>
    </cfRule>
  </conditionalFormatting>
  <conditionalFormatting sqref="V38">
    <cfRule type="expression" priority="8" dxfId="0" stopIfTrue="1">
      <formula>$T$35=""</formula>
    </cfRule>
  </conditionalFormatting>
  <conditionalFormatting sqref="V34:AH34">
    <cfRule type="expression" priority="5" dxfId="0" stopIfTrue="1">
      <formula>$V$34=""</formula>
    </cfRule>
  </conditionalFormatting>
  <conditionalFormatting sqref="V35:AH35">
    <cfRule type="expression" priority="4" dxfId="0" stopIfTrue="1">
      <formula>$V$35=""</formula>
    </cfRule>
  </conditionalFormatting>
  <conditionalFormatting sqref="V25:AH25">
    <cfRule type="expression" priority="2" dxfId="33" stopIfTrue="1">
      <formula>AND($V$25&gt;0,$V$25&lt;400000)</formula>
    </cfRule>
  </conditionalFormatting>
  <dataValidations count="1">
    <dataValidation allowBlank="1" showInputMessage="1" showErrorMessage="1" imeMode="disabled" sqref="V38:AH38 V34:AH35 V25:AH26 T29:AH29 V14:AH22"/>
  </dataValidations>
  <printOptions horizontalCentered="1"/>
  <pageMargins left="0.15748031496062992" right="0.15748031496062992" top="0.3937007874015748" bottom="0.3937007874015748" header="0.1968503937007874" footer="0.1968503937007874"/>
  <pageSetup horizontalDpi="600" verticalDpi="600" orientation="portrait" paperSize="9" scale="65" r:id="rId1"/>
  <headerFooter>
    <oddHeader>&amp;RVERSION 1.0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58"/>
  <sheetViews>
    <sheetView showGridLines="0" showZeros="0" view="pageBreakPreview" zoomScale="55" zoomScaleNormal="75" zoomScaleSheetLayoutView="55" workbookViewId="0" topLeftCell="A1">
      <selection activeCell="A3" sqref="A3:BC3"/>
    </sheetView>
  </sheetViews>
  <sheetFormatPr defaultColWidth="9.140625" defaultRowHeight="15"/>
  <cols>
    <col min="1" max="11" width="3.140625" style="7" customWidth="1"/>
    <col min="12" max="55" width="3.57421875" style="7" customWidth="1"/>
    <col min="56" max="16384" width="9.00390625" style="22" customWidth="1"/>
  </cols>
  <sheetData>
    <row r="1" spans="1:55" s="7" customFormat="1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84"/>
      <c r="AN1" s="8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C1" s="30" t="s">
        <v>265</v>
      </c>
    </row>
    <row r="2" spans="1:55" s="1" customFormat="1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BC2" s="145">
        <f>IF(OR('様式第７　補助事業実績報告書'!$BC$15&lt;&gt;"",'様式第７　補助事業実績報告書'!$AI$61&lt;&gt;""),'様式第７　補助事業実績報告書'!$BC$15&amp;"邸"&amp;RIGHT(TRIM('様式第７　補助事業実績報告書'!$M$61&amp;'様式第７　補助事業実績報告書'!$X$61&amp;'様式第７　補助事業実績報告書'!$AI$61),4),"")</f>
      </c>
    </row>
    <row r="3" spans="1:55" ht="30" customHeight="1">
      <c r="A3" s="566" t="s">
        <v>77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567"/>
      <c r="V3" s="567"/>
      <c r="W3" s="567"/>
      <c r="X3" s="567"/>
      <c r="Y3" s="567"/>
      <c r="Z3" s="567"/>
      <c r="AA3" s="567"/>
      <c r="AB3" s="567"/>
      <c r="AC3" s="567"/>
      <c r="AD3" s="567"/>
      <c r="AE3" s="567"/>
      <c r="AF3" s="567"/>
      <c r="AG3" s="567"/>
      <c r="AH3" s="567"/>
      <c r="AI3" s="567"/>
      <c r="AJ3" s="567"/>
      <c r="AK3" s="567"/>
      <c r="AL3" s="567"/>
      <c r="AM3" s="567"/>
      <c r="AN3" s="567"/>
      <c r="AO3" s="567"/>
      <c r="AP3" s="567"/>
      <c r="AQ3" s="567"/>
      <c r="AR3" s="567"/>
      <c r="AS3" s="567"/>
      <c r="AT3" s="567"/>
      <c r="AU3" s="567"/>
      <c r="AV3" s="567"/>
      <c r="AW3" s="567"/>
      <c r="AX3" s="567"/>
      <c r="AY3" s="567"/>
      <c r="AZ3" s="567"/>
      <c r="BA3" s="567"/>
      <c r="BB3" s="567"/>
      <c r="BC3" s="568"/>
    </row>
    <row r="4" spans="1:55" ht="6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</row>
    <row r="5" spans="1:55" ht="18.7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12"/>
      <c r="BB5" s="12"/>
      <c r="BC5" s="47" t="s">
        <v>4</v>
      </c>
    </row>
    <row r="6" spans="1:55" ht="14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1"/>
      <c r="AE6" s="21"/>
      <c r="AF6" s="21"/>
      <c r="AG6" s="21"/>
      <c r="AH6" s="21"/>
      <c r="AI6" s="21"/>
      <c r="AJ6" s="21"/>
      <c r="AK6" s="21"/>
      <c r="AL6" s="21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35" t="s">
        <v>140</v>
      </c>
      <c r="AY6" s="170"/>
      <c r="AZ6" s="208" t="s">
        <v>141</v>
      </c>
      <c r="BA6" s="170"/>
      <c r="BB6" s="569" t="s">
        <v>142</v>
      </c>
      <c r="BC6" s="569"/>
    </row>
    <row r="7" spans="1:55" ht="24.7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8"/>
      <c r="M7" s="158"/>
      <c r="N7" s="158"/>
      <c r="O7" s="159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1"/>
      <c r="AG7" s="161"/>
      <c r="AH7" s="161"/>
      <c r="AI7" s="161"/>
      <c r="AJ7" s="161"/>
      <c r="AK7" s="161"/>
      <c r="AL7" s="51"/>
      <c r="AM7" s="51"/>
      <c r="AN7" s="51"/>
      <c r="AO7" s="159"/>
      <c r="AP7" s="159"/>
      <c r="AQ7" s="159"/>
      <c r="AR7" s="159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</row>
    <row r="8" spans="1:52" ht="23.25" customHeight="1">
      <c r="A8" s="66" t="s">
        <v>274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4"/>
      <c r="AP8" s="4"/>
      <c r="AQ8" s="4"/>
      <c r="AR8" s="4"/>
      <c r="AS8" s="4"/>
      <c r="AT8" s="4"/>
      <c r="AU8" s="4"/>
      <c r="AX8" s="149"/>
      <c r="AY8" s="149"/>
      <c r="AZ8" s="149"/>
    </row>
    <row r="9" spans="1:55" ht="18.75">
      <c r="A9" s="61" t="s">
        <v>280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182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12"/>
      <c r="BB9" s="12"/>
      <c r="BC9" s="12"/>
    </row>
    <row r="10" spans="1:52" ht="23.25" customHeight="1">
      <c r="A10" s="62" t="s">
        <v>135</v>
      </c>
      <c r="B10" s="66"/>
      <c r="C10" s="49"/>
      <c r="D10" s="49"/>
      <c r="E10" s="4"/>
      <c r="F10" s="49"/>
      <c r="G10" s="49"/>
      <c r="H10" s="4"/>
      <c r="I10" s="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12"/>
      <c r="AW10" s="4"/>
      <c r="AY10" s="149"/>
      <c r="AZ10" s="149"/>
    </row>
    <row r="11" spans="1:105" s="23" customFormat="1" ht="19.5" customHeight="1" thickBot="1">
      <c r="A11" s="202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196" t="s">
        <v>93</v>
      </c>
      <c r="AR11" s="202"/>
      <c r="AS11" s="203"/>
      <c r="AT11" s="203"/>
      <c r="AU11" s="203"/>
      <c r="AV11" s="204"/>
      <c r="AW11" s="204"/>
      <c r="AX11" s="205"/>
      <c r="AY11" s="205"/>
      <c r="AZ11" s="205"/>
      <c r="BA11" s="205"/>
      <c r="BB11" s="205"/>
      <c r="BC11" s="205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</row>
    <row r="12" spans="1:55" s="7" customFormat="1" ht="46.5" customHeight="1" thickBot="1">
      <c r="A12" s="562" t="s">
        <v>99</v>
      </c>
      <c r="B12" s="563"/>
      <c r="C12" s="563"/>
      <c r="D12" s="563" t="s">
        <v>59</v>
      </c>
      <c r="E12" s="563"/>
      <c r="F12" s="563"/>
      <c r="G12" s="564" t="s">
        <v>98</v>
      </c>
      <c r="H12" s="564"/>
      <c r="I12" s="564"/>
      <c r="J12" s="564"/>
      <c r="K12" s="564"/>
      <c r="L12" s="564"/>
      <c r="M12" s="564"/>
      <c r="N12" s="564"/>
      <c r="O12" s="565" t="s">
        <v>57</v>
      </c>
      <c r="P12" s="565"/>
      <c r="Q12" s="565"/>
      <c r="R12" s="565"/>
      <c r="S12" s="565"/>
      <c r="T12" s="565"/>
      <c r="U12" s="565"/>
      <c r="V12" s="565" t="s">
        <v>9</v>
      </c>
      <c r="W12" s="565"/>
      <c r="X12" s="565"/>
      <c r="Y12" s="565"/>
      <c r="Z12" s="565"/>
      <c r="AA12" s="565"/>
      <c r="AB12" s="565"/>
      <c r="AC12" s="565"/>
      <c r="AD12" s="565"/>
      <c r="AE12" s="565"/>
      <c r="AF12" s="565" t="s">
        <v>3</v>
      </c>
      <c r="AG12" s="565"/>
      <c r="AH12" s="565"/>
      <c r="AI12" s="565"/>
      <c r="AJ12" s="565"/>
      <c r="AK12" s="565"/>
      <c r="AL12" s="565"/>
      <c r="AM12" s="565"/>
      <c r="AN12" s="565"/>
      <c r="AO12" s="565"/>
      <c r="AP12" s="565"/>
      <c r="AQ12" s="570" t="s">
        <v>79</v>
      </c>
      <c r="AR12" s="564"/>
      <c r="AS12" s="564"/>
      <c r="AT12" s="564"/>
      <c r="AU12" s="564"/>
      <c r="AV12" s="564"/>
      <c r="AW12" s="571" t="s">
        <v>1</v>
      </c>
      <c r="AX12" s="572"/>
      <c r="AY12" s="572"/>
      <c r="AZ12" s="572"/>
      <c r="BA12" s="572"/>
      <c r="BB12" s="572"/>
      <c r="BC12" s="573"/>
    </row>
    <row r="13" spans="1:55" s="7" customFormat="1" ht="29.25" customHeight="1" thickTop="1">
      <c r="A13" s="580" t="s">
        <v>132</v>
      </c>
      <c r="B13" s="581"/>
      <c r="C13" s="581"/>
      <c r="D13" s="581" t="s">
        <v>60</v>
      </c>
      <c r="E13" s="581"/>
      <c r="F13" s="581"/>
      <c r="G13" s="557"/>
      <c r="H13" s="557"/>
      <c r="I13" s="557"/>
      <c r="J13" s="557"/>
      <c r="K13" s="557"/>
      <c r="L13" s="557"/>
      <c r="M13" s="557"/>
      <c r="N13" s="557"/>
      <c r="O13" s="558"/>
      <c r="P13" s="558"/>
      <c r="Q13" s="558"/>
      <c r="R13" s="558"/>
      <c r="S13" s="558"/>
      <c r="T13" s="558"/>
      <c r="U13" s="558"/>
      <c r="V13" s="551"/>
      <c r="W13" s="551"/>
      <c r="X13" s="551"/>
      <c r="Y13" s="551"/>
      <c r="Z13" s="551"/>
      <c r="AA13" s="551"/>
      <c r="AB13" s="551"/>
      <c r="AC13" s="551"/>
      <c r="AD13" s="551"/>
      <c r="AE13" s="551"/>
      <c r="AF13" s="551"/>
      <c r="AG13" s="551"/>
      <c r="AH13" s="551"/>
      <c r="AI13" s="551"/>
      <c r="AJ13" s="551"/>
      <c r="AK13" s="551"/>
      <c r="AL13" s="551"/>
      <c r="AM13" s="551"/>
      <c r="AN13" s="551"/>
      <c r="AO13" s="551"/>
      <c r="AP13" s="551"/>
      <c r="AQ13" s="552"/>
      <c r="AR13" s="553"/>
      <c r="AS13" s="553"/>
      <c r="AT13" s="553"/>
      <c r="AU13" s="553"/>
      <c r="AV13" s="172" t="s">
        <v>19</v>
      </c>
      <c r="AW13" s="554"/>
      <c r="AX13" s="555"/>
      <c r="AY13" s="555"/>
      <c r="AZ13" s="555"/>
      <c r="BA13" s="555"/>
      <c r="BB13" s="555"/>
      <c r="BC13" s="556"/>
    </row>
    <row r="14" spans="1:105" s="40" customFormat="1" ht="28.5" customHeight="1">
      <c r="A14" s="582"/>
      <c r="B14" s="583"/>
      <c r="C14" s="583"/>
      <c r="D14" s="583"/>
      <c r="E14" s="583"/>
      <c r="F14" s="583"/>
      <c r="G14" s="544"/>
      <c r="H14" s="544"/>
      <c r="I14" s="544"/>
      <c r="J14" s="544"/>
      <c r="K14" s="544"/>
      <c r="L14" s="544"/>
      <c r="M14" s="544"/>
      <c r="N14" s="544"/>
      <c r="O14" s="545"/>
      <c r="P14" s="545"/>
      <c r="Q14" s="545"/>
      <c r="R14" s="545"/>
      <c r="S14" s="545"/>
      <c r="T14" s="545"/>
      <c r="U14" s="545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8"/>
      <c r="AJ14" s="538"/>
      <c r="AK14" s="538"/>
      <c r="AL14" s="538"/>
      <c r="AM14" s="538"/>
      <c r="AN14" s="538"/>
      <c r="AO14" s="538"/>
      <c r="AP14" s="538"/>
      <c r="AQ14" s="539"/>
      <c r="AR14" s="540"/>
      <c r="AS14" s="540"/>
      <c r="AT14" s="540"/>
      <c r="AU14" s="540"/>
      <c r="AV14" s="173" t="s">
        <v>19</v>
      </c>
      <c r="AW14" s="541"/>
      <c r="AX14" s="542"/>
      <c r="AY14" s="542"/>
      <c r="AZ14" s="542"/>
      <c r="BA14" s="542"/>
      <c r="BB14" s="542"/>
      <c r="BC14" s="543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</row>
    <row r="15" spans="1:105" s="40" customFormat="1" ht="28.5" customHeight="1">
      <c r="A15" s="582"/>
      <c r="B15" s="583"/>
      <c r="C15" s="583"/>
      <c r="D15" s="583"/>
      <c r="E15" s="583"/>
      <c r="F15" s="583"/>
      <c r="G15" s="544"/>
      <c r="H15" s="544"/>
      <c r="I15" s="544"/>
      <c r="J15" s="544"/>
      <c r="K15" s="544"/>
      <c r="L15" s="544"/>
      <c r="M15" s="544"/>
      <c r="N15" s="544"/>
      <c r="O15" s="545"/>
      <c r="P15" s="545"/>
      <c r="Q15" s="545"/>
      <c r="R15" s="545"/>
      <c r="S15" s="545"/>
      <c r="T15" s="545"/>
      <c r="U15" s="545"/>
      <c r="V15" s="538"/>
      <c r="W15" s="538"/>
      <c r="X15" s="538"/>
      <c r="Y15" s="538"/>
      <c r="Z15" s="538"/>
      <c r="AA15" s="538"/>
      <c r="AB15" s="538"/>
      <c r="AC15" s="538"/>
      <c r="AD15" s="538"/>
      <c r="AE15" s="538"/>
      <c r="AF15" s="538"/>
      <c r="AG15" s="538"/>
      <c r="AH15" s="538"/>
      <c r="AI15" s="538"/>
      <c r="AJ15" s="538"/>
      <c r="AK15" s="538"/>
      <c r="AL15" s="538"/>
      <c r="AM15" s="538"/>
      <c r="AN15" s="538"/>
      <c r="AO15" s="538"/>
      <c r="AP15" s="538"/>
      <c r="AQ15" s="539"/>
      <c r="AR15" s="540"/>
      <c r="AS15" s="540"/>
      <c r="AT15" s="540"/>
      <c r="AU15" s="540"/>
      <c r="AV15" s="173" t="s">
        <v>19</v>
      </c>
      <c r="AW15" s="541"/>
      <c r="AX15" s="542"/>
      <c r="AY15" s="542"/>
      <c r="AZ15" s="542"/>
      <c r="BA15" s="542"/>
      <c r="BB15" s="542"/>
      <c r="BC15" s="543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</row>
    <row r="16" spans="1:105" s="40" customFormat="1" ht="28.5" customHeight="1">
      <c r="A16" s="582"/>
      <c r="B16" s="583"/>
      <c r="C16" s="583"/>
      <c r="D16" s="583"/>
      <c r="E16" s="583"/>
      <c r="F16" s="583"/>
      <c r="G16" s="544"/>
      <c r="H16" s="544"/>
      <c r="I16" s="544"/>
      <c r="J16" s="544"/>
      <c r="K16" s="544"/>
      <c r="L16" s="544"/>
      <c r="M16" s="544"/>
      <c r="N16" s="544"/>
      <c r="O16" s="545"/>
      <c r="P16" s="545"/>
      <c r="Q16" s="545"/>
      <c r="R16" s="545"/>
      <c r="S16" s="545"/>
      <c r="T16" s="545"/>
      <c r="U16" s="545"/>
      <c r="V16" s="538"/>
      <c r="W16" s="538"/>
      <c r="X16" s="538"/>
      <c r="Y16" s="538"/>
      <c r="Z16" s="538"/>
      <c r="AA16" s="538"/>
      <c r="AB16" s="538"/>
      <c r="AC16" s="538"/>
      <c r="AD16" s="538"/>
      <c r="AE16" s="538"/>
      <c r="AF16" s="538"/>
      <c r="AG16" s="538"/>
      <c r="AH16" s="538"/>
      <c r="AI16" s="538"/>
      <c r="AJ16" s="538"/>
      <c r="AK16" s="538"/>
      <c r="AL16" s="538"/>
      <c r="AM16" s="538"/>
      <c r="AN16" s="538"/>
      <c r="AO16" s="538"/>
      <c r="AP16" s="538"/>
      <c r="AQ16" s="539"/>
      <c r="AR16" s="540"/>
      <c r="AS16" s="540"/>
      <c r="AT16" s="540"/>
      <c r="AU16" s="540"/>
      <c r="AV16" s="173" t="s">
        <v>19</v>
      </c>
      <c r="AW16" s="541"/>
      <c r="AX16" s="542"/>
      <c r="AY16" s="542"/>
      <c r="AZ16" s="542"/>
      <c r="BA16" s="542"/>
      <c r="BB16" s="542"/>
      <c r="BC16" s="543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</row>
    <row r="17" spans="1:105" s="40" customFormat="1" ht="28.5" customHeight="1">
      <c r="A17" s="582"/>
      <c r="B17" s="583"/>
      <c r="C17" s="583"/>
      <c r="D17" s="583"/>
      <c r="E17" s="583"/>
      <c r="F17" s="583"/>
      <c r="G17" s="544"/>
      <c r="H17" s="544"/>
      <c r="I17" s="544"/>
      <c r="J17" s="544"/>
      <c r="K17" s="544"/>
      <c r="L17" s="544"/>
      <c r="M17" s="544"/>
      <c r="N17" s="544"/>
      <c r="O17" s="545"/>
      <c r="P17" s="545"/>
      <c r="Q17" s="545"/>
      <c r="R17" s="545"/>
      <c r="S17" s="545"/>
      <c r="T17" s="545"/>
      <c r="U17" s="545"/>
      <c r="V17" s="538"/>
      <c r="W17" s="538"/>
      <c r="X17" s="538"/>
      <c r="Y17" s="538"/>
      <c r="Z17" s="538"/>
      <c r="AA17" s="538"/>
      <c r="AB17" s="538"/>
      <c r="AC17" s="538"/>
      <c r="AD17" s="538"/>
      <c r="AE17" s="538"/>
      <c r="AF17" s="538"/>
      <c r="AG17" s="538"/>
      <c r="AH17" s="538"/>
      <c r="AI17" s="538"/>
      <c r="AJ17" s="538"/>
      <c r="AK17" s="538"/>
      <c r="AL17" s="538"/>
      <c r="AM17" s="538"/>
      <c r="AN17" s="538"/>
      <c r="AO17" s="538"/>
      <c r="AP17" s="538"/>
      <c r="AQ17" s="539"/>
      <c r="AR17" s="540"/>
      <c r="AS17" s="540"/>
      <c r="AT17" s="540"/>
      <c r="AU17" s="540"/>
      <c r="AV17" s="173" t="s">
        <v>19</v>
      </c>
      <c r="AW17" s="541"/>
      <c r="AX17" s="542"/>
      <c r="AY17" s="542"/>
      <c r="AZ17" s="542"/>
      <c r="BA17" s="542"/>
      <c r="BB17" s="542"/>
      <c r="BC17" s="543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</row>
    <row r="18" spans="1:105" s="40" customFormat="1" ht="28.5" customHeight="1">
      <c r="A18" s="582"/>
      <c r="B18" s="583"/>
      <c r="C18" s="583"/>
      <c r="D18" s="583"/>
      <c r="E18" s="583"/>
      <c r="F18" s="583"/>
      <c r="G18" s="544"/>
      <c r="H18" s="544"/>
      <c r="I18" s="544"/>
      <c r="J18" s="544"/>
      <c r="K18" s="544"/>
      <c r="L18" s="544"/>
      <c r="M18" s="544"/>
      <c r="N18" s="544"/>
      <c r="O18" s="545"/>
      <c r="P18" s="545"/>
      <c r="Q18" s="545"/>
      <c r="R18" s="545"/>
      <c r="S18" s="545"/>
      <c r="T18" s="545"/>
      <c r="U18" s="545"/>
      <c r="V18" s="538"/>
      <c r="W18" s="538"/>
      <c r="X18" s="538"/>
      <c r="Y18" s="538"/>
      <c r="Z18" s="538"/>
      <c r="AA18" s="538"/>
      <c r="AB18" s="538"/>
      <c r="AC18" s="538"/>
      <c r="AD18" s="538"/>
      <c r="AE18" s="538"/>
      <c r="AF18" s="538"/>
      <c r="AG18" s="538"/>
      <c r="AH18" s="538"/>
      <c r="AI18" s="538"/>
      <c r="AJ18" s="538"/>
      <c r="AK18" s="538"/>
      <c r="AL18" s="538"/>
      <c r="AM18" s="538"/>
      <c r="AN18" s="538"/>
      <c r="AO18" s="538"/>
      <c r="AP18" s="538"/>
      <c r="AQ18" s="539"/>
      <c r="AR18" s="540"/>
      <c r="AS18" s="540"/>
      <c r="AT18" s="540"/>
      <c r="AU18" s="540"/>
      <c r="AV18" s="173" t="s">
        <v>19</v>
      </c>
      <c r="AW18" s="541"/>
      <c r="AX18" s="542"/>
      <c r="AY18" s="542"/>
      <c r="AZ18" s="542"/>
      <c r="BA18" s="542"/>
      <c r="BB18" s="542"/>
      <c r="BC18" s="543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</row>
    <row r="19" spans="1:105" s="40" customFormat="1" ht="28.5" customHeight="1">
      <c r="A19" s="582"/>
      <c r="B19" s="583"/>
      <c r="C19" s="583"/>
      <c r="D19" s="583"/>
      <c r="E19" s="583"/>
      <c r="F19" s="583"/>
      <c r="G19" s="544"/>
      <c r="H19" s="544"/>
      <c r="I19" s="544"/>
      <c r="J19" s="544"/>
      <c r="K19" s="544"/>
      <c r="L19" s="544"/>
      <c r="M19" s="544"/>
      <c r="N19" s="544"/>
      <c r="O19" s="545"/>
      <c r="P19" s="545"/>
      <c r="Q19" s="545"/>
      <c r="R19" s="545"/>
      <c r="S19" s="545"/>
      <c r="T19" s="545"/>
      <c r="U19" s="545"/>
      <c r="V19" s="538"/>
      <c r="W19" s="538"/>
      <c r="X19" s="538"/>
      <c r="Y19" s="538"/>
      <c r="Z19" s="538"/>
      <c r="AA19" s="538"/>
      <c r="AB19" s="538"/>
      <c r="AC19" s="538"/>
      <c r="AD19" s="538"/>
      <c r="AE19" s="538"/>
      <c r="AF19" s="538"/>
      <c r="AG19" s="538"/>
      <c r="AH19" s="538"/>
      <c r="AI19" s="538"/>
      <c r="AJ19" s="538"/>
      <c r="AK19" s="538"/>
      <c r="AL19" s="538"/>
      <c r="AM19" s="538"/>
      <c r="AN19" s="538"/>
      <c r="AO19" s="538"/>
      <c r="AP19" s="538"/>
      <c r="AQ19" s="539"/>
      <c r="AR19" s="540"/>
      <c r="AS19" s="540"/>
      <c r="AT19" s="540"/>
      <c r="AU19" s="540"/>
      <c r="AV19" s="173" t="s">
        <v>19</v>
      </c>
      <c r="AW19" s="541"/>
      <c r="AX19" s="542"/>
      <c r="AY19" s="542"/>
      <c r="AZ19" s="542"/>
      <c r="BA19" s="542"/>
      <c r="BB19" s="542"/>
      <c r="BC19" s="543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</row>
    <row r="20" spans="1:105" s="40" customFormat="1" ht="28.5" customHeight="1">
      <c r="A20" s="582"/>
      <c r="B20" s="583"/>
      <c r="C20" s="583"/>
      <c r="D20" s="583"/>
      <c r="E20" s="583"/>
      <c r="F20" s="583"/>
      <c r="G20" s="544"/>
      <c r="H20" s="544"/>
      <c r="I20" s="544"/>
      <c r="J20" s="544"/>
      <c r="K20" s="544"/>
      <c r="L20" s="544"/>
      <c r="M20" s="544"/>
      <c r="N20" s="544"/>
      <c r="O20" s="545"/>
      <c r="P20" s="545"/>
      <c r="Q20" s="545"/>
      <c r="R20" s="545"/>
      <c r="S20" s="545"/>
      <c r="T20" s="545"/>
      <c r="U20" s="545"/>
      <c r="V20" s="538"/>
      <c r="W20" s="538"/>
      <c r="X20" s="538"/>
      <c r="Y20" s="538"/>
      <c r="Z20" s="538"/>
      <c r="AA20" s="538"/>
      <c r="AB20" s="538"/>
      <c r="AC20" s="538"/>
      <c r="AD20" s="538"/>
      <c r="AE20" s="538"/>
      <c r="AF20" s="538"/>
      <c r="AG20" s="538"/>
      <c r="AH20" s="538"/>
      <c r="AI20" s="538"/>
      <c r="AJ20" s="538"/>
      <c r="AK20" s="538"/>
      <c r="AL20" s="538"/>
      <c r="AM20" s="538"/>
      <c r="AN20" s="538"/>
      <c r="AO20" s="538"/>
      <c r="AP20" s="538"/>
      <c r="AQ20" s="539"/>
      <c r="AR20" s="540"/>
      <c r="AS20" s="540"/>
      <c r="AT20" s="540"/>
      <c r="AU20" s="540"/>
      <c r="AV20" s="173" t="s">
        <v>19</v>
      </c>
      <c r="AW20" s="541"/>
      <c r="AX20" s="542"/>
      <c r="AY20" s="542"/>
      <c r="AZ20" s="542"/>
      <c r="BA20" s="542"/>
      <c r="BB20" s="542"/>
      <c r="BC20" s="543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</row>
    <row r="21" spans="1:105" s="40" customFormat="1" ht="28.5" customHeight="1">
      <c r="A21" s="582"/>
      <c r="B21" s="583"/>
      <c r="C21" s="583"/>
      <c r="D21" s="583"/>
      <c r="E21" s="583"/>
      <c r="F21" s="583"/>
      <c r="G21" s="544"/>
      <c r="H21" s="544"/>
      <c r="I21" s="544"/>
      <c r="J21" s="544"/>
      <c r="K21" s="544"/>
      <c r="L21" s="544"/>
      <c r="M21" s="544"/>
      <c r="N21" s="544"/>
      <c r="O21" s="545"/>
      <c r="P21" s="545"/>
      <c r="Q21" s="545"/>
      <c r="R21" s="545"/>
      <c r="S21" s="545"/>
      <c r="T21" s="545"/>
      <c r="U21" s="545"/>
      <c r="V21" s="538"/>
      <c r="W21" s="538"/>
      <c r="X21" s="538"/>
      <c r="Y21" s="538"/>
      <c r="Z21" s="538"/>
      <c r="AA21" s="538"/>
      <c r="AB21" s="538"/>
      <c r="AC21" s="538"/>
      <c r="AD21" s="538"/>
      <c r="AE21" s="538"/>
      <c r="AF21" s="538"/>
      <c r="AG21" s="538"/>
      <c r="AH21" s="538"/>
      <c r="AI21" s="538"/>
      <c r="AJ21" s="538"/>
      <c r="AK21" s="538"/>
      <c r="AL21" s="538"/>
      <c r="AM21" s="538"/>
      <c r="AN21" s="538"/>
      <c r="AO21" s="538"/>
      <c r="AP21" s="538"/>
      <c r="AQ21" s="539"/>
      <c r="AR21" s="540"/>
      <c r="AS21" s="540"/>
      <c r="AT21" s="540"/>
      <c r="AU21" s="540"/>
      <c r="AV21" s="173" t="s">
        <v>19</v>
      </c>
      <c r="AW21" s="541"/>
      <c r="AX21" s="542"/>
      <c r="AY21" s="542"/>
      <c r="AZ21" s="542"/>
      <c r="BA21" s="542"/>
      <c r="BB21" s="542"/>
      <c r="BC21" s="543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</row>
    <row r="22" spans="1:105" s="40" customFormat="1" ht="28.5" customHeight="1">
      <c r="A22" s="582"/>
      <c r="B22" s="583"/>
      <c r="C22" s="583"/>
      <c r="D22" s="583"/>
      <c r="E22" s="583"/>
      <c r="F22" s="583"/>
      <c r="G22" s="544"/>
      <c r="H22" s="544"/>
      <c r="I22" s="544"/>
      <c r="J22" s="544"/>
      <c r="K22" s="544"/>
      <c r="L22" s="544"/>
      <c r="M22" s="544"/>
      <c r="N22" s="544"/>
      <c r="O22" s="545"/>
      <c r="P22" s="545"/>
      <c r="Q22" s="545"/>
      <c r="R22" s="545"/>
      <c r="S22" s="545"/>
      <c r="T22" s="545"/>
      <c r="U22" s="545"/>
      <c r="V22" s="538"/>
      <c r="W22" s="538"/>
      <c r="X22" s="538"/>
      <c r="Y22" s="538"/>
      <c r="Z22" s="538"/>
      <c r="AA22" s="538"/>
      <c r="AB22" s="538"/>
      <c r="AC22" s="538"/>
      <c r="AD22" s="538"/>
      <c r="AE22" s="538"/>
      <c r="AF22" s="538"/>
      <c r="AG22" s="538"/>
      <c r="AH22" s="538"/>
      <c r="AI22" s="538"/>
      <c r="AJ22" s="538"/>
      <c r="AK22" s="538"/>
      <c r="AL22" s="538"/>
      <c r="AM22" s="538"/>
      <c r="AN22" s="538"/>
      <c r="AO22" s="538"/>
      <c r="AP22" s="538"/>
      <c r="AQ22" s="539"/>
      <c r="AR22" s="540"/>
      <c r="AS22" s="540"/>
      <c r="AT22" s="540"/>
      <c r="AU22" s="540"/>
      <c r="AV22" s="173" t="s">
        <v>19</v>
      </c>
      <c r="AW22" s="541"/>
      <c r="AX22" s="542"/>
      <c r="AY22" s="542"/>
      <c r="AZ22" s="542"/>
      <c r="BA22" s="542"/>
      <c r="BB22" s="542"/>
      <c r="BC22" s="543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</row>
    <row r="23" spans="1:55" s="7" customFormat="1" ht="33" customHeight="1">
      <c r="A23" s="582"/>
      <c r="B23" s="583"/>
      <c r="C23" s="583"/>
      <c r="D23" s="586"/>
      <c r="E23" s="586"/>
      <c r="F23" s="586"/>
      <c r="G23" s="587" t="s">
        <v>121</v>
      </c>
      <c r="H23" s="587"/>
      <c r="I23" s="587"/>
      <c r="J23" s="587"/>
      <c r="K23" s="587"/>
      <c r="L23" s="587"/>
      <c r="M23" s="587"/>
      <c r="N23" s="587"/>
      <c r="O23" s="587"/>
      <c r="P23" s="587"/>
      <c r="Q23" s="587"/>
      <c r="R23" s="587"/>
      <c r="S23" s="587"/>
      <c r="T23" s="587"/>
      <c r="U23" s="587"/>
      <c r="V23" s="587"/>
      <c r="W23" s="587"/>
      <c r="X23" s="587"/>
      <c r="Y23" s="587"/>
      <c r="Z23" s="587"/>
      <c r="AA23" s="587"/>
      <c r="AB23" s="587"/>
      <c r="AC23" s="587"/>
      <c r="AD23" s="587"/>
      <c r="AE23" s="587"/>
      <c r="AF23" s="587"/>
      <c r="AG23" s="587"/>
      <c r="AH23" s="587"/>
      <c r="AI23" s="587"/>
      <c r="AJ23" s="587"/>
      <c r="AK23" s="587"/>
      <c r="AL23" s="587"/>
      <c r="AM23" s="587"/>
      <c r="AN23" s="587"/>
      <c r="AO23" s="587"/>
      <c r="AP23" s="588"/>
      <c r="AQ23" s="589">
        <f>SUM(AQ13:AU22)</f>
        <v>0</v>
      </c>
      <c r="AR23" s="589"/>
      <c r="AS23" s="589"/>
      <c r="AT23" s="589"/>
      <c r="AU23" s="589"/>
      <c r="AV23" s="201" t="s">
        <v>19</v>
      </c>
      <c r="AW23" s="590">
        <f>SUM(AW13:BC22)</f>
        <v>0</v>
      </c>
      <c r="AX23" s="591"/>
      <c r="AY23" s="591"/>
      <c r="AZ23" s="591"/>
      <c r="BA23" s="591"/>
      <c r="BB23" s="591"/>
      <c r="BC23" s="592"/>
    </row>
    <row r="24" spans="1:105" s="40" customFormat="1" ht="35.25" customHeight="1" thickBot="1">
      <c r="A24" s="584"/>
      <c r="B24" s="585"/>
      <c r="C24" s="585"/>
      <c r="D24" s="579" t="s">
        <v>118</v>
      </c>
      <c r="E24" s="579"/>
      <c r="F24" s="579"/>
      <c r="G24" s="593" t="s">
        <v>58</v>
      </c>
      <c r="H24" s="593"/>
      <c r="I24" s="593"/>
      <c r="J24" s="593"/>
      <c r="K24" s="593"/>
      <c r="L24" s="593"/>
      <c r="M24" s="593"/>
      <c r="N24" s="593"/>
      <c r="O24" s="593"/>
      <c r="P24" s="593"/>
      <c r="Q24" s="593"/>
      <c r="R24" s="593"/>
      <c r="S24" s="593"/>
      <c r="T24" s="593"/>
      <c r="U24" s="593"/>
      <c r="V24" s="593"/>
      <c r="W24" s="593"/>
      <c r="X24" s="593"/>
      <c r="Y24" s="593"/>
      <c r="Z24" s="593"/>
      <c r="AA24" s="593"/>
      <c r="AB24" s="593"/>
      <c r="AC24" s="593"/>
      <c r="AD24" s="593"/>
      <c r="AE24" s="593"/>
      <c r="AF24" s="593"/>
      <c r="AG24" s="593"/>
      <c r="AH24" s="593"/>
      <c r="AI24" s="593"/>
      <c r="AJ24" s="593"/>
      <c r="AK24" s="593"/>
      <c r="AL24" s="593"/>
      <c r="AM24" s="593"/>
      <c r="AN24" s="593"/>
      <c r="AO24" s="593"/>
      <c r="AP24" s="593"/>
      <c r="AQ24" s="593"/>
      <c r="AR24" s="593"/>
      <c r="AS24" s="593"/>
      <c r="AT24" s="593"/>
      <c r="AU24" s="593"/>
      <c r="AV24" s="593"/>
      <c r="AW24" s="559"/>
      <c r="AX24" s="560"/>
      <c r="AY24" s="560"/>
      <c r="AZ24" s="560"/>
      <c r="BA24" s="560"/>
      <c r="BB24" s="560"/>
      <c r="BC24" s="561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</row>
    <row r="25" spans="1:55" s="7" customFormat="1" ht="35.25" customHeight="1" thickBot="1" thickTop="1">
      <c r="A25" s="574" t="s">
        <v>63</v>
      </c>
      <c r="B25" s="575"/>
      <c r="C25" s="575"/>
      <c r="D25" s="575"/>
      <c r="E25" s="575"/>
      <c r="F25" s="575"/>
      <c r="G25" s="575"/>
      <c r="H25" s="575"/>
      <c r="I25" s="575"/>
      <c r="J25" s="575"/>
      <c r="K25" s="575"/>
      <c r="L25" s="575"/>
      <c r="M25" s="575"/>
      <c r="N25" s="575"/>
      <c r="O25" s="575"/>
      <c r="P25" s="575"/>
      <c r="Q25" s="575"/>
      <c r="R25" s="575"/>
      <c r="S25" s="575"/>
      <c r="T25" s="575"/>
      <c r="U25" s="575"/>
      <c r="V25" s="575"/>
      <c r="W25" s="575"/>
      <c r="X25" s="575"/>
      <c r="Y25" s="575"/>
      <c r="Z25" s="575"/>
      <c r="AA25" s="575"/>
      <c r="AB25" s="575"/>
      <c r="AC25" s="575"/>
      <c r="AD25" s="575"/>
      <c r="AE25" s="575"/>
      <c r="AF25" s="575"/>
      <c r="AG25" s="575"/>
      <c r="AH25" s="575"/>
      <c r="AI25" s="575"/>
      <c r="AJ25" s="575"/>
      <c r="AK25" s="575"/>
      <c r="AL25" s="575"/>
      <c r="AM25" s="575"/>
      <c r="AN25" s="575"/>
      <c r="AO25" s="575"/>
      <c r="AP25" s="575"/>
      <c r="AQ25" s="575"/>
      <c r="AR25" s="575"/>
      <c r="AS25" s="575"/>
      <c r="AT25" s="575"/>
      <c r="AU25" s="575"/>
      <c r="AV25" s="575"/>
      <c r="AW25" s="576">
        <f>SUM(AW23:BC24)</f>
        <v>0</v>
      </c>
      <c r="AX25" s="577"/>
      <c r="AY25" s="577"/>
      <c r="AZ25" s="577"/>
      <c r="BA25" s="577"/>
      <c r="BB25" s="577"/>
      <c r="BC25" s="578"/>
    </row>
    <row r="26" spans="1:101" s="23" customFormat="1" ht="12.75" customHeight="1" thickBot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2"/>
      <c r="AT26" s="192"/>
      <c r="AU26" s="192"/>
      <c r="AV26" s="193"/>
      <c r="AW26" s="193"/>
      <c r="AX26" s="194"/>
      <c r="AY26" s="194"/>
      <c r="AZ26" s="194"/>
      <c r="BA26" s="194"/>
      <c r="BB26" s="194"/>
      <c r="BC26" s="194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</row>
    <row r="27" spans="1:55" s="7" customFormat="1" ht="46.5" customHeight="1" thickBot="1">
      <c r="A27" s="562" t="s">
        <v>99</v>
      </c>
      <c r="B27" s="563"/>
      <c r="C27" s="563"/>
      <c r="D27" s="563" t="s">
        <v>59</v>
      </c>
      <c r="E27" s="563"/>
      <c r="F27" s="563"/>
      <c r="G27" s="564" t="s">
        <v>98</v>
      </c>
      <c r="H27" s="564"/>
      <c r="I27" s="564"/>
      <c r="J27" s="564"/>
      <c r="K27" s="564"/>
      <c r="L27" s="564"/>
      <c r="M27" s="564"/>
      <c r="N27" s="564"/>
      <c r="O27" s="565" t="s">
        <v>57</v>
      </c>
      <c r="P27" s="565"/>
      <c r="Q27" s="565"/>
      <c r="R27" s="565"/>
      <c r="S27" s="565"/>
      <c r="T27" s="565"/>
      <c r="U27" s="565"/>
      <c r="V27" s="565" t="s">
        <v>9</v>
      </c>
      <c r="W27" s="565"/>
      <c r="X27" s="565"/>
      <c r="Y27" s="565"/>
      <c r="Z27" s="565"/>
      <c r="AA27" s="565"/>
      <c r="AB27" s="565"/>
      <c r="AC27" s="565"/>
      <c r="AD27" s="565"/>
      <c r="AE27" s="565"/>
      <c r="AF27" s="565" t="s">
        <v>3</v>
      </c>
      <c r="AG27" s="565"/>
      <c r="AH27" s="565"/>
      <c r="AI27" s="565"/>
      <c r="AJ27" s="565"/>
      <c r="AK27" s="565"/>
      <c r="AL27" s="565"/>
      <c r="AM27" s="565"/>
      <c r="AN27" s="565"/>
      <c r="AO27" s="565"/>
      <c r="AP27" s="565"/>
      <c r="AQ27" s="570" t="s">
        <v>79</v>
      </c>
      <c r="AR27" s="564"/>
      <c r="AS27" s="564"/>
      <c r="AT27" s="564"/>
      <c r="AU27" s="564"/>
      <c r="AV27" s="564"/>
      <c r="AW27" s="571" t="s">
        <v>1</v>
      </c>
      <c r="AX27" s="572"/>
      <c r="AY27" s="572"/>
      <c r="AZ27" s="572"/>
      <c r="BA27" s="572"/>
      <c r="BB27" s="572"/>
      <c r="BC27" s="573"/>
    </row>
    <row r="28" spans="1:55" s="7" customFormat="1" ht="29.25" customHeight="1" thickTop="1">
      <c r="A28" s="580" t="s">
        <v>133</v>
      </c>
      <c r="B28" s="581"/>
      <c r="C28" s="581"/>
      <c r="D28" s="581" t="s">
        <v>60</v>
      </c>
      <c r="E28" s="581"/>
      <c r="F28" s="581"/>
      <c r="G28" s="557"/>
      <c r="H28" s="557"/>
      <c r="I28" s="557"/>
      <c r="J28" s="557"/>
      <c r="K28" s="557"/>
      <c r="L28" s="557"/>
      <c r="M28" s="557"/>
      <c r="N28" s="557"/>
      <c r="O28" s="558"/>
      <c r="P28" s="558"/>
      <c r="Q28" s="558"/>
      <c r="R28" s="558"/>
      <c r="S28" s="558"/>
      <c r="T28" s="558"/>
      <c r="U28" s="558"/>
      <c r="V28" s="551"/>
      <c r="W28" s="551"/>
      <c r="X28" s="551"/>
      <c r="Y28" s="551"/>
      <c r="Z28" s="551"/>
      <c r="AA28" s="551"/>
      <c r="AB28" s="551"/>
      <c r="AC28" s="551"/>
      <c r="AD28" s="551"/>
      <c r="AE28" s="551"/>
      <c r="AF28" s="551"/>
      <c r="AG28" s="551"/>
      <c r="AH28" s="551"/>
      <c r="AI28" s="551"/>
      <c r="AJ28" s="551"/>
      <c r="AK28" s="551"/>
      <c r="AL28" s="551"/>
      <c r="AM28" s="551"/>
      <c r="AN28" s="551"/>
      <c r="AO28" s="551"/>
      <c r="AP28" s="551"/>
      <c r="AQ28" s="552"/>
      <c r="AR28" s="553"/>
      <c r="AS28" s="553"/>
      <c r="AT28" s="553"/>
      <c r="AU28" s="553"/>
      <c r="AV28" s="172" t="s">
        <v>19</v>
      </c>
      <c r="AW28" s="554"/>
      <c r="AX28" s="555"/>
      <c r="AY28" s="555"/>
      <c r="AZ28" s="555"/>
      <c r="BA28" s="555"/>
      <c r="BB28" s="555"/>
      <c r="BC28" s="556"/>
    </row>
    <row r="29" spans="1:105" s="40" customFormat="1" ht="28.5" customHeight="1">
      <c r="A29" s="582"/>
      <c r="B29" s="583"/>
      <c r="C29" s="583"/>
      <c r="D29" s="583"/>
      <c r="E29" s="583"/>
      <c r="F29" s="583"/>
      <c r="G29" s="544"/>
      <c r="H29" s="544"/>
      <c r="I29" s="544"/>
      <c r="J29" s="544"/>
      <c r="K29" s="544"/>
      <c r="L29" s="544"/>
      <c r="M29" s="544"/>
      <c r="N29" s="544"/>
      <c r="O29" s="545"/>
      <c r="P29" s="545"/>
      <c r="Q29" s="545"/>
      <c r="R29" s="545"/>
      <c r="S29" s="545"/>
      <c r="T29" s="545"/>
      <c r="U29" s="545"/>
      <c r="V29" s="538"/>
      <c r="W29" s="538"/>
      <c r="X29" s="538"/>
      <c r="Y29" s="538"/>
      <c r="Z29" s="538"/>
      <c r="AA29" s="538"/>
      <c r="AB29" s="538"/>
      <c r="AC29" s="538"/>
      <c r="AD29" s="538"/>
      <c r="AE29" s="538"/>
      <c r="AF29" s="538"/>
      <c r="AG29" s="538"/>
      <c r="AH29" s="538"/>
      <c r="AI29" s="538"/>
      <c r="AJ29" s="538"/>
      <c r="AK29" s="538"/>
      <c r="AL29" s="538"/>
      <c r="AM29" s="538"/>
      <c r="AN29" s="538"/>
      <c r="AO29" s="538"/>
      <c r="AP29" s="538"/>
      <c r="AQ29" s="539"/>
      <c r="AR29" s="540"/>
      <c r="AS29" s="540"/>
      <c r="AT29" s="540"/>
      <c r="AU29" s="540"/>
      <c r="AV29" s="173" t="s">
        <v>19</v>
      </c>
      <c r="AW29" s="541"/>
      <c r="AX29" s="542"/>
      <c r="AY29" s="542"/>
      <c r="AZ29" s="542"/>
      <c r="BA29" s="542"/>
      <c r="BB29" s="542"/>
      <c r="BC29" s="543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</row>
    <row r="30" spans="1:105" s="40" customFormat="1" ht="28.5" customHeight="1">
      <c r="A30" s="582"/>
      <c r="B30" s="583"/>
      <c r="C30" s="583"/>
      <c r="D30" s="583"/>
      <c r="E30" s="583"/>
      <c r="F30" s="583"/>
      <c r="G30" s="544"/>
      <c r="H30" s="544"/>
      <c r="I30" s="544"/>
      <c r="J30" s="544"/>
      <c r="K30" s="544"/>
      <c r="L30" s="544"/>
      <c r="M30" s="544"/>
      <c r="N30" s="544"/>
      <c r="O30" s="545"/>
      <c r="P30" s="545"/>
      <c r="Q30" s="545"/>
      <c r="R30" s="545"/>
      <c r="S30" s="545"/>
      <c r="T30" s="545"/>
      <c r="U30" s="545"/>
      <c r="V30" s="538"/>
      <c r="W30" s="538"/>
      <c r="X30" s="538"/>
      <c r="Y30" s="538"/>
      <c r="Z30" s="538"/>
      <c r="AA30" s="538"/>
      <c r="AB30" s="538"/>
      <c r="AC30" s="538"/>
      <c r="AD30" s="538"/>
      <c r="AE30" s="538"/>
      <c r="AF30" s="538"/>
      <c r="AG30" s="538"/>
      <c r="AH30" s="538"/>
      <c r="AI30" s="538"/>
      <c r="AJ30" s="538"/>
      <c r="AK30" s="538"/>
      <c r="AL30" s="538"/>
      <c r="AM30" s="538"/>
      <c r="AN30" s="538"/>
      <c r="AO30" s="538"/>
      <c r="AP30" s="538"/>
      <c r="AQ30" s="539"/>
      <c r="AR30" s="540"/>
      <c r="AS30" s="540"/>
      <c r="AT30" s="540"/>
      <c r="AU30" s="540"/>
      <c r="AV30" s="173" t="s">
        <v>19</v>
      </c>
      <c r="AW30" s="541"/>
      <c r="AX30" s="542"/>
      <c r="AY30" s="542"/>
      <c r="AZ30" s="542"/>
      <c r="BA30" s="542"/>
      <c r="BB30" s="542"/>
      <c r="BC30" s="543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</row>
    <row r="31" spans="1:105" s="40" customFormat="1" ht="28.5" customHeight="1">
      <c r="A31" s="582"/>
      <c r="B31" s="583"/>
      <c r="C31" s="583"/>
      <c r="D31" s="583"/>
      <c r="E31" s="583"/>
      <c r="F31" s="583"/>
      <c r="G31" s="544"/>
      <c r="H31" s="544"/>
      <c r="I31" s="544"/>
      <c r="J31" s="544"/>
      <c r="K31" s="544"/>
      <c r="L31" s="544"/>
      <c r="M31" s="544"/>
      <c r="N31" s="544"/>
      <c r="O31" s="545"/>
      <c r="P31" s="545"/>
      <c r="Q31" s="545"/>
      <c r="R31" s="545"/>
      <c r="S31" s="545"/>
      <c r="T31" s="545"/>
      <c r="U31" s="545"/>
      <c r="V31" s="538"/>
      <c r="W31" s="538"/>
      <c r="X31" s="538"/>
      <c r="Y31" s="538"/>
      <c r="Z31" s="538"/>
      <c r="AA31" s="538"/>
      <c r="AB31" s="538"/>
      <c r="AC31" s="538"/>
      <c r="AD31" s="538"/>
      <c r="AE31" s="538"/>
      <c r="AF31" s="538"/>
      <c r="AG31" s="538"/>
      <c r="AH31" s="538"/>
      <c r="AI31" s="538"/>
      <c r="AJ31" s="538"/>
      <c r="AK31" s="538"/>
      <c r="AL31" s="538"/>
      <c r="AM31" s="538"/>
      <c r="AN31" s="538"/>
      <c r="AO31" s="538"/>
      <c r="AP31" s="538"/>
      <c r="AQ31" s="539"/>
      <c r="AR31" s="540"/>
      <c r="AS31" s="540"/>
      <c r="AT31" s="540"/>
      <c r="AU31" s="540"/>
      <c r="AV31" s="173" t="s">
        <v>19</v>
      </c>
      <c r="AW31" s="541"/>
      <c r="AX31" s="542"/>
      <c r="AY31" s="542"/>
      <c r="AZ31" s="542"/>
      <c r="BA31" s="542"/>
      <c r="BB31" s="542"/>
      <c r="BC31" s="543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</row>
    <row r="32" spans="1:105" s="40" customFormat="1" ht="28.5" customHeight="1">
      <c r="A32" s="582"/>
      <c r="B32" s="583"/>
      <c r="C32" s="583"/>
      <c r="D32" s="583"/>
      <c r="E32" s="583"/>
      <c r="F32" s="583"/>
      <c r="G32" s="544"/>
      <c r="H32" s="544"/>
      <c r="I32" s="544"/>
      <c r="J32" s="544"/>
      <c r="K32" s="544"/>
      <c r="L32" s="544"/>
      <c r="M32" s="544"/>
      <c r="N32" s="544"/>
      <c r="O32" s="545"/>
      <c r="P32" s="545"/>
      <c r="Q32" s="545"/>
      <c r="R32" s="545"/>
      <c r="S32" s="545"/>
      <c r="T32" s="545"/>
      <c r="U32" s="545"/>
      <c r="V32" s="538"/>
      <c r="W32" s="538"/>
      <c r="X32" s="538"/>
      <c r="Y32" s="538"/>
      <c r="Z32" s="538"/>
      <c r="AA32" s="538"/>
      <c r="AB32" s="538"/>
      <c r="AC32" s="538"/>
      <c r="AD32" s="538"/>
      <c r="AE32" s="538"/>
      <c r="AF32" s="538"/>
      <c r="AG32" s="538"/>
      <c r="AH32" s="538"/>
      <c r="AI32" s="538"/>
      <c r="AJ32" s="538"/>
      <c r="AK32" s="538"/>
      <c r="AL32" s="538"/>
      <c r="AM32" s="538"/>
      <c r="AN32" s="538"/>
      <c r="AO32" s="538"/>
      <c r="AP32" s="538"/>
      <c r="AQ32" s="539"/>
      <c r="AR32" s="540"/>
      <c r="AS32" s="540"/>
      <c r="AT32" s="540"/>
      <c r="AU32" s="540"/>
      <c r="AV32" s="173" t="s">
        <v>19</v>
      </c>
      <c r="AW32" s="541"/>
      <c r="AX32" s="542"/>
      <c r="AY32" s="542"/>
      <c r="AZ32" s="542"/>
      <c r="BA32" s="542"/>
      <c r="BB32" s="542"/>
      <c r="BC32" s="543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</row>
    <row r="33" spans="1:105" s="40" customFormat="1" ht="28.5" customHeight="1">
      <c r="A33" s="582"/>
      <c r="B33" s="583"/>
      <c r="C33" s="583"/>
      <c r="D33" s="583"/>
      <c r="E33" s="583"/>
      <c r="F33" s="583"/>
      <c r="G33" s="544"/>
      <c r="H33" s="544"/>
      <c r="I33" s="544"/>
      <c r="J33" s="544"/>
      <c r="K33" s="544"/>
      <c r="L33" s="544"/>
      <c r="M33" s="544"/>
      <c r="N33" s="544"/>
      <c r="O33" s="545"/>
      <c r="P33" s="545"/>
      <c r="Q33" s="545"/>
      <c r="R33" s="545"/>
      <c r="S33" s="545"/>
      <c r="T33" s="545"/>
      <c r="U33" s="545"/>
      <c r="V33" s="538"/>
      <c r="W33" s="538"/>
      <c r="X33" s="538"/>
      <c r="Y33" s="538"/>
      <c r="Z33" s="538"/>
      <c r="AA33" s="538"/>
      <c r="AB33" s="538"/>
      <c r="AC33" s="538"/>
      <c r="AD33" s="538"/>
      <c r="AE33" s="538"/>
      <c r="AF33" s="538"/>
      <c r="AG33" s="538"/>
      <c r="AH33" s="538"/>
      <c r="AI33" s="538"/>
      <c r="AJ33" s="538"/>
      <c r="AK33" s="538"/>
      <c r="AL33" s="538"/>
      <c r="AM33" s="538"/>
      <c r="AN33" s="538"/>
      <c r="AO33" s="538"/>
      <c r="AP33" s="538"/>
      <c r="AQ33" s="539"/>
      <c r="AR33" s="540"/>
      <c r="AS33" s="540"/>
      <c r="AT33" s="540"/>
      <c r="AU33" s="540"/>
      <c r="AV33" s="173" t="s">
        <v>19</v>
      </c>
      <c r="AW33" s="541"/>
      <c r="AX33" s="542"/>
      <c r="AY33" s="542"/>
      <c r="AZ33" s="542"/>
      <c r="BA33" s="542"/>
      <c r="BB33" s="542"/>
      <c r="BC33" s="543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</row>
    <row r="34" spans="1:105" s="40" customFormat="1" ht="28.5" customHeight="1">
      <c r="A34" s="582"/>
      <c r="B34" s="583"/>
      <c r="C34" s="583"/>
      <c r="D34" s="583"/>
      <c r="E34" s="583"/>
      <c r="F34" s="583"/>
      <c r="G34" s="544"/>
      <c r="H34" s="544"/>
      <c r="I34" s="544"/>
      <c r="J34" s="544"/>
      <c r="K34" s="544"/>
      <c r="L34" s="544"/>
      <c r="M34" s="544"/>
      <c r="N34" s="544"/>
      <c r="O34" s="545"/>
      <c r="P34" s="545"/>
      <c r="Q34" s="545"/>
      <c r="R34" s="545"/>
      <c r="S34" s="545"/>
      <c r="T34" s="545"/>
      <c r="U34" s="545"/>
      <c r="V34" s="538"/>
      <c r="W34" s="538"/>
      <c r="X34" s="538"/>
      <c r="Y34" s="538"/>
      <c r="Z34" s="538"/>
      <c r="AA34" s="538"/>
      <c r="AB34" s="538"/>
      <c r="AC34" s="538"/>
      <c r="AD34" s="538"/>
      <c r="AE34" s="538"/>
      <c r="AF34" s="538"/>
      <c r="AG34" s="538"/>
      <c r="AH34" s="538"/>
      <c r="AI34" s="538"/>
      <c r="AJ34" s="538"/>
      <c r="AK34" s="538"/>
      <c r="AL34" s="538"/>
      <c r="AM34" s="538"/>
      <c r="AN34" s="538"/>
      <c r="AO34" s="538"/>
      <c r="AP34" s="538"/>
      <c r="AQ34" s="539"/>
      <c r="AR34" s="540"/>
      <c r="AS34" s="540"/>
      <c r="AT34" s="540"/>
      <c r="AU34" s="540"/>
      <c r="AV34" s="173" t="s">
        <v>19</v>
      </c>
      <c r="AW34" s="541"/>
      <c r="AX34" s="542"/>
      <c r="AY34" s="542"/>
      <c r="AZ34" s="542"/>
      <c r="BA34" s="542"/>
      <c r="BB34" s="542"/>
      <c r="BC34" s="543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</row>
    <row r="35" spans="1:105" s="40" customFormat="1" ht="28.5" customHeight="1">
      <c r="A35" s="582"/>
      <c r="B35" s="583"/>
      <c r="C35" s="583"/>
      <c r="D35" s="583"/>
      <c r="E35" s="583"/>
      <c r="F35" s="583"/>
      <c r="G35" s="544"/>
      <c r="H35" s="544"/>
      <c r="I35" s="544"/>
      <c r="J35" s="544"/>
      <c r="K35" s="544"/>
      <c r="L35" s="544"/>
      <c r="M35" s="544"/>
      <c r="N35" s="544"/>
      <c r="O35" s="545"/>
      <c r="P35" s="545"/>
      <c r="Q35" s="545"/>
      <c r="R35" s="545"/>
      <c r="S35" s="545"/>
      <c r="T35" s="545"/>
      <c r="U35" s="545"/>
      <c r="V35" s="538"/>
      <c r="W35" s="538"/>
      <c r="X35" s="538"/>
      <c r="Y35" s="538"/>
      <c r="Z35" s="538"/>
      <c r="AA35" s="538"/>
      <c r="AB35" s="538"/>
      <c r="AC35" s="538"/>
      <c r="AD35" s="538"/>
      <c r="AE35" s="538"/>
      <c r="AF35" s="538"/>
      <c r="AG35" s="538"/>
      <c r="AH35" s="538"/>
      <c r="AI35" s="538"/>
      <c r="AJ35" s="538"/>
      <c r="AK35" s="538"/>
      <c r="AL35" s="538"/>
      <c r="AM35" s="538"/>
      <c r="AN35" s="538"/>
      <c r="AO35" s="538"/>
      <c r="AP35" s="538"/>
      <c r="AQ35" s="539"/>
      <c r="AR35" s="540"/>
      <c r="AS35" s="540"/>
      <c r="AT35" s="540"/>
      <c r="AU35" s="540"/>
      <c r="AV35" s="173" t="s">
        <v>19</v>
      </c>
      <c r="AW35" s="541"/>
      <c r="AX35" s="542"/>
      <c r="AY35" s="542"/>
      <c r="AZ35" s="542"/>
      <c r="BA35" s="542"/>
      <c r="BB35" s="542"/>
      <c r="BC35" s="543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</row>
    <row r="36" spans="1:105" s="40" customFormat="1" ht="28.5" customHeight="1">
      <c r="A36" s="582"/>
      <c r="B36" s="583"/>
      <c r="C36" s="583"/>
      <c r="D36" s="583"/>
      <c r="E36" s="583"/>
      <c r="F36" s="583"/>
      <c r="G36" s="544"/>
      <c r="H36" s="544"/>
      <c r="I36" s="544"/>
      <c r="J36" s="544"/>
      <c r="K36" s="544"/>
      <c r="L36" s="544"/>
      <c r="M36" s="544"/>
      <c r="N36" s="544"/>
      <c r="O36" s="545"/>
      <c r="P36" s="545"/>
      <c r="Q36" s="545"/>
      <c r="R36" s="545"/>
      <c r="S36" s="545"/>
      <c r="T36" s="545"/>
      <c r="U36" s="545"/>
      <c r="V36" s="538"/>
      <c r="W36" s="538"/>
      <c r="X36" s="538"/>
      <c r="Y36" s="538"/>
      <c r="Z36" s="538"/>
      <c r="AA36" s="538"/>
      <c r="AB36" s="538"/>
      <c r="AC36" s="538"/>
      <c r="AD36" s="538"/>
      <c r="AE36" s="538"/>
      <c r="AF36" s="538"/>
      <c r="AG36" s="538"/>
      <c r="AH36" s="538"/>
      <c r="AI36" s="538"/>
      <c r="AJ36" s="538"/>
      <c r="AK36" s="538"/>
      <c r="AL36" s="538"/>
      <c r="AM36" s="538"/>
      <c r="AN36" s="538"/>
      <c r="AO36" s="538"/>
      <c r="AP36" s="538"/>
      <c r="AQ36" s="539"/>
      <c r="AR36" s="540"/>
      <c r="AS36" s="540"/>
      <c r="AT36" s="540"/>
      <c r="AU36" s="540"/>
      <c r="AV36" s="173" t="s">
        <v>19</v>
      </c>
      <c r="AW36" s="541"/>
      <c r="AX36" s="542"/>
      <c r="AY36" s="542"/>
      <c r="AZ36" s="542"/>
      <c r="BA36" s="542"/>
      <c r="BB36" s="542"/>
      <c r="BC36" s="543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</row>
    <row r="37" spans="1:105" s="40" customFormat="1" ht="28.5" customHeight="1">
      <c r="A37" s="582"/>
      <c r="B37" s="583"/>
      <c r="C37" s="583"/>
      <c r="D37" s="583"/>
      <c r="E37" s="583"/>
      <c r="F37" s="583"/>
      <c r="G37" s="544"/>
      <c r="H37" s="544"/>
      <c r="I37" s="544"/>
      <c r="J37" s="544"/>
      <c r="K37" s="544"/>
      <c r="L37" s="544"/>
      <c r="M37" s="544"/>
      <c r="N37" s="544"/>
      <c r="O37" s="545"/>
      <c r="P37" s="545"/>
      <c r="Q37" s="545"/>
      <c r="R37" s="545"/>
      <c r="S37" s="545"/>
      <c r="T37" s="545"/>
      <c r="U37" s="545"/>
      <c r="V37" s="538"/>
      <c r="W37" s="538"/>
      <c r="X37" s="538"/>
      <c r="Y37" s="538"/>
      <c r="Z37" s="538"/>
      <c r="AA37" s="538"/>
      <c r="AB37" s="538"/>
      <c r="AC37" s="538"/>
      <c r="AD37" s="538"/>
      <c r="AE37" s="538"/>
      <c r="AF37" s="538"/>
      <c r="AG37" s="538"/>
      <c r="AH37" s="538"/>
      <c r="AI37" s="538"/>
      <c r="AJ37" s="538"/>
      <c r="AK37" s="538"/>
      <c r="AL37" s="538"/>
      <c r="AM37" s="538"/>
      <c r="AN37" s="538"/>
      <c r="AO37" s="538"/>
      <c r="AP37" s="538"/>
      <c r="AQ37" s="539"/>
      <c r="AR37" s="540"/>
      <c r="AS37" s="540"/>
      <c r="AT37" s="540"/>
      <c r="AU37" s="540"/>
      <c r="AV37" s="173" t="s">
        <v>19</v>
      </c>
      <c r="AW37" s="541"/>
      <c r="AX37" s="542"/>
      <c r="AY37" s="542"/>
      <c r="AZ37" s="542"/>
      <c r="BA37" s="542"/>
      <c r="BB37" s="542"/>
      <c r="BC37" s="543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</row>
    <row r="38" spans="1:55" s="7" customFormat="1" ht="33" customHeight="1">
      <c r="A38" s="582"/>
      <c r="B38" s="583"/>
      <c r="C38" s="583"/>
      <c r="D38" s="586"/>
      <c r="E38" s="586"/>
      <c r="F38" s="586"/>
      <c r="G38" s="587" t="s">
        <v>121</v>
      </c>
      <c r="H38" s="587"/>
      <c r="I38" s="587"/>
      <c r="J38" s="587"/>
      <c r="K38" s="587"/>
      <c r="L38" s="587"/>
      <c r="M38" s="587"/>
      <c r="N38" s="587"/>
      <c r="O38" s="587"/>
      <c r="P38" s="587"/>
      <c r="Q38" s="587"/>
      <c r="R38" s="587"/>
      <c r="S38" s="587"/>
      <c r="T38" s="587"/>
      <c r="U38" s="587"/>
      <c r="V38" s="587"/>
      <c r="W38" s="587"/>
      <c r="X38" s="587"/>
      <c r="Y38" s="587"/>
      <c r="Z38" s="587"/>
      <c r="AA38" s="587"/>
      <c r="AB38" s="587"/>
      <c r="AC38" s="587"/>
      <c r="AD38" s="587"/>
      <c r="AE38" s="587"/>
      <c r="AF38" s="587"/>
      <c r="AG38" s="587"/>
      <c r="AH38" s="587"/>
      <c r="AI38" s="587"/>
      <c r="AJ38" s="587"/>
      <c r="AK38" s="587"/>
      <c r="AL38" s="587"/>
      <c r="AM38" s="587"/>
      <c r="AN38" s="587"/>
      <c r="AO38" s="587"/>
      <c r="AP38" s="588"/>
      <c r="AQ38" s="589">
        <f>SUM(AQ28:AU37)</f>
        <v>0</v>
      </c>
      <c r="AR38" s="589"/>
      <c r="AS38" s="589"/>
      <c r="AT38" s="589"/>
      <c r="AU38" s="589"/>
      <c r="AV38" s="201" t="s">
        <v>19</v>
      </c>
      <c r="AW38" s="590">
        <f>SUM(AW28:BC37)</f>
        <v>0</v>
      </c>
      <c r="AX38" s="591"/>
      <c r="AY38" s="591"/>
      <c r="AZ38" s="591"/>
      <c r="BA38" s="591"/>
      <c r="BB38" s="591"/>
      <c r="BC38" s="592"/>
    </row>
    <row r="39" spans="1:105" s="40" customFormat="1" ht="35.25" customHeight="1" thickBot="1">
      <c r="A39" s="584"/>
      <c r="B39" s="585"/>
      <c r="C39" s="585"/>
      <c r="D39" s="579" t="s">
        <v>118</v>
      </c>
      <c r="E39" s="579"/>
      <c r="F39" s="579"/>
      <c r="G39" s="593" t="s">
        <v>58</v>
      </c>
      <c r="H39" s="593"/>
      <c r="I39" s="593"/>
      <c r="J39" s="593"/>
      <c r="K39" s="593"/>
      <c r="L39" s="593"/>
      <c r="M39" s="593"/>
      <c r="N39" s="593"/>
      <c r="O39" s="593"/>
      <c r="P39" s="593"/>
      <c r="Q39" s="593"/>
      <c r="R39" s="593"/>
      <c r="S39" s="593"/>
      <c r="T39" s="593"/>
      <c r="U39" s="593"/>
      <c r="V39" s="593"/>
      <c r="W39" s="593"/>
      <c r="X39" s="593"/>
      <c r="Y39" s="593"/>
      <c r="Z39" s="593"/>
      <c r="AA39" s="593"/>
      <c r="AB39" s="593"/>
      <c r="AC39" s="593"/>
      <c r="AD39" s="593"/>
      <c r="AE39" s="593"/>
      <c r="AF39" s="593"/>
      <c r="AG39" s="593"/>
      <c r="AH39" s="593"/>
      <c r="AI39" s="593"/>
      <c r="AJ39" s="593"/>
      <c r="AK39" s="593"/>
      <c r="AL39" s="593"/>
      <c r="AM39" s="593"/>
      <c r="AN39" s="593"/>
      <c r="AO39" s="593"/>
      <c r="AP39" s="593"/>
      <c r="AQ39" s="593"/>
      <c r="AR39" s="593"/>
      <c r="AS39" s="593"/>
      <c r="AT39" s="593"/>
      <c r="AU39" s="593"/>
      <c r="AV39" s="593"/>
      <c r="AW39" s="559"/>
      <c r="AX39" s="560"/>
      <c r="AY39" s="560"/>
      <c r="AZ39" s="560"/>
      <c r="BA39" s="560"/>
      <c r="BB39" s="560"/>
      <c r="BC39" s="561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</row>
    <row r="40" spans="1:55" s="7" customFormat="1" ht="35.25" customHeight="1" thickBot="1" thickTop="1">
      <c r="A40" s="574" t="s">
        <v>63</v>
      </c>
      <c r="B40" s="575"/>
      <c r="C40" s="575"/>
      <c r="D40" s="575"/>
      <c r="E40" s="575"/>
      <c r="F40" s="575"/>
      <c r="G40" s="575"/>
      <c r="H40" s="575"/>
      <c r="I40" s="575"/>
      <c r="J40" s="575"/>
      <c r="K40" s="575"/>
      <c r="L40" s="575"/>
      <c r="M40" s="575"/>
      <c r="N40" s="575"/>
      <c r="O40" s="575"/>
      <c r="P40" s="575"/>
      <c r="Q40" s="575"/>
      <c r="R40" s="575"/>
      <c r="S40" s="575"/>
      <c r="T40" s="575"/>
      <c r="U40" s="575"/>
      <c r="V40" s="575"/>
      <c r="W40" s="575"/>
      <c r="X40" s="575"/>
      <c r="Y40" s="575"/>
      <c r="Z40" s="575"/>
      <c r="AA40" s="575"/>
      <c r="AB40" s="575"/>
      <c r="AC40" s="575"/>
      <c r="AD40" s="575"/>
      <c r="AE40" s="575"/>
      <c r="AF40" s="575"/>
      <c r="AG40" s="575"/>
      <c r="AH40" s="575"/>
      <c r="AI40" s="575"/>
      <c r="AJ40" s="575"/>
      <c r="AK40" s="575"/>
      <c r="AL40" s="575"/>
      <c r="AM40" s="575"/>
      <c r="AN40" s="575"/>
      <c r="AO40" s="575"/>
      <c r="AP40" s="575"/>
      <c r="AQ40" s="575"/>
      <c r="AR40" s="575"/>
      <c r="AS40" s="575"/>
      <c r="AT40" s="575"/>
      <c r="AU40" s="575"/>
      <c r="AV40" s="575"/>
      <c r="AW40" s="576">
        <f>SUM(AW38:BC39)</f>
        <v>0</v>
      </c>
      <c r="AX40" s="577"/>
      <c r="AY40" s="577"/>
      <c r="AZ40" s="577"/>
      <c r="BA40" s="577"/>
      <c r="BB40" s="577"/>
      <c r="BC40" s="578"/>
    </row>
    <row r="41" spans="1:101" s="23" customFormat="1" ht="12.75" customHeight="1" thickBo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2"/>
      <c r="AT41" s="192"/>
      <c r="AU41" s="192"/>
      <c r="AV41" s="193"/>
      <c r="AW41" s="193"/>
      <c r="AX41" s="194"/>
      <c r="AY41" s="194"/>
      <c r="AZ41" s="194"/>
      <c r="BA41" s="194"/>
      <c r="BB41" s="194"/>
      <c r="BC41" s="194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</row>
    <row r="42" spans="1:55" s="7" customFormat="1" ht="46.5" customHeight="1" thickBot="1">
      <c r="A42" s="562" t="s">
        <v>99</v>
      </c>
      <c r="B42" s="563"/>
      <c r="C42" s="563"/>
      <c r="D42" s="563" t="s">
        <v>59</v>
      </c>
      <c r="E42" s="563"/>
      <c r="F42" s="563"/>
      <c r="G42" s="564" t="s">
        <v>98</v>
      </c>
      <c r="H42" s="564"/>
      <c r="I42" s="564"/>
      <c r="J42" s="564"/>
      <c r="K42" s="564"/>
      <c r="L42" s="564"/>
      <c r="M42" s="564"/>
      <c r="N42" s="564"/>
      <c r="O42" s="565" t="s">
        <v>57</v>
      </c>
      <c r="P42" s="565"/>
      <c r="Q42" s="565"/>
      <c r="R42" s="565"/>
      <c r="S42" s="565"/>
      <c r="T42" s="565"/>
      <c r="U42" s="565"/>
      <c r="V42" s="565" t="s">
        <v>9</v>
      </c>
      <c r="W42" s="565"/>
      <c r="X42" s="565"/>
      <c r="Y42" s="565"/>
      <c r="Z42" s="565"/>
      <c r="AA42" s="565"/>
      <c r="AB42" s="565"/>
      <c r="AC42" s="565"/>
      <c r="AD42" s="565"/>
      <c r="AE42" s="565"/>
      <c r="AF42" s="565" t="s">
        <v>3</v>
      </c>
      <c r="AG42" s="565"/>
      <c r="AH42" s="565"/>
      <c r="AI42" s="565"/>
      <c r="AJ42" s="565"/>
      <c r="AK42" s="565"/>
      <c r="AL42" s="565"/>
      <c r="AM42" s="565"/>
      <c r="AN42" s="565"/>
      <c r="AO42" s="565"/>
      <c r="AP42" s="565"/>
      <c r="AQ42" s="570" t="s">
        <v>79</v>
      </c>
      <c r="AR42" s="564"/>
      <c r="AS42" s="564"/>
      <c r="AT42" s="564"/>
      <c r="AU42" s="564"/>
      <c r="AV42" s="564"/>
      <c r="AW42" s="571" t="s">
        <v>1</v>
      </c>
      <c r="AX42" s="572"/>
      <c r="AY42" s="572"/>
      <c r="AZ42" s="572"/>
      <c r="BA42" s="572"/>
      <c r="BB42" s="572"/>
      <c r="BC42" s="573"/>
    </row>
    <row r="43" spans="1:55" s="7" customFormat="1" ht="29.25" customHeight="1" thickTop="1">
      <c r="A43" s="580" t="s">
        <v>134</v>
      </c>
      <c r="B43" s="581"/>
      <c r="C43" s="581"/>
      <c r="D43" s="581" t="s">
        <v>60</v>
      </c>
      <c r="E43" s="581"/>
      <c r="F43" s="581"/>
      <c r="G43" s="557"/>
      <c r="H43" s="557"/>
      <c r="I43" s="557"/>
      <c r="J43" s="557"/>
      <c r="K43" s="557"/>
      <c r="L43" s="557"/>
      <c r="M43" s="557"/>
      <c r="N43" s="557"/>
      <c r="O43" s="558"/>
      <c r="P43" s="558"/>
      <c r="Q43" s="558"/>
      <c r="R43" s="558"/>
      <c r="S43" s="558"/>
      <c r="T43" s="558"/>
      <c r="U43" s="558"/>
      <c r="V43" s="551"/>
      <c r="W43" s="551"/>
      <c r="X43" s="551"/>
      <c r="Y43" s="551"/>
      <c r="Z43" s="551"/>
      <c r="AA43" s="551"/>
      <c r="AB43" s="551"/>
      <c r="AC43" s="551"/>
      <c r="AD43" s="551"/>
      <c r="AE43" s="551"/>
      <c r="AF43" s="551"/>
      <c r="AG43" s="551"/>
      <c r="AH43" s="551"/>
      <c r="AI43" s="551"/>
      <c r="AJ43" s="551"/>
      <c r="AK43" s="551"/>
      <c r="AL43" s="551"/>
      <c r="AM43" s="551"/>
      <c r="AN43" s="551"/>
      <c r="AO43" s="551"/>
      <c r="AP43" s="551"/>
      <c r="AQ43" s="552"/>
      <c r="AR43" s="553"/>
      <c r="AS43" s="553"/>
      <c r="AT43" s="553"/>
      <c r="AU43" s="553"/>
      <c r="AV43" s="172" t="s">
        <v>19</v>
      </c>
      <c r="AW43" s="554"/>
      <c r="AX43" s="555"/>
      <c r="AY43" s="555"/>
      <c r="AZ43" s="555"/>
      <c r="BA43" s="555"/>
      <c r="BB43" s="555"/>
      <c r="BC43" s="556"/>
    </row>
    <row r="44" spans="1:105" s="40" customFormat="1" ht="28.5" customHeight="1">
      <c r="A44" s="582"/>
      <c r="B44" s="583"/>
      <c r="C44" s="583"/>
      <c r="D44" s="583"/>
      <c r="E44" s="583"/>
      <c r="F44" s="583"/>
      <c r="G44" s="544"/>
      <c r="H44" s="544"/>
      <c r="I44" s="544"/>
      <c r="J44" s="544"/>
      <c r="K44" s="544"/>
      <c r="L44" s="544"/>
      <c r="M44" s="544"/>
      <c r="N44" s="544"/>
      <c r="O44" s="545"/>
      <c r="P44" s="545"/>
      <c r="Q44" s="545"/>
      <c r="R44" s="545"/>
      <c r="S44" s="545"/>
      <c r="T44" s="545"/>
      <c r="U44" s="545"/>
      <c r="V44" s="538"/>
      <c r="W44" s="538"/>
      <c r="X44" s="538"/>
      <c r="Y44" s="538"/>
      <c r="Z44" s="538"/>
      <c r="AA44" s="538"/>
      <c r="AB44" s="538"/>
      <c r="AC44" s="538"/>
      <c r="AD44" s="538"/>
      <c r="AE44" s="538"/>
      <c r="AF44" s="538"/>
      <c r="AG44" s="538"/>
      <c r="AH44" s="538"/>
      <c r="AI44" s="538"/>
      <c r="AJ44" s="538"/>
      <c r="AK44" s="538"/>
      <c r="AL44" s="538"/>
      <c r="AM44" s="538"/>
      <c r="AN44" s="538"/>
      <c r="AO44" s="538"/>
      <c r="AP44" s="538"/>
      <c r="AQ44" s="539"/>
      <c r="AR44" s="540"/>
      <c r="AS44" s="540"/>
      <c r="AT44" s="540"/>
      <c r="AU44" s="540"/>
      <c r="AV44" s="173" t="s">
        <v>19</v>
      </c>
      <c r="AW44" s="541"/>
      <c r="AX44" s="542"/>
      <c r="AY44" s="542"/>
      <c r="AZ44" s="542"/>
      <c r="BA44" s="542"/>
      <c r="BB44" s="542"/>
      <c r="BC44" s="543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</row>
    <row r="45" spans="1:105" s="40" customFormat="1" ht="28.5" customHeight="1">
      <c r="A45" s="582"/>
      <c r="B45" s="583"/>
      <c r="C45" s="583"/>
      <c r="D45" s="583"/>
      <c r="E45" s="583"/>
      <c r="F45" s="583"/>
      <c r="G45" s="544"/>
      <c r="H45" s="544"/>
      <c r="I45" s="544"/>
      <c r="J45" s="544"/>
      <c r="K45" s="544"/>
      <c r="L45" s="544"/>
      <c r="M45" s="544"/>
      <c r="N45" s="544"/>
      <c r="O45" s="545"/>
      <c r="P45" s="545"/>
      <c r="Q45" s="545"/>
      <c r="R45" s="545"/>
      <c r="S45" s="545"/>
      <c r="T45" s="545"/>
      <c r="U45" s="545"/>
      <c r="V45" s="538"/>
      <c r="W45" s="538"/>
      <c r="X45" s="538"/>
      <c r="Y45" s="538"/>
      <c r="Z45" s="538"/>
      <c r="AA45" s="538"/>
      <c r="AB45" s="538"/>
      <c r="AC45" s="538"/>
      <c r="AD45" s="538"/>
      <c r="AE45" s="538"/>
      <c r="AF45" s="538"/>
      <c r="AG45" s="538"/>
      <c r="AH45" s="538"/>
      <c r="AI45" s="538"/>
      <c r="AJ45" s="538"/>
      <c r="AK45" s="538"/>
      <c r="AL45" s="538"/>
      <c r="AM45" s="538"/>
      <c r="AN45" s="538"/>
      <c r="AO45" s="538"/>
      <c r="AP45" s="538"/>
      <c r="AQ45" s="539"/>
      <c r="AR45" s="540"/>
      <c r="AS45" s="540"/>
      <c r="AT45" s="540"/>
      <c r="AU45" s="540"/>
      <c r="AV45" s="173" t="s">
        <v>19</v>
      </c>
      <c r="AW45" s="541"/>
      <c r="AX45" s="542"/>
      <c r="AY45" s="542"/>
      <c r="AZ45" s="542"/>
      <c r="BA45" s="542"/>
      <c r="BB45" s="542"/>
      <c r="BC45" s="543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</row>
    <row r="46" spans="1:105" s="40" customFormat="1" ht="28.5" customHeight="1">
      <c r="A46" s="582"/>
      <c r="B46" s="583"/>
      <c r="C46" s="583"/>
      <c r="D46" s="583"/>
      <c r="E46" s="583"/>
      <c r="F46" s="583"/>
      <c r="G46" s="544"/>
      <c r="H46" s="544"/>
      <c r="I46" s="544"/>
      <c r="J46" s="544"/>
      <c r="K46" s="544"/>
      <c r="L46" s="544"/>
      <c r="M46" s="544"/>
      <c r="N46" s="544"/>
      <c r="O46" s="545"/>
      <c r="P46" s="545"/>
      <c r="Q46" s="545"/>
      <c r="R46" s="545"/>
      <c r="S46" s="545"/>
      <c r="T46" s="545"/>
      <c r="U46" s="545"/>
      <c r="V46" s="538"/>
      <c r="W46" s="538"/>
      <c r="X46" s="538"/>
      <c r="Y46" s="538"/>
      <c r="Z46" s="538"/>
      <c r="AA46" s="538"/>
      <c r="AB46" s="538"/>
      <c r="AC46" s="538"/>
      <c r="AD46" s="538"/>
      <c r="AE46" s="538"/>
      <c r="AF46" s="538"/>
      <c r="AG46" s="538"/>
      <c r="AH46" s="538"/>
      <c r="AI46" s="538"/>
      <c r="AJ46" s="538"/>
      <c r="AK46" s="538"/>
      <c r="AL46" s="538"/>
      <c r="AM46" s="538"/>
      <c r="AN46" s="538"/>
      <c r="AO46" s="538"/>
      <c r="AP46" s="538"/>
      <c r="AQ46" s="539"/>
      <c r="AR46" s="540"/>
      <c r="AS46" s="540"/>
      <c r="AT46" s="540"/>
      <c r="AU46" s="540"/>
      <c r="AV46" s="173" t="s">
        <v>19</v>
      </c>
      <c r="AW46" s="541"/>
      <c r="AX46" s="542"/>
      <c r="AY46" s="542"/>
      <c r="AZ46" s="542"/>
      <c r="BA46" s="542"/>
      <c r="BB46" s="542"/>
      <c r="BC46" s="543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</row>
    <row r="47" spans="1:105" s="40" customFormat="1" ht="28.5" customHeight="1">
      <c r="A47" s="582"/>
      <c r="B47" s="583"/>
      <c r="C47" s="583"/>
      <c r="D47" s="583"/>
      <c r="E47" s="583"/>
      <c r="F47" s="583"/>
      <c r="G47" s="544"/>
      <c r="H47" s="544"/>
      <c r="I47" s="544"/>
      <c r="J47" s="544"/>
      <c r="K47" s="544"/>
      <c r="L47" s="544"/>
      <c r="M47" s="544"/>
      <c r="N47" s="544"/>
      <c r="O47" s="545"/>
      <c r="P47" s="545"/>
      <c r="Q47" s="545"/>
      <c r="R47" s="545"/>
      <c r="S47" s="545"/>
      <c r="T47" s="545"/>
      <c r="U47" s="545"/>
      <c r="V47" s="538"/>
      <c r="W47" s="538"/>
      <c r="X47" s="538"/>
      <c r="Y47" s="538"/>
      <c r="Z47" s="538"/>
      <c r="AA47" s="538"/>
      <c r="AB47" s="538"/>
      <c r="AC47" s="538"/>
      <c r="AD47" s="538"/>
      <c r="AE47" s="538"/>
      <c r="AF47" s="538"/>
      <c r="AG47" s="538"/>
      <c r="AH47" s="538"/>
      <c r="AI47" s="538"/>
      <c r="AJ47" s="538"/>
      <c r="AK47" s="538"/>
      <c r="AL47" s="538"/>
      <c r="AM47" s="538"/>
      <c r="AN47" s="538"/>
      <c r="AO47" s="538"/>
      <c r="AP47" s="538"/>
      <c r="AQ47" s="539"/>
      <c r="AR47" s="540"/>
      <c r="AS47" s="540"/>
      <c r="AT47" s="540"/>
      <c r="AU47" s="540"/>
      <c r="AV47" s="173" t="s">
        <v>19</v>
      </c>
      <c r="AW47" s="541"/>
      <c r="AX47" s="542"/>
      <c r="AY47" s="542"/>
      <c r="AZ47" s="542"/>
      <c r="BA47" s="542"/>
      <c r="BB47" s="542"/>
      <c r="BC47" s="543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</row>
    <row r="48" spans="1:105" s="40" customFormat="1" ht="28.5" customHeight="1">
      <c r="A48" s="582"/>
      <c r="B48" s="583"/>
      <c r="C48" s="583"/>
      <c r="D48" s="583"/>
      <c r="E48" s="583"/>
      <c r="F48" s="583"/>
      <c r="G48" s="544"/>
      <c r="H48" s="544"/>
      <c r="I48" s="544"/>
      <c r="J48" s="544"/>
      <c r="K48" s="544"/>
      <c r="L48" s="544"/>
      <c r="M48" s="544"/>
      <c r="N48" s="544"/>
      <c r="O48" s="545"/>
      <c r="P48" s="545"/>
      <c r="Q48" s="545"/>
      <c r="R48" s="545"/>
      <c r="S48" s="545"/>
      <c r="T48" s="545"/>
      <c r="U48" s="545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  <c r="AG48" s="538"/>
      <c r="AH48" s="538"/>
      <c r="AI48" s="538"/>
      <c r="AJ48" s="538"/>
      <c r="AK48" s="538"/>
      <c r="AL48" s="538"/>
      <c r="AM48" s="538"/>
      <c r="AN48" s="538"/>
      <c r="AO48" s="538"/>
      <c r="AP48" s="538"/>
      <c r="AQ48" s="539"/>
      <c r="AR48" s="540"/>
      <c r="AS48" s="540"/>
      <c r="AT48" s="540"/>
      <c r="AU48" s="540"/>
      <c r="AV48" s="173" t="s">
        <v>19</v>
      </c>
      <c r="AW48" s="541"/>
      <c r="AX48" s="542"/>
      <c r="AY48" s="542"/>
      <c r="AZ48" s="542"/>
      <c r="BA48" s="542"/>
      <c r="BB48" s="542"/>
      <c r="BC48" s="543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</row>
    <row r="49" spans="1:105" s="40" customFormat="1" ht="28.5" customHeight="1">
      <c r="A49" s="582"/>
      <c r="B49" s="583"/>
      <c r="C49" s="583"/>
      <c r="D49" s="583"/>
      <c r="E49" s="583"/>
      <c r="F49" s="583"/>
      <c r="G49" s="544"/>
      <c r="H49" s="544"/>
      <c r="I49" s="544"/>
      <c r="J49" s="544"/>
      <c r="K49" s="544"/>
      <c r="L49" s="544"/>
      <c r="M49" s="544"/>
      <c r="N49" s="544"/>
      <c r="O49" s="545"/>
      <c r="P49" s="545"/>
      <c r="Q49" s="545"/>
      <c r="R49" s="545"/>
      <c r="S49" s="545"/>
      <c r="T49" s="545"/>
      <c r="U49" s="545"/>
      <c r="V49" s="538"/>
      <c r="W49" s="538"/>
      <c r="X49" s="538"/>
      <c r="Y49" s="538"/>
      <c r="Z49" s="538"/>
      <c r="AA49" s="538"/>
      <c r="AB49" s="538"/>
      <c r="AC49" s="538"/>
      <c r="AD49" s="538"/>
      <c r="AE49" s="538"/>
      <c r="AF49" s="538"/>
      <c r="AG49" s="538"/>
      <c r="AH49" s="538"/>
      <c r="AI49" s="538"/>
      <c r="AJ49" s="538"/>
      <c r="AK49" s="538"/>
      <c r="AL49" s="538"/>
      <c r="AM49" s="538"/>
      <c r="AN49" s="538"/>
      <c r="AO49" s="538"/>
      <c r="AP49" s="538"/>
      <c r="AQ49" s="539"/>
      <c r="AR49" s="540"/>
      <c r="AS49" s="540"/>
      <c r="AT49" s="540"/>
      <c r="AU49" s="540"/>
      <c r="AV49" s="173" t="s">
        <v>19</v>
      </c>
      <c r="AW49" s="541"/>
      <c r="AX49" s="542"/>
      <c r="AY49" s="542"/>
      <c r="AZ49" s="542"/>
      <c r="BA49" s="542"/>
      <c r="BB49" s="542"/>
      <c r="BC49" s="543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</row>
    <row r="50" spans="1:105" s="40" customFormat="1" ht="28.5" customHeight="1">
      <c r="A50" s="582"/>
      <c r="B50" s="583"/>
      <c r="C50" s="583"/>
      <c r="D50" s="583"/>
      <c r="E50" s="583"/>
      <c r="F50" s="583"/>
      <c r="G50" s="544"/>
      <c r="H50" s="544"/>
      <c r="I50" s="544"/>
      <c r="J50" s="544"/>
      <c r="K50" s="544"/>
      <c r="L50" s="544"/>
      <c r="M50" s="544"/>
      <c r="N50" s="544"/>
      <c r="O50" s="545"/>
      <c r="P50" s="545"/>
      <c r="Q50" s="545"/>
      <c r="R50" s="545"/>
      <c r="S50" s="545"/>
      <c r="T50" s="545"/>
      <c r="U50" s="545"/>
      <c r="V50" s="538"/>
      <c r="W50" s="538"/>
      <c r="X50" s="538"/>
      <c r="Y50" s="538"/>
      <c r="Z50" s="538"/>
      <c r="AA50" s="538"/>
      <c r="AB50" s="538"/>
      <c r="AC50" s="538"/>
      <c r="AD50" s="538"/>
      <c r="AE50" s="538"/>
      <c r="AF50" s="538"/>
      <c r="AG50" s="538"/>
      <c r="AH50" s="538"/>
      <c r="AI50" s="538"/>
      <c r="AJ50" s="538"/>
      <c r="AK50" s="538"/>
      <c r="AL50" s="538"/>
      <c r="AM50" s="538"/>
      <c r="AN50" s="538"/>
      <c r="AO50" s="538"/>
      <c r="AP50" s="538"/>
      <c r="AQ50" s="539"/>
      <c r="AR50" s="540"/>
      <c r="AS50" s="540"/>
      <c r="AT50" s="540"/>
      <c r="AU50" s="540"/>
      <c r="AV50" s="173" t="s">
        <v>19</v>
      </c>
      <c r="AW50" s="541"/>
      <c r="AX50" s="542"/>
      <c r="AY50" s="542"/>
      <c r="AZ50" s="542"/>
      <c r="BA50" s="542"/>
      <c r="BB50" s="542"/>
      <c r="BC50" s="543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</row>
    <row r="51" spans="1:105" s="40" customFormat="1" ht="28.5" customHeight="1">
      <c r="A51" s="582"/>
      <c r="B51" s="583"/>
      <c r="C51" s="583"/>
      <c r="D51" s="583"/>
      <c r="E51" s="583"/>
      <c r="F51" s="583"/>
      <c r="G51" s="544"/>
      <c r="H51" s="544"/>
      <c r="I51" s="544"/>
      <c r="J51" s="544"/>
      <c r="K51" s="544"/>
      <c r="L51" s="544"/>
      <c r="M51" s="544"/>
      <c r="N51" s="544"/>
      <c r="O51" s="545"/>
      <c r="P51" s="545"/>
      <c r="Q51" s="545"/>
      <c r="R51" s="545"/>
      <c r="S51" s="545"/>
      <c r="T51" s="545"/>
      <c r="U51" s="545"/>
      <c r="V51" s="538"/>
      <c r="W51" s="538"/>
      <c r="X51" s="538"/>
      <c r="Y51" s="538"/>
      <c r="Z51" s="538"/>
      <c r="AA51" s="538"/>
      <c r="AB51" s="538"/>
      <c r="AC51" s="538"/>
      <c r="AD51" s="538"/>
      <c r="AE51" s="538"/>
      <c r="AF51" s="538"/>
      <c r="AG51" s="538"/>
      <c r="AH51" s="538"/>
      <c r="AI51" s="538"/>
      <c r="AJ51" s="538"/>
      <c r="AK51" s="538"/>
      <c r="AL51" s="538"/>
      <c r="AM51" s="538"/>
      <c r="AN51" s="538"/>
      <c r="AO51" s="538"/>
      <c r="AP51" s="538"/>
      <c r="AQ51" s="539"/>
      <c r="AR51" s="540"/>
      <c r="AS51" s="540"/>
      <c r="AT51" s="540"/>
      <c r="AU51" s="540"/>
      <c r="AV51" s="173" t="s">
        <v>19</v>
      </c>
      <c r="AW51" s="541"/>
      <c r="AX51" s="542"/>
      <c r="AY51" s="542"/>
      <c r="AZ51" s="542"/>
      <c r="BA51" s="542"/>
      <c r="BB51" s="542"/>
      <c r="BC51" s="543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</row>
    <row r="52" spans="1:105" s="40" customFormat="1" ht="28.5" customHeight="1">
      <c r="A52" s="582"/>
      <c r="B52" s="583"/>
      <c r="C52" s="583"/>
      <c r="D52" s="583"/>
      <c r="E52" s="583"/>
      <c r="F52" s="583"/>
      <c r="G52" s="544"/>
      <c r="H52" s="544"/>
      <c r="I52" s="544"/>
      <c r="J52" s="544"/>
      <c r="K52" s="544"/>
      <c r="L52" s="544"/>
      <c r="M52" s="544"/>
      <c r="N52" s="544"/>
      <c r="O52" s="545"/>
      <c r="P52" s="545"/>
      <c r="Q52" s="545"/>
      <c r="R52" s="545"/>
      <c r="S52" s="545"/>
      <c r="T52" s="545"/>
      <c r="U52" s="545"/>
      <c r="V52" s="538"/>
      <c r="W52" s="538"/>
      <c r="X52" s="538"/>
      <c r="Y52" s="538"/>
      <c r="Z52" s="538"/>
      <c r="AA52" s="538"/>
      <c r="AB52" s="538"/>
      <c r="AC52" s="538"/>
      <c r="AD52" s="538"/>
      <c r="AE52" s="538"/>
      <c r="AF52" s="538"/>
      <c r="AG52" s="538"/>
      <c r="AH52" s="538"/>
      <c r="AI52" s="538"/>
      <c r="AJ52" s="538"/>
      <c r="AK52" s="538"/>
      <c r="AL52" s="538"/>
      <c r="AM52" s="538"/>
      <c r="AN52" s="538"/>
      <c r="AO52" s="538"/>
      <c r="AP52" s="538"/>
      <c r="AQ52" s="539"/>
      <c r="AR52" s="540"/>
      <c r="AS52" s="540"/>
      <c r="AT52" s="540"/>
      <c r="AU52" s="540"/>
      <c r="AV52" s="173" t="s">
        <v>19</v>
      </c>
      <c r="AW52" s="541"/>
      <c r="AX52" s="542"/>
      <c r="AY52" s="542"/>
      <c r="AZ52" s="542"/>
      <c r="BA52" s="542"/>
      <c r="BB52" s="542"/>
      <c r="BC52" s="543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</row>
    <row r="53" spans="1:55" s="7" customFormat="1" ht="33" customHeight="1">
      <c r="A53" s="582"/>
      <c r="B53" s="583"/>
      <c r="C53" s="583"/>
      <c r="D53" s="586"/>
      <c r="E53" s="586"/>
      <c r="F53" s="586"/>
      <c r="G53" s="587" t="s">
        <v>121</v>
      </c>
      <c r="H53" s="587"/>
      <c r="I53" s="587"/>
      <c r="J53" s="587"/>
      <c r="K53" s="587"/>
      <c r="L53" s="587"/>
      <c r="M53" s="587"/>
      <c r="N53" s="587"/>
      <c r="O53" s="587"/>
      <c r="P53" s="587"/>
      <c r="Q53" s="587"/>
      <c r="R53" s="587"/>
      <c r="S53" s="587"/>
      <c r="T53" s="587"/>
      <c r="U53" s="587"/>
      <c r="V53" s="587"/>
      <c r="W53" s="587"/>
      <c r="X53" s="587"/>
      <c r="Y53" s="587"/>
      <c r="Z53" s="587"/>
      <c r="AA53" s="587"/>
      <c r="AB53" s="587"/>
      <c r="AC53" s="587"/>
      <c r="AD53" s="587"/>
      <c r="AE53" s="587"/>
      <c r="AF53" s="587"/>
      <c r="AG53" s="587"/>
      <c r="AH53" s="587"/>
      <c r="AI53" s="587"/>
      <c r="AJ53" s="587"/>
      <c r="AK53" s="587"/>
      <c r="AL53" s="587"/>
      <c r="AM53" s="587"/>
      <c r="AN53" s="587"/>
      <c r="AO53" s="587"/>
      <c r="AP53" s="588"/>
      <c r="AQ53" s="589">
        <f>SUM(AQ43:AU52)</f>
        <v>0</v>
      </c>
      <c r="AR53" s="589"/>
      <c r="AS53" s="589"/>
      <c r="AT53" s="589"/>
      <c r="AU53" s="589"/>
      <c r="AV53" s="201" t="s">
        <v>19</v>
      </c>
      <c r="AW53" s="590">
        <f>SUM(AW43:BC52)</f>
        <v>0</v>
      </c>
      <c r="AX53" s="591"/>
      <c r="AY53" s="591"/>
      <c r="AZ53" s="591"/>
      <c r="BA53" s="591"/>
      <c r="BB53" s="591"/>
      <c r="BC53" s="592"/>
    </row>
    <row r="54" spans="1:105" s="40" customFormat="1" ht="35.25" customHeight="1" thickBot="1">
      <c r="A54" s="584"/>
      <c r="B54" s="585"/>
      <c r="C54" s="585"/>
      <c r="D54" s="579" t="s">
        <v>118</v>
      </c>
      <c r="E54" s="579"/>
      <c r="F54" s="579"/>
      <c r="G54" s="593" t="s">
        <v>58</v>
      </c>
      <c r="H54" s="593"/>
      <c r="I54" s="593"/>
      <c r="J54" s="593"/>
      <c r="K54" s="593"/>
      <c r="L54" s="593"/>
      <c r="M54" s="593"/>
      <c r="N54" s="593"/>
      <c r="O54" s="593"/>
      <c r="P54" s="593"/>
      <c r="Q54" s="593"/>
      <c r="R54" s="593"/>
      <c r="S54" s="593"/>
      <c r="T54" s="593"/>
      <c r="U54" s="593"/>
      <c r="V54" s="593"/>
      <c r="W54" s="593"/>
      <c r="X54" s="593"/>
      <c r="Y54" s="593"/>
      <c r="Z54" s="593"/>
      <c r="AA54" s="593"/>
      <c r="AB54" s="593"/>
      <c r="AC54" s="593"/>
      <c r="AD54" s="593"/>
      <c r="AE54" s="593"/>
      <c r="AF54" s="593"/>
      <c r="AG54" s="593"/>
      <c r="AH54" s="593"/>
      <c r="AI54" s="593"/>
      <c r="AJ54" s="593"/>
      <c r="AK54" s="593"/>
      <c r="AL54" s="593"/>
      <c r="AM54" s="593"/>
      <c r="AN54" s="593"/>
      <c r="AO54" s="593"/>
      <c r="AP54" s="593"/>
      <c r="AQ54" s="593"/>
      <c r="AR54" s="593"/>
      <c r="AS54" s="593"/>
      <c r="AT54" s="593"/>
      <c r="AU54" s="593"/>
      <c r="AV54" s="593"/>
      <c r="AW54" s="559"/>
      <c r="AX54" s="560"/>
      <c r="AY54" s="560"/>
      <c r="AZ54" s="560"/>
      <c r="BA54" s="560"/>
      <c r="BB54" s="560"/>
      <c r="BC54" s="561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</row>
    <row r="55" spans="1:55" s="7" customFormat="1" ht="35.25" customHeight="1" thickBot="1" thickTop="1">
      <c r="A55" s="574" t="s">
        <v>63</v>
      </c>
      <c r="B55" s="575"/>
      <c r="C55" s="575"/>
      <c r="D55" s="575"/>
      <c r="E55" s="575"/>
      <c r="F55" s="575"/>
      <c r="G55" s="575"/>
      <c r="H55" s="575"/>
      <c r="I55" s="575"/>
      <c r="J55" s="575"/>
      <c r="K55" s="575"/>
      <c r="L55" s="575"/>
      <c r="M55" s="575"/>
      <c r="N55" s="575"/>
      <c r="O55" s="575"/>
      <c r="P55" s="575"/>
      <c r="Q55" s="575"/>
      <c r="R55" s="575"/>
      <c r="S55" s="575"/>
      <c r="T55" s="575"/>
      <c r="U55" s="575"/>
      <c r="V55" s="575"/>
      <c r="W55" s="575"/>
      <c r="X55" s="575"/>
      <c r="Y55" s="575"/>
      <c r="Z55" s="575"/>
      <c r="AA55" s="575"/>
      <c r="AB55" s="575"/>
      <c r="AC55" s="575"/>
      <c r="AD55" s="575"/>
      <c r="AE55" s="575"/>
      <c r="AF55" s="575"/>
      <c r="AG55" s="575"/>
      <c r="AH55" s="575"/>
      <c r="AI55" s="575"/>
      <c r="AJ55" s="575"/>
      <c r="AK55" s="575"/>
      <c r="AL55" s="575"/>
      <c r="AM55" s="575"/>
      <c r="AN55" s="575"/>
      <c r="AO55" s="575"/>
      <c r="AP55" s="575"/>
      <c r="AQ55" s="575"/>
      <c r="AR55" s="575"/>
      <c r="AS55" s="575"/>
      <c r="AT55" s="575"/>
      <c r="AU55" s="575"/>
      <c r="AV55" s="575"/>
      <c r="AW55" s="576">
        <f>SUM(AW53:BC54)</f>
        <v>0</v>
      </c>
      <c r="AX55" s="577"/>
      <c r="AY55" s="577"/>
      <c r="AZ55" s="577"/>
      <c r="BA55" s="577"/>
      <c r="BB55" s="577"/>
      <c r="BC55" s="578"/>
    </row>
    <row r="56" spans="4:57" s="7" customFormat="1" ht="16.5" customHeight="1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E56" s="25"/>
    </row>
    <row r="57" spans="1:55" s="24" customFormat="1" ht="16.5" customHeight="1" thickBot="1">
      <c r="A57" s="594"/>
      <c r="B57" s="594"/>
      <c r="C57" s="594"/>
      <c r="D57" s="594"/>
      <c r="E57" s="594"/>
      <c r="F57" s="594"/>
      <c r="G57" s="594"/>
      <c r="H57" s="594"/>
      <c r="I57" s="594"/>
      <c r="J57" s="594"/>
      <c r="K57" s="594"/>
      <c r="L57" s="594"/>
      <c r="M57" s="594"/>
      <c r="N57" s="594"/>
      <c r="O57" s="594"/>
      <c r="P57" s="594"/>
      <c r="Q57" s="594"/>
      <c r="R57" s="594"/>
      <c r="S57" s="594"/>
      <c r="T57" s="594"/>
      <c r="U57" s="594"/>
      <c r="V57" s="594"/>
      <c r="W57" s="594"/>
      <c r="X57" s="594"/>
      <c r="Y57" s="594"/>
      <c r="Z57" s="594"/>
      <c r="AA57" s="594"/>
      <c r="AB57" s="594"/>
      <c r="AC57" s="594"/>
      <c r="AD57" s="594"/>
      <c r="AE57" s="594"/>
      <c r="AF57" s="594"/>
      <c r="AG57" s="594"/>
      <c r="AH57" s="594"/>
      <c r="AI57" s="594"/>
      <c r="AJ57" s="594"/>
      <c r="AK57" s="594"/>
      <c r="AL57" s="594"/>
      <c r="AM57" s="594"/>
      <c r="AN57" s="594"/>
      <c r="AO57" s="594"/>
      <c r="AP57" s="594"/>
      <c r="AQ57" s="594"/>
      <c r="AR57" s="594"/>
      <c r="AS57" s="594"/>
      <c r="AT57" s="594"/>
      <c r="AU57" s="595"/>
      <c r="AV57" s="595"/>
      <c r="AW57" s="595"/>
      <c r="AX57" s="595"/>
      <c r="AY57" s="595"/>
      <c r="AZ57" s="50"/>
      <c r="BA57" s="50"/>
      <c r="BB57" s="50"/>
      <c r="BC57" s="50"/>
    </row>
    <row r="58" spans="1:55" s="7" customFormat="1" ht="36.75" customHeight="1" thickBot="1">
      <c r="A58" s="546" t="s">
        <v>90</v>
      </c>
      <c r="B58" s="547"/>
      <c r="C58" s="547"/>
      <c r="D58" s="547"/>
      <c r="E58" s="547"/>
      <c r="F58" s="547"/>
      <c r="G58" s="547"/>
      <c r="H58" s="547"/>
      <c r="I58" s="547"/>
      <c r="J58" s="547"/>
      <c r="K58" s="547"/>
      <c r="L58" s="547"/>
      <c r="M58" s="547"/>
      <c r="N58" s="547"/>
      <c r="O58" s="547"/>
      <c r="P58" s="547"/>
      <c r="Q58" s="547"/>
      <c r="R58" s="547"/>
      <c r="S58" s="547"/>
      <c r="T58" s="547"/>
      <c r="U58" s="547"/>
      <c r="V58" s="547"/>
      <c r="W58" s="547"/>
      <c r="X58" s="547"/>
      <c r="Y58" s="547"/>
      <c r="Z58" s="547"/>
      <c r="AA58" s="547"/>
      <c r="AB58" s="547"/>
      <c r="AC58" s="547"/>
      <c r="AD58" s="547"/>
      <c r="AE58" s="547"/>
      <c r="AF58" s="547"/>
      <c r="AG58" s="547"/>
      <c r="AH58" s="547"/>
      <c r="AI58" s="547"/>
      <c r="AJ58" s="547"/>
      <c r="AK58" s="547"/>
      <c r="AL58" s="547"/>
      <c r="AM58" s="547"/>
      <c r="AN58" s="547"/>
      <c r="AO58" s="547"/>
      <c r="AP58" s="547"/>
      <c r="AQ58" s="547"/>
      <c r="AR58" s="547"/>
      <c r="AS58" s="547"/>
      <c r="AT58" s="547"/>
      <c r="AU58" s="547"/>
      <c r="AV58" s="547"/>
      <c r="AW58" s="548">
        <f>SUM(AW25,AW40,AW55)</f>
        <v>0</v>
      </c>
      <c r="AX58" s="549"/>
      <c r="AY58" s="549"/>
      <c r="AZ58" s="549"/>
      <c r="BA58" s="549"/>
      <c r="BB58" s="549"/>
      <c r="BC58" s="550"/>
    </row>
    <row r="59" ht="28.5" customHeight="1"/>
    <row r="60" ht="28.5" customHeight="1"/>
    <row r="61" ht="28.5" customHeight="1"/>
    <row r="62" ht="28.5" customHeight="1"/>
  </sheetData>
  <sheetProtection password="F471" sheet="1"/>
  <mergeCells count="240">
    <mergeCell ref="A55:AV55"/>
    <mergeCell ref="AW55:BC55"/>
    <mergeCell ref="A57:AT57"/>
    <mergeCell ref="AU57:AY57"/>
    <mergeCell ref="G53:AP53"/>
    <mergeCell ref="AQ53:AU53"/>
    <mergeCell ref="AW53:BC53"/>
    <mergeCell ref="D54:F54"/>
    <mergeCell ref="G54:AV54"/>
    <mergeCell ref="AW54:BC54"/>
    <mergeCell ref="G52:N52"/>
    <mergeCell ref="O52:U52"/>
    <mergeCell ref="V52:AE52"/>
    <mergeCell ref="AF52:AP52"/>
    <mergeCell ref="AQ52:AU52"/>
    <mergeCell ref="AW52:BC52"/>
    <mergeCell ref="G51:N51"/>
    <mergeCell ref="O51:U51"/>
    <mergeCell ref="V51:AE51"/>
    <mergeCell ref="AF51:AP51"/>
    <mergeCell ref="AQ51:AU51"/>
    <mergeCell ref="AW51:BC51"/>
    <mergeCell ref="G50:N50"/>
    <mergeCell ref="O50:U50"/>
    <mergeCell ref="V50:AE50"/>
    <mergeCell ref="AF50:AP50"/>
    <mergeCell ref="AQ50:AU50"/>
    <mergeCell ref="AW50:BC50"/>
    <mergeCell ref="G49:N49"/>
    <mergeCell ref="O49:U49"/>
    <mergeCell ref="V49:AE49"/>
    <mergeCell ref="AF49:AP49"/>
    <mergeCell ref="AQ49:AU49"/>
    <mergeCell ref="AW49:BC49"/>
    <mergeCell ref="G48:N48"/>
    <mergeCell ref="O48:U48"/>
    <mergeCell ref="V48:AE48"/>
    <mergeCell ref="AF48:AP48"/>
    <mergeCell ref="AQ48:AU48"/>
    <mergeCell ref="AW48:BC48"/>
    <mergeCell ref="G47:N47"/>
    <mergeCell ref="O47:U47"/>
    <mergeCell ref="V47:AE47"/>
    <mergeCell ref="AF47:AP47"/>
    <mergeCell ref="AQ47:AU47"/>
    <mergeCell ref="AW47:BC47"/>
    <mergeCell ref="AQ45:AU45"/>
    <mergeCell ref="AW45:BC45"/>
    <mergeCell ref="G46:N46"/>
    <mergeCell ref="O46:U46"/>
    <mergeCell ref="V46:AE46"/>
    <mergeCell ref="AF46:AP46"/>
    <mergeCell ref="AQ46:AU46"/>
    <mergeCell ref="AW46:BC46"/>
    <mergeCell ref="AQ43:AU43"/>
    <mergeCell ref="AW43:BC43"/>
    <mergeCell ref="G44:N44"/>
    <mergeCell ref="O44:U44"/>
    <mergeCell ref="V44:AE44"/>
    <mergeCell ref="AF44:AP44"/>
    <mergeCell ref="AQ44:AU44"/>
    <mergeCell ref="AW44:BC44"/>
    <mergeCell ref="A43:C54"/>
    <mergeCell ref="D43:F53"/>
    <mergeCell ref="G43:N43"/>
    <mergeCell ref="O43:U43"/>
    <mergeCell ref="V43:AE43"/>
    <mergeCell ref="AF43:AP43"/>
    <mergeCell ref="G45:N45"/>
    <mergeCell ref="O45:U45"/>
    <mergeCell ref="V45:AE45"/>
    <mergeCell ref="AF45:AP45"/>
    <mergeCell ref="A40:AV40"/>
    <mergeCell ref="AW40:BC40"/>
    <mergeCell ref="A42:C42"/>
    <mergeCell ref="D42:F42"/>
    <mergeCell ref="G42:N42"/>
    <mergeCell ref="O42:U42"/>
    <mergeCell ref="V42:AE42"/>
    <mergeCell ref="AF42:AP42"/>
    <mergeCell ref="AQ42:AV42"/>
    <mergeCell ref="AW42:BC42"/>
    <mergeCell ref="G38:AP38"/>
    <mergeCell ref="AQ38:AU38"/>
    <mergeCell ref="AW38:BC38"/>
    <mergeCell ref="D39:F39"/>
    <mergeCell ref="G39:AV39"/>
    <mergeCell ref="AW39:BC39"/>
    <mergeCell ref="G37:N37"/>
    <mergeCell ref="O37:U37"/>
    <mergeCell ref="V37:AE37"/>
    <mergeCell ref="AF37:AP37"/>
    <mergeCell ref="AQ37:AU37"/>
    <mergeCell ref="AW37:BC37"/>
    <mergeCell ref="G36:N36"/>
    <mergeCell ref="O36:U36"/>
    <mergeCell ref="V36:AE36"/>
    <mergeCell ref="AF36:AP36"/>
    <mergeCell ref="AQ36:AU36"/>
    <mergeCell ref="AW36:BC36"/>
    <mergeCell ref="G35:N35"/>
    <mergeCell ref="O35:U35"/>
    <mergeCell ref="V35:AE35"/>
    <mergeCell ref="AF35:AP35"/>
    <mergeCell ref="AQ35:AU35"/>
    <mergeCell ref="AW35:BC35"/>
    <mergeCell ref="G34:N34"/>
    <mergeCell ref="O34:U34"/>
    <mergeCell ref="V34:AE34"/>
    <mergeCell ref="AF34:AP34"/>
    <mergeCell ref="AQ34:AU34"/>
    <mergeCell ref="AW34:BC34"/>
    <mergeCell ref="G33:N33"/>
    <mergeCell ref="O33:U33"/>
    <mergeCell ref="V33:AE33"/>
    <mergeCell ref="AF33:AP33"/>
    <mergeCell ref="AQ33:AU33"/>
    <mergeCell ref="AW33:BC33"/>
    <mergeCell ref="G32:N32"/>
    <mergeCell ref="O32:U32"/>
    <mergeCell ref="V32:AE32"/>
    <mergeCell ref="AF32:AP32"/>
    <mergeCell ref="AQ32:AU32"/>
    <mergeCell ref="AW32:BC32"/>
    <mergeCell ref="G31:N31"/>
    <mergeCell ref="O31:U31"/>
    <mergeCell ref="V31:AE31"/>
    <mergeCell ref="AF31:AP31"/>
    <mergeCell ref="AQ31:AU31"/>
    <mergeCell ref="AW31:BC31"/>
    <mergeCell ref="G30:N30"/>
    <mergeCell ref="O30:U30"/>
    <mergeCell ref="V30:AE30"/>
    <mergeCell ref="AF30:AP30"/>
    <mergeCell ref="AQ30:AU30"/>
    <mergeCell ref="AW30:BC30"/>
    <mergeCell ref="G29:N29"/>
    <mergeCell ref="O29:U29"/>
    <mergeCell ref="V29:AE29"/>
    <mergeCell ref="AF29:AP29"/>
    <mergeCell ref="AQ29:AU29"/>
    <mergeCell ref="AW29:BC29"/>
    <mergeCell ref="AQ27:AV27"/>
    <mergeCell ref="AW27:BC27"/>
    <mergeCell ref="A28:C39"/>
    <mergeCell ref="D28:F38"/>
    <mergeCell ref="G28:N28"/>
    <mergeCell ref="O28:U28"/>
    <mergeCell ref="V28:AE28"/>
    <mergeCell ref="AF28:AP28"/>
    <mergeCell ref="AQ28:AU28"/>
    <mergeCell ref="AW28:BC28"/>
    <mergeCell ref="A27:C27"/>
    <mergeCell ref="D27:F27"/>
    <mergeCell ref="G27:N27"/>
    <mergeCell ref="O27:U27"/>
    <mergeCell ref="V27:AE27"/>
    <mergeCell ref="AF27:AP27"/>
    <mergeCell ref="A25:AV25"/>
    <mergeCell ref="AW25:BC25"/>
    <mergeCell ref="D24:F24"/>
    <mergeCell ref="A13:C24"/>
    <mergeCell ref="D13:F23"/>
    <mergeCell ref="D12:F12"/>
    <mergeCell ref="G23:AP23"/>
    <mergeCell ref="AQ23:AU23"/>
    <mergeCell ref="AW23:BC23"/>
    <mergeCell ref="G24:AV24"/>
    <mergeCell ref="AW24:BC24"/>
    <mergeCell ref="A12:C12"/>
    <mergeCell ref="G12:N12"/>
    <mergeCell ref="O12:U12"/>
    <mergeCell ref="A3:BC3"/>
    <mergeCell ref="BB6:BC6"/>
    <mergeCell ref="V12:AE12"/>
    <mergeCell ref="AF12:AP12"/>
    <mergeCell ref="AQ12:AV12"/>
    <mergeCell ref="AW12:BC12"/>
    <mergeCell ref="V13:AE13"/>
    <mergeCell ref="AF13:AP13"/>
    <mergeCell ref="AQ13:AU13"/>
    <mergeCell ref="AW13:BC13"/>
    <mergeCell ref="G13:N13"/>
    <mergeCell ref="O13:U13"/>
    <mergeCell ref="A58:AV58"/>
    <mergeCell ref="AW58:BC58"/>
    <mergeCell ref="G14:N14"/>
    <mergeCell ref="O14:U14"/>
    <mergeCell ref="V14:AE14"/>
    <mergeCell ref="AF14:AP14"/>
    <mergeCell ref="AQ14:AU14"/>
    <mergeCell ref="AW14:BC14"/>
    <mergeCell ref="G15:N15"/>
    <mergeCell ref="O15:U15"/>
    <mergeCell ref="V15:AE15"/>
    <mergeCell ref="AF15:AP15"/>
    <mergeCell ref="AQ15:AU15"/>
    <mergeCell ref="AW15:BC15"/>
    <mergeCell ref="G16:N16"/>
    <mergeCell ref="O16:U16"/>
    <mergeCell ref="V16:AE16"/>
    <mergeCell ref="AF16:AP16"/>
    <mergeCell ref="AQ16:AU16"/>
    <mergeCell ref="AW16:BC16"/>
    <mergeCell ref="G18:N18"/>
    <mergeCell ref="G17:N17"/>
    <mergeCell ref="O17:U17"/>
    <mergeCell ref="V17:AE17"/>
    <mergeCell ref="AF17:AP17"/>
    <mergeCell ref="AQ17:AU17"/>
    <mergeCell ref="O18:U18"/>
    <mergeCell ref="V18:AE18"/>
    <mergeCell ref="AF18:AP18"/>
    <mergeCell ref="AQ18:AU18"/>
    <mergeCell ref="G22:N22"/>
    <mergeCell ref="O22:U22"/>
    <mergeCell ref="AW17:BC17"/>
    <mergeCell ref="AW18:BC18"/>
    <mergeCell ref="G19:N19"/>
    <mergeCell ref="O19:U19"/>
    <mergeCell ref="V19:AE19"/>
    <mergeCell ref="AF19:AP19"/>
    <mergeCell ref="AQ19:AU19"/>
    <mergeCell ref="AW19:BC19"/>
    <mergeCell ref="AW21:BC21"/>
    <mergeCell ref="G20:N20"/>
    <mergeCell ref="O20:U20"/>
    <mergeCell ref="V20:AE20"/>
    <mergeCell ref="AF20:AP20"/>
    <mergeCell ref="AQ20:AU20"/>
    <mergeCell ref="V22:AE22"/>
    <mergeCell ref="AF22:AP22"/>
    <mergeCell ref="AQ22:AU22"/>
    <mergeCell ref="AW20:BC20"/>
    <mergeCell ref="G21:N21"/>
    <mergeCell ref="O21:U21"/>
    <mergeCell ref="V21:AE21"/>
    <mergeCell ref="AF21:AP21"/>
    <mergeCell ref="AW22:BC22"/>
    <mergeCell ref="AQ21:AU21"/>
  </mergeCells>
  <dataValidations count="4">
    <dataValidation type="textLength" operator="equal" allowBlank="1" showInputMessage="1" showErrorMessage="1" errorTitle="文字数エラー" error="SII登録型番の８文字で登録してください。" imeMode="disabled" sqref="O13:U22 O28:U37 O43:U52">
      <formula1>8</formula1>
    </dataValidation>
    <dataValidation type="custom" allowBlank="1" showInputMessage="1" showErrorMessage="1" errorTitle="入力エラー" error="小数点は第二位まで、三位以下切り捨てで入力して下さい。" imeMode="disabled" sqref="AQ13:AU22 AQ28:AU37 AQ43:AU52">
      <formula1>AQ13-ROUNDDOWN(AQ13,2)=0</formula1>
    </dataValidation>
    <dataValidation allowBlank="1" showInputMessage="1" showErrorMessage="1" imeMode="disabled" sqref="AW58:BC58 AW25 AW40 AW55"/>
    <dataValidation type="custom" allowBlank="1" showInputMessage="1" showErrorMessage="1" errorTitle="入力エラー" error="小数点以下の入力はできません。" imeMode="disabled" sqref="AW13:BC22 AW24:BC24 AW28:BC37 AW39:BC39 AW43:BC52 AW54:BC54">
      <formula1>AW13-ROUNDDOWN(AW13,0)=0</formula1>
    </dataValidation>
  </dataValidations>
  <printOptions horizontalCentered="1"/>
  <pageMargins left="0.2755905511811024" right="0.2755905511811024" top="0.4330708661417323" bottom="0" header="0.31496062992125984" footer="0.31496062992125984"/>
  <pageSetup horizontalDpi="600" verticalDpi="600" orientation="portrait" paperSize="9" scale="49" r:id="rId1"/>
  <headerFooter>
    <oddHeader>&amp;RVERSION 1.0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W59"/>
  <sheetViews>
    <sheetView showGridLines="0" showZeros="0" view="pageBreakPreview" zoomScale="55" zoomScaleNormal="75" zoomScaleSheetLayoutView="55" zoomScalePageLayoutView="0" workbookViewId="0" topLeftCell="A1">
      <selection activeCell="A3" sqref="A3:BC3"/>
    </sheetView>
  </sheetViews>
  <sheetFormatPr defaultColWidth="9.140625" defaultRowHeight="15"/>
  <cols>
    <col min="1" max="55" width="3.57421875" style="7" customWidth="1"/>
    <col min="56" max="16384" width="9.00390625" style="22" customWidth="1"/>
  </cols>
  <sheetData>
    <row r="1" spans="1:55" s="7" customFormat="1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  <c r="AC1" s="5"/>
      <c r="AD1" s="5"/>
      <c r="AE1" s="84"/>
      <c r="AF1" s="84"/>
      <c r="AG1" s="8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84"/>
      <c r="AW1" s="4"/>
      <c r="AX1" s="4"/>
      <c r="AY1" s="4"/>
      <c r="AZ1" s="4"/>
      <c r="BA1" s="4"/>
      <c r="BC1" s="30" t="s">
        <v>265</v>
      </c>
    </row>
    <row r="2" s="1" customFormat="1" ht="18" customHeight="1">
      <c r="BC2" s="3">
        <f>IF(OR('様式第７　補助事業実績報告書'!$BC$15&lt;&gt;"",'様式第７　補助事業実績報告書'!$AI$61&lt;&gt;""),'様式第７　補助事業実績報告書'!$BC$15&amp;"邸"&amp;RIGHT(TRIM('様式第７　補助事業実績報告書'!$M$61&amp;'様式第７　補助事業実績報告書'!$X$61&amp;'様式第７　補助事業実績報告書'!$AI$61),4),"")</f>
      </c>
    </row>
    <row r="3" spans="1:55" ht="30" customHeight="1">
      <c r="A3" s="566" t="s">
        <v>78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567"/>
      <c r="V3" s="567"/>
      <c r="W3" s="567"/>
      <c r="X3" s="567"/>
      <c r="Y3" s="567"/>
      <c r="Z3" s="567"/>
      <c r="AA3" s="567"/>
      <c r="AB3" s="567"/>
      <c r="AC3" s="567"/>
      <c r="AD3" s="567"/>
      <c r="AE3" s="567"/>
      <c r="AF3" s="567"/>
      <c r="AG3" s="567"/>
      <c r="AH3" s="567"/>
      <c r="AI3" s="567"/>
      <c r="AJ3" s="567"/>
      <c r="AK3" s="567"/>
      <c r="AL3" s="567"/>
      <c r="AM3" s="567"/>
      <c r="AN3" s="567"/>
      <c r="AO3" s="567"/>
      <c r="AP3" s="567"/>
      <c r="AQ3" s="567"/>
      <c r="AR3" s="567"/>
      <c r="AS3" s="567"/>
      <c r="AT3" s="567"/>
      <c r="AU3" s="567"/>
      <c r="AV3" s="567"/>
      <c r="AW3" s="567"/>
      <c r="AX3" s="567"/>
      <c r="AY3" s="567"/>
      <c r="AZ3" s="567"/>
      <c r="BA3" s="567"/>
      <c r="BB3" s="567"/>
      <c r="BC3" s="568"/>
    </row>
    <row r="4" spans="1:55" ht="6" customHeight="1">
      <c r="A4" s="17"/>
      <c r="B4" s="17"/>
      <c r="C4" s="17"/>
      <c r="D4" s="17"/>
      <c r="E4" s="19"/>
      <c r="F4" s="17"/>
      <c r="G4" s="17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</row>
    <row r="5" spans="1:55" ht="18.75">
      <c r="A5" s="61"/>
      <c r="B5" s="61"/>
      <c r="C5" s="61"/>
      <c r="D5" s="20"/>
      <c r="E5" s="4"/>
      <c r="F5" s="20"/>
      <c r="G5" s="2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12"/>
      <c r="BB5" s="12"/>
      <c r="BC5" s="47" t="s">
        <v>4</v>
      </c>
    </row>
    <row r="6" spans="1:55" ht="14.25" customHeight="1">
      <c r="A6" s="21"/>
      <c r="B6" s="21"/>
      <c r="C6" s="21"/>
      <c r="D6" s="21"/>
      <c r="E6" s="4"/>
      <c r="F6" s="21"/>
      <c r="G6" s="21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1"/>
      <c r="AE6" s="21"/>
      <c r="AF6" s="21"/>
      <c r="AG6" s="21"/>
      <c r="AH6" s="21"/>
      <c r="AI6" s="21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35" t="s">
        <v>140</v>
      </c>
      <c r="AY6" s="170"/>
      <c r="AZ6" s="208" t="s">
        <v>141</v>
      </c>
      <c r="BA6" s="170"/>
      <c r="BB6" s="569" t="s">
        <v>142</v>
      </c>
      <c r="BC6" s="569"/>
    </row>
    <row r="7" spans="1:52" ht="23.25" customHeight="1">
      <c r="A7" s="66" t="s">
        <v>109</v>
      </c>
      <c r="B7" s="4"/>
      <c r="C7" s="4"/>
      <c r="D7" s="4"/>
      <c r="E7" s="4"/>
      <c r="F7" s="4"/>
      <c r="G7" s="4"/>
      <c r="H7" s="4"/>
      <c r="I7" s="4"/>
      <c r="J7" s="4"/>
      <c r="K7" s="200" t="s">
        <v>113</v>
      </c>
      <c r="L7" s="4"/>
      <c r="M7" s="4"/>
      <c r="N7" s="4"/>
      <c r="O7" s="200"/>
      <c r="P7" s="4"/>
      <c r="Q7" s="4"/>
      <c r="R7" s="10"/>
      <c r="S7" s="10"/>
      <c r="T7" s="10"/>
      <c r="U7" s="11"/>
      <c r="V7" s="69"/>
      <c r="W7" s="69"/>
      <c r="X7" s="54"/>
      <c r="Y7" s="55"/>
      <c r="Z7" s="55"/>
      <c r="AA7" s="55"/>
      <c r="AB7" s="24"/>
      <c r="AC7" s="24"/>
      <c r="AD7" s="24"/>
      <c r="AE7" s="24"/>
      <c r="AF7" s="12"/>
      <c r="AG7" s="12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12"/>
      <c r="AW7" s="4"/>
      <c r="AY7" s="149"/>
      <c r="AZ7" s="149"/>
    </row>
    <row r="8" spans="1:101" s="188" customFormat="1" ht="34.5" customHeight="1" thickBot="1">
      <c r="A8" s="197"/>
      <c r="B8" s="197"/>
      <c r="C8" s="198" t="s">
        <v>5</v>
      </c>
      <c r="D8" s="702" t="s">
        <v>70</v>
      </c>
      <c r="E8" s="702"/>
      <c r="F8" s="197"/>
      <c r="G8" s="198" t="s">
        <v>5</v>
      </c>
      <c r="H8" s="702" t="s">
        <v>110</v>
      </c>
      <c r="I8" s="702"/>
      <c r="J8" s="4"/>
      <c r="K8" s="703" t="s">
        <v>112</v>
      </c>
      <c r="L8" s="703"/>
      <c r="M8" s="703"/>
      <c r="N8" s="703"/>
      <c r="O8" s="703"/>
      <c r="P8" s="704"/>
      <c r="Q8" s="704"/>
      <c r="R8" s="704"/>
      <c r="S8" s="704"/>
      <c r="T8" s="705" t="s">
        <v>105</v>
      </c>
      <c r="U8" s="705"/>
      <c r="V8" s="51"/>
      <c r="W8" s="51"/>
      <c r="X8" s="703" t="s">
        <v>114</v>
      </c>
      <c r="Y8" s="703"/>
      <c r="Z8" s="703"/>
      <c r="AA8" s="703"/>
      <c r="AB8" s="703"/>
      <c r="AC8" s="703"/>
      <c r="AD8" s="703"/>
      <c r="AE8" s="703"/>
      <c r="AF8" s="712">
        <f>IF(G8="□","",SUM(AN16,AN27,AN38,AN49))</f>
      </c>
      <c r="AG8" s="712"/>
      <c r="AH8" s="712"/>
      <c r="AI8" s="705" t="s">
        <v>115</v>
      </c>
      <c r="AJ8" s="705"/>
      <c r="AK8" s="4"/>
      <c r="AL8" s="4"/>
      <c r="AM8" s="703" t="s">
        <v>116</v>
      </c>
      <c r="AN8" s="703"/>
      <c r="AO8" s="703"/>
      <c r="AP8" s="703"/>
      <c r="AQ8" s="703"/>
      <c r="AR8" s="703"/>
      <c r="AS8" s="703"/>
      <c r="AT8" s="703"/>
      <c r="AU8" s="703"/>
      <c r="AV8" s="703"/>
      <c r="AW8" s="703"/>
      <c r="AX8" s="712">
        <f>IF(OR(P8="",AF8=""),"",ROUNDDOWN(AF8/P8,0))</f>
      </c>
      <c r="AY8" s="712"/>
      <c r="AZ8" s="712"/>
      <c r="BA8" s="705" t="s">
        <v>117</v>
      </c>
      <c r="BB8" s="705"/>
      <c r="BC8" s="705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</row>
    <row r="9" spans="1:52" ht="23.25" customHeight="1">
      <c r="A9" s="15"/>
      <c r="B9" s="1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99" t="s">
        <v>111</v>
      </c>
      <c r="P9" s="199"/>
      <c r="Q9" s="4"/>
      <c r="R9" s="10"/>
      <c r="S9" s="199"/>
      <c r="T9" s="13"/>
      <c r="U9" s="36"/>
      <c r="V9" s="36"/>
      <c r="W9" s="199"/>
      <c r="X9" s="12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12"/>
      <c r="AW9" s="4"/>
      <c r="AY9" s="149"/>
      <c r="AZ9" s="149"/>
    </row>
    <row r="10" spans="1:52" ht="23.25" customHeight="1">
      <c r="A10" s="66" t="s">
        <v>274</v>
      </c>
      <c r="B10" s="66"/>
      <c r="C10" s="49"/>
      <c r="D10" s="49"/>
      <c r="E10" s="4"/>
      <c r="F10" s="49"/>
      <c r="G10" s="49"/>
      <c r="H10" s="4"/>
      <c r="I10" s="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12"/>
      <c r="AW10" s="4"/>
      <c r="AY10" s="149"/>
      <c r="AZ10" s="149"/>
    </row>
    <row r="11" spans="1:52" ht="23.25" customHeight="1">
      <c r="A11" s="61" t="s">
        <v>280</v>
      </c>
      <c r="B11" s="66"/>
      <c r="C11" s="49"/>
      <c r="D11" s="49"/>
      <c r="E11" s="4"/>
      <c r="F11" s="49"/>
      <c r="G11" s="49"/>
      <c r="H11" s="4"/>
      <c r="I11" s="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12"/>
      <c r="AW11" s="4"/>
      <c r="AY11" s="149"/>
      <c r="AZ11" s="149"/>
    </row>
    <row r="12" spans="1:52" ht="23.25" customHeight="1">
      <c r="A12" s="62" t="s">
        <v>136</v>
      </c>
      <c r="B12" s="66"/>
      <c r="C12" s="49"/>
      <c r="D12" s="49"/>
      <c r="E12" s="4"/>
      <c r="F12" s="49"/>
      <c r="G12" s="49"/>
      <c r="H12" s="4"/>
      <c r="I12" s="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12"/>
      <c r="AW12" s="4"/>
      <c r="AY12" s="149"/>
      <c r="AZ12" s="149"/>
    </row>
    <row r="13" spans="1:55" ht="19.5" thickBot="1">
      <c r="A13" s="61"/>
      <c r="B13" s="61"/>
      <c r="C13" s="20"/>
      <c r="D13" s="20"/>
      <c r="E13" s="20"/>
      <c r="F13" s="20"/>
      <c r="G13" s="20"/>
      <c r="H13" s="2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182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12"/>
      <c r="BB13" s="12"/>
      <c r="BC13" s="12"/>
    </row>
    <row r="14" spans="1:55" ht="34.5" customHeight="1" thickBot="1">
      <c r="A14" s="655" t="s">
        <v>98</v>
      </c>
      <c r="B14" s="656"/>
      <c r="C14" s="657"/>
      <c r="D14" s="700"/>
      <c r="E14" s="700"/>
      <c r="F14" s="700"/>
      <c r="G14" s="700"/>
      <c r="H14" s="700"/>
      <c r="I14" s="700"/>
      <c r="J14" s="700"/>
      <c r="K14" s="700"/>
      <c r="L14" s="700"/>
      <c r="M14" s="701"/>
      <c r="N14" s="666" t="s">
        <v>119</v>
      </c>
      <c r="O14" s="666"/>
      <c r="P14" s="666"/>
      <c r="Q14" s="666"/>
      <c r="R14" s="666"/>
      <c r="S14" s="666"/>
      <c r="T14" s="666"/>
      <c r="U14" s="666"/>
      <c r="V14" s="693"/>
      <c r="W14" s="694"/>
      <c r="X14" s="694"/>
      <c r="Y14" s="694"/>
      <c r="Z14" s="694"/>
      <c r="AA14" s="694"/>
      <c r="AB14" s="694"/>
      <c r="AC14" s="695" t="s">
        <v>105</v>
      </c>
      <c r="AD14" s="696"/>
      <c r="AE14" s="207" t="s">
        <v>127</v>
      </c>
      <c r="AF14" s="206"/>
      <c r="AG14" s="12"/>
      <c r="AH14" s="12"/>
      <c r="AI14" s="189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ht="61.5" customHeight="1" thickBot="1">
      <c r="A15" s="670" t="s">
        <v>59</v>
      </c>
      <c r="B15" s="671"/>
      <c r="C15" s="672"/>
      <c r="D15" s="675" t="s">
        <v>20</v>
      </c>
      <c r="E15" s="676"/>
      <c r="F15" s="677" t="s">
        <v>12</v>
      </c>
      <c r="G15" s="675"/>
      <c r="H15" s="676"/>
      <c r="I15" s="677" t="s">
        <v>95</v>
      </c>
      <c r="J15" s="675"/>
      <c r="K15" s="675"/>
      <c r="L15" s="675"/>
      <c r="M15" s="676"/>
      <c r="N15" s="677" t="s">
        <v>9</v>
      </c>
      <c r="O15" s="675"/>
      <c r="P15" s="675"/>
      <c r="Q15" s="675"/>
      <c r="R15" s="675"/>
      <c r="S15" s="675"/>
      <c r="T15" s="675"/>
      <c r="U15" s="676"/>
      <c r="V15" s="677" t="s">
        <v>3</v>
      </c>
      <c r="W15" s="675"/>
      <c r="X15" s="675"/>
      <c r="Y15" s="675"/>
      <c r="Z15" s="675"/>
      <c r="AA15" s="675"/>
      <c r="AB15" s="675"/>
      <c r="AC15" s="675"/>
      <c r="AD15" s="676"/>
      <c r="AE15" s="665" t="s">
        <v>107</v>
      </c>
      <c r="AF15" s="662"/>
      <c r="AG15" s="662"/>
      <c r="AH15" s="663"/>
      <c r="AI15" s="665" t="s">
        <v>108</v>
      </c>
      <c r="AJ15" s="673"/>
      <c r="AK15" s="673"/>
      <c r="AL15" s="673"/>
      <c r="AM15" s="674"/>
      <c r="AN15" s="658" t="s">
        <v>128</v>
      </c>
      <c r="AO15" s="659"/>
      <c r="AP15" s="659"/>
      <c r="AQ15" s="659"/>
      <c r="AR15" s="660"/>
      <c r="AS15" s="661" t="s">
        <v>68</v>
      </c>
      <c r="AT15" s="662"/>
      <c r="AU15" s="663"/>
      <c r="AV15" s="661" t="s">
        <v>103</v>
      </c>
      <c r="AW15" s="664"/>
      <c r="AX15" s="571" t="s">
        <v>1</v>
      </c>
      <c r="AY15" s="572"/>
      <c r="AZ15" s="572"/>
      <c r="BA15" s="572"/>
      <c r="BB15" s="572"/>
      <c r="BC15" s="573"/>
    </row>
    <row r="16" spans="1:101" s="23" customFormat="1" ht="29.25" customHeight="1" thickTop="1">
      <c r="A16" s="678" t="s">
        <v>60</v>
      </c>
      <c r="B16" s="679"/>
      <c r="C16" s="680"/>
      <c r="D16" s="687"/>
      <c r="E16" s="688"/>
      <c r="F16" s="713"/>
      <c r="G16" s="687"/>
      <c r="H16" s="688"/>
      <c r="I16" s="713"/>
      <c r="J16" s="687"/>
      <c r="K16" s="687"/>
      <c r="L16" s="687"/>
      <c r="M16" s="688"/>
      <c r="N16" s="697"/>
      <c r="O16" s="698"/>
      <c r="P16" s="698"/>
      <c r="Q16" s="698"/>
      <c r="R16" s="698"/>
      <c r="S16" s="698"/>
      <c r="T16" s="698"/>
      <c r="U16" s="699"/>
      <c r="V16" s="697"/>
      <c r="W16" s="698"/>
      <c r="X16" s="698"/>
      <c r="Y16" s="698"/>
      <c r="Z16" s="698"/>
      <c r="AA16" s="698"/>
      <c r="AB16" s="698"/>
      <c r="AC16" s="698"/>
      <c r="AD16" s="699"/>
      <c r="AE16" s="721"/>
      <c r="AF16" s="722"/>
      <c r="AG16" s="722"/>
      <c r="AH16" s="723"/>
      <c r="AI16" s="689"/>
      <c r="AJ16" s="690"/>
      <c r="AK16" s="690"/>
      <c r="AL16" s="690"/>
      <c r="AM16" s="175" t="s">
        <v>56</v>
      </c>
      <c r="AN16" s="706">
        <f>IF(AE16="","",SUM(AE16*AI16,AE17*AI17,AE18*AI18,AE19*AI19,AE20*AI20))</f>
      </c>
      <c r="AO16" s="707"/>
      <c r="AP16" s="707"/>
      <c r="AQ16" s="707"/>
      <c r="AR16" s="708"/>
      <c r="AS16" s="714"/>
      <c r="AT16" s="715"/>
      <c r="AU16" s="716"/>
      <c r="AV16" s="691"/>
      <c r="AW16" s="692"/>
      <c r="AX16" s="667"/>
      <c r="AY16" s="668"/>
      <c r="AZ16" s="668"/>
      <c r="BA16" s="668"/>
      <c r="BB16" s="668"/>
      <c r="BC16" s="669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</row>
    <row r="17" spans="1:101" s="23" customFormat="1" ht="29.25" customHeight="1">
      <c r="A17" s="681"/>
      <c r="B17" s="682"/>
      <c r="C17" s="683"/>
      <c r="D17" s="643"/>
      <c r="E17" s="644"/>
      <c r="F17" s="645"/>
      <c r="G17" s="643"/>
      <c r="H17" s="644"/>
      <c r="I17" s="646"/>
      <c r="J17" s="647"/>
      <c r="K17" s="647"/>
      <c r="L17" s="647"/>
      <c r="M17" s="648"/>
      <c r="N17" s="649"/>
      <c r="O17" s="650"/>
      <c r="P17" s="650"/>
      <c r="Q17" s="650"/>
      <c r="R17" s="650"/>
      <c r="S17" s="650"/>
      <c r="T17" s="650"/>
      <c r="U17" s="651"/>
      <c r="V17" s="649"/>
      <c r="W17" s="650"/>
      <c r="X17" s="650"/>
      <c r="Y17" s="650"/>
      <c r="Z17" s="650"/>
      <c r="AA17" s="650"/>
      <c r="AB17" s="650"/>
      <c r="AC17" s="650"/>
      <c r="AD17" s="651"/>
      <c r="AE17" s="652"/>
      <c r="AF17" s="653"/>
      <c r="AG17" s="653"/>
      <c r="AH17" s="654"/>
      <c r="AI17" s="539"/>
      <c r="AJ17" s="540"/>
      <c r="AK17" s="540"/>
      <c r="AL17" s="540"/>
      <c r="AM17" s="176" t="s">
        <v>56</v>
      </c>
      <c r="AN17" s="709"/>
      <c r="AO17" s="710"/>
      <c r="AP17" s="710"/>
      <c r="AQ17" s="710"/>
      <c r="AR17" s="711"/>
      <c r="AS17" s="640"/>
      <c r="AT17" s="641"/>
      <c r="AU17" s="642"/>
      <c r="AV17" s="621"/>
      <c r="AW17" s="622"/>
      <c r="AX17" s="541"/>
      <c r="AY17" s="542"/>
      <c r="AZ17" s="542"/>
      <c r="BA17" s="542"/>
      <c r="BB17" s="542"/>
      <c r="BC17" s="543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</row>
    <row r="18" spans="1:101" s="23" customFormat="1" ht="29.25" customHeight="1">
      <c r="A18" s="681"/>
      <c r="B18" s="682"/>
      <c r="C18" s="683"/>
      <c r="D18" s="643"/>
      <c r="E18" s="644"/>
      <c r="F18" s="645"/>
      <c r="G18" s="643"/>
      <c r="H18" s="644"/>
      <c r="I18" s="646"/>
      <c r="J18" s="647"/>
      <c r="K18" s="647"/>
      <c r="L18" s="647"/>
      <c r="M18" s="648"/>
      <c r="N18" s="649"/>
      <c r="O18" s="650"/>
      <c r="P18" s="650"/>
      <c r="Q18" s="650"/>
      <c r="R18" s="650"/>
      <c r="S18" s="650"/>
      <c r="T18" s="650"/>
      <c r="U18" s="651"/>
      <c r="V18" s="649"/>
      <c r="W18" s="650"/>
      <c r="X18" s="650"/>
      <c r="Y18" s="650"/>
      <c r="Z18" s="650"/>
      <c r="AA18" s="650"/>
      <c r="AB18" s="650"/>
      <c r="AC18" s="650"/>
      <c r="AD18" s="651"/>
      <c r="AE18" s="652"/>
      <c r="AF18" s="653"/>
      <c r="AG18" s="653"/>
      <c r="AH18" s="654"/>
      <c r="AI18" s="539"/>
      <c r="AJ18" s="540"/>
      <c r="AK18" s="540"/>
      <c r="AL18" s="540"/>
      <c r="AM18" s="176" t="s">
        <v>19</v>
      </c>
      <c r="AN18" s="709"/>
      <c r="AO18" s="710"/>
      <c r="AP18" s="710"/>
      <c r="AQ18" s="710"/>
      <c r="AR18" s="711"/>
      <c r="AS18" s="640"/>
      <c r="AT18" s="641"/>
      <c r="AU18" s="642"/>
      <c r="AV18" s="621"/>
      <c r="AW18" s="622"/>
      <c r="AX18" s="541"/>
      <c r="AY18" s="542"/>
      <c r="AZ18" s="542"/>
      <c r="BA18" s="542"/>
      <c r="BB18" s="542"/>
      <c r="BC18" s="543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</row>
    <row r="19" spans="1:101" s="23" customFormat="1" ht="29.25" customHeight="1">
      <c r="A19" s="681"/>
      <c r="B19" s="682"/>
      <c r="C19" s="683"/>
      <c r="D19" s="643"/>
      <c r="E19" s="644"/>
      <c r="F19" s="645"/>
      <c r="G19" s="643"/>
      <c r="H19" s="644"/>
      <c r="I19" s="646"/>
      <c r="J19" s="647"/>
      <c r="K19" s="647"/>
      <c r="L19" s="647"/>
      <c r="M19" s="648"/>
      <c r="N19" s="649"/>
      <c r="O19" s="650"/>
      <c r="P19" s="650"/>
      <c r="Q19" s="650"/>
      <c r="R19" s="650"/>
      <c r="S19" s="650"/>
      <c r="T19" s="650"/>
      <c r="U19" s="651"/>
      <c r="V19" s="649"/>
      <c r="W19" s="650"/>
      <c r="X19" s="650"/>
      <c r="Y19" s="650"/>
      <c r="Z19" s="650"/>
      <c r="AA19" s="650"/>
      <c r="AB19" s="650"/>
      <c r="AC19" s="650"/>
      <c r="AD19" s="651"/>
      <c r="AE19" s="652"/>
      <c r="AF19" s="653"/>
      <c r="AG19" s="653"/>
      <c r="AH19" s="654"/>
      <c r="AI19" s="539"/>
      <c r="AJ19" s="540"/>
      <c r="AK19" s="540"/>
      <c r="AL19" s="540"/>
      <c r="AM19" s="176" t="s">
        <v>19</v>
      </c>
      <c r="AN19" s="709"/>
      <c r="AO19" s="710"/>
      <c r="AP19" s="710"/>
      <c r="AQ19" s="710"/>
      <c r="AR19" s="711"/>
      <c r="AS19" s="640"/>
      <c r="AT19" s="641"/>
      <c r="AU19" s="642"/>
      <c r="AV19" s="621"/>
      <c r="AW19" s="622"/>
      <c r="AX19" s="541"/>
      <c r="AY19" s="542"/>
      <c r="AZ19" s="542"/>
      <c r="BA19" s="542"/>
      <c r="BB19" s="542"/>
      <c r="BC19" s="543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</row>
    <row r="20" spans="1:101" s="23" customFormat="1" ht="29.25" customHeight="1">
      <c r="A20" s="681"/>
      <c r="B20" s="682"/>
      <c r="C20" s="683"/>
      <c r="D20" s="623"/>
      <c r="E20" s="624"/>
      <c r="F20" s="625"/>
      <c r="G20" s="623"/>
      <c r="H20" s="624"/>
      <c r="I20" s="626"/>
      <c r="J20" s="627"/>
      <c r="K20" s="627"/>
      <c r="L20" s="627"/>
      <c r="M20" s="628"/>
      <c r="N20" s="629"/>
      <c r="O20" s="630"/>
      <c r="P20" s="630"/>
      <c r="Q20" s="630"/>
      <c r="R20" s="630"/>
      <c r="S20" s="630"/>
      <c r="T20" s="630"/>
      <c r="U20" s="631"/>
      <c r="V20" s="629"/>
      <c r="W20" s="630"/>
      <c r="X20" s="630"/>
      <c r="Y20" s="630"/>
      <c r="Z20" s="630"/>
      <c r="AA20" s="630"/>
      <c r="AB20" s="630"/>
      <c r="AC20" s="630"/>
      <c r="AD20" s="631"/>
      <c r="AE20" s="632"/>
      <c r="AF20" s="633"/>
      <c r="AG20" s="633"/>
      <c r="AH20" s="634"/>
      <c r="AI20" s="635"/>
      <c r="AJ20" s="636"/>
      <c r="AK20" s="636"/>
      <c r="AL20" s="636"/>
      <c r="AM20" s="177" t="s">
        <v>19</v>
      </c>
      <c r="AN20" s="709"/>
      <c r="AO20" s="710"/>
      <c r="AP20" s="710"/>
      <c r="AQ20" s="710"/>
      <c r="AR20" s="711"/>
      <c r="AS20" s="637"/>
      <c r="AT20" s="638"/>
      <c r="AU20" s="639"/>
      <c r="AV20" s="610"/>
      <c r="AW20" s="611"/>
      <c r="AX20" s="612"/>
      <c r="AY20" s="613"/>
      <c r="AZ20" s="613"/>
      <c r="BA20" s="613"/>
      <c r="BB20" s="613"/>
      <c r="BC20" s="614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</row>
    <row r="21" spans="1:55" s="7" customFormat="1" ht="33" customHeight="1">
      <c r="A21" s="684"/>
      <c r="B21" s="685"/>
      <c r="C21" s="686"/>
      <c r="D21" s="615" t="s">
        <v>120</v>
      </c>
      <c r="E21" s="587"/>
      <c r="F21" s="587"/>
      <c r="G21" s="587"/>
      <c r="H21" s="587"/>
      <c r="I21" s="587"/>
      <c r="J21" s="587"/>
      <c r="K21" s="587"/>
      <c r="L21" s="587"/>
      <c r="M21" s="587"/>
      <c r="N21" s="587"/>
      <c r="O21" s="587"/>
      <c r="P21" s="587"/>
      <c r="Q21" s="587"/>
      <c r="R21" s="587"/>
      <c r="S21" s="587"/>
      <c r="T21" s="587"/>
      <c r="U21" s="587"/>
      <c r="V21" s="587"/>
      <c r="W21" s="587"/>
      <c r="X21" s="587"/>
      <c r="Y21" s="587"/>
      <c r="Z21" s="587"/>
      <c r="AA21" s="587"/>
      <c r="AB21" s="587"/>
      <c r="AC21" s="587"/>
      <c r="AD21" s="587"/>
      <c r="AE21" s="587"/>
      <c r="AF21" s="587"/>
      <c r="AG21" s="587"/>
      <c r="AH21" s="587"/>
      <c r="AI21" s="587"/>
      <c r="AJ21" s="587"/>
      <c r="AK21" s="587"/>
      <c r="AL21" s="587"/>
      <c r="AM21" s="587"/>
      <c r="AN21" s="616">
        <f>IF(OR($G$8="■",AN16="",$V$14=""),"",ROUNDDOWN(AN16/V14,0))</f>
      </c>
      <c r="AO21" s="617"/>
      <c r="AP21" s="617"/>
      <c r="AQ21" s="617"/>
      <c r="AR21" s="618"/>
      <c r="AS21" s="619" t="s">
        <v>106</v>
      </c>
      <c r="AT21" s="620"/>
      <c r="AU21" s="620"/>
      <c r="AV21" s="620"/>
      <c r="AW21" s="620"/>
      <c r="AX21" s="591">
        <f>SUM(AX16:BC20)</f>
        <v>0</v>
      </c>
      <c r="AY21" s="591"/>
      <c r="AZ21" s="591"/>
      <c r="BA21" s="591"/>
      <c r="BB21" s="591"/>
      <c r="BC21" s="592"/>
    </row>
    <row r="22" spans="1:101" s="23" customFormat="1" ht="36" customHeight="1" thickBot="1">
      <c r="A22" s="596" t="s">
        <v>104</v>
      </c>
      <c r="B22" s="597"/>
      <c r="C22" s="598"/>
      <c r="D22" s="607" t="s">
        <v>58</v>
      </c>
      <c r="E22" s="608"/>
      <c r="F22" s="608"/>
      <c r="G22" s="608"/>
      <c r="H22" s="608"/>
      <c r="I22" s="608"/>
      <c r="J22" s="608"/>
      <c r="K22" s="608"/>
      <c r="L22" s="608"/>
      <c r="M22" s="608"/>
      <c r="N22" s="608"/>
      <c r="O22" s="608"/>
      <c r="P22" s="608"/>
      <c r="Q22" s="608"/>
      <c r="R22" s="608"/>
      <c r="S22" s="608"/>
      <c r="T22" s="608"/>
      <c r="U22" s="608"/>
      <c r="V22" s="608"/>
      <c r="W22" s="608"/>
      <c r="X22" s="608"/>
      <c r="Y22" s="608"/>
      <c r="Z22" s="608"/>
      <c r="AA22" s="608"/>
      <c r="AB22" s="608"/>
      <c r="AC22" s="608"/>
      <c r="AD22" s="608"/>
      <c r="AE22" s="608"/>
      <c r="AF22" s="608"/>
      <c r="AG22" s="608"/>
      <c r="AH22" s="608"/>
      <c r="AI22" s="608"/>
      <c r="AJ22" s="608"/>
      <c r="AK22" s="608"/>
      <c r="AL22" s="608"/>
      <c r="AM22" s="608"/>
      <c r="AN22" s="608"/>
      <c r="AO22" s="608"/>
      <c r="AP22" s="608"/>
      <c r="AQ22" s="608"/>
      <c r="AR22" s="608"/>
      <c r="AS22" s="608"/>
      <c r="AT22" s="608"/>
      <c r="AU22" s="608"/>
      <c r="AV22" s="608"/>
      <c r="AW22" s="609"/>
      <c r="AX22" s="599"/>
      <c r="AY22" s="600"/>
      <c r="AZ22" s="600"/>
      <c r="BA22" s="600"/>
      <c r="BB22" s="600"/>
      <c r="BC22" s="601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</row>
    <row r="23" spans="1:101" s="23" customFormat="1" ht="36" customHeight="1" thickBot="1" thickTop="1">
      <c r="A23" s="602" t="s">
        <v>18</v>
      </c>
      <c r="B23" s="603"/>
      <c r="C23" s="603"/>
      <c r="D23" s="603"/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/>
      <c r="P23" s="603"/>
      <c r="Q23" s="603"/>
      <c r="R23" s="603"/>
      <c r="S23" s="603"/>
      <c r="T23" s="603"/>
      <c r="U23" s="603"/>
      <c r="V23" s="603"/>
      <c r="W23" s="603"/>
      <c r="X23" s="603"/>
      <c r="Y23" s="603"/>
      <c r="Z23" s="603"/>
      <c r="AA23" s="603"/>
      <c r="AB23" s="603"/>
      <c r="AC23" s="603"/>
      <c r="AD23" s="603"/>
      <c r="AE23" s="603"/>
      <c r="AF23" s="603"/>
      <c r="AG23" s="603"/>
      <c r="AH23" s="603"/>
      <c r="AI23" s="603"/>
      <c r="AJ23" s="603"/>
      <c r="AK23" s="603"/>
      <c r="AL23" s="603"/>
      <c r="AM23" s="603"/>
      <c r="AN23" s="603"/>
      <c r="AO23" s="603"/>
      <c r="AP23" s="603"/>
      <c r="AQ23" s="603"/>
      <c r="AR23" s="603"/>
      <c r="AS23" s="603"/>
      <c r="AT23" s="603"/>
      <c r="AU23" s="603"/>
      <c r="AV23" s="603"/>
      <c r="AW23" s="603"/>
      <c r="AX23" s="604">
        <f>SUM(AX21:BC22)</f>
        <v>0</v>
      </c>
      <c r="AY23" s="605"/>
      <c r="AZ23" s="605"/>
      <c r="BA23" s="605"/>
      <c r="BB23" s="605"/>
      <c r="BC23" s="606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</row>
    <row r="24" spans="1:101" s="23" customFormat="1" ht="12.75" customHeight="1" thickBot="1">
      <c r="A24" s="190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2"/>
      <c r="AT24" s="192"/>
      <c r="AU24" s="192"/>
      <c r="AV24" s="193"/>
      <c r="AW24" s="193"/>
      <c r="AX24" s="194"/>
      <c r="AY24" s="194"/>
      <c r="AZ24" s="194"/>
      <c r="BA24" s="194"/>
      <c r="BB24" s="194"/>
      <c r="BC24" s="194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</row>
    <row r="25" spans="1:55" ht="34.5" customHeight="1" thickBot="1">
      <c r="A25" s="655" t="s">
        <v>98</v>
      </c>
      <c r="B25" s="656"/>
      <c r="C25" s="657"/>
      <c r="D25" s="700"/>
      <c r="E25" s="700"/>
      <c r="F25" s="700"/>
      <c r="G25" s="700"/>
      <c r="H25" s="700"/>
      <c r="I25" s="700"/>
      <c r="J25" s="700"/>
      <c r="K25" s="700"/>
      <c r="L25" s="700"/>
      <c r="M25" s="701"/>
      <c r="N25" s="666" t="s">
        <v>119</v>
      </c>
      <c r="O25" s="666"/>
      <c r="P25" s="666"/>
      <c r="Q25" s="666"/>
      <c r="R25" s="666"/>
      <c r="S25" s="666"/>
      <c r="T25" s="666"/>
      <c r="U25" s="666"/>
      <c r="V25" s="693"/>
      <c r="W25" s="694"/>
      <c r="X25" s="694"/>
      <c r="Y25" s="694"/>
      <c r="Z25" s="694"/>
      <c r="AA25" s="694"/>
      <c r="AB25" s="694"/>
      <c r="AC25" s="695" t="s">
        <v>105</v>
      </c>
      <c r="AD25" s="696"/>
      <c r="AE25" s="207" t="s">
        <v>127</v>
      </c>
      <c r="AF25" s="195"/>
      <c r="AG25" s="195"/>
      <c r="AH25" s="195"/>
      <c r="AI25" s="196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</row>
    <row r="26" spans="1:55" ht="61.5" customHeight="1" thickBot="1">
      <c r="A26" s="670" t="s">
        <v>59</v>
      </c>
      <c r="B26" s="671"/>
      <c r="C26" s="672"/>
      <c r="D26" s="675" t="s">
        <v>20</v>
      </c>
      <c r="E26" s="676"/>
      <c r="F26" s="677" t="s">
        <v>12</v>
      </c>
      <c r="G26" s="675"/>
      <c r="H26" s="676"/>
      <c r="I26" s="677" t="s">
        <v>57</v>
      </c>
      <c r="J26" s="675"/>
      <c r="K26" s="675"/>
      <c r="L26" s="675"/>
      <c r="M26" s="676"/>
      <c r="N26" s="677" t="s">
        <v>9</v>
      </c>
      <c r="O26" s="675"/>
      <c r="P26" s="675"/>
      <c r="Q26" s="675"/>
      <c r="R26" s="675"/>
      <c r="S26" s="675"/>
      <c r="T26" s="675"/>
      <c r="U26" s="676"/>
      <c r="V26" s="677" t="s">
        <v>3</v>
      </c>
      <c r="W26" s="675"/>
      <c r="X26" s="675"/>
      <c r="Y26" s="675"/>
      <c r="Z26" s="675"/>
      <c r="AA26" s="675"/>
      <c r="AB26" s="675"/>
      <c r="AC26" s="675"/>
      <c r="AD26" s="676"/>
      <c r="AE26" s="665" t="s">
        <v>107</v>
      </c>
      <c r="AF26" s="662"/>
      <c r="AG26" s="662"/>
      <c r="AH26" s="663"/>
      <c r="AI26" s="665" t="s">
        <v>108</v>
      </c>
      <c r="AJ26" s="673"/>
      <c r="AK26" s="673"/>
      <c r="AL26" s="673"/>
      <c r="AM26" s="674"/>
      <c r="AN26" s="658" t="s">
        <v>128</v>
      </c>
      <c r="AO26" s="659"/>
      <c r="AP26" s="659"/>
      <c r="AQ26" s="659"/>
      <c r="AR26" s="660"/>
      <c r="AS26" s="661" t="s">
        <v>68</v>
      </c>
      <c r="AT26" s="662"/>
      <c r="AU26" s="663"/>
      <c r="AV26" s="661" t="s">
        <v>103</v>
      </c>
      <c r="AW26" s="664"/>
      <c r="AX26" s="571" t="s">
        <v>1</v>
      </c>
      <c r="AY26" s="572"/>
      <c r="AZ26" s="572"/>
      <c r="BA26" s="572"/>
      <c r="BB26" s="572"/>
      <c r="BC26" s="573"/>
    </row>
    <row r="27" spans="1:101" s="23" customFormat="1" ht="29.25" customHeight="1" thickTop="1">
      <c r="A27" s="678" t="s">
        <v>60</v>
      </c>
      <c r="B27" s="679"/>
      <c r="C27" s="680"/>
      <c r="D27" s="687"/>
      <c r="E27" s="688"/>
      <c r="F27" s="713"/>
      <c r="G27" s="687"/>
      <c r="H27" s="688"/>
      <c r="I27" s="713"/>
      <c r="J27" s="687"/>
      <c r="K27" s="687"/>
      <c r="L27" s="687"/>
      <c r="M27" s="688"/>
      <c r="N27" s="697"/>
      <c r="O27" s="698"/>
      <c r="P27" s="698"/>
      <c r="Q27" s="698"/>
      <c r="R27" s="698"/>
      <c r="S27" s="698"/>
      <c r="T27" s="698"/>
      <c r="U27" s="699"/>
      <c r="V27" s="697"/>
      <c r="W27" s="698"/>
      <c r="X27" s="698"/>
      <c r="Y27" s="698"/>
      <c r="Z27" s="698"/>
      <c r="AA27" s="698"/>
      <c r="AB27" s="698"/>
      <c r="AC27" s="698"/>
      <c r="AD27" s="699"/>
      <c r="AE27" s="721"/>
      <c r="AF27" s="722"/>
      <c r="AG27" s="722"/>
      <c r="AH27" s="723"/>
      <c r="AI27" s="689"/>
      <c r="AJ27" s="690"/>
      <c r="AK27" s="690"/>
      <c r="AL27" s="690"/>
      <c r="AM27" s="175" t="s">
        <v>56</v>
      </c>
      <c r="AN27" s="706">
        <f>IF(AE27="","",SUM(AE27*AI27,AE28*AI28,AE29*AI29,AE30*AI30,AE31*AI31))</f>
      </c>
      <c r="AO27" s="707"/>
      <c r="AP27" s="707"/>
      <c r="AQ27" s="707"/>
      <c r="AR27" s="708"/>
      <c r="AS27" s="714"/>
      <c r="AT27" s="715"/>
      <c r="AU27" s="716"/>
      <c r="AV27" s="691"/>
      <c r="AW27" s="692"/>
      <c r="AX27" s="667"/>
      <c r="AY27" s="668"/>
      <c r="AZ27" s="668"/>
      <c r="BA27" s="668"/>
      <c r="BB27" s="668"/>
      <c r="BC27" s="669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</row>
    <row r="28" spans="1:101" s="23" customFormat="1" ht="29.25" customHeight="1">
      <c r="A28" s="681"/>
      <c r="B28" s="682"/>
      <c r="C28" s="683"/>
      <c r="D28" s="643"/>
      <c r="E28" s="644"/>
      <c r="F28" s="645"/>
      <c r="G28" s="643"/>
      <c r="H28" s="644"/>
      <c r="I28" s="646"/>
      <c r="J28" s="647"/>
      <c r="K28" s="647"/>
      <c r="L28" s="647"/>
      <c r="M28" s="648"/>
      <c r="N28" s="649"/>
      <c r="O28" s="650"/>
      <c r="P28" s="650"/>
      <c r="Q28" s="650"/>
      <c r="R28" s="650"/>
      <c r="S28" s="650"/>
      <c r="T28" s="650"/>
      <c r="U28" s="651"/>
      <c r="V28" s="649"/>
      <c r="W28" s="650"/>
      <c r="X28" s="650"/>
      <c r="Y28" s="650"/>
      <c r="Z28" s="650"/>
      <c r="AA28" s="650"/>
      <c r="AB28" s="650"/>
      <c r="AC28" s="650"/>
      <c r="AD28" s="651"/>
      <c r="AE28" s="652"/>
      <c r="AF28" s="653"/>
      <c r="AG28" s="653"/>
      <c r="AH28" s="654"/>
      <c r="AI28" s="539"/>
      <c r="AJ28" s="540"/>
      <c r="AK28" s="540"/>
      <c r="AL28" s="540"/>
      <c r="AM28" s="176" t="s">
        <v>56</v>
      </c>
      <c r="AN28" s="709"/>
      <c r="AO28" s="710"/>
      <c r="AP28" s="710"/>
      <c r="AQ28" s="710"/>
      <c r="AR28" s="711"/>
      <c r="AS28" s="640"/>
      <c r="AT28" s="641"/>
      <c r="AU28" s="642"/>
      <c r="AV28" s="621"/>
      <c r="AW28" s="622"/>
      <c r="AX28" s="541"/>
      <c r="AY28" s="542"/>
      <c r="AZ28" s="542"/>
      <c r="BA28" s="542"/>
      <c r="BB28" s="542"/>
      <c r="BC28" s="543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</row>
    <row r="29" spans="1:101" s="23" customFormat="1" ht="29.25" customHeight="1">
      <c r="A29" s="681"/>
      <c r="B29" s="682"/>
      <c r="C29" s="683"/>
      <c r="D29" s="643"/>
      <c r="E29" s="644"/>
      <c r="F29" s="645"/>
      <c r="G29" s="643"/>
      <c r="H29" s="644"/>
      <c r="I29" s="646"/>
      <c r="J29" s="647"/>
      <c r="K29" s="647"/>
      <c r="L29" s="647"/>
      <c r="M29" s="648"/>
      <c r="N29" s="649"/>
      <c r="O29" s="650"/>
      <c r="P29" s="650"/>
      <c r="Q29" s="650"/>
      <c r="R29" s="650"/>
      <c r="S29" s="650"/>
      <c r="T29" s="650"/>
      <c r="U29" s="651"/>
      <c r="V29" s="649"/>
      <c r="W29" s="650"/>
      <c r="X29" s="650"/>
      <c r="Y29" s="650"/>
      <c r="Z29" s="650"/>
      <c r="AA29" s="650"/>
      <c r="AB29" s="650"/>
      <c r="AC29" s="650"/>
      <c r="AD29" s="651"/>
      <c r="AE29" s="652"/>
      <c r="AF29" s="653"/>
      <c r="AG29" s="653"/>
      <c r="AH29" s="654"/>
      <c r="AI29" s="539"/>
      <c r="AJ29" s="540"/>
      <c r="AK29" s="540"/>
      <c r="AL29" s="540"/>
      <c r="AM29" s="176" t="s">
        <v>19</v>
      </c>
      <c r="AN29" s="709"/>
      <c r="AO29" s="710"/>
      <c r="AP29" s="710"/>
      <c r="AQ29" s="710"/>
      <c r="AR29" s="711"/>
      <c r="AS29" s="640"/>
      <c r="AT29" s="641"/>
      <c r="AU29" s="642"/>
      <c r="AV29" s="621"/>
      <c r="AW29" s="622"/>
      <c r="AX29" s="541"/>
      <c r="AY29" s="542"/>
      <c r="AZ29" s="542"/>
      <c r="BA29" s="542"/>
      <c r="BB29" s="542"/>
      <c r="BC29" s="543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</row>
    <row r="30" spans="1:101" s="23" customFormat="1" ht="29.25" customHeight="1">
      <c r="A30" s="681"/>
      <c r="B30" s="682"/>
      <c r="C30" s="683"/>
      <c r="D30" s="643"/>
      <c r="E30" s="644"/>
      <c r="F30" s="645"/>
      <c r="G30" s="643"/>
      <c r="H30" s="644"/>
      <c r="I30" s="646"/>
      <c r="J30" s="647"/>
      <c r="K30" s="647"/>
      <c r="L30" s="647"/>
      <c r="M30" s="648"/>
      <c r="N30" s="649"/>
      <c r="O30" s="650"/>
      <c r="P30" s="650"/>
      <c r="Q30" s="650"/>
      <c r="R30" s="650"/>
      <c r="S30" s="650"/>
      <c r="T30" s="650"/>
      <c r="U30" s="651"/>
      <c r="V30" s="649"/>
      <c r="W30" s="650"/>
      <c r="X30" s="650"/>
      <c r="Y30" s="650"/>
      <c r="Z30" s="650"/>
      <c r="AA30" s="650"/>
      <c r="AB30" s="650"/>
      <c r="AC30" s="650"/>
      <c r="AD30" s="651"/>
      <c r="AE30" s="652"/>
      <c r="AF30" s="653"/>
      <c r="AG30" s="653"/>
      <c r="AH30" s="654"/>
      <c r="AI30" s="539"/>
      <c r="AJ30" s="540"/>
      <c r="AK30" s="540"/>
      <c r="AL30" s="540"/>
      <c r="AM30" s="176" t="s">
        <v>19</v>
      </c>
      <c r="AN30" s="709"/>
      <c r="AO30" s="710"/>
      <c r="AP30" s="710"/>
      <c r="AQ30" s="710"/>
      <c r="AR30" s="711"/>
      <c r="AS30" s="640"/>
      <c r="AT30" s="641"/>
      <c r="AU30" s="642"/>
      <c r="AV30" s="621"/>
      <c r="AW30" s="622"/>
      <c r="AX30" s="541"/>
      <c r="AY30" s="542"/>
      <c r="AZ30" s="542"/>
      <c r="BA30" s="542"/>
      <c r="BB30" s="542"/>
      <c r="BC30" s="543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</row>
    <row r="31" spans="1:101" s="23" customFormat="1" ht="29.25" customHeight="1">
      <c r="A31" s="681"/>
      <c r="B31" s="682"/>
      <c r="C31" s="683"/>
      <c r="D31" s="623"/>
      <c r="E31" s="624"/>
      <c r="F31" s="625"/>
      <c r="G31" s="623"/>
      <c r="H31" s="624"/>
      <c r="I31" s="626"/>
      <c r="J31" s="627"/>
      <c r="K31" s="627"/>
      <c r="L31" s="627"/>
      <c r="M31" s="628"/>
      <c r="N31" s="629"/>
      <c r="O31" s="630"/>
      <c r="P31" s="630"/>
      <c r="Q31" s="630"/>
      <c r="R31" s="630"/>
      <c r="S31" s="630"/>
      <c r="T31" s="630"/>
      <c r="U31" s="631"/>
      <c r="V31" s="629"/>
      <c r="W31" s="630"/>
      <c r="X31" s="630"/>
      <c r="Y31" s="630"/>
      <c r="Z31" s="630"/>
      <c r="AA31" s="630"/>
      <c r="AB31" s="630"/>
      <c r="AC31" s="630"/>
      <c r="AD31" s="631"/>
      <c r="AE31" s="632"/>
      <c r="AF31" s="633"/>
      <c r="AG31" s="633"/>
      <c r="AH31" s="634"/>
      <c r="AI31" s="635"/>
      <c r="AJ31" s="636"/>
      <c r="AK31" s="636"/>
      <c r="AL31" s="636"/>
      <c r="AM31" s="177" t="s">
        <v>19</v>
      </c>
      <c r="AN31" s="709"/>
      <c r="AO31" s="710"/>
      <c r="AP31" s="710"/>
      <c r="AQ31" s="710"/>
      <c r="AR31" s="711"/>
      <c r="AS31" s="637"/>
      <c r="AT31" s="638"/>
      <c r="AU31" s="639"/>
      <c r="AV31" s="610"/>
      <c r="AW31" s="611"/>
      <c r="AX31" s="612"/>
      <c r="AY31" s="613"/>
      <c r="AZ31" s="613"/>
      <c r="BA31" s="613"/>
      <c r="BB31" s="613"/>
      <c r="BC31" s="614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</row>
    <row r="32" spans="1:55" s="7" customFormat="1" ht="33" customHeight="1">
      <c r="A32" s="684"/>
      <c r="B32" s="685"/>
      <c r="C32" s="686"/>
      <c r="D32" s="615" t="s">
        <v>120</v>
      </c>
      <c r="E32" s="587"/>
      <c r="F32" s="587"/>
      <c r="G32" s="587"/>
      <c r="H32" s="587"/>
      <c r="I32" s="587"/>
      <c r="J32" s="587"/>
      <c r="K32" s="587"/>
      <c r="L32" s="587"/>
      <c r="M32" s="587"/>
      <c r="N32" s="587"/>
      <c r="O32" s="587"/>
      <c r="P32" s="587"/>
      <c r="Q32" s="587"/>
      <c r="R32" s="587"/>
      <c r="S32" s="587"/>
      <c r="T32" s="587"/>
      <c r="U32" s="587"/>
      <c r="V32" s="587"/>
      <c r="W32" s="587"/>
      <c r="X32" s="587"/>
      <c r="Y32" s="587"/>
      <c r="Z32" s="587"/>
      <c r="AA32" s="587"/>
      <c r="AB32" s="587"/>
      <c r="AC32" s="587"/>
      <c r="AD32" s="587"/>
      <c r="AE32" s="587"/>
      <c r="AF32" s="587"/>
      <c r="AG32" s="587"/>
      <c r="AH32" s="587"/>
      <c r="AI32" s="587"/>
      <c r="AJ32" s="587"/>
      <c r="AK32" s="587"/>
      <c r="AL32" s="587"/>
      <c r="AM32" s="587"/>
      <c r="AN32" s="616">
        <f>IF(OR($G$8="■",AN27="",$V$25=""),"",ROUNDDOWN(AN27/V25,0))</f>
      </c>
      <c r="AO32" s="617"/>
      <c r="AP32" s="617"/>
      <c r="AQ32" s="617"/>
      <c r="AR32" s="618"/>
      <c r="AS32" s="619" t="s">
        <v>106</v>
      </c>
      <c r="AT32" s="620"/>
      <c r="AU32" s="620"/>
      <c r="AV32" s="620"/>
      <c r="AW32" s="620"/>
      <c r="AX32" s="591">
        <f>SUM(AX27:BC31)</f>
        <v>0</v>
      </c>
      <c r="AY32" s="591"/>
      <c r="AZ32" s="591"/>
      <c r="BA32" s="591"/>
      <c r="BB32" s="591"/>
      <c r="BC32" s="592"/>
    </row>
    <row r="33" spans="1:101" s="23" customFormat="1" ht="36" customHeight="1" thickBot="1">
      <c r="A33" s="596" t="s">
        <v>104</v>
      </c>
      <c r="B33" s="597"/>
      <c r="C33" s="598"/>
      <c r="D33" s="607" t="s">
        <v>58</v>
      </c>
      <c r="E33" s="608"/>
      <c r="F33" s="608"/>
      <c r="G33" s="608"/>
      <c r="H33" s="608"/>
      <c r="I33" s="608"/>
      <c r="J33" s="608"/>
      <c r="K33" s="608"/>
      <c r="L33" s="608"/>
      <c r="M33" s="608"/>
      <c r="N33" s="608"/>
      <c r="O33" s="608"/>
      <c r="P33" s="608"/>
      <c r="Q33" s="608"/>
      <c r="R33" s="608"/>
      <c r="S33" s="608"/>
      <c r="T33" s="608"/>
      <c r="U33" s="608"/>
      <c r="V33" s="608"/>
      <c r="W33" s="608"/>
      <c r="X33" s="608"/>
      <c r="Y33" s="608"/>
      <c r="Z33" s="608"/>
      <c r="AA33" s="608"/>
      <c r="AB33" s="608"/>
      <c r="AC33" s="608"/>
      <c r="AD33" s="608"/>
      <c r="AE33" s="608"/>
      <c r="AF33" s="608"/>
      <c r="AG33" s="608"/>
      <c r="AH33" s="608"/>
      <c r="AI33" s="608"/>
      <c r="AJ33" s="608"/>
      <c r="AK33" s="608"/>
      <c r="AL33" s="608"/>
      <c r="AM33" s="608"/>
      <c r="AN33" s="608"/>
      <c r="AO33" s="608"/>
      <c r="AP33" s="608"/>
      <c r="AQ33" s="608"/>
      <c r="AR33" s="608"/>
      <c r="AS33" s="608"/>
      <c r="AT33" s="608"/>
      <c r="AU33" s="608"/>
      <c r="AV33" s="608"/>
      <c r="AW33" s="609"/>
      <c r="AX33" s="599"/>
      <c r="AY33" s="600"/>
      <c r="AZ33" s="600"/>
      <c r="BA33" s="600"/>
      <c r="BB33" s="600"/>
      <c r="BC33" s="601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</row>
    <row r="34" spans="1:101" s="23" customFormat="1" ht="36" customHeight="1" thickBot="1" thickTop="1">
      <c r="A34" s="602" t="s">
        <v>18</v>
      </c>
      <c r="B34" s="603"/>
      <c r="C34" s="603"/>
      <c r="D34" s="603"/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603"/>
      <c r="T34" s="603"/>
      <c r="U34" s="603"/>
      <c r="V34" s="603"/>
      <c r="W34" s="603"/>
      <c r="X34" s="603"/>
      <c r="Y34" s="603"/>
      <c r="Z34" s="603"/>
      <c r="AA34" s="603"/>
      <c r="AB34" s="603"/>
      <c r="AC34" s="603"/>
      <c r="AD34" s="603"/>
      <c r="AE34" s="603"/>
      <c r="AF34" s="603"/>
      <c r="AG34" s="603"/>
      <c r="AH34" s="603"/>
      <c r="AI34" s="603"/>
      <c r="AJ34" s="603"/>
      <c r="AK34" s="603"/>
      <c r="AL34" s="603"/>
      <c r="AM34" s="603"/>
      <c r="AN34" s="603"/>
      <c r="AO34" s="603"/>
      <c r="AP34" s="603"/>
      <c r="AQ34" s="603"/>
      <c r="AR34" s="603"/>
      <c r="AS34" s="603"/>
      <c r="AT34" s="603"/>
      <c r="AU34" s="603"/>
      <c r="AV34" s="603"/>
      <c r="AW34" s="603"/>
      <c r="AX34" s="604">
        <f>SUM(AX32:BC33)</f>
        <v>0</v>
      </c>
      <c r="AY34" s="605"/>
      <c r="AZ34" s="605"/>
      <c r="BA34" s="605"/>
      <c r="BB34" s="605"/>
      <c r="BC34" s="606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</row>
    <row r="35" spans="1:101" s="23" customFormat="1" ht="12.75" customHeight="1" thickBot="1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2"/>
      <c r="AT35" s="192"/>
      <c r="AU35" s="192"/>
      <c r="AV35" s="193"/>
      <c r="AW35" s="193"/>
      <c r="AX35" s="194"/>
      <c r="AY35" s="194"/>
      <c r="AZ35" s="194"/>
      <c r="BA35" s="194"/>
      <c r="BB35" s="194"/>
      <c r="BC35" s="194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</row>
    <row r="36" spans="1:55" ht="34.5" customHeight="1" thickBot="1">
      <c r="A36" s="655" t="s">
        <v>98</v>
      </c>
      <c r="B36" s="656"/>
      <c r="C36" s="657"/>
      <c r="D36" s="700"/>
      <c r="E36" s="700"/>
      <c r="F36" s="700"/>
      <c r="G36" s="700"/>
      <c r="H36" s="700"/>
      <c r="I36" s="700"/>
      <c r="J36" s="700"/>
      <c r="K36" s="700"/>
      <c r="L36" s="700"/>
      <c r="M36" s="701"/>
      <c r="N36" s="666" t="s">
        <v>119</v>
      </c>
      <c r="O36" s="666"/>
      <c r="P36" s="666"/>
      <c r="Q36" s="666"/>
      <c r="R36" s="666"/>
      <c r="S36" s="666"/>
      <c r="T36" s="666"/>
      <c r="U36" s="666"/>
      <c r="V36" s="693"/>
      <c r="W36" s="694"/>
      <c r="X36" s="694"/>
      <c r="Y36" s="694"/>
      <c r="Z36" s="694"/>
      <c r="AA36" s="694"/>
      <c r="AB36" s="694"/>
      <c r="AC36" s="695" t="s">
        <v>105</v>
      </c>
      <c r="AD36" s="696"/>
      <c r="AE36" s="207" t="s">
        <v>127</v>
      </c>
      <c r="AF36" s="195"/>
      <c r="AG36" s="195"/>
      <c r="AH36" s="195"/>
      <c r="AI36" s="196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</row>
    <row r="37" spans="1:55" ht="61.5" customHeight="1" thickBot="1">
      <c r="A37" s="670" t="s">
        <v>59</v>
      </c>
      <c r="B37" s="671"/>
      <c r="C37" s="672"/>
      <c r="D37" s="675" t="s">
        <v>20</v>
      </c>
      <c r="E37" s="676"/>
      <c r="F37" s="677" t="s">
        <v>12</v>
      </c>
      <c r="G37" s="675"/>
      <c r="H37" s="676"/>
      <c r="I37" s="677" t="s">
        <v>57</v>
      </c>
      <c r="J37" s="675"/>
      <c r="K37" s="675"/>
      <c r="L37" s="675"/>
      <c r="M37" s="676"/>
      <c r="N37" s="677" t="s">
        <v>9</v>
      </c>
      <c r="O37" s="675"/>
      <c r="P37" s="675"/>
      <c r="Q37" s="675"/>
      <c r="R37" s="675"/>
      <c r="S37" s="675"/>
      <c r="T37" s="675"/>
      <c r="U37" s="676"/>
      <c r="V37" s="677" t="s">
        <v>3</v>
      </c>
      <c r="W37" s="675"/>
      <c r="X37" s="675"/>
      <c r="Y37" s="675"/>
      <c r="Z37" s="675"/>
      <c r="AA37" s="675"/>
      <c r="AB37" s="675"/>
      <c r="AC37" s="675"/>
      <c r="AD37" s="676"/>
      <c r="AE37" s="665" t="s">
        <v>107</v>
      </c>
      <c r="AF37" s="662"/>
      <c r="AG37" s="662"/>
      <c r="AH37" s="663"/>
      <c r="AI37" s="665" t="s">
        <v>108</v>
      </c>
      <c r="AJ37" s="673"/>
      <c r="AK37" s="673"/>
      <c r="AL37" s="673"/>
      <c r="AM37" s="674"/>
      <c r="AN37" s="658" t="s">
        <v>128</v>
      </c>
      <c r="AO37" s="659"/>
      <c r="AP37" s="659"/>
      <c r="AQ37" s="659"/>
      <c r="AR37" s="660"/>
      <c r="AS37" s="661" t="s">
        <v>68</v>
      </c>
      <c r="AT37" s="662"/>
      <c r="AU37" s="663"/>
      <c r="AV37" s="661" t="s">
        <v>103</v>
      </c>
      <c r="AW37" s="664"/>
      <c r="AX37" s="571" t="s">
        <v>1</v>
      </c>
      <c r="AY37" s="572"/>
      <c r="AZ37" s="572"/>
      <c r="BA37" s="572"/>
      <c r="BB37" s="572"/>
      <c r="BC37" s="573"/>
    </row>
    <row r="38" spans="1:101" s="23" customFormat="1" ht="29.25" customHeight="1" thickTop="1">
      <c r="A38" s="678" t="s">
        <v>60</v>
      </c>
      <c r="B38" s="679"/>
      <c r="C38" s="680"/>
      <c r="D38" s="687"/>
      <c r="E38" s="688"/>
      <c r="F38" s="713"/>
      <c r="G38" s="687"/>
      <c r="H38" s="688"/>
      <c r="I38" s="713"/>
      <c r="J38" s="687"/>
      <c r="K38" s="687"/>
      <c r="L38" s="687"/>
      <c r="M38" s="688"/>
      <c r="N38" s="697"/>
      <c r="O38" s="698"/>
      <c r="P38" s="698"/>
      <c r="Q38" s="698"/>
      <c r="R38" s="698"/>
      <c r="S38" s="698"/>
      <c r="T38" s="698"/>
      <c r="U38" s="699"/>
      <c r="V38" s="697"/>
      <c r="W38" s="698"/>
      <c r="X38" s="698"/>
      <c r="Y38" s="698"/>
      <c r="Z38" s="698"/>
      <c r="AA38" s="698"/>
      <c r="AB38" s="698"/>
      <c r="AC38" s="698"/>
      <c r="AD38" s="699"/>
      <c r="AE38" s="721"/>
      <c r="AF38" s="722"/>
      <c r="AG38" s="722"/>
      <c r="AH38" s="723"/>
      <c r="AI38" s="689"/>
      <c r="AJ38" s="690"/>
      <c r="AK38" s="690"/>
      <c r="AL38" s="690"/>
      <c r="AM38" s="175" t="s">
        <v>56</v>
      </c>
      <c r="AN38" s="706">
        <f>IF(AE38="","",SUM(AE38*AI38,AE39*AI39,AE40*AI40,AE41*AI41,AE42*AI42))</f>
      </c>
      <c r="AO38" s="707"/>
      <c r="AP38" s="707"/>
      <c r="AQ38" s="707"/>
      <c r="AR38" s="708"/>
      <c r="AS38" s="714"/>
      <c r="AT38" s="715"/>
      <c r="AU38" s="716"/>
      <c r="AV38" s="691"/>
      <c r="AW38" s="692"/>
      <c r="AX38" s="667"/>
      <c r="AY38" s="668"/>
      <c r="AZ38" s="668"/>
      <c r="BA38" s="668"/>
      <c r="BB38" s="668"/>
      <c r="BC38" s="669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</row>
    <row r="39" spans="1:101" s="23" customFormat="1" ht="29.25" customHeight="1">
      <c r="A39" s="681"/>
      <c r="B39" s="682"/>
      <c r="C39" s="683"/>
      <c r="D39" s="643"/>
      <c r="E39" s="644"/>
      <c r="F39" s="645"/>
      <c r="G39" s="643"/>
      <c r="H39" s="644"/>
      <c r="I39" s="646"/>
      <c r="J39" s="647"/>
      <c r="K39" s="647"/>
      <c r="L39" s="647"/>
      <c r="M39" s="648"/>
      <c r="N39" s="649"/>
      <c r="O39" s="650"/>
      <c r="P39" s="650"/>
      <c r="Q39" s="650"/>
      <c r="R39" s="650"/>
      <c r="S39" s="650"/>
      <c r="T39" s="650"/>
      <c r="U39" s="651"/>
      <c r="V39" s="649"/>
      <c r="W39" s="650"/>
      <c r="X39" s="650"/>
      <c r="Y39" s="650"/>
      <c r="Z39" s="650"/>
      <c r="AA39" s="650"/>
      <c r="AB39" s="650"/>
      <c r="AC39" s="650"/>
      <c r="AD39" s="651"/>
      <c r="AE39" s="652"/>
      <c r="AF39" s="653"/>
      <c r="AG39" s="653"/>
      <c r="AH39" s="654"/>
      <c r="AI39" s="539"/>
      <c r="AJ39" s="540"/>
      <c r="AK39" s="540"/>
      <c r="AL39" s="540"/>
      <c r="AM39" s="176" t="s">
        <v>56</v>
      </c>
      <c r="AN39" s="709"/>
      <c r="AO39" s="710"/>
      <c r="AP39" s="710"/>
      <c r="AQ39" s="710"/>
      <c r="AR39" s="711"/>
      <c r="AS39" s="640"/>
      <c r="AT39" s="641"/>
      <c r="AU39" s="642"/>
      <c r="AV39" s="621"/>
      <c r="AW39" s="622"/>
      <c r="AX39" s="541"/>
      <c r="AY39" s="542"/>
      <c r="AZ39" s="542"/>
      <c r="BA39" s="542"/>
      <c r="BB39" s="542"/>
      <c r="BC39" s="543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</row>
    <row r="40" spans="1:101" s="23" customFormat="1" ht="29.25" customHeight="1">
      <c r="A40" s="681"/>
      <c r="B40" s="682"/>
      <c r="C40" s="683"/>
      <c r="D40" s="643"/>
      <c r="E40" s="644"/>
      <c r="F40" s="645"/>
      <c r="G40" s="643"/>
      <c r="H40" s="644"/>
      <c r="I40" s="646"/>
      <c r="J40" s="647"/>
      <c r="K40" s="647"/>
      <c r="L40" s="647"/>
      <c r="M40" s="648"/>
      <c r="N40" s="649"/>
      <c r="O40" s="650"/>
      <c r="P40" s="650"/>
      <c r="Q40" s="650"/>
      <c r="R40" s="650"/>
      <c r="S40" s="650"/>
      <c r="T40" s="650"/>
      <c r="U40" s="651"/>
      <c r="V40" s="649"/>
      <c r="W40" s="650"/>
      <c r="X40" s="650"/>
      <c r="Y40" s="650"/>
      <c r="Z40" s="650"/>
      <c r="AA40" s="650"/>
      <c r="AB40" s="650"/>
      <c r="AC40" s="650"/>
      <c r="AD40" s="651"/>
      <c r="AE40" s="652"/>
      <c r="AF40" s="653"/>
      <c r="AG40" s="653"/>
      <c r="AH40" s="654"/>
      <c r="AI40" s="539"/>
      <c r="AJ40" s="540"/>
      <c r="AK40" s="540"/>
      <c r="AL40" s="540"/>
      <c r="AM40" s="176" t="s">
        <v>19</v>
      </c>
      <c r="AN40" s="709"/>
      <c r="AO40" s="710"/>
      <c r="AP40" s="710"/>
      <c r="AQ40" s="710"/>
      <c r="AR40" s="711"/>
      <c r="AS40" s="640"/>
      <c r="AT40" s="641"/>
      <c r="AU40" s="642"/>
      <c r="AV40" s="621"/>
      <c r="AW40" s="622"/>
      <c r="AX40" s="541"/>
      <c r="AY40" s="542"/>
      <c r="AZ40" s="542"/>
      <c r="BA40" s="542"/>
      <c r="BB40" s="542"/>
      <c r="BC40" s="543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</row>
    <row r="41" spans="1:101" s="23" customFormat="1" ht="29.25" customHeight="1">
      <c r="A41" s="681"/>
      <c r="B41" s="682"/>
      <c r="C41" s="683"/>
      <c r="D41" s="643"/>
      <c r="E41" s="644"/>
      <c r="F41" s="645"/>
      <c r="G41" s="643"/>
      <c r="H41" s="644"/>
      <c r="I41" s="646"/>
      <c r="J41" s="647"/>
      <c r="K41" s="647"/>
      <c r="L41" s="647"/>
      <c r="M41" s="648"/>
      <c r="N41" s="649"/>
      <c r="O41" s="650"/>
      <c r="P41" s="650"/>
      <c r="Q41" s="650"/>
      <c r="R41" s="650"/>
      <c r="S41" s="650"/>
      <c r="T41" s="650"/>
      <c r="U41" s="651"/>
      <c r="V41" s="649"/>
      <c r="W41" s="650"/>
      <c r="X41" s="650"/>
      <c r="Y41" s="650"/>
      <c r="Z41" s="650"/>
      <c r="AA41" s="650"/>
      <c r="AB41" s="650"/>
      <c r="AC41" s="650"/>
      <c r="AD41" s="651"/>
      <c r="AE41" s="652"/>
      <c r="AF41" s="653"/>
      <c r="AG41" s="653"/>
      <c r="AH41" s="654"/>
      <c r="AI41" s="539"/>
      <c r="AJ41" s="540"/>
      <c r="AK41" s="540"/>
      <c r="AL41" s="540"/>
      <c r="AM41" s="176" t="s">
        <v>19</v>
      </c>
      <c r="AN41" s="709"/>
      <c r="AO41" s="710"/>
      <c r="AP41" s="710"/>
      <c r="AQ41" s="710"/>
      <c r="AR41" s="711"/>
      <c r="AS41" s="640"/>
      <c r="AT41" s="641"/>
      <c r="AU41" s="642"/>
      <c r="AV41" s="621"/>
      <c r="AW41" s="622"/>
      <c r="AX41" s="541"/>
      <c r="AY41" s="542"/>
      <c r="AZ41" s="542"/>
      <c r="BA41" s="542"/>
      <c r="BB41" s="542"/>
      <c r="BC41" s="543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</row>
    <row r="42" spans="1:101" s="23" customFormat="1" ht="29.25" customHeight="1">
      <c r="A42" s="681"/>
      <c r="B42" s="682"/>
      <c r="C42" s="683"/>
      <c r="D42" s="623"/>
      <c r="E42" s="624"/>
      <c r="F42" s="625"/>
      <c r="G42" s="623"/>
      <c r="H42" s="624"/>
      <c r="I42" s="626"/>
      <c r="J42" s="627"/>
      <c r="K42" s="627"/>
      <c r="L42" s="627"/>
      <c r="M42" s="628"/>
      <c r="N42" s="629"/>
      <c r="O42" s="630"/>
      <c r="P42" s="630"/>
      <c r="Q42" s="630"/>
      <c r="R42" s="630"/>
      <c r="S42" s="630"/>
      <c r="T42" s="630"/>
      <c r="U42" s="631"/>
      <c r="V42" s="629"/>
      <c r="W42" s="630"/>
      <c r="X42" s="630"/>
      <c r="Y42" s="630"/>
      <c r="Z42" s="630"/>
      <c r="AA42" s="630"/>
      <c r="AB42" s="630"/>
      <c r="AC42" s="630"/>
      <c r="AD42" s="631"/>
      <c r="AE42" s="632"/>
      <c r="AF42" s="633"/>
      <c r="AG42" s="633"/>
      <c r="AH42" s="634"/>
      <c r="AI42" s="635"/>
      <c r="AJ42" s="636"/>
      <c r="AK42" s="636"/>
      <c r="AL42" s="636"/>
      <c r="AM42" s="177" t="s">
        <v>19</v>
      </c>
      <c r="AN42" s="709"/>
      <c r="AO42" s="710"/>
      <c r="AP42" s="710"/>
      <c r="AQ42" s="710"/>
      <c r="AR42" s="711"/>
      <c r="AS42" s="637"/>
      <c r="AT42" s="638"/>
      <c r="AU42" s="639"/>
      <c r="AV42" s="610"/>
      <c r="AW42" s="611"/>
      <c r="AX42" s="612"/>
      <c r="AY42" s="613"/>
      <c r="AZ42" s="613"/>
      <c r="BA42" s="613"/>
      <c r="BB42" s="613"/>
      <c r="BC42" s="614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</row>
    <row r="43" spans="1:55" s="7" customFormat="1" ht="33" customHeight="1">
      <c r="A43" s="684"/>
      <c r="B43" s="685"/>
      <c r="C43" s="686"/>
      <c r="D43" s="615" t="s">
        <v>120</v>
      </c>
      <c r="E43" s="587"/>
      <c r="F43" s="587"/>
      <c r="G43" s="587"/>
      <c r="H43" s="587"/>
      <c r="I43" s="587"/>
      <c r="J43" s="587"/>
      <c r="K43" s="587"/>
      <c r="L43" s="587"/>
      <c r="M43" s="587"/>
      <c r="N43" s="587"/>
      <c r="O43" s="587"/>
      <c r="P43" s="587"/>
      <c r="Q43" s="587"/>
      <c r="R43" s="587"/>
      <c r="S43" s="587"/>
      <c r="T43" s="587"/>
      <c r="U43" s="587"/>
      <c r="V43" s="587"/>
      <c r="W43" s="587"/>
      <c r="X43" s="587"/>
      <c r="Y43" s="587"/>
      <c r="Z43" s="587"/>
      <c r="AA43" s="587"/>
      <c r="AB43" s="587"/>
      <c r="AC43" s="587"/>
      <c r="AD43" s="587"/>
      <c r="AE43" s="587"/>
      <c r="AF43" s="587"/>
      <c r="AG43" s="587"/>
      <c r="AH43" s="587"/>
      <c r="AI43" s="587"/>
      <c r="AJ43" s="587"/>
      <c r="AK43" s="587"/>
      <c r="AL43" s="587"/>
      <c r="AM43" s="587"/>
      <c r="AN43" s="616">
        <f>IF(OR($G$8="■",AN38="",$V$36=""),"",ROUNDDOWN(AN38/V36,0))</f>
      </c>
      <c r="AO43" s="617"/>
      <c r="AP43" s="617"/>
      <c r="AQ43" s="617"/>
      <c r="AR43" s="618"/>
      <c r="AS43" s="619" t="s">
        <v>106</v>
      </c>
      <c r="AT43" s="620"/>
      <c r="AU43" s="620"/>
      <c r="AV43" s="620"/>
      <c r="AW43" s="620"/>
      <c r="AX43" s="591">
        <f>SUM(AX38:BC42)</f>
        <v>0</v>
      </c>
      <c r="AY43" s="591"/>
      <c r="AZ43" s="591"/>
      <c r="BA43" s="591"/>
      <c r="BB43" s="591"/>
      <c r="BC43" s="592"/>
    </row>
    <row r="44" spans="1:101" s="23" customFormat="1" ht="36" customHeight="1" thickBot="1">
      <c r="A44" s="596" t="s">
        <v>104</v>
      </c>
      <c r="B44" s="597"/>
      <c r="C44" s="598"/>
      <c r="D44" s="607" t="s">
        <v>58</v>
      </c>
      <c r="E44" s="608"/>
      <c r="F44" s="608"/>
      <c r="G44" s="608"/>
      <c r="H44" s="608"/>
      <c r="I44" s="608"/>
      <c r="J44" s="608"/>
      <c r="K44" s="608"/>
      <c r="L44" s="608"/>
      <c r="M44" s="608"/>
      <c r="N44" s="608"/>
      <c r="O44" s="608"/>
      <c r="P44" s="608"/>
      <c r="Q44" s="608"/>
      <c r="R44" s="608"/>
      <c r="S44" s="608"/>
      <c r="T44" s="608"/>
      <c r="U44" s="608"/>
      <c r="V44" s="608"/>
      <c r="W44" s="608"/>
      <c r="X44" s="608"/>
      <c r="Y44" s="608"/>
      <c r="Z44" s="608"/>
      <c r="AA44" s="608"/>
      <c r="AB44" s="608"/>
      <c r="AC44" s="608"/>
      <c r="AD44" s="608"/>
      <c r="AE44" s="608"/>
      <c r="AF44" s="608"/>
      <c r="AG44" s="608"/>
      <c r="AH44" s="608"/>
      <c r="AI44" s="608"/>
      <c r="AJ44" s="608"/>
      <c r="AK44" s="608"/>
      <c r="AL44" s="608"/>
      <c r="AM44" s="608"/>
      <c r="AN44" s="608"/>
      <c r="AO44" s="608"/>
      <c r="AP44" s="608"/>
      <c r="AQ44" s="608"/>
      <c r="AR44" s="608"/>
      <c r="AS44" s="608"/>
      <c r="AT44" s="608"/>
      <c r="AU44" s="608"/>
      <c r="AV44" s="608"/>
      <c r="AW44" s="609"/>
      <c r="AX44" s="599"/>
      <c r="AY44" s="600"/>
      <c r="AZ44" s="600"/>
      <c r="BA44" s="600"/>
      <c r="BB44" s="600"/>
      <c r="BC44" s="601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</row>
    <row r="45" spans="1:101" s="23" customFormat="1" ht="36" customHeight="1" thickBot="1" thickTop="1">
      <c r="A45" s="602" t="s">
        <v>18</v>
      </c>
      <c r="B45" s="603"/>
      <c r="C45" s="603"/>
      <c r="D45" s="603"/>
      <c r="E45" s="603"/>
      <c r="F45" s="603"/>
      <c r="G45" s="603"/>
      <c r="H45" s="603"/>
      <c r="I45" s="603"/>
      <c r="J45" s="603"/>
      <c r="K45" s="603"/>
      <c r="L45" s="603"/>
      <c r="M45" s="603"/>
      <c r="N45" s="603"/>
      <c r="O45" s="603"/>
      <c r="P45" s="603"/>
      <c r="Q45" s="603"/>
      <c r="R45" s="603"/>
      <c r="S45" s="603"/>
      <c r="T45" s="603"/>
      <c r="U45" s="603"/>
      <c r="V45" s="603"/>
      <c r="W45" s="603"/>
      <c r="X45" s="603"/>
      <c r="Y45" s="603"/>
      <c r="Z45" s="603"/>
      <c r="AA45" s="603"/>
      <c r="AB45" s="603"/>
      <c r="AC45" s="603"/>
      <c r="AD45" s="603"/>
      <c r="AE45" s="603"/>
      <c r="AF45" s="603"/>
      <c r="AG45" s="603"/>
      <c r="AH45" s="603"/>
      <c r="AI45" s="603"/>
      <c r="AJ45" s="603"/>
      <c r="AK45" s="603"/>
      <c r="AL45" s="603"/>
      <c r="AM45" s="603"/>
      <c r="AN45" s="603"/>
      <c r="AO45" s="603"/>
      <c r="AP45" s="603"/>
      <c r="AQ45" s="603"/>
      <c r="AR45" s="603"/>
      <c r="AS45" s="603"/>
      <c r="AT45" s="603"/>
      <c r="AU45" s="603"/>
      <c r="AV45" s="603"/>
      <c r="AW45" s="603"/>
      <c r="AX45" s="604">
        <f>SUM(AX43:BC44)</f>
        <v>0</v>
      </c>
      <c r="AY45" s="605"/>
      <c r="AZ45" s="605"/>
      <c r="BA45" s="605"/>
      <c r="BB45" s="605"/>
      <c r="BC45" s="606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</row>
    <row r="46" spans="1:101" s="23" customFormat="1" ht="12.75" customHeight="1" thickBot="1">
      <c r="A46" s="191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2"/>
      <c r="AT46" s="192"/>
      <c r="AU46" s="192"/>
      <c r="AV46" s="193"/>
      <c r="AW46" s="193"/>
      <c r="AX46" s="194"/>
      <c r="AY46" s="194"/>
      <c r="AZ46" s="194"/>
      <c r="BA46" s="194"/>
      <c r="BB46" s="194"/>
      <c r="BC46" s="194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</row>
    <row r="47" spans="1:55" ht="34.5" customHeight="1" thickBot="1">
      <c r="A47" s="655" t="s">
        <v>98</v>
      </c>
      <c r="B47" s="656"/>
      <c r="C47" s="657"/>
      <c r="D47" s="700"/>
      <c r="E47" s="700"/>
      <c r="F47" s="700"/>
      <c r="G47" s="700"/>
      <c r="H47" s="700"/>
      <c r="I47" s="700"/>
      <c r="J47" s="700"/>
      <c r="K47" s="700"/>
      <c r="L47" s="700"/>
      <c r="M47" s="701"/>
      <c r="N47" s="666" t="s">
        <v>119</v>
      </c>
      <c r="O47" s="666"/>
      <c r="P47" s="666"/>
      <c r="Q47" s="666"/>
      <c r="R47" s="666"/>
      <c r="S47" s="666"/>
      <c r="T47" s="666"/>
      <c r="U47" s="666"/>
      <c r="V47" s="693"/>
      <c r="W47" s="694"/>
      <c r="X47" s="694"/>
      <c r="Y47" s="694"/>
      <c r="Z47" s="694"/>
      <c r="AA47" s="694"/>
      <c r="AB47" s="694"/>
      <c r="AC47" s="695" t="s">
        <v>105</v>
      </c>
      <c r="AD47" s="696"/>
      <c r="AE47" s="207" t="s">
        <v>127</v>
      </c>
      <c r="AF47" s="195"/>
      <c r="AG47" s="195"/>
      <c r="AH47" s="195"/>
      <c r="AI47" s="196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</row>
    <row r="48" spans="1:55" ht="61.5" customHeight="1" thickBot="1">
      <c r="A48" s="670" t="s">
        <v>59</v>
      </c>
      <c r="B48" s="671"/>
      <c r="C48" s="672"/>
      <c r="D48" s="675" t="s">
        <v>20</v>
      </c>
      <c r="E48" s="676"/>
      <c r="F48" s="677" t="s">
        <v>12</v>
      </c>
      <c r="G48" s="675"/>
      <c r="H48" s="676"/>
      <c r="I48" s="677" t="s">
        <v>57</v>
      </c>
      <c r="J48" s="675"/>
      <c r="K48" s="675"/>
      <c r="L48" s="675"/>
      <c r="M48" s="676"/>
      <c r="N48" s="677" t="s">
        <v>9</v>
      </c>
      <c r="O48" s="675"/>
      <c r="P48" s="675"/>
      <c r="Q48" s="675"/>
      <c r="R48" s="675"/>
      <c r="S48" s="675"/>
      <c r="T48" s="675"/>
      <c r="U48" s="676"/>
      <c r="V48" s="677" t="s">
        <v>3</v>
      </c>
      <c r="W48" s="675"/>
      <c r="X48" s="675"/>
      <c r="Y48" s="675"/>
      <c r="Z48" s="675"/>
      <c r="AA48" s="675"/>
      <c r="AB48" s="675"/>
      <c r="AC48" s="675"/>
      <c r="AD48" s="676"/>
      <c r="AE48" s="665" t="s">
        <v>107</v>
      </c>
      <c r="AF48" s="662"/>
      <c r="AG48" s="662"/>
      <c r="AH48" s="663"/>
      <c r="AI48" s="665" t="s">
        <v>108</v>
      </c>
      <c r="AJ48" s="673"/>
      <c r="AK48" s="673"/>
      <c r="AL48" s="673"/>
      <c r="AM48" s="674"/>
      <c r="AN48" s="658" t="s">
        <v>128</v>
      </c>
      <c r="AO48" s="659"/>
      <c r="AP48" s="659"/>
      <c r="AQ48" s="659"/>
      <c r="AR48" s="660"/>
      <c r="AS48" s="661" t="s">
        <v>68</v>
      </c>
      <c r="AT48" s="662"/>
      <c r="AU48" s="663"/>
      <c r="AV48" s="661" t="s">
        <v>103</v>
      </c>
      <c r="AW48" s="664"/>
      <c r="AX48" s="571" t="s">
        <v>1</v>
      </c>
      <c r="AY48" s="572"/>
      <c r="AZ48" s="572"/>
      <c r="BA48" s="572"/>
      <c r="BB48" s="572"/>
      <c r="BC48" s="573"/>
    </row>
    <row r="49" spans="1:101" s="23" customFormat="1" ht="29.25" customHeight="1" thickTop="1">
      <c r="A49" s="678" t="s">
        <v>60</v>
      </c>
      <c r="B49" s="679"/>
      <c r="C49" s="680"/>
      <c r="D49" s="687"/>
      <c r="E49" s="688"/>
      <c r="F49" s="713"/>
      <c r="G49" s="687"/>
      <c r="H49" s="688"/>
      <c r="I49" s="713"/>
      <c r="J49" s="687"/>
      <c r="K49" s="687"/>
      <c r="L49" s="687"/>
      <c r="M49" s="688"/>
      <c r="N49" s="697"/>
      <c r="O49" s="698"/>
      <c r="P49" s="698"/>
      <c r="Q49" s="698"/>
      <c r="R49" s="698"/>
      <c r="S49" s="698"/>
      <c r="T49" s="698"/>
      <c r="U49" s="699"/>
      <c r="V49" s="697"/>
      <c r="W49" s="698"/>
      <c r="X49" s="698"/>
      <c r="Y49" s="698"/>
      <c r="Z49" s="698"/>
      <c r="AA49" s="698"/>
      <c r="AB49" s="698"/>
      <c r="AC49" s="698"/>
      <c r="AD49" s="699"/>
      <c r="AE49" s="721"/>
      <c r="AF49" s="722"/>
      <c r="AG49" s="722"/>
      <c r="AH49" s="723"/>
      <c r="AI49" s="689"/>
      <c r="AJ49" s="690"/>
      <c r="AK49" s="690"/>
      <c r="AL49" s="690"/>
      <c r="AM49" s="175" t="s">
        <v>56</v>
      </c>
      <c r="AN49" s="706">
        <f>IF(AE49="","",SUM(AE49*AI49,AE50*AI50,AE51*AI51,AE52*AI52,AE53*AI53))</f>
      </c>
      <c r="AO49" s="707"/>
      <c r="AP49" s="707"/>
      <c r="AQ49" s="707"/>
      <c r="AR49" s="708"/>
      <c r="AS49" s="714"/>
      <c r="AT49" s="715"/>
      <c r="AU49" s="716"/>
      <c r="AV49" s="691"/>
      <c r="AW49" s="692"/>
      <c r="AX49" s="667"/>
      <c r="AY49" s="668"/>
      <c r="AZ49" s="668"/>
      <c r="BA49" s="668"/>
      <c r="BB49" s="668"/>
      <c r="BC49" s="669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</row>
    <row r="50" spans="1:101" s="23" customFormat="1" ht="29.25" customHeight="1">
      <c r="A50" s="681"/>
      <c r="B50" s="682"/>
      <c r="C50" s="683"/>
      <c r="D50" s="643"/>
      <c r="E50" s="644"/>
      <c r="F50" s="645"/>
      <c r="G50" s="643"/>
      <c r="H50" s="644"/>
      <c r="I50" s="646"/>
      <c r="J50" s="647"/>
      <c r="K50" s="647"/>
      <c r="L50" s="647"/>
      <c r="M50" s="648"/>
      <c r="N50" s="649"/>
      <c r="O50" s="650"/>
      <c r="P50" s="650"/>
      <c r="Q50" s="650"/>
      <c r="R50" s="650"/>
      <c r="S50" s="650"/>
      <c r="T50" s="650"/>
      <c r="U50" s="651"/>
      <c r="V50" s="649"/>
      <c r="W50" s="650"/>
      <c r="X50" s="650"/>
      <c r="Y50" s="650"/>
      <c r="Z50" s="650"/>
      <c r="AA50" s="650"/>
      <c r="AB50" s="650"/>
      <c r="AC50" s="650"/>
      <c r="AD50" s="651"/>
      <c r="AE50" s="652"/>
      <c r="AF50" s="653"/>
      <c r="AG50" s="653"/>
      <c r="AH50" s="654"/>
      <c r="AI50" s="539"/>
      <c r="AJ50" s="540"/>
      <c r="AK50" s="540"/>
      <c r="AL50" s="540"/>
      <c r="AM50" s="176" t="s">
        <v>56</v>
      </c>
      <c r="AN50" s="709"/>
      <c r="AO50" s="710"/>
      <c r="AP50" s="710"/>
      <c r="AQ50" s="710"/>
      <c r="AR50" s="711"/>
      <c r="AS50" s="640"/>
      <c r="AT50" s="641"/>
      <c r="AU50" s="642"/>
      <c r="AV50" s="621"/>
      <c r="AW50" s="622"/>
      <c r="AX50" s="541"/>
      <c r="AY50" s="542"/>
      <c r="AZ50" s="542"/>
      <c r="BA50" s="542"/>
      <c r="BB50" s="542"/>
      <c r="BC50" s="543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</row>
    <row r="51" spans="1:101" s="23" customFormat="1" ht="29.25" customHeight="1">
      <c r="A51" s="681"/>
      <c r="B51" s="682"/>
      <c r="C51" s="683"/>
      <c r="D51" s="643"/>
      <c r="E51" s="644"/>
      <c r="F51" s="645"/>
      <c r="G51" s="643"/>
      <c r="H51" s="644"/>
      <c r="I51" s="646"/>
      <c r="J51" s="647"/>
      <c r="K51" s="647"/>
      <c r="L51" s="647"/>
      <c r="M51" s="648"/>
      <c r="N51" s="649"/>
      <c r="O51" s="650"/>
      <c r="P51" s="650"/>
      <c r="Q51" s="650"/>
      <c r="R51" s="650"/>
      <c r="S51" s="650"/>
      <c r="T51" s="650"/>
      <c r="U51" s="651"/>
      <c r="V51" s="649"/>
      <c r="W51" s="650"/>
      <c r="X51" s="650"/>
      <c r="Y51" s="650"/>
      <c r="Z51" s="650"/>
      <c r="AA51" s="650"/>
      <c r="AB51" s="650"/>
      <c r="AC51" s="650"/>
      <c r="AD51" s="651"/>
      <c r="AE51" s="652"/>
      <c r="AF51" s="653"/>
      <c r="AG51" s="653"/>
      <c r="AH51" s="654"/>
      <c r="AI51" s="539"/>
      <c r="AJ51" s="540"/>
      <c r="AK51" s="540"/>
      <c r="AL51" s="540"/>
      <c r="AM51" s="176" t="s">
        <v>19</v>
      </c>
      <c r="AN51" s="709"/>
      <c r="AO51" s="710"/>
      <c r="AP51" s="710"/>
      <c r="AQ51" s="710"/>
      <c r="AR51" s="711"/>
      <c r="AS51" s="640"/>
      <c r="AT51" s="641"/>
      <c r="AU51" s="642"/>
      <c r="AV51" s="621"/>
      <c r="AW51" s="622"/>
      <c r="AX51" s="541"/>
      <c r="AY51" s="542"/>
      <c r="AZ51" s="542"/>
      <c r="BA51" s="542"/>
      <c r="BB51" s="542"/>
      <c r="BC51" s="543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</row>
    <row r="52" spans="1:101" s="23" customFormat="1" ht="29.25" customHeight="1">
      <c r="A52" s="681"/>
      <c r="B52" s="682"/>
      <c r="C52" s="683"/>
      <c r="D52" s="643"/>
      <c r="E52" s="644"/>
      <c r="F52" s="645"/>
      <c r="G52" s="643"/>
      <c r="H52" s="644"/>
      <c r="I52" s="646"/>
      <c r="J52" s="647"/>
      <c r="K52" s="647"/>
      <c r="L52" s="647"/>
      <c r="M52" s="648"/>
      <c r="N52" s="649"/>
      <c r="O52" s="650"/>
      <c r="P52" s="650"/>
      <c r="Q52" s="650"/>
      <c r="R52" s="650"/>
      <c r="S52" s="650"/>
      <c r="T52" s="650"/>
      <c r="U52" s="651"/>
      <c r="V52" s="649"/>
      <c r="W52" s="650"/>
      <c r="X52" s="650"/>
      <c r="Y52" s="650"/>
      <c r="Z52" s="650"/>
      <c r="AA52" s="650"/>
      <c r="AB52" s="650"/>
      <c r="AC52" s="650"/>
      <c r="AD52" s="651"/>
      <c r="AE52" s="652"/>
      <c r="AF52" s="653"/>
      <c r="AG52" s="653"/>
      <c r="AH52" s="654"/>
      <c r="AI52" s="539"/>
      <c r="AJ52" s="540"/>
      <c r="AK52" s="540"/>
      <c r="AL52" s="540"/>
      <c r="AM52" s="176" t="s">
        <v>19</v>
      </c>
      <c r="AN52" s="709"/>
      <c r="AO52" s="710"/>
      <c r="AP52" s="710"/>
      <c r="AQ52" s="710"/>
      <c r="AR52" s="711"/>
      <c r="AS52" s="640"/>
      <c r="AT52" s="641"/>
      <c r="AU52" s="642"/>
      <c r="AV52" s="621"/>
      <c r="AW52" s="622"/>
      <c r="AX52" s="541"/>
      <c r="AY52" s="542"/>
      <c r="AZ52" s="542"/>
      <c r="BA52" s="542"/>
      <c r="BB52" s="542"/>
      <c r="BC52" s="543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</row>
    <row r="53" spans="1:101" s="23" customFormat="1" ht="29.25" customHeight="1">
      <c r="A53" s="681"/>
      <c r="B53" s="682"/>
      <c r="C53" s="683"/>
      <c r="D53" s="623"/>
      <c r="E53" s="624"/>
      <c r="F53" s="625"/>
      <c r="G53" s="623"/>
      <c r="H53" s="624"/>
      <c r="I53" s="626"/>
      <c r="J53" s="627"/>
      <c r="K53" s="627"/>
      <c r="L53" s="627"/>
      <c r="M53" s="628"/>
      <c r="N53" s="629"/>
      <c r="O53" s="630"/>
      <c r="P53" s="630"/>
      <c r="Q53" s="630"/>
      <c r="R53" s="630"/>
      <c r="S53" s="630"/>
      <c r="T53" s="630"/>
      <c r="U53" s="631"/>
      <c r="V53" s="629"/>
      <c r="W53" s="630"/>
      <c r="X53" s="630"/>
      <c r="Y53" s="630"/>
      <c r="Z53" s="630"/>
      <c r="AA53" s="630"/>
      <c r="AB53" s="630"/>
      <c r="AC53" s="630"/>
      <c r="AD53" s="631"/>
      <c r="AE53" s="632"/>
      <c r="AF53" s="633"/>
      <c r="AG53" s="633"/>
      <c r="AH53" s="634"/>
      <c r="AI53" s="635"/>
      <c r="AJ53" s="636"/>
      <c r="AK53" s="636"/>
      <c r="AL53" s="636"/>
      <c r="AM53" s="177" t="s">
        <v>19</v>
      </c>
      <c r="AN53" s="709"/>
      <c r="AO53" s="710"/>
      <c r="AP53" s="710"/>
      <c r="AQ53" s="710"/>
      <c r="AR53" s="711"/>
      <c r="AS53" s="637"/>
      <c r="AT53" s="638"/>
      <c r="AU53" s="639"/>
      <c r="AV53" s="610"/>
      <c r="AW53" s="611"/>
      <c r="AX53" s="612"/>
      <c r="AY53" s="613"/>
      <c r="AZ53" s="613"/>
      <c r="BA53" s="613"/>
      <c r="BB53" s="613"/>
      <c r="BC53" s="614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</row>
    <row r="54" spans="1:55" s="7" customFormat="1" ht="33" customHeight="1">
      <c r="A54" s="684"/>
      <c r="B54" s="685"/>
      <c r="C54" s="686"/>
      <c r="D54" s="615" t="s">
        <v>120</v>
      </c>
      <c r="E54" s="587"/>
      <c r="F54" s="587"/>
      <c r="G54" s="587"/>
      <c r="H54" s="587"/>
      <c r="I54" s="587"/>
      <c r="J54" s="587"/>
      <c r="K54" s="587"/>
      <c r="L54" s="587"/>
      <c r="M54" s="587"/>
      <c r="N54" s="587"/>
      <c r="O54" s="587"/>
      <c r="P54" s="587"/>
      <c r="Q54" s="587"/>
      <c r="R54" s="587"/>
      <c r="S54" s="587"/>
      <c r="T54" s="587"/>
      <c r="U54" s="587"/>
      <c r="V54" s="587"/>
      <c r="W54" s="587"/>
      <c r="X54" s="587"/>
      <c r="Y54" s="587"/>
      <c r="Z54" s="587"/>
      <c r="AA54" s="587"/>
      <c r="AB54" s="587"/>
      <c r="AC54" s="587"/>
      <c r="AD54" s="587"/>
      <c r="AE54" s="587"/>
      <c r="AF54" s="587"/>
      <c r="AG54" s="587"/>
      <c r="AH54" s="587"/>
      <c r="AI54" s="587"/>
      <c r="AJ54" s="587"/>
      <c r="AK54" s="587"/>
      <c r="AL54" s="587"/>
      <c r="AM54" s="587"/>
      <c r="AN54" s="616">
        <f>IF(OR($G$8="■",AN49="",$V$47=""),"",ROUNDDOWN(AN49/V47,0))</f>
      </c>
      <c r="AO54" s="617"/>
      <c r="AP54" s="617"/>
      <c r="AQ54" s="617"/>
      <c r="AR54" s="618"/>
      <c r="AS54" s="619" t="s">
        <v>106</v>
      </c>
      <c r="AT54" s="620"/>
      <c r="AU54" s="620"/>
      <c r="AV54" s="620"/>
      <c r="AW54" s="620"/>
      <c r="AX54" s="591">
        <f>SUM(AX49:BC53)</f>
        <v>0</v>
      </c>
      <c r="AY54" s="591"/>
      <c r="AZ54" s="591"/>
      <c r="BA54" s="591"/>
      <c r="BB54" s="591"/>
      <c r="BC54" s="592"/>
    </row>
    <row r="55" spans="1:101" s="23" customFormat="1" ht="36" customHeight="1" thickBot="1">
      <c r="A55" s="596" t="s">
        <v>104</v>
      </c>
      <c r="B55" s="597"/>
      <c r="C55" s="598"/>
      <c r="D55" s="607" t="s">
        <v>58</v>
      </c>
      <c r="E55" s="608"/>
      <c r="F55" s="608"/>
      <c r="G55" s="608"/>
      <c r="H55" s="608"/>
      <c r="I55" s="608"/>
      <c r="J55" s="608"/>
      <c r="K55" s="608"/>
      <c r="L55" s="608"/>
      <c r="M55" s="608"/>
      <c r="N55" s="608"/>
      <c r="O55" s="608"/>
      <c r="P55" s="608"/>
      <c r="Q55" s="608"/>
      <c r="R55" s="608"/>
      <c r="S55" s="608"/>
      <c r="T55" s="608"/>
      <c r="U55" s="608"/>
      <c r="V55" s="608"/>
      <c r="W55" s="608"/>
      <c r="X55" s="608"/>
      <c r="Y55" s="608"/>
      <c r="Z55" s="608"/>
      <c r="AA55" s="608"/>
      <c r="AB55" s="608"/>
      <c r="AC55" s="608"/>
      <c r="AD55" s="608"/>
      <c r="AE55" s="608"/>
      <c r="AF55" s="608"/>
      <c r="AG55" s="608"/>
      <c r="AH55" s="608"/>
      <c r="AI55" s="608"/>
      <c r="AJ55" s="608"/>
      <c r="AK55" s="608"/>
      <c r="AL55" s="608"/>
      <c r="AM55" s="608"/>
      <c r="AN55" s="608"/>
      <c r="AO55" s="608"/>
      <c r="AP55" s="608"/>
      <c r="AQ55" s="608"/>
      <c r="AR55" s="608"/>
      <c r="AS55" s="608"/>
      <c r="AT55" s="608"/>
      <c r="AU55" s="608"/>
      <c r="AV55" s="608"/>
      <c r="AW55" s="609"/>
      <c r="AX55" s="599"/>
      <c r="AY55" s="600"/>
      <c r="AZ55" s="600"/>
      <c r="BA55" s="600"/>
      <c r="BB55" s="600"/>
      <c r="BC55" s="601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</row>
    <row r="56" spans="1:101" s="23" customFormat="1" ht="36" customHeight="1" thickBot="1" thickTop="1">
      <c r="A56" s="602" t="s">
        <v>18</v>
      </c>
      <c r="B56" s="603"/>
      <c r="C56" s="603"/>
      <c r="D56" s="603"/>
      <c r="E56" s="603"/>
      <c r="F56" s="603"/>
      <c r="G56" s="603"/>
      <c r="H56" s="603"/>
      <c r="I56" s="603"/>
      <c r="J56" s="603"/>
      <c r="K56" s="603"/>
      <c r="L56" s="603"/>
      <c r="M56" s="603"/>
      <c r="N56" s="603"/>
      <c r="O56" s="603"/>
      <c r="P56" s="603"/>
      <c r="Q56" s="603"/>
      <c r="R56" s="603"/>
      <c r="S56" s="603"/>
      <c r="T56" s="603"/>
      <c r="U56" s="603"/>
      <c r="V56" s="603"/>
      <c r="W56" s="603"/>
      <c r="X56" s="603"/>
      <c r="Y56" s="603"/>
      <c r="Z56" s="603"/>
      <c r="AA56" s="603"/>
      <c r="AB56" s="603"/>
      <c r="AC56" s="603"/>
      <c r="AD56" s="603"/>
      <c r="AE56" s="603"/>
      <c r="AF56" s="603"/>
      <c r="AG56" s="603"/>
      <c r="AH56" s="603"/>
      <c r="AI56" s="603"/>
      <c r="AJ56" s="603"/>
      <c r="AK56" s="603"/>
      <c r="AL56" s="603"/>
      <c r="AM56" s="603"/>
      <c r="AN56" s="603"/>
      <c r="AO56" s="603"/>
      <c r="AP56" s="603"/>
      <c r="AQ56" s="603"/>
      <c r="AR56" s="603"/>
      <c r="AS56" s="603"/>
      <c r="AT56" s="603"/>
      <c r="AU56" s="603"/>
      <c r="AV56" s="603"/>
      <c r="AW56" s="603"/>
      <c r="AX56" s="604">
        <f>SUM(AX54:BC55)</f>
        <v>0</v>
      </c>
      <c r="AY56" s="605"/>
      <c r="AZ56" s="605"/>
      <c r="BA56" s="605"/>
      <c r="BB56" s="605"/>
      <c r="BC56" s="606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</row>
    <row r="57" spans="1:101" s="23" customFormat="1" ht="21" customHeight="1" thickBot="1">
      <c r="A57" s="191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2"/>
      <c r="AT57" s="192"/>
      <c r="AU57" s="192"/>
      <c r="AV57" s="193"/>
      <c r="AW57" s="193"/>
      <c r="AX57" s="194"/>
      <c r="AY57" s="194"/>
      <c r="AZ57" s="194"/>
      <c r="BA57" s="194"/>
      <c r="BB57" s="194"/>
      <c r="BC57" s="194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</row>
    <row r="58" spans="1:101" s="23" customFormat="1" ht="36.75" customHeight="1" thickBot="1">
      <c r="A58" s="546" t="s">
        <v>91</v>
      </c>
      <c r="B58" s="547"/>
      <c r="C58" s="547"/>
      <c r="D58" s="547"/>
      <c r="E58" s="547"/>
      <c r="F58" s="547"/>
      <c r="G58" s="547"/>
      <c r="H58" s="547"/>
      <c r="I58" s="547"/>
      <c r="J58" s="547"/>
      <c r="K58" s="547"/>
      <c r="L58" s="547"/>
      <c r="M58" s="547"/>
      <c r="N58" s="547"/>
      <c r="O58" s="547"/>
      <c r="P58" s="547"/>
      <c r="Q58" s="547"/>
      <c r="R58" s="547"/>
      <c r="S58" s="547"/>
      <c r="T58" s="547"/>
      <c r="U58" s="547"/>
      <c r="V58" s="547"/>
      <c r="W58" s="547"/>
      <c r="X58" s="547"/>
      <c r="Y58" s="547"/>
      <c r="Z58" s="547"/>
      <c r="AA58" s="547"/>
      <c r="AB58" s="547"/>
      <c r="AC58" s="547"/>
      <c r="AD58" s="547"/>
      <c r="AE58" s="547"/>
      <c r="AF58" s="547"/>
      <c r="AG58" s="547"/>
      <c r="AH58" s="547"/>
      <c r="AI58" s="547"/>
      <c r="AJ58" s="547"/>
      <c r="AK58" s="547"/>
      <c r="AL58" s="547"/>
      <c r="AM58" s="547"/>
      <c r="AN58" s="547"/>
      <c r="AO58" s="547"/>
      <c r="AP58" s="547"/>
      <c r="AQ58" s="547"/>
      <c r="AR58" s="547"/>
      <c r="AS58" s="547"/>
      <c r="AT58" s="547"/>
      <c r="AU58" s="547"/>
      <c r="AV58" s="547"/>
      <c r="AW58" s="717"/>
      <c r="AX58" s="718">
        <f>SUM(AX23,AX34,AX45,AX56)</f>
        <v>0</v>
      </c>
      <c r="AY58" s="719"/>
      <c r="AZ58" s="719"/>
      <c r="BA58" s="719"/>
      <c r="BB58" s="719"/>
      <c r="BC58" s="720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</row>
    <row r="59" spans="1:101" s="23" customFormat="1" ht="16.5" customHeight="1">
      <c r="A59" s="164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3"/>
      <c r="AY59" s="163"/>
      <c r="AZ59" s="163"/>
      <c r="BA59" s="163"/>
      <c r="BB59" s="163"/>
      <c r="BC59" s="163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</row>
  </sheetData>
  <sheetProtection password="F471" sheet="1"/>
  <mergeCells count="327">
    <mergeCell ref="AX15:BC15"/>
    <mergeCell ref="A15:C15"/>
    <mergeCell ref="F15:H15"/>
    <mergeCell ref="N15:U15"/>
    <mergeCell ref="V15:AD15"/>
    <mergeCell ref="AX19:BC19"/>
    <mergeCell ref="D17:E17"/>
    <mergeCell ref="F18:H18"/>
    <mergeCell ref="AE15:AH15"/>
    <mergeCell ref="F19:H19"/>
    <mergeCell ref="AX20:BC20"/>
    <mergeCell ref="AX18:BC18"/>
    <mergeCell ref="AV50:AW50"/>
    <mergeCell ref="AX16:BC16"/>
    <mergeCell ref="A23:AW23"/>
    <mergeCell ref="A3:BC3"/>
    <mergeCell ref="AV49:AW49"/>
    <mergeCell ref="D50:E50"/>
    <mergeCell ref="F50:H50"/>
    <mergeCell ref="I50:M50"/>
    <mergeCell ref="N50:U50"/>
    <mergeCell ref="V50:AD50"/>
    <mergeCell ref="AE50:AH50"/>
    <mergeCell ref="AI50:AL50"/>
    <mergeCell ref="AS50:AU50"/>
    <mergeCell ref="AV39:AW39"/>
    <mergeCell ref="V49:AD49"/>
    <mergeCell ref="AE49:AH49"/>
    <mergeCell ref="AI49:AL49"/>
    <mergeCell ref="AN49:AR53"/>
    <mergeCell ref="AS49:AU49"/>
    <mergeCell ref="D28:E28"/>
    <mergeCell ref="D29:E29"/>
    <mergeCell ref="AX40:BC40"/>
    <mergeCell ref="AX44:BC44"/>
    <mergeCell ref="AS37:AU37"/>
    <mergeCell ref="D37:E37"/>
    <mergeCell ref="AS42:AU42"/>
    <mergeCell ref="AS38:AU38"/>
    <mergeCell ref="AI39:AL39"/>
    <mergeCell ref="AS39:AU39"/>
    <mergeCell ref="D15:E15"/>
    <mergeCell ref="D18:E18"/>
    <mergeCell ref="D19:E19"/>
    <mergeCell ref="D20:E20"/>
    <mergeCell ref="D26:E26"/>
    <mergeCell ref="D27:E27"/>
    <mergeCell ref="AI27:AL27"/>
    <mergeCell ref="AS27:AU27"/>
    <mergeCell ref="AI31:AL31"/>
    <mergeCell ref="A49:C54"/>
    <mergeCell ref="D49:E49"/>
    <mergeCell ref="F49:H49"/>
    <mergeCell ref="I49:M49"/>
    <mergeCell ref="N49:U49"/>
    <mergeCell ref="BB6:BC6"/>
    <mergeCell ref="AV16:AW16"/>
    <mergeCell ref="AV17:AW17"/>
    <mergeCell ref="AV18:AW18"/>
    <mergeCell ref="AV19:AW19"/>
    <mergeCell ref="A44:C44"/>
    <mergeCell ref="A45:AW45"/>
    <mergeCell ref="A47:C47"/>
    <mergeCell ref="D47:M47"/>
    <mergeCell ref="V47:AB47"/>
    <mergeCell ref="AC47:AD47"/>
    <mergeCell ref="AX41:BC41"/>
    <mergeCell ref="D42:E42"/>
    <mergeCell ref="F42:H42"/>
    <mergeCell ref="I42:M42"/>
    <mergeCell ref="N42:U42"/>
    <mergeCell ref="V42:AD42"/>
    <mergeCell ref="AE42:AH42"/>
    <mergeCell ref="AI42:AL42"/>
    <mergeCell ref="AX42:BC42"/>
    <mergeCell ref="AS40:AU40"/>
    <mergeCell ref="AV40:AW40"/>
    <mergeCell ref="D41:E41"/>
    <mergeCell ref="F41:H41"/>
    <mergeCell ref="I41:M41"/>
    <mergeCell ref="N41:U41"/>
    <mergeCell ref="V41:AD41"/>
    <mergeCell ref="AE41:AH41"/>
    <mergeCell ref="AI41:AL41"/>
    <mergeCell ref="AX23:BC23"/>
    <mergeCell ref="AX17:BC17"/>
    <mergeCell ref="D40:E40"/>
    <mergeCell ref="F40:H40"/>
    <mergeCell ref="I40:M40"/>
    <mergeCell ref="N40:U40"/>
    <mergeCell ref="V40:AD40"/>
    <mergeCell ref="AE40:AH40"/>
    <mergeCell ref="AX22:BC22"/>
    <mergeCell ref="AI40:AL40"/>
    <mergeCell ref="AX38:BC38"/>
    <mergeCell ref="AX39:BC39"/>
    <mergeCell ref="AE29:AH29"/>
    <mergeCell ref="AI17:AL17"/>
    <mergeCell ref="AI18:AL18"/>
    <mergeCell ref="AI19:AL19"/>
    <mergeCell ref="AS18:AU18"/>
    <mergeCell ref="AS19:AU19"/>
    <mergeCell ref="AX32:BC32"/>
    <mergeCell ref="AE31:AH31"/>
    <mergeCell ref="A33:C33"/>
    <mergeCell ref="AX33:BC33"/>
    <mergeCell ref="AS28:AU28"/>
    <mergeCell ref="A37:C37"/>
    <mergeCell ref="AI37:AM37"/>
    <mergeCell ref="AN37:AR37"/>
    <mergeCell ref="AI28:AL28"/>
    <mergeCell ref="AE28:AH28"/>
    <mergeCell ref="AX37:BC37"/>
    <mergeCell ref="V31:AD31"/>
    <mergeCell ref="AS32:AW32"/>
    <mergeCell ref="AE16:AH16"/>
    <mergeCell ref="AE17:AH17"/>
    <mergeCell ref="AE18:AH18"/>
    <mergeCell ref="AE19:AH19"/>
    <mergeCell ref="D16:E16"/>
    <mergeCell ref="AE26:AH26"/>
    <mergeCell ref="AE27:AH27"/>
    <mergeCell ref="AS26:AU26"/>
    <mergeCell ref="F27:H27"/>
    <mergeCell ref="AE37:AH37"/>
    <mergeCell ref="I31:M31"/>
    <mergeCell ref="N31:U31"/>
    <mergeCell ref="AI30:AL30"/>
    <mergeCell ref="I37:M37"/>
    <mergeCell ref="N37:U37"/>
    <mergeCell ref="V37:AD37"/>
    <mergeCell ref="D36:M36"/>
    <mergeCell ref="AV30:AW30"/>
    <mergeCell ref="F28:H28"/>
    <mergeCell ref="F29:H29"/>
    <mergeCell ref="AV31:AW31"/>
    <mergeCell ref="D32:AM32"/>
    <mergeCell ref="AN32:AR32"/>
    <mergeCell ref="V30:AD30"/>
    <mergeCell ref="I28:M28"/>
    <mergeCell ref="N30:U30"/>
    <mergeCell ref="AS31:AU31"/>
    <mergeCell ref="AE39:AH39"/>
    <mergeCell ref="F39:H39"/>
    <mergeCell ref="AE38:AH38"/>
    <mergeCell ref="I38:M38"/>
    <mergeCell ref="N38:U38"/>
    <mergeCell ref="V38:AD38"/>
    <mergeCell ref="F20:H20"/>
    <mergeCell ref="F17:H17"/>
    <mergeCell ref="I15:M15"/>
    <mergeCell ref="F38:H38"/>
    <mergeCell ref="F30:H30"/>
    <mergeCell ref="I30:M30"/>
    <mergeCell ref="I19:M19"/>
    <mergeCell ref="F31:H31"/>
    <mergeCell ref="F26:H26"/>
    <mergeCell ref="I18:M18"/>
    <mergeCell ref="A58:AW58"/>
    <mergeCell ref="AX58:BC58"/>
    <mergeCell ref="AX31:BC31"/>
    <mergeCell ref="A27:C32"/>
    <mergeCell ref="F16:H16"/>
    <mergeCell ref="AS17:AU17"/>
    <mergeCell ref="AE20:AH20"/>
    <mergeCell ref="D30:E30"/>
    <mergeCell ref="AE30:AH30"/>
    <mergeCell ref="D31:E31"/>
    <mergeCell ref="AV15:AW15"/>
    <mergeCell ref="AS15:AU15"/>
    <mergeCell ref="AI15:AM15"/>
    <mergeCell ref="AI16:AL16"/>
    <mergeCell ref="AS16:AU16"/>
    <mergeCell ref="AI20:AL20"/>
    <mergeCell ref="AS20:AU20"/>
    <mergeCell ref="AV20:AW20"/>
    <mergeCell ref="N25:U25"/>
    <mergeCell ref="I26:M26"/>
    <mergeCell ref="N18:U18"/>
    <mergeCell ref="V18:AD18"/>
    <mergeCell ref="I16:M16"/>
    <mergeCell ref="N16:U16"/>
    <mergeCell ref="V16:AD16"/>
    <mergeCell ref="I17:M17"/>
    <mergeCell ref="N17:U17"/>
    <mergeCell ref="V17:AD17"/>
    <mergeCell ref="AS30:AU30"/>
    <mergeCell ref="AX30:BC30"/>
    <mergeCell ref="N19:U19"/>
    <mergeCell ref="V19:AD19"/>
    <mergeCell ref="I20:M20"/>
    <mergeCell ref="N20:U20"/>
    <mergeCell ref="V20:AD20"/>
    <mergeCell ref="AS29:AU29"/>
    <mergeCell ref="N28:U28"/>
    <mergeCell ref="V28:AD28"/>
    <mergeCell ref="AX26:BC26"/>
    <mergeCell ref="I29:M29"/>
    <mergeCell ref="N29:U29"/>
    <mergeCell ref="V29:AD29"/>
    <mergeCell ref="I27:M27"/>
    <mergeCell ref="N27:U27"/>
    <mergeCell ref="AX29:BC29"/>
    <mergeCell ref="AN27:AR31"/>
    <mergeCell ref="AX27:BC27"/>
    <mergeCell ref="AX28:BC28"/>
    <mergeCell ref="AV29:AW29"/>
    <mergeCell ref="AX8:AZ8"/>
    <mergeCell ref="A16:C21"/>
    <mergeCell ref="AI8:AJ8"/>
    <mergeCell ref="AM8:AW8"/>
    <mergeCell ref="N14:U14"/>
    <mergeCell ref="N26:U26"/>
    <mergeCell ref="V26:AD26"/>
    <mergeCell ref="AI26:AM26"/>
    <mergeCell ref="AN26:AR26"/>
    <mergeCell ref="BA8:BC8"/>
    <mergeCell ref="I39:M39"/>
    <mergeCell ref="N39:U39"/>
    <mergeCell ref="V39:AD39"/>
    <mergeCell ref="AX21:BC21"/>
    <mergeCell ref="AN16:AR20"/>
    <mergeCell ref="D21:AM21"/>
    <mergeCell ref="AN21:AR21"/>
    <mergeCell ref="AS21:AW21"/>
    <mergeCell ref="AF8:AH8"/>
    <mergeCell ref="D39:E39"/>
    <mergeCell ref="AS41:AU41"/>
    <mergeCell ref="AV41:AW41"/>
    <mergeCell ref="AN38:AR42"/>
    <mergeCell ref="D25:M25"/>
    <mergeCell ref="N36:U36"/>
    <mergeCell ref="V36:AB36"/>
    <mergeCell ref="AC36:AD36"/>
    <mergeCell ref="F37:H37"/>
    <mergeCell ref="A34:AW34"/>
    <mergeCell ref="AC14:AD14"/>
    <mergeCell ref="V14:AB14"/>
    <mergeCell ref="D14:M14"/>
    <mergeCell ref="D8:E8"/>
    <mergeCell ref="H8:I8"/>
    <mergeCell ref="K8:O8"/>
    <mergeCell ref="P8:S8"/>
    <mergeCell ref="T8:U8"/>
    <mergeCell ref="X8:AE8"/>
    <mergeCell ref="A36:C36"/>
    <mergeCell ref="AV26:AW26"/>
    <mergeCell ref="AV27:AW27"/>
    <mergeCell ref="AV28:AW28"/>
    <mergeCell ref="A25:C25"/>
    <mergeCell ref="AI29:AL29"/>
    <mergeCell ref="V25:AB25"/>
    <mergeCell ref="AC25:AD25"/>
    <mergeCell ref="A26:C26"/>
    <mergeCell ref="V27:AD27"/>
    <mergeCell ref="D43:AM43"/>
    <mergeCell ref="AN43:AR43"/>
    <mergeCell ref="AS43:AW43"/>
    <mergeCell ref="AV42:AW42"/>
    <mergeCell ref="A38:C43"/>
    <mergeCell ref="AX34:BC34"/>
    <mergeCell ref="AV37:AW37"/>
    <mergeCell ref="D38:E38"/>
    <mergeCell ref="AI38:AL38"/>
    <mergeCell ref="AV38:AW38"/>
    <mergeCell ref="AX49:BC49"/>
    <mergeCell ref="AX50:BC50"/>
    <mergeCell ref="A48:C48"/>
    <mergeCell ref="AI48:AM48"/>
    <mergeCell ref="AN48:AR48"/>
    <mergeCell ref="D48:E48"/>
    <mergeCell ref="F48:H48"/>
    <mergeCell ref="I48:M48"/>
    <mergeCell ref="N48:U48"/>
    <mergeCell ref="V48:AD48"/>
    <mergeCell ref="A14:C14"/>
    <mergeCell ref="A22:C22"/>
    <mergeCell ref="AN15:AR15"/>
    <mergeCell ref="AS48:AU48"/>
    <mergeCell ref="AV48:AW48"/>
    <mergeCell ref="AX48:BC48"/>
    <mergeCell ref="AE48:AH48"/>
    <mergeCell ref="N47:U47"/>
    <mergeCell ref="AX45:BC45"/>
    <mergeCell ref="AX43:BC43"/>
    <mergeCell ref="D51:E51"/>
    <mergeCell ref="F51:H51"/>
    <mergeCell ref="I51:M51"/>
    <mergeCell ref="N51:U51"/>
    <mergeCell ref="V51:AD51"/>
    <mergeCell ref="AE51:AH51"/>
    <mergeCell ref="D52:E52"/>
    <mergeCell ref="F52:H52"/>
    <mergeCell ref="I52:M52"/>
    <mergeCell ref="N52:U52"/>
    <mergeCell ref="V52:AD52"/>
    <mergeCell ref="AE52:AH52"/>
    <mergeCell ref="V53:AD53"/>
    <mergeCell ref="AE53:AH53"/>
    <mergeCell ref="AI53:AL53"/>
    <mergeCell ref="AS53:AU53"/>
    <mergeCell ref="AI51:AL51"/>
    <mergeCell ref="AX51:BC51"/>
    <mergeCell ref="AI52:AL52"/>
    <mergeCell ref="AS52:AU52"/>
    <mergeCell ref="AS51:AU51"/>
    <mergeCell ref="AV51:AW51"/>
    <mergeCell ref="D54:AM54"/>
    <mergeCell ref="AN54:AR54"/>
    <mergeCell ref="AS54:AW54"/>
    <mergeCell ref="AX54:BC54"/>
    <mergeCell ref="AV52:AW52"/>
    <mergeCell ref="AX52:BC52"/>
    <mergeCell ref="D53:E53"/>
    <mergeCell ref="F53:H53"/>
    <mergeCell ref="I53:M53"/>
    <mergeCell ref="N53:U53"/>
    <mergeCell ref="A55:C55"/>
    <mergeCell ref="AX55:BC55"/>
    <mergeCell ref="A56:AW56"/>
    <mergeCell ref="AX56:BC56"/>
    <mergeCell ref="D22:AW22"/>
    <mergeCell ref="D33:AW33"/>
    <mergeCell ref="D44:AW44"/>
    <mergeCell ref="D55:AW55"/>
    <mergeCell ref="AV53:AW53"/>
    <mergeCell ref="AX53:BC53"/>
  </mergeCells>
  <conditionalFormatting sqref="G8">
    <cfRule type="expression" priority="10" dxfId="0" stopIfTrue="1">
      <formula>AND($C$15="□",$G$15="□")</formula>
    </cfRule>
  </conditionalFormatting>
  <conditionalFormatting sqref="C8">
    <cfRule type="expression" priority="9" dxfId="0" stopIfTrue="1">
      <formula>AND($C$15="□",$G$15="□")</formula>
    </cfRule>
  </conditionalFormatting>
  <conditionalFormatting sqref="C8 G8">
    <cfRule type="expression" priority="8" dxfId="0" stopIfTrue="1">
      <formula>AND($C$8="□",$G$8="□")</formula>
    </cfRule>
  </conditionalFormatting>
  <conditionalFormatting sqref="P8:S8">
    <cfRule type="expression" priority="5" dxfId="0" stopIfTrue="1">
      <formula>AND($G$8="■",$P$8="")</formula>
    </cfRule>
    <cfRule type="expression" priority="6" dxfId="24" stopIfTrue="1">
      <formula>$C$8="■"</formula>
    </cfRule>
  </conditionalFormatting>
  <conditionalFormatting sqref="K8:O8 T8:U8">
    <cfRule type="expression" priority="4" dxfId="24" stopIfTrue="1">
      <formula>$C$8="■"</formula>
    </cfRule>
  </conditionalFormatting>
  <conditionalFormatting sqref="X8:AJ8 AM8:BC8">
    <cfRule type="expression" priority="3" dxfId="24" stopIfTrue="1">
      <formula>$C$8="■"</formula>
    </cfRule>
  </conditionalFormatting>
  <conditionalFormatting sqref="AN21:AR21">
    <cfRule type="expression" priority="2" dxfId="24" stopIfTrue="1">
      <formula>$G$8="■"</formula>
    </cfRule>
  </conditionalFormatting>
  <conditionalFormatting sqref="AN32:AR32 AN43:AR43 AN54:AR54">
    <cfRule type="expression" priority="1" dxfId="24" stopIfTrue="1">
      <formula>$G$8="■"</formula>
    </cfRule>
  </conditionalFormatting>
  <dataValidations count="13">
    <dataValidation allowBlank="1" showInputMessage="1" showErrorMessage="1" imeMode="disabled" sqref="AX58:BC58 AX59 AX23:BC23 AN54 AX21:BC21 AX34:BC34 AX54:BC54 AX32:BC32 AX45:BC45 AN43 AX43:BC43 AX56:BC56 AN32"/>
    <dataValidation type="textLength" operator="equal" allowBlank="1" showInputMessage="1" showErrorMessage="1" errorTitle="文字数エラー" error="SII登録型番の８文字で登録してください。" imeMode="disabled" sqref="I16:I20 I27:I31 I38:I42 I49:I53">
      <formula1>8</formula1>
    </dataValidation>
    <dataValidation type="custom" allowBlank="1" showInputMessage="1" showErrorMessage="1" errorTitle="入力エラー" error="小数点以下第一位を切り捨てで入力して下さい。" imeMode="disabled" sqref="AE16:AH20 AE38:AH42 AE27:AH31 AE49:AH53">
      <formula1>AE16-ROUNDDOWN(AE16,0)=0</formula1>
    </dataValidation>
    <dataValidation type="custom" allowBlank="1" showInputMessage="1" showErrorMessage="1" errorTitle="入力エラー" error="小数点以下の入力はできません。" imeMode="disabled" sqref="AX22:BC22 AX33:BC33 AX44:BC44 AX55:BC55 AX16:BC20 AX27:BC31 AX38:BC42 AX49:BC53">
      <formula1>AX22-ROUNDDOWN(AX22,0)=0</formula1>
    </dataValidation>
    <dataValidation type="custom" allowBlank="1" showInputMessage="1" showErrorMessage="1" errorTitle="入力エラー" error="小数点は第二位まで、三位以下切り捨てで入力して下さい。" imeMode="disabled" sqref="AI16:AL20 AI27:AL31 AI38:AL42 AI49:AL53">
      <formula1>AI16-ROUNDDOWN(AI16,2)=0</formula1>
    </dataValidation>
    <dataValidation type="list" allowBlank="1" showInputMessage="1" showErrorMessage="1" sqref="AV16:AW20 AV27:AW31 AV38:AW42 AV49:AW53">
      <formula1>"Ａ,Ｂ,Ｃ"</formula1>
    </dataValidation>
    <dataValidation type="list" allowBlank="1" showInputMessage="1" showErrorMessage="1" sqref="C8 G8">
      <formula1>"□,■"</formula1>
    </dataValidation>
    <dataValidation type="custom" allowBlank="1" showInputMessage="1" showErrorMessage="1" errorTitle="入力エラー" error="小数点は第二位まで、三位以下切り捨てで入力して下さい。" sqref="P8:S8 V25:AB25 V36:AB36">
      <formula1>P8-ROUNDDOWN(P8,2)=0</formula1>
    </dataValidation>
    <dataValidation type="custom" allowBlank="1" showInputMessage="1" showErrorMessage="1" errorTitle="入力エラー" error="小数点は第二位まで、三位以下切り捨てで入力して下さい。" sqref="V14:AB14">
      <formula1>V14-ROUNDDOWN(V14,2)=0</formula1>
    </dataValidation>
    <dataValidation type="custom" allowBlank="1" showInputMessage="1" showErrorMessage="1" errorTitle="入力エラー" error="小数点は第二位まで、三位以下切り捨てで入力して下さい。" sqref="V47:AB47">
      <formula1>V47-ROUNDDOWN(V47,2)=0</formula1>
    </dataValidation>
    <dataValidation allowBlank="1" showInputMessage="1" showErrorMessage="1" errorTitle="入力エラー" error="小数点以下第一位を切り捨てで入力して下さい。" imeMode="disabled" sqref="AS16:AU20 AS27:AU31 AS38:AU42 AS49:AU53"/>
    <dataValidation type="list" operator="equal" allowBlank="1" showInputMessage="1" showErrorMessage="1" sqref="D16:E20 D27:E31 D38:E42 D49:E53">
      <formula1>"床,壁,天井"</formula1>
    </dataValidation>
    <dataValidation type="list" operator="equal" allowBlank="1" showInputMessage="1" showErrorMessage="1" sqref="F16:H20 F27:H27 F27:H31 F38:H42 F42:H42 F49:H53">
      <formula1>"一層目,二層目,三層目"</formula1>
    </dataValidation>
  </dataValidations>
  <printOptions horizontalCentered="1"/>
  <pageMargins left="0.2755905511811024" right="0.2755905511811024" top="0.3937007874015748" bottom="0" header="0.31496062992125984" footer="0.31496062992125984"/>
  <pageSetup horizontalDpi="600" verticalDpi="600" orientation="portrait" paperSize="9" scale="49" r:id="rId1"/>
  <headerFooter>
    <oddHeader>&amp;RVERSION 1.0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47"/>
  <sheetViews>
    <sheetView showGridLines="0" showZeros="0" view="pageBreakPreview" zoomScale="55" zoomScaleNormal="75" zoomScaleSheetLayoutView="55" workbookViewId="0" topLeftCell="A1">
      <selection activeCell="A3" sqref="A3:BC3"/>
    </sheetView>
  </sheetViews>
  <sheetFormatPr defaultColWidth="9.140625" defaultRowHeight="15"/>
  <cols>
    <col min="1" max="10" width="3.140625" style="7" customWidth="1"/>
    <col min="11" max="55" width="3.57421875" style="7" customWidth="1"/>
    <col min="56" max="16384" width="9.00390625" style="22" customWidth="1"/>
  </cols>
  <sheetData>
    <row r="1" spans="1:55" s="7" customFormat="1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  <c r="AK1" s="84"/>
      <c r="AL1" s="84"/>
      <c r="AM1" s="84"/>
      <c r="AN1" s="84"/>
      <c r="AO1" s="84"/>
      <c r="AP1" s="84"/>
      <c r="AQ1" s="84"/>
      <c r="AR1" s="84"/>
      <c r="AS1" s="4"/>
      <c r="AT1" s="4"/>
      <c r="AU1" s="4"/>
      <c r="AV1" s="4"/>
      <c r="AW1" s="4"/>
      <c r="AX1" s="4"/>
      <c r="AY1" s="4"/>
      <c r="AZ1" s="4"/>
      <c r="BA1" s="4"/>
      <c r="BC1" s="30" t="s">
        <v>265</v>
      </c>
    </row>
    <row r="2" spans="1:55" s="1" customFormat="1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BC2" s="145">
        <f>IF(OR('様式第７　補助事業実績報告書'!$BC$15&lt;&gt;"",'様式第７　補助事業実績報告書'!$AI$61&lt;&gt;""),'様式第７　補助事業実績報告書'!$BC$15&amp;"邸"&amp;RIGHT(TRIM('様式第７　補助事業実績報告書'!$M$61&amp;'様式第７　補助事業実績報告書'!$X$61&amp;'様式第７　補助事業実績報告書'!$AI$61),4),"")</f>
      </c>
    </row>
    <row r="3" spans="1:55" ht="30" customHeight="1">
      <c r="A3" s="566" t="s">
        <v>102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567"/>
      <c r="V3" s="567"/>
      <c r="W3" s="567"/>
      <c r="X3" s="567"/>
      <c r="Y3" s="567"/>
      <c r="Z3" s="567"/>
      <c r="AA3" s="567"/>
      <c r="AB3" s="567"/>
      <c r="AC3" s="567"/>
      <c r="AD3" s="567"/>
      <c r="AE3" s="567"/>
      <c r="AF3" s="567"/>
      <c r="AG3" s="567"/>
      <c r="AH3" s="567"/>
      <c r="AI3" s="567"/>
      <c r="AJ3" s="567"/>
      <c r="AK3" s="567"/>
      <c r="AL3" s="567"/>
      <c r="AM3" s="567"/>
      <c r="AN3" s="567"/>
      <c r="AO3" s="567"/>
      <c r="AP3" s="567"/>
      <c r="AQ3" s="567"/>
      <c r="AR3" s="567"/>
      <c r="AS3" s="567"/>
      <c r="AT3" s="567"/>
      <c r="AU3" s="567"/>
      <c r="AV3" s="567"/>
      <c r="AW3" s="567"/>
      <c r="AX3" s="567"/>
      <c r="AY3" s="567"/>
      <c r="AZ3" s="567"/>
      <c r="BA3" s="567"/>
      <c r="BB3" s="567"/>
      <c r="BC3" s="568"/>
    </row>
    <row r="4" spans="1:55" ht="6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</row>
    <row r="5" spans="1:55" ht="18.75">
      <c r="A5" s="61"/>
      <c r="B5" s="61"/>
      <c r="C5" s="61"/>
      <c r="D5" s="20"/>
      <c r="E5" s="20"/>
      <c r="F5" s="2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12"/>
      <c r="BB5" s="12"/>
      <c r="BC5" s="47" t="s">
        <v>4</v>
      </c>
    </row>
    <row r="6" spans="1:55" ht="14.25" customHeight="1">
      <c r="A6" s="21"/>
      <c r="B6" s="21"/>
      <c r="C6" s="21"/>
      <c r="D6" s="21"/>
      <c r="E6" s="21"/>
      <c r="F6" s="2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1"/>
      <c r="AE6" s="21"/>
      <c r="AF6" s="21"/>
      <c r="AG6" s="21"/>
      <c r="AH6" s="21"/>
      <c r="AI6" s="21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35" t="s">
        <v>140</v>
      </c>
      <c r="AY6" s="170"/>
      <c r="AZ6" s="208" t="s">
        <v>141</v>
      </c>
      <c r="BA6" s="170"/>
      <c r="BB6" s="569" t="s">
        <v>142</v>
      </c>
      <c r="BC6" s="569"/>
    </row>
    <row r="7" spans="1:55" ht="24.7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9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1"/>
      <c r="AI7" s="161"/>
      <c r="AJ7" s="51"/>
      <c r="AK7" s="51"/>
      <c r="AL7" s="51"/>
      <c r="AM7" s="51"/>
      <c r="AN7" s="51"/>
      <c r="AO7" s="51"/>
      <c r="AP7" s="51"/>
      <c r="AQ7" s="51"/>
      <c r="AR7" s="51"/>
      <c r="AS7" s="159"/>
      <c r="AT7" s="159"/>
      <c r="AU7" s="22"/>
      <c r="AV7" s="22"/>
      <c r="AW7" s="22"/>
      <c r="AX7" s="22"/>
      <c r="AY7" s="22"/>
      <c r="AZ7" s="22"/>
      <c r="BA7" s="22"/>
      <c r="BB7" s="22"/>
      <c r="BC7" s="22"/>
    </row>
    <row r="8" spans="1:52" ht="23.25" customHeight="1">
      <c r="A8" s="66" t="s">
        <v>274</v>
      </c>
      <c r="B8" s="66"/>
      <c r="C8" s="66"/>
      <c r="D8" s="66"/>
      <c r="E8" s="66"/>
      <c r="F8" s="66"/>
      <c r="G8" s="66"/>
      <c r="H8" s="66"/>
      <c r="I8" s="66"/>
      <c r="J8" s="66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4"/>
      <c r="AT8" s="4"/>
      <c r="AU8" s="4"/>
      <c r="AV8" s="4"/>
      <c r="AW8" s="4"/>
      <c r="AY8" s="149"/>
      <c r="AZ8" s="149"/>
    </row>
    <row r="9" spans="1:55" ht="18.75">
      <c r="A9" s="61" t="s">
        <v>280</v>
      </c>
      <c r="B9" s="61"/>
      <c r="C9" s="61"/>
      <c r="D9" s="61"/>
      <c r="E9" s="61"/>
      <c r="F9" s="61"/>
      <c r="G9" s="61"/>
      <c r="H9" s="61"/>
      <c r="I9" s="61"/>
      <c r="J9" s="61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182"/>
      <c r="AT9" s="4"/>
      <c r="AU9" s="4"/>
      <c r="AV9" s="4"/>
      <c r="AW9" s="4"/>
      <c r="AX9" s="4"/>
      <c r="AY9" s="4"/>
      <c r="AZ9" s="4"/>
      <c r="BA9" s="12"/>
      <c r="BB9" s="12"/>
      <c r="BC9" s="12"/>
    </row>
    <row r="10" spans="1:52" ht="23.25" customHeight="1">
      <c r="A10" s="62" t="s">
        <v>135</v>
      </c>
      <c r="B10" s="66"/>
      <c r="C10" s="49"/>
      <c r="D10" s="49"/>
      <c r="E10" s="4"/>
      <c r="F10" s="49"/>
      <c r="G10" s="49"/>
      <c r="H10" s="4"/>
      <c r="I10" s="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12"/>
      <c r="AW10" s="4"/>
      <c r="AY10" s="149"/>
      <c r="AZ10" s="149"/>
    </row>
    <row r="11" spans="1:55" ht="19.5" thickBo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196" t="s">
        <v>93</v>
      </c>
      <c r="AR11" s="4"/>
      <c r="AS11" s="182"/>
      <c r="AT11" s="4"/>
      <c r="AU11" s="4"/>
      <c r="AV11" s="4"/>
      <c r="AW11" s="4"/>
      <c r="AX11" s="4"/>
      <c r="AY11" s="4"/>
      <c r="AZ11" s="4"/>
      <c r="BA11" s="12"/>
      <c r="BB11" s="12"/>
      <c r="BC11" s="12"/>
    </row>
    <row r="12" spans="1:55" s="7" customFormat="1" ht="46.5" customHeight="1" thickBot="1">
      <c r="A12" s="562" t="s">
        <v>99</v>
      </c>
      <c r="B12" s="563"/>
      <c r="C12" s="563"/>
      <c r="D12" s="563" t="s">
        <v>59</v>
      </c>
      <c r="E12" s="563"/>
      <c r="F12" s="563"/>
      <c r="G12" s="733" t="s">
        <v>98</v>
      </c>
      <c r="H12" s="564"/>
      <c r="I12" s="564"/>
      <c r="J12" s="564"/>
      <c r="K12" s="564"/>
      <c r="L12" s="564"/>
      <c r="M12" s="564"/>
      <c r="N12" s="570" t="s">
        <v>12</v>
      </c>
      <c r="O12" s="564"/>
      <c r="P12" s="736"/>
      <c r="Q12" s="565" t="s">
        <v>57</v>
      </c>
      <c r="R12" s="565"/>
      <c r="S12" s="565"/>
      <c r="T12" s="565"/>
      <c r="U12" s="565"/>
      <c r="V12" s="565"/>
      <c r="W12" s="565" t="s">
        <v>9</v>
      </c>
      <c r="X12" s="565"/>
      <c r="Y12" s="565"/>
      <c r="Z12" s="565"/>
      <c r="AA12" s="565"/>
      <c r="AB12" s="565"/>
      <c r="AC12" s="565"/>
      <c r="AD12" s="565"/>
      <c r="AE12" s="565" t="s">
        <v>3</v>
      </c>
      <c r="AF12" s="565"/>
      <c r="AG12" s="565"/>
      <c r="AH12" s="565"/>
      <c r="AI12" s="565"/>
      <c r="AJ12" s="565"/>
      <c r="AK12" s="565"/>
      <c r="AL12" s="565"/>
      <c r="AM12" s="565"/>
      <c r="AN12" s="661" t="s">
        <v>276</v>
      </c>
      <c r="AO12" s="572"/>
      <c r="AP12" s="664"/>
      <c r="AQ12" s="570" t="s">
        <v>79</v>
      </c>
      <c r="AR12" s="564"/>
      <c r="AS12" s="564"/>
      <c r="AT12" s="564"/>
      <c r="AU12" s="564"/>
      <c r="AV12" s="564"/>
      <c r="AW12" s="571" t="s">
        <v>1</v>
      </c>
      <c r="AX12" s="572"/>
      <c r="AY12" s="572"/>
      <c r="AZ12" s="572"/>
      <c r="BA12" s="572"/>
      <c r="BB12" s="572"/>
      <c r="BC12" s="573"/>
    </row>
    <row r="13" spans="1:55" s="7" customFormat="1" ht="29.25" customHeight="1" thickTop="1">
      <c r="A13" s="580" t="s">
        <v>132</v>
      </c>
      <c r="B13" s="581"/>
      <c r="C13" s="581"/>
      <c r="D13" s="581" t="s">
        <v>60</v>
      </c>
      <c r="E13" s="581"/>
      <c r="F13" s="581"/>
      <c r="G13" s="557"/>
      <c r="H13" s="557"/>
      <c r="I13" s="557"/>
      <c r="J13" s="557"/>
      <c r="K13" s="557"/>
      <c r="L13" s="557"/>
      <c r="M13" s="557"/>
      <c r="N13" s="737"/>
      <c r="O13" s="738"/>
      <c r="P13" s="739"/>
      <c r="Q13" s="558"/>
      <c r="R13" s="558"/>
      <c r="S13" s="558"/>
      <c r="T13" s="558"/>
      <c r="U13" s="558"/>
      <c r="V13" s="558"/>
      <c r="W13" s="551"/>
      <c r="X13" s="551"/>
      <c r="Y13" s="551"/>
      <c r="Z13" s="551"/>
      <c r="AA13" s="551"/>
      <c r="AB13" s="551"/>
      <c r="AC13" s="551"/>
      <c r="AD13" s="551"/>
      <c r="AE13" s="551"/>
      <c r="AF13" s="551"/>
      <c r="AG13" s="551"/>
      <c r="AH13" s="551"/>
      <c r="AI13" s="551"/>
      <c r="AJ13" s="551"/>
      <c r="AK13" s="551"/>
      <c r="AL13" s="551"/>
      <c r="AM13" s="551"/>
      <c r="AN13" s="727"/>
      <c r="AO13" s="728"/>
      <c r="AP13" s="729"/>
      <c r="AQ13" s="552"/>
      <c r="AR13" s="553"/>
      <c r="AS13" s="553"/>
      <c r="AT13" s="553"/>
      <c r="AU13" s="553"/>
      <c r="AV13" s="172" t="s">
        <v>19</v>
      </c>
      <c r="AW13" s="554"/>
      <c r="AX13" s="555"/>
      <c r="AY13" s="555"/>
      <c r="AZ13" s="555"/>
      <c r="BA13" s="555"/>
      <c r="BB13" s="555"/>
      <c r="BC13" s="556"/>
    </row>
    <row r="14" spans="1:105" s="40" customFormat="1" ht="28.5" customHeight="1">
      <c r="A14" s="582"/>
      <c r="B14" s="583"/>
      <c r="C14" s="583"/>
      <c r="D14" s="583"/>
      <c r="E14" s="583"/>
      <c r="F14" s="583"/>
      <c r="G14" s="544"/>
      <c r="H14" s="544"/>
      <c r="I14" s="544"/>
      <c r="J14" s="544"/>
      <c r="K14" s="544"/>
      <c r="L14" s="544"/>
      <c r="M14" s="544"/>
      <c r="N14" s="734"/>
      <c r="O14" s="544"/>
      <c r="P14" s="735"/>
      <c r="Q14" s="545"/>
      <c r="R14" s="545"/>
      <c r="S14" s="545"/>
      <c r="T14" s="545"/>
      <c r="U14" s="545"/>
      <c r="V14" s="545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8"/>
      <c r="AJ14" s="538"/>
      <c r="AK14" s="538"/>
      <c r="AL14" s="538"/>
      <c r="AM14" s="538"/>
      <c r="AN14" s="724"/>
      <c r="AO14" s="725"/>
      <c r="AP14" s="726"/>
      <c r="AQ14" s="539"/>
      <c r="AR14" s="540"/>
      <c r="AS14" s="540"/>
      <c r="AT14" s="540"/>
      <c r="AU14" s="540"/>
      <c r="AV14" s="173" t="s">
        <v>19</v>
      </c>
      <c r="AW14" s="541"/>
      <c r="AX14" s="542"/>
      <c r="AY14" s="542"/>
      <c r="AZ14" s="542"/>
      <c r="BA14" s="542"/>
      <c r="BB14" s="542"/>
      <c r="BC14" s="543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</row>
    <row r="15" spans="1:105" s="40" customFormat="1" ht="28.5" customHeight="1">
      <c r="A15" s="582"/>
      <c r="B15" s="583"/>
      <c r="C15" s="583"/>
      <c r="D15" s="583"/>
      <c r="E15" s="583"/>
      <c r="F15" s="583"/>
      <c r="G15" s="544"/>
      <c r="H15" s="544"/>
      <c r="I15" s="544"/>
      <c r="J15" s="544"/>
      <c r="K15" s="544"/>
      <c r="L15" s="544"/>
      <c r="M15" s="544"/>
      <c r="N15" s="734"/>
      <c r="O15" s="544"/>
      <c r="P15" s="735"/>
      <c r="Q15" s="545"/>
      <c r="R15" s="545"/>
      <c r="S15" s="545"/>
      <c r="T15" s="545"/>
      <c r="U15" s="545"/>
      <c r="V15" s="545"/>
      <c r="W15" s="538"/>
      <c r="X15" s="538"/>
      <c r="Y15" s="538"/>
      <c r="Z15" s="538"/>
      <c r="AA15" s="538"/>
      <c r="AB15" s="538"/>
      <c r="AC15" s="538"/>
      <c r="AD15" s="538"/>
      <c r="AE15" s="538"/>
      <c r="AF15" s="538"/>
      <c r="AG15" s="538"/>
      <c r="AH15" s="538"/>
      <c r="AI15" s="538"/>
      <c r="AJ15" s="538"/>
      <c r="AK15" s="538"/>
      <c r="AL15" s="538"/>
      <c r="AM15" s="538"/>
      <c r="AN15" s="724"/>
      <c r="AO15" s="725"/>
      <c r="AP15" s="726"/>
      <c r="AQ15" s="539"/>
      <c r="AR15" s="540"/>
      <c r="AS15" s="540"/>
      <c r="AT15" s="540"/>
      <c r="AU15" s="540"/>
      <c r="AV15" s="173" t="s">
        <v>19</v>
      </c>
      <c r="AW15" s="541"/>
      <c r="AX15" s="542"/>
      <c r="AY15" s="542"/>
      <c r="AZ15" s="542"/>
      <c r="BA15" s="542"/>
      <c r="BB15" s="542"/>
      <c r="BC15" s="543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</row>
    <row r="16" spans="1:105" s="40" customFormat="1" ht="28.5" customHeight="1">
      <c r="A16" s="582"/>
      <c r="B16" s="583"/>
      <c r="C16" s="583"/>
      <c r="D16" s="583"/>
      <c r="E16" s="583"/>
      <c r="F16" s="583"/>
      <c r="G16" s="544"/>
      <c r="H16" s="544"/>
      <c r="I16" s="544"/>
      <c r="J16" s="544"/>
      <c r="K16" s="544"/>
      <c r="L16" s="544"/>
      <c r="M16" s="544"/>
      <c r="N16" s="734"/>
      <c r="O16" s="544"/>
      <c r="P16" s="735"/>
      <c r="Q16" s="545"/>
      <c r="R16" s="545"/>
      <c r="S16" s="545"/>
      <c r="T16" s="545"/>
      <c r="U16" s="545"/>
      <c r="V16" s="545"/>
      <c r="W16" s="538"/>
      <c r="X16" s="538"/>
      <c r="Y16" s="538"/>
      <c r="Z16" s="538"/>
      <c r="AA16" s="538"/>
      <c r="AB16" s="538"/>
      <c r="AC16" s="538"/>
      <c r="AD16" s="538"/>
      <c r="AE16" s="538"/>
      <c r="AF16" s="538"/>
      <c r="AG16" s="538"/>
      <c r="AH16" s="538"/>
      <c r="AI16" s="538"/>
      <c r="AJ16" s="538"/>
      <c r="AK16" s="538"/>
      <c r="AL16" s="538"/>
      <c r="AM16" s="538"/>
      <c r="AN16" s="724"/>
      <c r="AO16" s="725"/>
      <c r="AP16" s="726"/>
      <c r="AQ16" s="539"/>
      <c r="AR16" s="540"/>
      <c r="AS16" s="540"/>
      <c r="AT16" s="540"/>
      <c r="AU16" s="540"/>
      <c r="AV16" s="173" t="s">
        <v>19</v>
      </c>
      <c r="AW16" s="541"/>
      <c r="AX16" s="542"/>
      <c r="AY16" s="542"/>
      <c r="AZ16" s="542"/>
      <c r="BA16" s="542"/>
      <c r="BB16" s="542"/>
      <c r="BC16" s="543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</row>
    <row r="17" spans="1:105" s="40" customFormat="1" ht="28.5" customHeight="1">
      <c r="A17" s="582"/>
      <c r="B17" s="583"/>
      <c r="C17" s="583"/>
      <c r="D17" s="583"/>
      <c r="E17" s="583"/>
      <c r="F17" s="583"/>
      <c r="G17" s="544"/>
      <c r="H17" s="544"/>
      <c r="I17" s="544"/>
      <c r="J17" s="544"/>
      <c r="K17" s="544"/>
      <c r="L17" s="544"/>
      <c r="M17" s="544"/>
      <c r="N17" s="734"/>
      <c r="O17" s="544"/>
      <c r="P17" s="735"/>
      <c r="Q17" s="545"/>
      <c r="R17" s="545"/>
      <c r="S17" s="545"/>
      <c r="T17" s="545"/>
      <c r="U17" s="545"/>
      <c r="V17" s="545"/>
      <c r="W17" s="538"/>
      <c r="X17" s="538"/>
      <c r="Y17" s="538"/>
      <c r="Z17" s="538"/>
      <c r="AA17" s="538"/>
      <c r="AB17" s="538"/>
      <c r="AC17" s="538"/>
      <c r="AD17" s="538"/>
      <c r="AE17" s="538"/>
      <c r="AF17" s="538"/>
      <c r="AG17" s="538"/>
      <c r="AH17" s="538"/>
      <c r="AI17" s="538"/>
      <c r="AJ17" s="538"/>
      <c r="AK17" s="538"/>
      <c r="AL17" s="538"/>
      <c r="AM17" s="538"/>
      <c r="AN17" s="724"/>
      <c r="AO17" s="725"/>
      <c r="AP17" s="726"/>
      <c r="AQ17" s="539"/>
      <c r="AR17" s="540"/>
      <c r="AS17" s="540"/>
      <c r="AT17" s="540"/>
      <c r="AU17" s="540"/>
      <c r="AV17" s="173" t="s">
        <v>19</v>
      </c>
      <c r="AW17" s="541"/>
      <c r="AX17" s="542"/>
      <c r="AY17" s="542"/>
      <c r="AZ17" s="542"/>
      <c r="BA17" s="542"/>
      <c r="BB17" s="542"/>
      <c r="BC17" s="543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</row>
    <row r="18" spans="1:105" s="40" customFormat="1" ht="28.5" customHeight="1">
      <c r="A18" s="582"/>
      <c r="B18" s="583"/>
      <c r="C18" s="583"/>
      <c r="D18" s="583"/>
      <c r="E18" s="583"/>
      <c r="F18" s="583"/>
      <c r="G18" s="544"/>
      <c r="H18" s="544"/>
      <c r="I18" s="544"/>
      <c r="J18" s="544"/>
      <c r="K18" s="544"/>
      <c r="L18" s="544"/>
      <c r="M18" s="544"/>
      <c r="N18" s="734"/>
      <c r="O18" s="544"/>
      <c r="P18" s="735"/>
      <c r="Q18" s="545"/>
      <c r="R18" s="545"/>
      <c r="S18" s="545"/>
      <c r="T18" s="545"/>
      <c r="U18" s="545"/>
      <c r="V18" s="545"/>
      <c r="W18" s="538"/>
      <c r="X18" s="538"/>
      <c r="Y18" s="538"/>
      <c r="Z18" s="538"/>
      <c r="AA18" s="538"/>
      <c r="AB18" s="538"/>
      <c r="AC18" s="538"/>
      <c r="AD18" s="538"/>
      <c r="AE18" s="538"/>
      <c r="AF18" s="538"/>
      <c r="AG18" s="538"/>
      <c r="AH18" s="538"/>
      <c r="AI18" s="538"/>
      <c r="AJ18" s="538"/>
      <c r="AK18" s="538"/>
      <c r="AL18" s="538"/>
      <c r="AM18" s="538"/>
      <c r="AN18" s="724"/>
      <c r="AO18" s="725"/>
      <c r="AP18" s="726"/>
      <c r="AQ18" s="539"/>
      <c r="AR18" s="540"/>
      <c r="AS18" s="540"/>
      <c r="AT18" s="540"/>
      <c r="AU18" s="540"/>
      <c r="AV18" s="173" t="s">
        <v>19</v>
      </c>
      <c r="AW18" s="541"/>
      <c r="AX18" s="542"/>
      <c r="AY18" s="542"/>
      <c r="AZ18" s="542"/>
      <c r="BA18" s="542"/>
      <c r="BB18" s="542"/>
      <c r="BC18" s="543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</row>
    <row r="19" spans="1:105" s="40" customFormat="1" ht="28.5" customHeight="1">
      <c r="A19" s="582"/>
      <c r="B19" s="583"/>
      <c r="C19" s="583"/>
      <c r="D19" s="583"/>
      <c r="E19" s="583"/>
      <c r="F19" s="583"/>
      <c r="G19" s="544"/>
      <c r="H19" s="544"/>
      <c r="I19" s="544"/>
      <c r="J19" s="544"/>
      <c r="K19" s="544"/>
      <c r="L19" s="544"/>
      <c r="M19" s="544"/>
      <c r="N19" s="734"/>
      <c r="O19" s="544"/>
      <c r="P19" s="735"/>
      <c r="Q19" s="545"/>
      <c r="R19" s="545"/>
      <c r="S19" s="545"/>
      <c r="T19" s="545"/>
      <c r="U19" s="545"/>
      <c r="V19" s="545"/>
      <c r="W19" s="538"/>
      <c r="X19" s="538"/>
      <c r="Y19" s="538"/>
      <c r="Z19" s="538"/>
      <c r="AA19" s="538"/>
      <c r="AB19" s="538"/>
      <c r="AC19" s="538"/>
      <c r="AD19" s="538"/>
      <c r="AE19" s="538"/>
      <c r="AF19" s="538"/>
      <c r="AG19" s="538"/>
      <c r="AH19" s="538"/>
      <c r="AI19" s="538"/>
      <c r="AJ19" s="538"/>
      <c r="AK19" s="538"/>
      <c r="AL19" s="538"/>
      <c r="AM19" s="538"/>
      <c r="AN19" s="724"/>
      <c r="AO19" s="725"/>
      <c r="AP19" s="726"/>
      <c r="AQ19" s="539"/>
      <c r="AR19" s="540"/>
      <c r="AS19" s="540"/>
      <c r="AT19" s="540"/>
      <c r="AU19" s="540"/>
      <c r="AV19" s="173" t="s">
        <v>19</v>
      </c>
      <c r="AW19" s="541"/>
      <c r="AX19" s="542"/>
      <c r="AY19" s="542"/>
      <c r="AZ19" s="542"/>
      <c r="BA19" s="542"/>
      <c r="BB19" s="542"/>
      <c r="BC19" s="543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</row>
    <row r="20" spans="1:105" s="40" customFormat="1" ht="28.5" customHeight="1">
      <c r="A20" s="582"/>
      <c r="B20" s="583"/>
      <c r="C20" s="583"/>
      <c r="D20" s="583"/>
      <c r="E20" s="583"/>
      <c r="F20" s="583"/>
      <c r="G20" s="544"/>
      <c r="H20" s="544"/>
      <c r="I20" s="544"/>
      <c r="J20" s="544"/>
      <c r="K20" s="544"/>
      <c r="L20" s="544"/>
      <c r="M20" s="544"/>
      <c r="N20" s="734"/>
      <c r="O20" s="544"/>
      <c r="P20" s="735"/>
      <c r="Q20" s="545"/>
      <c r="R20" s="545"/>
      <c r="S20" s="545"/>
      <c r="T20" s="545"/>
      <c r="U20" s="545"/>
      <c r="V20" s="545"/>
      <c r="W20" s="538"/>
      <c r="X20" s="538"/>
      <c r="Y20" s="538"/>
      <c r="Z20" s="538"/>
      <c r="AA20" s="538"/>
      <c r="AB20" s="538"/>
      <c r="AC20" s="538"/>
      <c r="AD20" s="538"/>
      <c r="AE20" s="538"/>
      <c r="AF20" s="538"/>
      <c r="AG20" s="538"/>
      <c r="AH20" s="538"/>
      <c r="AI20" s="538"/>
      <c r="AJ20" s="538"/>
      <c r="AK20" s="538"/>
      <c r="AL20" s="538"/>
      <c r="AM20" s="538"/>
      <c r="AN20" s="724"/>
      <c r="AO20" s="725"/>
      <c r="AP20" s="726"/>
      <c r="AQ20" s="539"/>
      <c r="AR20" s="540"/>
      <c r="AS20" s="540"/>
      <c r="AT20" s="540"/>
      <c r="AU20" s="540"/>
      <c r="AV20" s="173" t="s">
        <v>19</v>
      </c>
      <c r="AW20" s="541"/>
      <c r="AX20" s="542"/>
      <c r="AY20" s="542"/>
      <c r="AZ20" s="542"/>
      <c r="BA20" s="542"/>
      <c r="BB20" s="542"/>
      <c r="BC20" s="543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</row>
    <row r="21" spans="1:105" s="40" customFormat="1" ht="28.5" customHeight="1">
      <c r="A21" s="582"/>
      <c r="B21" s="583"/>
      <c r="C21" s="583"/>
      <c r="D21" s="583"/>
      <c r="E21" s="583"/>
      <c r="F21" s="583"/>
      <c r="G21" s="544"/>
      <c r="H21" s="544"/>
      <c r="I21" s="544"/>
      <c r="J21" s="544"/>
      <c r="K21" s="544"/>
      <c r="L21" s="544"/>
      <c r="M21" s="544"/>
      <c r="N21" s="734"/>
      <c r="O21" s="544"/>
      <c r="P21" s="735"/>
      <c r="Q21" s="545"/>
      <c r="R21" s="545"/>
      <c r="S21" s="545"/>
      <c r="T21" s="545"/>
      <c r="U21" s="545"/>
      <c r="V21" s="545"/>
      <c r="W21" s="538"/>
      <c r="X21" s="538"/>
      <c r="Y21" s="538"/>
      <c r="Z21" s="538"/>
      <c r="AA21" s="538"/>
      <c r="AB21" s="538"/>
      <c r="AC21" s="538"/>
      <c r="AD21" s="538"/>
      <c r="AE21" s="538"/>
      <c r="AF21" s="538"/>
      <c r="AG21" s="538"/>
      <c r="AH21" s="538"/>
      <c r="AI21" s="538"/>
      <c r="AJ21" s="538"/>
      <c r="AK21" s="538"/>
      <c r="AL21" s="538"/>
      <c r="AM21" s="538"/>
      <c r="AN21" s="724"/>
      <c r="AO21" s="725"/>
      <c r="AP21" s="726"/>
      <c r="AQ21" s="539"/>
      <c r="AR21" s="540"/>
      <c r="AS21" s="540"/>
      <c r="AT21" s="540"/>
      <c r="AU21" s="540"/>
      <c r="AV21" s="173" t="s">
        <v>19</v>
      </c>
      <c r="AW21" s="541"/>
      <c r="AX21" s="542"/>
      <c r="AY21" s="542"/>
      <c r="AZ21" s="542"/>
      <c r="BA21" s="542"/>
      <c r="BB21" s="542"/>
      <c r="BC21" s="543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</row>
    <row r="22" spans="1:105" s="40" customFormat="1" ht="28.5" customHeight="1">
      <c r="A22" s="582"/>
      <c r="B22" s="583"/>
      <c r="C22" s="583"/>
      <c r="D22" s="583"/>
      <c r="E22" s="583"/>
      <c r="F22" s="583"/>
      <c r="G22" s="544"/>
      <c r="H22" s="544"/>
      <c r="I22" s="544"/>
      <c r="J22" s="544"/>
      <c r="K22" s="544"/>
      <c r="L22" s="544"/>
      <c r="M22" s="544"/>
      <c r="N22" s="734"/>
      <c r="O22" s="544"/>
      <c r="P22" s="735"/>
      <c r="Q22" s="545"/>
      <c r="R22" s="545"/>
      <c r="S22" s="545"/>
      <c r="T22" s="545"/>
      <c r="U22" s="545"/>
      <c r="V22" s="545"/>
      <c r="W22" s="538"/>
      <c r="X22" s="538"/>
      <c r="Y22" s="538"/>
      <c r="Z22" s="538"/>
      <c r="AA22" s="538"/>
      <c r="AB22" s="538"/>
      <c r="AC22" s="538"/>
      <c r="AD22" s="538"/>
      <c r="AE22" s="538"/>
      <c r="AF22" s="538"/>
      <c r="AG22" s="538"/>
      <c r="AH22" s="538"/>
      <c r="AI22" s="538"/>
      <c r="AJ22" s="538"/>
      <c r="AK22" s="538"/>
      <c r="AL22" s="538"/>
      <c r="AM22" s="538"/>
      <c r="AN22" s="730"/>
      <c r="AO22" s="731"/>
      <c r="AP22" s="732"/>
      <c r="AQ22" s="539"/>
      <c r="AR22" s="540"/>
      <c r="AS22" s="540"/>
      <c r="AT22" s="540"/>
      <c r="AU22" s="540"/>
      <c r="AV22" s="173" t="s">
        <v>19</v>
      </c>
      <c r="AW22" s="541"/>
      <c r="AX22" s="542"/>
      <c r="AY22" s="542"/>
      <c r="AZ22" s="542"/>
      <c r="BA22" s="542"/>
      <c r="BB22" s="542"/>
      <c r="BC22" s="543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</row>
    <row r="23" spans="1:55" s="7" customFormat="1" ht="33" customHeight="1">
      <c r="A23" s="582"/>
      <c r="B23" s="583"/>
      <c r="C23" s="583"/>
      <c r="D23" s="586"/>
      <c r="E23" s="586"/>
      <c r="F23" s="586"/>
      <c r="G23" s="615" t="s">
        <v>121</v>
      </c>
      <c r="H23" s="587"/>
      <c r="I23" s="587"/>
      <c r="J23" s="587"/>
      <c r="K23" s="587"/>
      <c r="L23" s="587"/>
      <c r="M23" s="587"/>
      <c r="N23" s="587"/>
      <c r="O23" s="587"/>
      <c r="P23" s="587"/>
      <c r="Q23" s="587"/>
      <c r="R23" s="587"/>
      <c r="S23" s="587"/>
      <c r="T23" s="587"/>
      <c r="U23" s="587"/>
      <c r="V23" s="587"/>
      <c r="W23" s="587"/>
      <c r="X23" s="587"/>
      <c r="Y23" s="587"/>
      <c r="Z23" s="587"/>
      <c r="AA23" s="587"/>
      <c r="AB23" s="587"/>
      <c r="AC23" s="587"/>
      <c r="AD23" s="587"/>
      <c r="AE23" s="587"/>
      <c r="AF23" s="587"/>
      <c r="AG23" s="587"/>
      <c r="AH23" s="587"/>
      <c r="AI23" s="587"/>
      <c r="AJ23" s="587"/>
      <c r="AK23" s="587"/>
      <c r="AL23" s="587"/>
      <c r="AM23" s="587"/>
      <c r="AN23" s="587"/>
      <c r="AO23" s="587"/>
      <c r="AP23" s="588"/>
      <c r="AQ23" s="589">
        <f>SUM(AQ13:AU22)</f>
        <v>0</v>
      </c>
      <c r="AR23" s="589"/>
      <c r="AS23" s="589"/>
      <c r="AT23" s="589"/>
      <c r="AU23" s="589"/>
      <c r="AV23" s="201" t="s">
        <v>19</v>
      </c>
      <c r="AW23" s="590">
        <f>SUM(AW13:BC22)</f>
        <v>0</v>
      </c>
      <c r="AX23" s="591"/>
      <c r="AY23" s="591"/>
      <c r="AZ23" s="591"/>
      <c r="BA23" s="591"/>
      <c r="BB23" s="591"/>
      <c r="BC23" s="592"/>
    </row>
    <row r="24" spans="1:105" s="40" customFormat="1" ht="35.25" customHeight="1" thickBot="1">
      <c r="A24" s="584"/>
      <c r="B24" s="585"/>
      <c r="C24" s="585"/>
      <c r="D24" s="579" t="s">
        <v>118</v>
      </c>
      <c r="E24" s="579"/>
      <c r="F24" s="579"/>
      <c r="G24" s="593" t="s">
        <v>58</v>
      </c>
      <c r="H24" s="593"/>
      <c r="I24" s="593"/>
      <c r="J24" s="593"/>
      <c r="K24" s="593"/>
      <c r="L24" s="593"/>
      <c r="M24" s="593"/>
      <c r="N24" s="593"/>
      <c r="O24" s="593"/>
      <c r="P24" s="593"/>
      <c r="Q24" s="593"/>
      <c r="R24" s="593"/>
      <c r="S24" s="593"/>
      <c r="T24" s="593"/>
      <c r="U24" s="593"/>
      <c r="V24" s="593"/>
      <c r="W24" s="593"/>
      <c r="X24" s="593"/>
      <c r="Y24" s="593"/>
      <c r="Z24" s="593"/>
      <c r="AA24" s="593"/>
      <c r="AB24" s="593"/>
      <c r="AC24" s="593"/>
      <c r="AD24" s="593"/>
      <c r="AE24" s="593"/>
      <c r="AF24" s="593"/>
      <c r="AG24" s="593"/>
      <c r="AH24" s="593"/>
      <c r="AI24" s="593"/>
      <c r="AJ24" s="593"/>
      <c r="AK24" s="593"/>
      <c r="AL24" s="593"/>
      <c r="AM24" s="593"/>
      <c r="AN24" s="593"/>
      <c r="AO24" s="593"/>
      <c r="AP24" s="593"/>
      <c r="AQ24" s="593"/>
      <c r="AR24" s="593"/>
      <c r="AS24" s="593"/>
      <c r="AT24" s="593"/>
      <c r="AU24" s="593"/>
      <c r="AV24" s="593"/>
      <c r="AW24" s="559"/>
      <c r="AX24" s="560"/>
      <c r="AY24" s="560"/>
      <c r="AZ24" s="560"/>
      <c r="BA24" s="560"/>
      <c r="BB24" s="560"/>
      <c r="BC24" s="561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</row>
    <row r="25" spans="1:55" s="7" customFormat="1" ht="35.25" customHeight="1" thickBot="1" thickTop="1">
      <c r="A25" s="574" t="s">
        <v>63</v>
      </c>
      <c r="B25" s="575"/>
      <c r="C25" s="575"/>
      <c r="D25" s="575"/>
      <c r="E25" s="575"/>
      <c r="F25" s="575"/>
      <c r="G25" s="575"/>
      <c r="H25" s="575"/>
      <c r="I25" s="575"/>
      <c r="J25" s="575"/>
      <c r="K25" s="575"/>
      <c r="L25" s="575"/>
      <c r="M25" s="575"/>
      <c r="N25" s="575"/>
      <c r="O25" s="575"/>
      <c r="P25" s="575"/>
      <c r="Q25" s="575"/>
      <c r="R25" s="575"/>
      <c r="S25" s="575"/>
      <c r="T25" s="575"/>
      <c r="U25" s="575"/>
      <c r="V25" s="575"/>
      <c r="W25" s="575"/>
      <c r="X25" s="575"/>
      <c r="Y25" s="575"/>
      <c r="Z25" s="575"/>
      <c r="AA25" s="575"/>
      <c r="AB25" s="575"/>
      <c r="AC25" s="575"/>
      <c r="AD25" s="575"/>
      <c r="AE25" s="575"/>
      <c r="AF25" s="575"/>
      <c r="AG25" s="575"/>
      <c r="AH25" s="575"/>
      <c r="AI25" s="575"/>
      <c r="AJ25" s="575"/>
      <c r="AK25" s="575"/>
      <c r="AL25" s="575"/>
      <c r="AM25" s="575"/>
      <c r="AN25" s="575"/>
      <c r="AO25" s="575"/>
      <c r="AP25" s="575"/>
      <c r="AQ25" s="575"/>
      <c r="AR25" s="575"/>
      <c r="AS25" s="575"/>
      <c r="AT25" s="575"/>
      <c r="AU25" s="575"/>
      <c r="AV25" s="575"/>
      <c r="AW25" s="576">
        <f>SUM(AW23:BC24)</f>
        <v>0</v>
      </c>
      <c r="AX25" s="577"/>
      <c r="AY25" s="577"/>
      <c r="AZ25" s="577"/>
      <c r="BA25" s="577"/>
      <c r="BB25" s="577"/>
      <c r="BC25" s="578"/>
    </row>
    <row r="26" spans="1:101" s="23" customFormat="1" ht="12.75" customHeight="1" thickBot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2"/>
      <c r="AT26" s="192"/>
      <c r="AU26" s="192"/>
      <c r="AV26" s="193"/>
      <c r="AW26" s="193"/>
      <c r="AX26" s="194"/>
      <c r="AY26" s="194"/>
      <c r="AZ26" s="194"/>
      <c r="BA26" s="194"/>
      <c r="BB26" s="194"/>
      <c r="BC26" s="194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</row>
    <row r="27" spans="1:55" s="7" customFormat="1" ht="46.5" customHeight="1" thickBot="1">
      <c r="A27" s="562" t="s">
        <v>99</v>
      </c>
      <c r="B27" s="563"/>
      <c r="C27" s="563"/>
      <c r="D27" s="563" t="s">
        <v>59</v>
      </c>
      <c r="E27" s="563"/>
      <c r="F27" s="563"/>
      <c r="G27" s="564" t="s">
        <v>98</v>
      </c>
      <c r="H27" s="564"/>
      <c r="I27" s="564"/>
      <c r="J27" s="564"/>
      <c r="K27" s="564"/>
      <c r="L27" s="564"/>
      <c r="M27" s="564"/>
      <c r="N27" s="570" t="s">
        <v>12</v>
      </c>
      <c r="O27" s="564"/>
      <c r="P27" s="736"/>
      <c r="Q27" s="565" t="s">
        <v>57</v>
      </c>
      <c r="R27" s="565"/>
      <c r="S27" s="565"/>
      <c r="T27" s="565"/>
      <c r="U27" s="565"/>
      <c r="V27" s="565"/>
      <c r="W27" s="565" t="s">
        <v>9</v>
      </c>
      <c r="X27" s="565"/>
      <c r="Y27" s="565"/>
      <c r="Z27" s="565"/>
      <c r="AA27" s="565"/>
      <c r="AB27" s="565"/>
      <c r="AC27" s="565"/>
      <c r="AD27" s="565"/>
      <c r="AE27" s="565" t="s">
        <v>3</v>
      </c>
      <c r="AF27" s="565"/>
      <c r="AG27" s="565"/>
      <c r="AH27" s="565"/>
      <c r="AI27" s="565"/>
      <c r="AJ27" s="565"/>
      <c r="AK27" s="565"/>
      <c r="AL27" s="565"/>
      <c r="AM27" s="565"/>
      <c r="AN27" s="661" t="s">
        <v>276</v>
      </c>
      <c r="AO27" s="572"/>
      <c r="AP27" s="664"/>
      <c r="AQ27" s="570" t="s">
        <v>79</v>
      </c>
      <c r="AR27" s="564"/>
      <c r="AS27" s="564"/>
      <c r="AT27" s="564"/>
      <c r="AU27" s="564"/>
      <c r="AV27" s="564"/>
      <c r="AW27" s="571" t="s">
        <v>1</v>
      </c>
      <c r="AX27" s="572"/>
      <c r="AY27" s="572"/>
      <c r="AZ27" s="572"/>
      <c r="BA27" s="572"/>
      <c r="BB27" s="572"/>
      <c r="BC27" s="573"/>
    </row>
    <row r="28" spans="1:55" s="7" customFormat="1" ht="29.25" customHeight="1" thickTop="1">
      <c r="A28" s="580" t="s">
        <v>134</v>
      </c>
      <c r="B28" s="581"/>
      <c r="C28" s="581"/>
      <c r="D28" s="581" t="s">
        <v>60</v>
      </c>
      <c r="E28" s="581"/>
      <c r="F28" s="581"/>
      <c r="G28" s="557"/>
      <c r="H28" s="557"/>
      <c r="I28" s="557"/>
      <c r="J28" s="557"/>
      <c r="K28" s="557"/>
      <c r="L28" s="557"/>
      <c r="M28" s="557"/>
      <c r="N28" s="737"/>
      <c r="O28" s="738"/>
      <c r="P28" s="739"/>
      <c r="Q28" s="558"/>
      <c r="R28" s="558"/>
      <c r="S28" s="558"/>
      <c r="T28" s="558"/>
      <c r="U28" s="558"/>
      <c r="V28" s="558"/>
      <c r="W28" s="551"/>
      <c r="X28" s="551"/>
      <c r="Y28" s="551"/>
      <c r="Z28" s="551"/>
      <c r="AA28" s="551"/>
      <c r="AB28" s="551"/>
      <c r="AC28" s="551"/>
      <c r="AD28" s="551"/>
      <c r="AE28" s="551"/>
      <c r="AF28" s="551"/>
      <c r="AG28" s="551"/>
      <c r="AH28" s="551"/>
      <c r="AI28" s="551"/>
      <c r="AJ28" s="551"/>
      <c r="AK28" s="551"/>
      <c r="AL28" s="551"/>
      <c r="AM28" s="551"/>
      <c r="AN28" s="727"/>
      <c r="AO28" s="728"/>
      <c r="AP28" s="729"/>
      <c r="AQ28" s="552"/>
      <c r="AR28" s="553"/>
      <c r="AS28" s="553"/>
      <c r="AT28" s="553"/>
      <c r="AU28" s="553"/>
      <c r="AV28" s="172" t="s">
        <v>19</v>
      </c>
      <c r="AW28" s="554"/>
      <c r="AX28" s="555"/>
      <c r="AY28" s="555"/>
      <c r="AZ28" s="555"/>
      <c r="BA28" s="555"/>
      <c r="BB28" s="555"/>
      <c r="BC28" s="556"/>
    </row>
    <row r="29" spans="1:105" s="40" customFormat="1" ht="28.5" customHeight="1">
      <c r="A29" s="582"/>
      <c r="B29" s="583"/>
      <c r="C29" s="583"/>
      <c r="D29" s="583"/>
      <c r="E29" s="583"/>
      <c r="F29" s="583"/>
      <c r="G29" s="544"/>
      <c r="H29" s="544"/>
      <c r="I29" s="544"/>
      <c r="J29" s="544"/>
      <c r="K29" s="544"/>
      <c r="L29" s="544"/>
      <c r="M29" s="544"/>
      <c r="N29" s="734"/>
      <c r="O29" s="544"/>
      <c r="P29" s="735"/>
      <c r="Q29" s="545"/>
      <c r="R29" s="545"/>
      <c r="S29" s="545"/>
      <c r="T29" s="545"/>
      <c r="U29" s="545"/>
      <c r="V29" s="545"/>
      <c r="W29" s="538"/>
      <c r="X29" s="538"/>
      <c r="Y29" s="538"/>
      <c r="Z29" s="538"/>
      <c r="AA29" s="538"/>
      <c r="AB29" s="538"/>
      <c r="AC29" s="538"/>
      <c r="AD29" s="538"/>
      <c r="AE29" s="538"/>
      <c r="AF29" s="538"/>
      <c r="AG29" s="538"/>
      <c r="AH29" s="538"/>
      <c r="AI29" s="538"/>
      <c r="AJ29" s="538"/>
      <c r="AK29" s="538"/>
      <c r="AL29" s="538"/>
      <c r="AM29" s="538"/>
      <c r="AN29" s="724"/>
      <c r="AO29" s="725"/>
      <c r="AP29" s="726"/>
      <c r="AQ29" s="539"/>
      <c r="AR29" s="540"/>
      <c r="AS29" s="540"/>
      <c r="AT29" s="540"/>
      <c r="AU29" s="540"/>
      <c r="AV29" s="173" t="s">
        <v>19</v>
      </c>
      <c r="AW29" s="541"/>
      <c r="AX29" s="542"/>
      <c r="AY29" s="542"/>
      <c r="AZ29" s="542"/>
      <c r="BA29" s="542"/>
      <c r="BB29" s="542"/>
      <c r="BC29" s="543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</row>
    <row r="30" spans="1:105" s="40" customFormat="1" ht="28.5" customHeight="1">
      <c r="A30" s="582"/>
      <c r="B30" s="583"/>
      <c r="C30" s="583"/>
      <c r="D30" s="583"/>
      <c r="E30" s="583"/>
      <c r="F30" s="583"/>
      <c r="G30" s="544"/>
      <c r="H30" s="544"/>
      <c r="I30" s="544"/>
      <c r="J30" s="544"/>
      <c r="K30" s="544"/>
      <c r="L30" s="544"/>
      <c r="M30" s="544"/>
      <c r="N30" s="734"/>
      <c r="O30" s="544"/>
      <c r="P30" s="735"/>
      <c r="Q30" s="545"/>
      <c r="R30" s="545"/>
      <c r="S30" s="545"/>
      <c r="T30" s="545"/>
      <c r="U30" s="545"/>
      <c r="V30" s="545"/>
      <c r="W30" s="538"/>
      <c r="X30" s="538"/>
      <c r="Y30" s="538"/>
      <c r="Z30" s="538"/>
      <c r="AA30" s="538"/>
      <c r="AB30" s="538"/>
      <c r="AC30" s="538"/>
      <c r="AD30" s="538"/>
      <c r="AE30" s="538"/>
      <c r="AF30" s="538"/>
      <c r="AG30" s="538"/>
      <c r="AH30" s="538"/>
      <c r="AI30" s="538"/>
      <c r="AJ30" s="538"/>
      <c r="AK30" s="538"/>
      <c r="AL30" s="538"/>
      <c r="AM30" s="538"/>
      <c r="AN30" s="724"/>
      <c r="AO30" s="725"/>
      <c r="AP30" s="726"/>
      <c r="AQ30" s="539"/>
      <c r="AR30" s="540"/>
      <c r="AS30" s="540"/>
      <c r="AT30" s="540"/>
      <c r="AU30" s="540"/>
      <c r="AV30" s="173" t="s">
        <v>19</v>
      </c>
      <c r="AW30" s="541"/>
      <c r="AX30" s="542"/>
      <c r="AY30" s="542"/>
      <c r="AZ30" s="542"/>
      <c r="BA30" s="542"/>
      <c r="BB30" s="542"/>
      <c r="BC30" s="543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</row>
    <row r="31" spans="1:105" s="40" customFormat="1" ht="28.5" customHeight="1">
      <c r="A31" s="582"/>
      <c r="B31" s="583"/>
      <c r="C31" s="583"/>
      <c r="D31" s="583"/>
      <c r="E31" s="583"/>
      <c r="F31" s="583"/>
      <c r="G31" s="544"/>
      <c r="H31" s="544"/>
      <c r="I31" s="544"/>
      <c r="J31" s="544"/>
      <c r="K31" s="544"/>
      <c r="L31" s="544"/>
      <c r="M31" s="544"/>
      <c r="N31" s="734"/>
      <c r="O31" s="544"/>
      <c r="P31" s="735"/>
      <c r="Q31" s="545"/>
      <c r="R31" s="545"/>
      <c r="S31" s="545"/>
      <c r="T31" s="545"/>
      <c r="U31" s="545"/>
      <c r="V31" s="545"/>
      <c r="W31" s="538"/>
      <c r="X31" s="538"/>
      <c r="Y31" s="538"/>
      <c r="Z31" s="538"/>
      <c r="AA31" s="538"/>
      <c r="AB31" s="538"/>
      <c r="AC31" s="538"/>
      <c r="AD31" s="538"/>
      <c r="AE31" s="538"/>
      <c r="AF31" s="538"/>
      <c r="AG31" s="538"/>
      <c r="AH31" s="538"/>
      <c r="AI31" s="538"/>
      <c r="AJ31" s="538"/>
      <c r="AK31" s="538"/>
      <c r="AL31" s="538"/>
      <c r="AM31" s="538"/>
      <c r="AN31" s="724"/>
      <c r="AO31" s="725"/>
      <c r="AP31" s="726"/>
      <c r="AQ31" s="539"/>
      <c r="AR31" s="540"/>
      <c r="AS31" s="540"/>
      <c r="AT31" s="540"/>
      <c r="AU31" s="540"/>
      <c r="AV31" s="173" t="s">
        <v>19</v>
      </c>
      <c r="AW31" s="541"/>
      <c r="AX31" s="542"/>
      <c r="AY31" s="542"/>
      <c r="AZ31" s="542"/>
      <c r="BA31" s="542"/>
      <c r="BB31" s="542"/>
      <c r="BC31" s="543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</row>
    <row r="32" spans="1:105" s="40" customFormat="1" ht="28.5" customHeight="1">
      <c r="A32" s="582"/>
      <c r="B32" s="583"/>
      <c r="C32" s="583"/>
      <c r="D32" s="583"/>
      <c r="E32" s="583"/>
      <c r="F32" s="583"/>
      <c r="G32" s="544"/>
      <c r="H32" s="544"/>
      <c r="I32" s="544"/>
      <c r="J32" s="544"/>
      <c r="K32" s="544"/>
      <c r="L32" s="544"/>
      <c r="M32" s="544"/>
      <c r="N32" s="734"/>
      <c r="O32" s="544"/>
      <c r="P32" s="735"/>
      <c r="Q32" s="545"/>
      <c r="R32" s="545"/>
      <c r="S32" s="545"/>
      <c r="T32" s="545"/>
      <c r="U32" s="545"/>
      <c r="V32" s="545"/>
      <c r="W32" s="538"/>
      <c r="X32" s="538"/>
      <c r="Y32" s="538"/>
      <c r="Z32" s="538"/>
      <c r="AA32" s="538"/>
      <c r="AB32" s="538"/>
      <c r="AC32" s="538"/>
      <c r="AD32" s="538"/>
      <c r="AE32" s="538"/>
      <c r="AF32" s="538"/>
      <c r="AG32" s="538"/>
      <c r="AH32" s="538"/>
      <c r="AI32" s="538"/>
      <c r="AJ32" s="538"/>
      <c r="AK32" s="538"/>
      <c r="AL32" s="538"/>
      <c r="AM32" s="538"/>
      <c r="AN32" s="724"/>
      <c r="AO32" s="725"/>
      <c r="AP32" s="726"/>
      <c r="AQ32" s="539"/>
      <c r="AR32" s="540"/>
      <c r="AS32" s="540"/>
      <c r="AT32" s="540"/>
      <c r="AU32" s="540"/>
      <c r="AV32" s="173" t="s">
        <v>19</v>
      </c>
      <c r="AW32" s="541"/>
      <c r="AX32" s="542"/>
      <c r="AY32" s="542"/>
      <c r="AZ32" s="542"/>
      <c r="BA32" s="542"/>
      <c r="BB32" s="542"/>
      <c r="BC32" s="543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</row>
    <row r="33" spans="1:105" s="40" customFormat="1" ht="28.5" customHeight="1">
      <c r="A33" s="582"/>
      <c r="B33" s="583"/>
      <c r="C33" s="583"/>
      <c r="D33" s="583"/>
      <c r="E33" s="583"/>
      <c r="F33" s="583"/>
      <c r="G33" s="544"/>
      <c r="H33" s="544"/>
      <c r="I33" s="544"/>
      <c r="J33" s="544"/>
      <c r="K33" s="544"/>
      <c r="L33" s="544"/>
      <c r="M33" s="544"/>
      <c r="N33" s="734"/>
      <c r="O33" s="544"/>
      <c r="P33" s="735"/>
      <c r="Q33" s="545"/>
      <c r="R33" s="545"/>
      <c r="S33" s="545"/>
      <c r="T33" s="545"/>
      <c r="U33" s="545"/>
      <c r="V33" s="545"/>
      <c r="W33" s="538"/>
      <c r="X33" s="538"/>
      <c r="Y33" s="538"/>
      <c r="Z33" s="538"/>
      <c r="AA33" s="538"/>
      <c r="AB33" s="538"/>
      <c r="AC33" s="538"/>
      <c r="AD33" s="538"/>
      <c r="AE33" s="538"/>
      <c r="AF33" s="538"/>
      <c r="AG33" s="538"/>
      <c r="AH33" s="538"/>
      <c r="AI33" s="538"/>
      <c r="AJ33" s="538"/>
      <c r="AK33" s="538"/>
      <c r="AL33" s="538"/>
      <c r="AM33" s="538"/>
      <c r="AN33" s="724"/>
      <c r="AO33" s="725"/>
      <c r="AP33" s="726"/>
      <c r="AQ33" s="539"/>
      <c r="AR33" s="540"/>
      <c r="AS33" s="540"/>
      <c r="AT33" s="540"/>
      <c r="AU33" s="540"/>
      <c r="AV33" s="173" t="s">
        <v>19</v>
      </c>
      <c r="AW33" s="541"/>
      <c r="AX33" s="542"/>
      <c r="AY33" s="542"/>
      <c r="AZ33" s="542"/>
      <c r="BA33" s="542"/>
      <c r="BB33" s="542"/>
      <c r="BC33" s="543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</row>
    <row r="34" spans="1:105" s="40" customFormat="1" ht="28.5" customHeight="1">
      <c r="A34" s="582"/>
      <c r="B34" s="583"/>
      <c r="C34" s="583"/>
      <c r="D34" s="583"/>
      <c r="E34" s="583"/>
      <c r="F34" s="583"/>
      <c r="G34" s="544"/>
      <c r="H34" s="544"/>
      <c r="I34" s="544"/>
      <c r="J34" s="544"/>
      <c r="K34" s="544"/>
      <c r="L34" s="544"/>
      <c r="M34" s="544"/>
      <c r="N34" s="734"/>
      <c r="O34" s="544"/>
      <c r="P34" s="735"/>
      <c r="Q34" s="545"/>
      <c r="R34" s="545"/>
      <c r="S34" s="545"/>
      <c r="T34" s="545"/>
      <c r="U34" s="545"/>
      <c r="V34" s="545"/>
      <c r="W34" s="538"/>
      <c r="X34" s="538"/>
      <c r="Y34" s="538"/>
      <c r="Z34" s="538"/>
      <c r="AA34" s="538"/>
      <c r="AB34" s="538"/>
      <c r="AC34" s="538"/>
      <c r="AD34" s="538"/>
      <c r="AE34" s="538"/>
      <c r="AF34" s="538"/>
      <c r="AG34" s="538"/>
      <c r="AH34" s="538"/>
      <c r="AI34" s="538"/>
      <c r="AJ34" s="538"/>
      <c r="AK34" s="538"/>
      <c r="AL34" s="538"/>
      <c r="AM34" s="538"/>
      <c r="AN34" s="724"/>
      <c r="AO34" s="725"/>
      <c r="AP34" s="726"/>
      <c r="AQ34" s="539"/>
      <c r="AR34" s="540"/>
      <c r="AS34" s="540"/>
      <c r="AT34" s="540"/>
      <c r="AU34" s="540"/>
      <c r="AV34" s="173" t="s">
        <v>19</v>
      </c>
      <c r="AW34" s="541"/>
      <c r="AX34" s="542"/>
      <c r="AY34" s="542"/>
      <c r="AZ34" s="542"/>
      <c r="BA34" s="542"/>
      <c r="BB34" s="542"/>
      <c r="BC34" s="543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</row>
    <row r="35" spans="1:105" s="40" customFormat="1" ht="28.5" customHeight="1">
      <c r="A35" s="582"/>
      <c r="B35" s="583"/>
      <c r="C35" s="583"/>
      <c r="D35" s="583"/>
      <c r="E35" s="583"/>
      <c r="F35" s="583"/>
      <c r="G35" s="544"/>
      <c r="H35" s="544"/>
      <c r="I35" s="544"/>
      <c r="J35" s="544"/>
      <c r="K35" s="544"/>
      <c r="L35" s="544"/>
      <c r="M35" s="544"/>
      <c r="N35" s="734"/>
      <c r="O35" s="544"/>
      <c r="P35" s="735"/>
      <c r="Q35" s="545"/>
      <c r="R35" s="545"/>
      <c r="S35" s="545"/>
      <c r="T35" s="545"/>
      <c r="U35" s="545"/>
      <c r="V35" s="545"/>
      <c r="W35" s="538"/>
      <c r="X35" s="538"/>
      <c r="Y35" s="538"/>
      <c r="Z35" s="538"/>
      <c r="AA35" s="538"/>
      <c r="AB35" s="538"/>
      <c r="AC35" s="538"/>
      <c r="AD35" s="538"/>
      <c r="AE35" s="538"/>
      <c r="AF35" s="538"/>
      <c r="AG35" s="538"/>
      <c r="AH35" s="538"/>
      <c r="AI35" s="538"/>
      <c r="AJ35" s="538"/>
      <c r="AK35" s="538"/>
      <c r="AL35" s="538"/>
      <c r="AM35" s="538"/>
      <c r="AN35" s="724"/>
      <c r="AO35" s="725"/>
      <c r="AP35" s="726"/>
      <c r="AQ35" s="539"/>
      <c r="AR35" s="540"/>
      <c r="AS35" s="540"/>
      <c r="AT35" s="540"/>
      <c r="AU35" s="540"/>
      <c r="AV35" s="173" t="s">
        <v>19</v>
      </c>
      <c r="AW35" s="541"/>
      <c r="AX35" s="542"/>
      <c r="AY35" s="542"/>
      <c r="AZ35" s="542"/>
      <c r="BA35" s="542"/>
      <c r="BB35" s="542"/>
      <c r="BC35" s="543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</row>
    <row r="36" spans="1:105" s="40" customFormat="1" ht="28.5" customHeight="1">
      <c r="A36" s="582"/>
      <c r="B36" s="583"/>
      <c r="C36" s="583"/>
      <c r="D36" s="583"/>
      <c r="E36" s="583"/>
      <c r="F36" s="583"/>
      <c r="G36" s="544"/>
      <c r="H36" s="544"/>
      <c r="I36" s="544"/>
      <c r="J36" s="544"/>
      <c r="K36" s="544"/>
      <c r="L36" s="544"/>
      <c r="M36" s="544"/>
      <c r="N36" s="734"/>
      <c r="O36" s="544"/>
      <c r="P36" s="735"/>
      <c r="Q36" s="545"/>
      <c r="R36" s="545"/>
      <c r="S36" s="545"/>
      <c r="T36" s="545"/>
      <c r="U36" s="545"/>
      <c r="V36" s="545"/>
      <c r="W36" s="538"/>
      <c r="X36" s="538"/>
      <c r="Y36" s="538"/>
      <c r="Z36" s="538"/>
      <c r="AA36" s="538"/>
      <c r="AB36" s="538"/>
      <c r="AC36" s="538"/>
      <c r="AD36" s="538"/>
      <c r="AE36" s="538"/>
      <c r="AF36" s="538"/>
      <c r="AG36" s="538"/>
      <c r="AH36" s="538"/>
      <c r="AI36" s="538"/>
      <c r="AJ36" s="538"/>
      <c r="AK36" s="538"/>
      <c r="AL36" s="538"/>
      <c r="AM36" s="538"/>
      <c r="AN36" s="724"/>
      <c r="AO36" s="725"/>
      <c r="AP36" s="726"/>
      <c r="AQ36" s="539"/>
      <c r="AR36" s="540"/>
      <c r="AS36" s="540"/>
      <c r="AT36" s="540"/>
      <c r="AU36" s="540"/>
      <c r="AV36" s="173" t="s">
        <v>19</v>
      </c>
      <c r="AW36" s="541"/>
      <c r="AX36" s="542"/>
      <c r="AY36" s="542"/>
      <c r="AZ36" s="542"/>
      <c r="BA36" s="542"/>
      <c r="BB36" s="542"/>
      <c r="BC36" s="543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</row>
    <row r="37" spans="1:105" s="40" customFormat="1" ht="28.5" customHeight="1">
      <c r="A37" s="582"/>
      <c r="B37" s="583"/>
      <c r="C37" s="583"/>
      <c r="D37" s="583"/>
      <c r="E37" s="583"/>
      <c r="F37" s="583"/>
      <c r="G37" s="544"/>
      <c r="H37" s="544"/>
      <c r="I37" s="544"/>
      <c r="J37" s="544"/>
      <c r="K37" s="544"/>
      <c r="L37" s="544"/>
      <c r="M37" s="544"/>
      <c r="N37" s="734"/>
      <c r="O37" s="544"/>
      <c r="P37" s="735"/>
      <c r="Q37" s="545"/>
      <c r="R37" s="545"/>
      <c r="S37" s="545"/>
      <c r="T37" s="545"/>
      <c r="U37" s="545"/>
      <c r="V37" s="545"/>
      <c r="W37" s="538"/>
      <c r="X37" s="538"/>
      <c r="Y37" s="538"/>
      <c r="Z37" s="538"/>
      <c r="AA37" s="538"/>
      <c r="AB37" s="538"/>
      <c r="AC37" s="538"/>
      <c r="AD37" s="538"/>
      <c r="AE37" s="538"/>
      <c r="AF37" s="538"/>
      <c r="AG37" s="538"/>
      <c r="AH37" s="538"/>
      <c r="AI37" s="538"/>
      <c r="AJ37" s="538"/>
      <c r="AK37" s="538"/>
      <c r="AL37" s="538"/>
      <c r="AM37" s="538"/>
      <c r="AN37" s="730"/>
      <c r="AO37" s="731"/>
      <c r="AP37" s="732"/>
      <c r="AQ37" s="539"/>
      <c r="AR37" s="540"/>
      <c r="AS37" s="540"/>
      <c r="AT37" s="540"/>
      <c r="AU37" s="540"/>
      <c r="AV37" s="173" t="s">
        <v>19</v>
      </c>
      <c r="AW37" s="541"/>
      <c r="AX37" s="542"/>
      <c r="AY37" s="542"/>
      <c r="AZ37" s="542"/>
      <c r="BA37" s="542"/>
      <c r="BB37" s="542"/>
      <c r="BC37" s="543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</row>
    <row r="38" spans="1:55" s="7" customFormat="1" ht="33" customHeight="1">
      <c r="A38" s="582"/>
      <c r="B38" s="583"/>
      <c r="C38" s="583"/>
      <c r="D38" s="586"/>
      <c r="E38" s="586"/>
      <c r="F38" s="586"/>
      <c r="G38" s="615" t="s">
        <v>121</v>
      </c>
      <c r="H38" s="587"/>
      <c r="I38" s="587"/>
      <c r="J38" s="587"/>
      <c r="K38" s="587"/>
      <c r="L38" s="587"/>
      <c r="M38" s="587"/>
      <c r="N38" s="587"/>
      <c r="O38" s="587"/>
      <c r="P38" s="587"/>
      <c r="Q38" s="587"/>
      <c r="R38" s="587"/>
      <c r="S38" s="587"/>
      <c r="T38" s="587"/>
      <c r="U38" s="587"/>
      <c r="V38" s="587"/>
      <c r="W38" s="587"/>
      <c r="X38" s="587"/>
      <c r="Y38" s="587"/>
      <c r="Z38" s="587"/>
      <c r="AA38" s="587"/>
      <c r="AB38" s="587"/>
      <c r="AC38" s="587"/>
      <c r="AD38" s="587"/>
      <c r="AE38" s="587"/>
      <c r="AF38" s="587"/>
      <c r="AG38" s="587"/>
      <c r="AH38" s="587"/>
      <c r="AI38" s="587"/>
      <c r="AJ38" s="587"/>
      <c r="AK38" s="587"/>
      <c r="AL38" s="587"/>
      <c r="AM38" s="587"/>
      <c r="AN38" s="587"/>
      <c r="AO38" s="587"/>
      <c r="AP38" s="588"/>
      <c r="AQ38" s="589">
        <f>SUM(AQ28:AU37)</f>
        <v>0</v>
      </c>
      <c r="AR38" s="589"/>
      <c r="AS38" s="589"/>
      <c r="AT38" s="589"/>
      <c r="AU38" s="589"/>
      <c r="AV38" s="201" t="s">
        <v>19</v>
      </c>
      <c r="AW38" s="590">
        <f>SUM(AW28:BC37)</f>
        <v>0</v>
      </c>
      <c r="AX38" s="591"/>
      <c r="AY38" s="591"/>
      <c r="AZ38" s="591"/>
      <c r="BA38" s="591"/>
      <c r="BB38" s="591"/>
      <c r="BC38" s="592"/>
    </row>
    <row r="39" spans="1:105" s="40" customFormat="1" ht="35.25" customHeight="1" thickBot="1">
      <c r="A39" s="584"/>
      <c r="B39" s="585"/>
      <c r="C39" s="585"/>
      <c r="D39" s="579" t="s">
        <v>118</v>
      </c>
      <c r="E39" s="579"/>
      <c r="F39" s="579"/>
      <c r="G39" s="593" t="s">
        <v>58</v>
      </c>
      <c r="H39" s="593"/>
      <c r="I39" s="593"/>
      <c r="J39" s="593"/>
      <c r="K39" s="593"/>
      <c r="L39" s="593"/>
      <c r="M39" s="593"/>
      <c r="N39" s="593"/>
      <c r="O39" s="593"/>
      <c r="P39" s="593"/>
      <c r="Q39" s="593"/>
      <c r="R39" s="593"/>
      <c r="S39" s="593"/>
      <c r="T39" s="593"/>
      <c r="U39" s="593"/>
      <c r="V39" s="593"/>
      <c r="W39" s="593"/>
      <c r="X39" s="593"/>
      <c r="Y39" s="593"/>
      <c r="Z39" s="593"/>
      <c r="AA39" s="593"/>
      <c r="AB39" s="593"/>
      <c r="AC39" s="593"/>
      <c r="AD39" s="593"/>
      <c r="AE39" s="593"/>
      <c r="AF39" s="593"/>
      <c r="AG39" s="593"/>
      <c r="AH39" s="593"/>
      <c r="AI39" s="593"/>
      <c r="AJ39" s="593"/>
      <c r="AK39" s="593"/>
      <c r="AL39" s="593"/>
      <c r="AM39" s="593"/>
      <c r="AN39" s="593"/>
      <c r="AO39" s="593"/>
      <c r="AP39" s="593"/>
      <c r="AQ39" s="593"/>
      <c r="AR39" s="593"/>
      <c r="AS39" s="593"/>
      <c r="AT39" s="593"/>
      <c r="AU39" s="593"/>
      <c r="AV39" s="593"/>
      <c r="AW39" s="559"/>
      <c r="AX39" s="560"/>
      <c r="AY39" s="560"/>
      <c r="AZ39" s="560"/>
      <c r="BA39" s="560"/>
      <c r="BB39" s="560"/>
      <c r="BC39" s="561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</row>
    <row r="40" spans="1:55" s="7" customFormat="1" ht="35.25" customHeight="1" thickBot="1" thickTop="1">
      <c r="A40" s="574" t="s">
        <v>63</v>
      </c>
      <c r="B40" s="575"/>
      <c r="C40" s="575"/>
      <c r="D40" s="575"/>
      <c r="E40" s="575"/>
      <c r="F40" s="575"/>
      <c r="G40" s="575"/>
      <c r="H40" s="575"/>
      <c r="I40" s="575"/>
      <c r="J40" s="575"/>
      <c r="K40" s="575"/>
      <c r="L40" s="575"/>
      <c r="M40" s="575"/>
      <c r="N40" s="575"/>
      <c r="O40" s="575"/>
      <c r="P40" s="575"/>
      <c r="Q40" s="575"/>
      <c r="R40" s="575"/>
      <c r="S40" s="575"/>
      <c r="T40" s="575"/>
      <c r="U40" s="575"/>
      <c r="V40" s="575"/>
      <c r="W40" s="575"/>
      <c r="X40" s="575"/>
      <c r="Y40" s="575"/>
      <c r="Z40" s="575"/>
      <c r="AA40" s="575"/>
      <c r="AB40" s="575"/>
      <c r="AC40" s="575"/>
      <c r="AD40" s="575"/>
      <c r="AE40" s="575"/>
      <c r="AF40" s="575"/>
      <c r="AG40" s="575"/>
      <c r="AH40" s="575"/>
      <c r="AI40" s="575"/>
      <c r="AJ40" s="575"/>
      <c r="AK40" s="575"/>
      <c r="AL40" s="575"/>
      <c r="AM40" s="575"/>
      <c r="AN40" s="575"/>
      <c r="AO40" s="575"/>
      <c r="AP40" s="575"/>
      <c r="AQ40" s="575"/>
      <c r="AR40" s="575"/>
      <c r="AS40" s="575"/>
      <c r="AT40" s="575"/>
      <c r="AU40" s="575"/>
      <c r="AV40" s="575"/>
      <c r="AW40" s="576">
        <f>SUM(AW38:BC39)</f>
        <v>0</v>
      </c>
      <c r="AX40" s="577"/>
      <c r="AY40" s="577"/>
      <c r="AZ40" s="577"/>
      <c r="BA40" s="577"/>
      <c r="BB40" s="577"/>
      <c r="BC40" s="578"/>
    </row>
    <row r="41" spans="4:57" s="7" customFormat="1" ht="16.5" customHeight="1"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E41" s="25"/>
    </row>
    <row r="42" spans="1:55" s="24" customFormat="1" ht="16.5" customHeight="1" thickBot="1">
      <c r="A42" s="594"/>
      <c r="B42" s="594"/>
      <c r="C42" s="594"/>
      <c r="D42" s="594"/>
      <c r="E42" s="594"/>
      <c r="F42" s="594"/>
      <c r="G42" s="594"/>
      <c r="H42" s="594"/>
      <c r="I42" s="594"/>
      <c r="J42" s="594"/>
      <c r="K42" s="594"/>
      <c r="L42" s="594"/>
      <c r="M42" s="594"/>
      <c r="N42" s="594"/>
      <c r="O42" s="594"/>
      <c r="P42" s="594"/>
      <c r="Q42" s="594"/>
      <c r="R42" s="594"/>
      <c r="S42" s="594"/>
      <c r="T42" s="594"/>
      <c r="U42" s="594"/>
      <c r="V42" s="594"/>
      <c r="W42" s="594"/>
      <c r="X42" s="594"/>
      <c r="Y42" s="594"/>
      <c r="Z42" s="594"/>
      <c r="AA42" s="594"/>
      <c r="AB42" s="594"/>
      <c r="AC42" s="594"/>
      <c r="AD42" s="594"/>
      <c r="AE42" s="594"/>
      <c r="AF42" s="594"/>
      <c r="AG42" s="594"/>
      <c r="AH42" s="594"/>
      <c r="AI42" s="594"/>
      <c r="AJ42" s="594"/>
      <c r="AK42" s="594"/>
      <c r="AL42" s="594"/>
      <c r="AM42" s="594"/>
      <c r="AN42" s="594"/>
      <c r="AO42" s="594"/>
      <c r="AP42" s="594"/>
      <c r="AQ42" s="594"/>
      <c r="AR42" s="594"/>
      <c r="AS42" s="594"/>
      <c r="AT42" s="594"/>
      <c r="AU42" s="595"/>
      <c r="AV42" s="595"/>
      <c r="AW42" s="595"/>
      <c r="AX42" s="595"/>
      <c r="AY42" s="595"/>
      <c r="AZ42" s="50"/>
      <c r="BA42" s="50"/>
      <c r="BB42" s="50"/>
      <c r="BC42" s="50"/>
    </row>
    <row r="43" spans="1:55" s="7" customFormat="1" ht="36.75" customHeight="1" thickBot="1">
      <c r="A43" s="546" t="s">
        <v>122</v>
      </c>
      <c r="B43" s="547"/>
      <c r="C43" s="547"/>
      <c r="D43" s="547"/>
      <c r="E43" s="547"/>
      <c r="F43" s="547"/>
      <c r="G43" s="547"/>
      <c r="H43" s="547"/>
      <c r="I43" s="547"/>
      <c r="J43" s="547"/>
      <c r="K43" s="547"/>
      <c r="L43" s="547"/>
      <c r="M43" s="547"/>
      <c r="N43" s="547"/>
      <c r="O43" s="547"/>
      <c r="P43" s="547"/>
      <c r="Q43" s="547"/>
      <c r="R43" s="547"/>
      <c r="S43" s="547"/>
      <c r="T43" s="547"/>
      <c r="U43" s="547"/>
      <c r="V43" s="547"/>
      <c r="W43" s="547"/>
      <c r="X43" s="547"/>
      <c r="Y43" s="547"/>
      <c r="Z43" s="547"/>
      <c r="AA43" s="547"/>
      <c r="AB43" s="547"/>
      <c r="AC43" s="547"/>
      <c r="AD43" s="547"/>
      <c r="AE43" s="547"/>
      <c r="AF43" s="547"/>
      <c r="AG43" s="547"/>
      <c r="AH43" s="547"/>
      <c r="AI43" s="547"/>
      <c r="AJ43" s="547"/>
      <c r="AK43" s="547"/>
      <c r="AL43" s="547"/>
      <c r="AM43" s="547"/>
      <c r="AN43" s="547"/>
      <c r="AO43" s="547"/>
      <c r="AP43" s="547"/>
      <c r="AQ43" s="547"/>
      <c r="AR43" s="547"/>
      <c r="AS43" s="547"/>
      <c r="AT43" s="547"/>
      <c r="AU43" s="547"/>
      <c r="AV43" s="547"/>
      <c r="AW43" s="548">
        <f>SUM(AW25,AW40)</f>
        <v>0</v>
      </c>
      <c r="AX43" s="549"/>
      <c r="AY43" s="549"/>
      <c r="AZ43" s="549"/>
      <c r="BA43" s="549"/>
      <c r="BB43" s="549"/>
      <c r="BC43" s="550"/>
    </row>
    <row r="44" ht="28.5" customHeight="1">
      <c r="BD44" s="7"/>
    </row>
    <row r="45" ht="28.5" customHeight="1">
      <c r="BD45" s="7"/>
    </row>
    <row r="46" ht="28.5" customHeight="1">
      <c r="BD46" s="7"/>
    </row>
    <row r="47" ht="28.5" customHeight="1">
      <c r="BD47" s="7"/>
    </row>
  </sheetData>
  <sheetProtection password="F471" sheet="1"/>
  <mergeCells count="206">
    <mergeCell ref="A42:AT42"/>
    <mergeCell ref="AU42:AY42"/>
    <mergeCell ref="N12:P12"/>
    <mergeCell ref="N13:P13"/>
    <mergeCell ref="N14:P14"/>
    <mergeCell ref="N15:P15"/>
    <mergeCell ref="N16:P16"/>
    <mergeCell ref="N17:P17"/>
    <mergeCell ref="AQ38:AU38"/>
    <mergeCell ref="AW38:BC38"/>
    <mergeCell ref="D39:F39"/>
    <mergeCell ref="G39:AV39"/>
    <mergeCell ref="AW39:BC39"/>
    <mergeCell ref="A40:AV40"/>
    <mergeCell ref="AW40:BC40"/>
    <mergeCell ref="G37:M37"/>
    <mergeCell ref="Q37:V37"/>
    <mergeCell ref="W37:AD37"/>
    <mergeCell ref="AE37:AM37"/>
    <mergeCell ref="AQ37:AU37"/>
    <mergeCell ref="AW37:BC37"/>
    <mergeCell ref="N37:P37"/>
    <mergeCell ref="AN37:AP37"/>
    <mergeCell ref="G36:M36"/>
    <mergeCell ref="Q36:V36"/>
    <mergeCell ref="W36:AD36"/>
    <mergeCell ref="AE36:AM36"/>
    <mergeCell ref="AQ36:AU36"/>
    <mergeCell ref="AW36:BC36"/>
    <mergeCell ref="N36:P36"/>
    <mergeCell ref="AN36:AP36"/>
    <mergeCell ref="G35:M35"/>
    <mergeCell ref="Q35:V35"/>
    <mergeCell ref="W35:AD35"/>
    <mergeCell ref="AE35:AM35"/>
    <mergeCell ref="AQ35:AU35"/>
    <mergeCell ref="AW35:BC35"/>
    <mergeCell ref="N35:P35"/>
    <mergeCell ref="G34:M34"/>
    <mergeCell ref="Q34:V34"/>
    <mergeCell ref="W34:AD34"/>
    <mergeCell ref="AE34:AM34"/>
    <mergeCell ref="AQ34:AU34"/>
    <mergeCell ref="AW34:BC34"/>
    <mergeCell ref="N34:P34"/>
    <mergeCell ref="G33:M33"/>
    <mergeCell ref="Q33:V33"/>
    <mergeCell ref="W33:AD33"/>
    <mergeCell ref="AE33:AM33"/>
    <mergeCell ref="AQ33:AU33"/>
    <mergeCell ref="AW33:BC33"/>
    <mergeCell ref="N33:P33"/>
    <mergeCell ref="AW31:BC31"/>
    <mergeCell ref="N30:P30"/>
    <mergeCell ref="N31:P31"/>
    <mergeCell ref="G32:M32"/>
    <mergeCell ref="Q32:V32"/>
    <mergeCell ref="W32:AD32"/>
    <mergeCell ref="AE32:AM32"/>
    <mergeCell ref="AQ32:AU32"/>
    <mergeCell ref="AW32:BC32"/>
    <mergeCell ref="N32:P32"/>
    <mergeCell ref="AW29:BC29"/>
    <mergeCell ref="N28:P28"/>
    <mergeCell ref="N29:P29"/>
    <mergeCell ref="AQ30:AU30"/>
    <mergeCell ref="AW30:BC30"/>
    <mergeCell ref="G31:M31"/>
    <mergeCell ref="Q31:V31"/>
    <mergeCell ref="W31:AD31"/>
    <mergeCell ref="AE31:AM31"/>
    <mergeCell ref="AQ31:AU31"/>
    <mergeCell ref="Q30:V30"/>
    <mergeCell ref="W30:AD30"/>
    <mergeCell ref="AE30:AM30"/>
    <mergeCell ref="AQ28:AU28"/>
    <mergeCell ref="AW28:BC28"/>
    <mergeCell ref="G29:M29"/>
    <mergeCell ref="Q29:V29"/>
    <mergeCell ref="W29:AD29"/>
    <mergeCell ref="AE29:AM29"/>
    <mergeCell ref="AQ29:AU29"/>
    <mergeCell ref="W27:AD27"/>
    <mergeCell ref="AE27:AM27"/>
    <mergeCell ref="N27:P27"/>
    <mergeCell ref="A28:C39"/>
    <mergeCell ref="D28:F38"/>
    <mergeCell ref="G28:M28"/>
    <mergeCell ref="Q28:V28"/>
    <mergeCell ref="W28:AD28"/>
    <mergeCell ref="AE28:AM28"/>
    <mergeCell ref="G30:M30"/>
    <mergeCell ref="AW27:BC27"/>
    <mergeCell ref="A25:AV25"/>
    <mergeCell ref="AW25:BC25"/>
    <mergeCell ref="AQ22:AU22"/>
    <mergeCell ref="AW22:BC22"/>
    <mergeCell ref="AQ23:AU23"/>
    <mergeCell ref="AW23:BC23"/>
    <mergeCell ref="D24:F24"/>
    <mergeCell ref="A27:C27"/>
    <mergeCell ref="D27:F27"/>
    <mergeCell ref="AW24:BC24"/>
    <mergeCell ref="N22:P22"/>
    <mergeCell ref="AQ20:AU20"/>
    <mergeCell ref="AW20:BC20"/>
    <mergeCell ref="G21:M21"/>
    <mergeCell ref="Q21:V21"/>
    <mergeCell ref="W21:AD21"/>
    <mergeCell ref="AE21:AM21"/>
    <mergeCell ref="AQ21:AU21"/>
    <mergeCell ref="AW21:BC21"/>
    <mergeCell ref="N20:P20"/>
    <mergeCell ref="N21:P21"/>
    <mergeCell ref="G19:M19"/>
    <mergeCell ref="Q19:V19"/>
    <mergeCell ref="W19:AD19"/>
    <mergeCell ref="AE19:AM19"/>
    <mergeCell ref="AQ19:AU19"/>
    <mergeCell ref="AW19:BC19"/>
    <mergeCell ref="N19:P19"/>
    <mergeCell ref="G18:M18"/>
    <mergeCell ref="Q18:V18"/>
    <mergeCell ref="W18:AD18"/>
    <mergeCell ref="AE18:AM18"/>
    <mergeCell ref="AQ18:AU18"/>
    <mergeCell ref="AW18:BC18"/>
    <mergeCell ref="N18:P18"/>
    <mergeCell ref="G17:M17"/>
    <mergeCell ref="Q17:V17"/>
    <mergeCell ref="W17:AD17"/>
    <mergeCell ref="AE17:AM17"/>
    <mergeCell ref="AQ17:AU17"/>
    <mergeCell ref="AW17:BC17"/>
    <mergeCell ref="G16:M16"/>
    <mergeCell ref="Q16:V16"/>
    <mergeCell ref="W16:AD16"/>
    <mergeCell ref="AE16:AM16"/>
    <mergeCell ref="AQ16:AU16"/>
    <mergeCell ref="AW16:BC16"/>
    <mergeCell ref="W14:AD14"/>
    <mergeCell ref="AE14:AM14"/>
    <mergeCell ref="AQ14:AU14"/>
    <mergeCell ref="AW14:BC14"/>
    <mergeCell ref="G15:M15"/>
    <mergeCell ref="Q15:V15"/>
    <mergeCell ref="W15:AD15"/>
    <mergeCell ref="AE15:AM15"/>
    <mergeCell ref="AQ15:AU15"/>
    <mergeCell ref="AW15:BC15"/>
    <mergeCell ref="W12:AD12"/>
    <mergeCell ref="AE12:AM12"/>
    <mergeCell ref="A13:C24"/>
    <mergeCell ref="D13:F23"/>
    <mergeCell ref="G13:M13"/>
    <mergeCell ref="Q13:V13"/>
    <mergeCell ref="W13:AD13"/>
    <mergeCell ref="AE13:AM13"/>
    <mergeCell ref="G14:M14"/>
    <mergeCell ref="Q14:V14"/>
    <mergeCell ref="A3:BC3"/>
    <mergeCell ref="BB6:BC6"/>
    <mergeCell ref="AQ12:AV12"/>
    <mergeCell ref="AW12:BC12"/>
    <mergeCell ref="AQ13:AU13"/>
    <mergeCell ref="AW13:BC13"/>
    <mergeCell ref="A12:C12"/>
    <mergeCell ref="D12:F12"/>
    <mergeCell ref="G12:M12"/>
    <mergeCell ref="Q12:V12"/>
    <mergeCell ref="A43:AV43"/>
    <mergeCell ref="AW43:BC43"/>
    <mergeCell ref="G20:M20"/>
    <mergeCell ref="Q20:V20"/>
    <mergeCell ref="W20:AD20"/>
    <mergeCell ref="AE20:AM20"/>
    <mergeCell ref="G22:M22"/>
    <mergeCell ref="Q22:V22"/>
    <mergeCell ref="W22:AD22"/>
    <mergeCell ref="AE22:AM22"/>
    <mergeCell ref="AN12:AP12"/>
    <mergeCell ref="G23:AP23"/>
    <mergeCell ref="G38:AP38"/>
    <mergeCell ref="AN22:AP22"/>
    <mergeCell ref="AN21:AP21"/>
    <mergeCell ref="AN20:AP20"/>
    <mergeCell ref="AN19:AP19"/>
    <mergeCell ref="AN18:AP18"/>
    <mergeCell ref="AN17:AP17"/>
    <mergeCell ref="AN16:AP16"/>
    <mergeCell ref="AN15:AP15"/>
    <mergeCell ref="AN14:AP14"/>
    <mergeCell ref="AN13:AP13"/>
    <mergeCell ref="AN27:AP27"/>
    <mergeCell ref="AN28:AP28"/>
    <mergeCell ref="AN29:AP29"/>
    <mergeCell ref="G24:AV24"/>
    <mergeCell ref="AQ27:AV27"/>
    <mergeCell ref="G27:M27"/>
    <mergeCell ref="Q27:V27"/>
    <mergeCell ref="AN30:AP30"/>
    <mergeCell ref="AN31:AP31"/>
    <mergeCell ref="AN32:AP32"/>
    <mergeCell ref="AN33:AP33"/>
    <mergeCell ref="AN34:AP34"/>
    <mergeCell ref="AN35:AP35"/>
  </mergeCells>
  <dataValidations count="6">
    <dataValidation allowBlank="1" showInputMessage="1" showErrorMessage="1" imeMode="disabled" sqref="AW43:BC43 AW25 AW40"/>
    <dataValidation type="custom" allowBlank="1" showInputMessage="1" showErrorMessage="1" errorTitle="入力エラー" error="小数点以下の入力はできません。" imeMode="disabled" sqref="AW13:BC22 AW24:BC24 AW28:BC37 AW39:BC39">
      <formula1>AW13-ROUNDDOWN(AW13,0)=0</formula1>
    </dataValidation>
    <dataValidation type="custom" allowBlank="1" showInputMessage="1" showErrorMessage="1" errorTitle="入力エラー" error="小数点は第二位まで、三位以下切り捨てで入力して下さい。" imeMode="disabled" sqref="AQ13:AU22 AQ28:AU37">
      <formula1>AQ13-ROUNDDOWN(AQ13,2)=0</formula1>
    </dataValidation>
    <dataValidation type="list" allowBlank="1" showInputMessage="1" showErrorMessage="1" sqref="N13:P22 N28:P37">
      <formula1>"一層目,二層目,三層目"</formula1>
    </dataValidation>
    <dataValidation type="textLength" operator="equal" allowBlank="1" showInputMessage="1" showErrorMessage="1" errorTitle="文字数エラー" error="SII登録型番の１０文字で登録してください。" imeMode="disabled" sqref="Q28:V37 Q13:V22">
      <formula1>10</formula1>
    </dataValidation>
    <dataValidation type="whole" operator="greaterThanOrEqual" allowBlank="1" showInputMessage="1" showErrorMessage="1" imeMode="disabled" sqref="AN13:AP22 AN28:AP37">
      <formula1>0</formula1>
    </dataValidation>
  </dataValidations>
  <printOptions horizontalCentered="1"/>
  <pageMargins left="0.2755905511811024" right="0.2755905511811024" top="0.4330708661417323" bottom="0" header="0.31496062992125984" footer="0.31496062992125984"/>
  <pageSetup horizontalDpi="600" verticalDpi="600" orientation="portrait" paperSize="9" scale="49" r:id="rId1"/>
  <headerFooter>
    <oddHeader>&amp;RVERSION 1.0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75"/>
  <sheetViews>
    <sheetView showGridLines="0" showZeros="0" view="pageBreakPreview" zoomScale="55" zoomScaleSheetLayoutView="55" zoomScalePageLayoutView="0" workbookViewId="0" topLeftCell="A1">
      <selection activeCell="A3" sqref="A3:BC3"/>
    </sheetView>
  </sheetViews>
  <sheetFormatPr defaultColWidth="9.140625" defaultRowHeight="15"/>
  <cols>
    <col min="1" max="8" width="3.57421875" style="7" customWidth="1"/>
    <col min="9" max="22" width="4.421875" style="7" customWidth="1"/>
    <col min="23" max="29" width="3.57421875" style="7" customWidth="1"/>
    <col min="30" max="30" width="4.140625" style="7" customWidth="1"/>
    <col min="31" max="32" width="3.57421875" style="7" customWidth="1"/>
    <col min="33" max="33" width="3.8515625" style="7" customWidth="1"/>
    <col min="34" max="47" width="3.57421875" style="7" customWidth="1"/>
    <col min="48" max="48" width="3.8515625" style="7" customWidth="1"/>
    <col min="49" max="50" width="3.57421875" style="7" customWidth="1"/>
    <col min="51" max="55" width="3.7109375" style="7" customWidth="1"/>
    <col min="56" max="16384" width="9.00390625" style="7" customWidth="1"/>
  </cols>
  <sheetData>
    <row r="1" spans="1:55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152"/>
      <c r="AM1" s="152"/>
      <c r="AN1" s="152"/>
      <c r="BC1" s="80" t="s">
        <v>265</v>
      </c>
    </row>
    <row r="2" spans="37:55" ht="18" customHeight="1">
      <c r="AK2" s="3"/>
      <c r="BC2" s="181">
        <f>IF(OR('様式第７　補助事業実績報告書'!$BC$15&lt;&gt;"",'様式第７　補助事業実績報告書'!$AI$61&lt;&gt;""),'様式第７　補助事業実績報告書'!$BC$15&amp;"邸"&amp;RIGHT(TRIM('様式第７　補助事業実績報告書'!$M$61&amp;'様式第７　補助事業実績報告書'!$X$61&amp;'様式第７　補助事業実績報告書'!$AI$61),4),"")</f>
      </c>
    </row>
    <row r="3" spans="1:55" ht="30" customHeight="1">
      <c r="A3" s="566" t="s">
        <v>262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567"/>
      <c r="V3" s="567"/>
      <c r="W3" s="567"/>
      <c r="X3" s="567"/>
      <c r="Y3" s="567"/>
      <c r="Z3" s="567"/>
      <c r="AA3" s="567"/>
      <c r="AB3" s="567"/>
      <c r="AC3" s="567"/>
      <c r="AD3" s="567"/>
      <c r="AE3" s="567"/>
      <c r="AF3" s="567"/>
      <c r="AG3" s="567"/>
      <c r="AH3" s="567"/>
      <c r="AI3" s="567"/>
      <c r="AJ3" s="567"/>
      <c r="AK3" s="567"/>
      <c r="AL3" s="567"/>
      <c r="AM3" s="567"/>
      <c r="AN3" s="567"/>
      <c r="AO3" s="567"/>
      <c r="AP3" s="567"/>
      <c r="AQ3" s="567"/>
      <c r="AR3" s="567"/>
      <c r="AS3" s="567"/>
      <c r="AT3" s="567"/>
      <c r="AU3" s="567"/>
      <c r="AV3" s="567"/>
      <c r="AW3" s="567"/>
      <c r="AX3" s="567"/>
      <c r="AY3" s="567"/>
      <c r="AZ3" s="567"/>
      <c r="BA3" s="567"/>
      <c r="BB3" s="567"/>
      <c r="BC3" s="568"/>
    </row>
    <row r="4" spans="1:55" ht="3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</row>
    <row r="5" spans="1:55" s="22" customFormat="1" ht="18.75">
      <c r="A5" s="61"/>
      <c r="B5" s="61"/>
      <c r="C5" s="61"/>
      <c r="D5" s="61"/>
      <c r="E5" s="20"/>
      <c r="F5" s="20"/>
      <c r="G5" s="20"/>
      <c r="H5" s="2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12"/>
      <c r="BB5" s="12"/>
      <c r="BC5" s="47" t="s">
        <v>4</v>
      </c>
    </row>
    <row r="6" spans="1:55" s="22" customFormat="1" ht="14.25" customHeight="1">
      <c r="A6" s="21"/>
      <c r="B6" s="21"/>
      <c r="C6" s="21"/>
      <c r="D6" s="21"/>
      <c r="E6" s="21"/>
      <c r="F6" s="21"/>
      <c r="G6" s="21"/>
      <c r="H6" s="21"/>
      <c r="I6" s="2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1"/>
      <c r="AE6" s="21"/>
      <c r="AF6" s="21"/>
      <c r="AG6" s="21"/>
      <c r="AH6" s="21"/>
      <c r="AI6" s="21"/>
      <c r="AJ6" s="21"/>
      <c r="AK6" s="21"/>
      <c r="AL6" s="21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35" t="s">
        <v>140</v>
      </c>
      <c r="AY6" s="170"/>
      <c r="AZ6" s="208" t="s">
        <v>141</v>
      </c>
      <c r="BA6" s="170"/>
      <c r="BB6" s="569" t="s">
        <v>142</v>
      </c>
      <c r="BC6" s="569"/>
    </row>
    <row r="7" spans="1:38" s="22" customFormat="1" ht="18" customHeight="1">
      <c r="A7" s="157"/>
      <c r="B7" s="157"/>
      <c r="C7" s="157"/>
      <c r="D7" s="157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51"/>
      <c r="P7" s="51"/>
      <c r="Q7" s="51"/>
      <c r="R7" s="51"/>
      <c r="S7" s="51"/>
      <c r="T7" s="159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40"/>
      <c r="AF7" s="140"/>
      <c r="AG7" s="140"/>
      <c r="AH7" s="140"/>
      <c r="AI7" s="51"/>
      <c r="AJ7" s="51"/>
      <c r="AK7" s="51"/>
      <c r="AL7" s="159"/>
    </row>
    <row r="8" spans="1:37" s="22" customFormat="1" ht="24">
      <c r="A8" s="66" t="s">
        <v>274</v>
      </c>
      <c r="B8" s="66"/>
      <c r="C8" s="66"/>
      <c r="D8" s="64"/>
      <c r="E8" s="64"/>
      <c r="F8" s="64"/>
      <c r="G8" s="64"/>
      <c r="H8" s="64"/>
      <c r="I8" s="64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AK8" s="65"/>
    </row>
    <row r="9" spans="1:37" s="22" customFormat="1" ht="24">
      <c r="A9" s="61" t="s">
        <v>280</v>
      </c>
      <c r="B9" s="61"/>
      <c r="C9" s="66"/>
      <c r="D9" s="64"/>
      <c r="E9" s="64"/>
      <c r="F9" s="64"/>
      <c r="G9" s="64"/>
      <c r="H9" s="64"/>
      <c r="I9" s="64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AK9" s="65"/>
    </row>
    <row r="10" spans="1:37" s="22" customFormat="1" ht="24">
      <c r="A10" s="62" t="s">
        <v>17</v>
      </c>
      <c r="B10" s="62"/>
      <c r="C10" s="66"/>
      <c r="D10" s="64"/>
      <c r="E10" s="64"/>
      <c r="F10" s="64"/>
      <c r="G10" s="64"/>
      <c r="H10" s="64"/>
      <c r="I10" s="64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AK10" s="65"/>
    </row>
    <row r="11" spans="1:50" s="24" customFormat="1" ht="17.25" customHeight="1" thickBo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8"/>
      <c r="AT11" s="68"/>
      <c r="AU11" s="68"/>
      <c r="AV11" s="68"/>
      <c r="AW11" s="68"/>
      <c r="AX11" s="68"/>
    </row>
    <row r="12" spans="1:55" ht="28.5" customHeight="1" thickBot="1">
      <c r="A12" s="886" t="s">
        <v>13</v>
      </c>
      <c r="B12" s="887"/>
      <c r="C12" s="887"/>
      <c r="D12" s="887"/>
      <c r="E12" s="887"/>
      <c r="F12" s="887"/>
      <c r="G12" s="887"/>
      <c r="H12" s="887"/>
      <c r="I12" s="888" t="s">
        <v>138</v>
      </c>
      <c r="J12" s="889"/>
      <c r="K12" s="889"/>
      <c r="L12" s="889"/>
      <c r="M12" s="889"/>
      <c r="N12" s="889"/>
      <c r="O12" s="889"/>
      <c r="P12" s="890"/>
      <c r="Q12" s="153"/>
      <c r="R12" s="153"/>
      <c r="S12" s="151"/>
      <c r="T12" s="151"/>
      <c r="U12" s="151"/>
      <c r="V12" s="151"/>
      <c r="W12" s="151"/>
      <c r="X12" s="151"/>
      <c r="Y12" s="151"/>
      <c r="Z12" s="151"/>
      <c r="AA12" s="151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65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</row>
    <row r="13" spans="4:45" ht="16.5" customHeight="1" thickBot="1">
      <c r="D13" s="38"/>
      <c r="E13" s="38"/>
      <c r="F13" s="38"/>
      <c r="G13" s="3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55" ht="18.75" customHeight="1">
      <c r="A14" s="819" t="s">
        <v>2</v>
      </c>
      <c r="B14" s="820"/>
      <c r="C14" s="821"/>
      <c r="D14" s="758" t="s">
        <v>61</v>
      </c>
      <c r="E14" s="753"/>
      <c r="F14" s="753"/>
      <c r="G14" s="756" t="s">
        <v>11</v>
      </c>
      <c r="H14" s="757"/>
      <c r="I14" s="757"/>
      <c r="J14" s="758"/>
      <c r="K14" s="756" t="s">
        <v>9</v>
      </c>
      <c r="L14" s="757"/>
      <c r="M14" s="757"/>
      <c r="N14" s="757"/>
      <c r="O14" s="757"/>
      <c r="P14" s="758"/>
      <c r="Q14" s="756" t="s">
        <v>94</v>
      </c>
      <c r="R14" s="757"/>
      <c r="S14" s="757"/>
      <c r="T14" s="757"/>
      <c r="U14" s="757"/>
      <c r="V14" s="757"/>
      <c r="W14" s="757"/>
      <c r="X14" s="758"/>
      <c r="Y14" s="774" t="s">
        <v>28</v>
      </c>
      <c r="Z14" s="775"/>
      <c r="AA14" s="775"/>
      <c r="AB14" s="775"/>
      <c r="AC14" s="775"/>
      <c r="AD14" s="775"/>
      <c r="AE14" s="776"/>
      <c r="AF14" s="836" t="s">
        <v>22</v>
      </c>
      <c r="AG14" s="837"/>
      <c r="AH14" s="838"/>
      <c r="AI14" s="756" t="s">
        <v>52</v>
      </c>
      <c r="AJ14" s="757"/>
      <c r="AK14" s="758"/>
      <c r="AL14" s="830" t="s">
        <v>23</v>
      </c>
      <c r="AM14" s="831"/>
      <c r="AN14" s="831"/>
      <c r="AO14" s="832"/>
      <c r="AP14" s="756" t="s">
        <v>24</v>
      </c>
      <c r="AQ14" s="757"/>
      <c r="AR14" s="757"/>
      <c r="AS14" s="825"/>
      <c r="AT14" s="848" t="s">
        <v>25</v>
      </c>
      <c r="AU14" s="837"/>
      <c r="AV14" s="837"/>
      <c r="AW14" s="837"/>
      <c r="AX14" s="837"/>
      <c r="AY14" s="865" t="s">
        <v>137</v>
      </c>
      <c r="AZ14" s="866"/>
      <c r="BA14" s="866"/>
      <c r="BB14" s="866"/>
      <c r="BC14" s="867"/>
    </row>
    <row r="15" spans="1:55" ht="28.5" customHeight="1" thickBot="1">
      <c r="A15" s="670"/>
      <c r="B15" s="671"/>
      <c r="C15" s="672"/>
      <c r="D15" s="676"/>
      <c r="E15" s="755"/>
      <c r="F15" s="755"/>
      <c r="G15" s="677"/>
      <c r="H15" s="675"/>
      <c r="I15" s="675"/>
      <c r="J15" s="676"/>
      <c r="K15" s="677"/>
      <c r="L15" s="675"/>
      <c r="M15" s="675"/>
      <c r="N15" s="675"/>
      <c r="O15" s="675"/>
      <c r="P15" s="676"/>
      <c r="Q15" s="677"/>
      <c r="R15" s="675"/>
      <c r="S15" s="675"/>
      <c r="T15" s="675"/>
      <c r="U15" s="675"/>
      <c r="V15" s="675"/>
      <c r="W15" s="675"/>
      <c r="X15" s="676"/>
      <c r="Y15" s="827" t="s">
        <v>14</v>
      </c>
      <c r="Z15" s="828"/>
      <c r="AA15" s="828"/>
      <c r="AB15" s="187" t="s">
        <v>15</v>
      </c>
      <c r="AC15" s="828" t="s">
        <v>16</v>
      </c>
      <c r="AD15" s="828"/>
      <c r="AE15" s="829"/>
      <c r="AF15" s="839"/>
      <c r="AG15" s="840"/>
      <c r="AH15" s="841"/>
      <c r="AI15" s="677"/>
      <c r="AJ15" s="675"/>
      <c r="AK15" s="676"/>
      <c r="AL15" s="833"/>
      <c r="AM15" s="834"/>
      <c r="AN15" s="834"/>
      <c r="AO15" s="835"/>
      <c r="AP15" s="677"/>
      <c r="AQ15" s="675"/>
      <c r="AR15" s="675"/>
      <c r="AS15" s="826"/>
      <c r="AT15" s="850"/>
      <c r="AU15" s="840"/>
      <c r="AV15" s="840"/>
      <c r="AW15" s="840"/>
      <c r="AX15" s="840"/>
      <c r="AY15" s="868"/>
      <c r="AZ15" s="869"/>
      <c r="BA15" s="869"/>
      <c r="BB15" s="869"/>
      <c r="BC15" s="870"/>
    </row>
    <row r="16" spans="1:100" s="40" customFormat="1" ht="28.5" customHeight="1" thickTop="1">
      <c r="A16" s="765" t="s">
        <v>10</v>
      </c>
      <c r="B16" s="766"/>
      <c r="C16" s="767"/>
      <c r="D16" s="688"/>
      <c r="E16" s="558"/>
      <c r="F16" s="558"/>
      <c r="G16" s="713"/>
      <c r="H16" s="687"/>
      <c r="I16" s="687"/>
      <c r="J16" s="688"/>
      <c r="K16" s="759"/>
      <c r="L16" s="760"/>
      <c r="M16" s="760"/>
      <c r="N16" s="760"/>
      <c r="O16" s="760"/>
      <c r="P16" s="761"/>
      <c r="Q16" s="759"/>
      <c r="R16" s="760"/>
      <c r="S16" s="760"/>
      <c r="T16" s="760"/>
      <c r="U16" s="760"/>
      <c r="V16" s="760"/>
      <c r="W16" s="760"/>
      <c r="X16" s="761"/>
      <c r="Y16" s="852"/>
      <c r="Z16" s="794"/>
      <c r="AA16" s="794"/>
      <c r="AB16" s="178" t="s">
        <v>15</v>
      </c>
      <c r="AC16" s="794"/>
      <c r="AD16" s="794"/>
      <c r="AE16" s="795"/>
      <c r="AF16" s="822">
        <f aca="true" t="shared" si="0" ref="AF16:AF30">IF(AND(Y16&lt;&gt;"",AC16&lt;&gt;""),ROUNDDOWN(Y16*AC16/1000000,2),"")</f>
      </c>
      <c r="AG16" s="823"/>
      <c r="AH16" s="824"/>
      <c r="AI16" s="842"/>
      <c r="AJ16" s="843"/>
      <c r="AK16" s="844"/>
      <c r="AL16" s="822">
        <f aca="true" t="shared" si="1" ref="AL16:AL30">IF(AF16&lt;&gt;"",AI16*AF16,"")</f>
      </c>
      <c r="AM16" s="823"/>
      <c r="AN16" s="823"/>
      <c r="AO16" s="824"/>
      <c r="AP16" s="853"/>
      <c r="AQ16" s="854"/>
      <c r="AR16" s="854"/>
      <c r="AS16" s="855"/>
      <c r="AT16" s="845">
        <f>IF(AP16&lt;&gt;"",ROUNDDOWN(AI16*AP16,0),"")</f>
      </c>
      <c r="AU16" s="846"/>
      <c r="AV16" s="846"/>
      <c r="AW16" s="846"/>
      <c r="AX16" s="846"/>
      <c r="AY16" s="871" t="s">
        <v>5</v>
      </c>
      <c r="AZ16" s="872"/>
      <c r="BA16" s="872"/>
      <c r="BB16" s="872"/>
      <c r="BC16" s="873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</row>
    <row r="17" spans="1:100" s="40" customFormat="1" ht="28.5" customHeight="1">
      <c r="A17" s="768"/>
      <c r="B17" s="769"/>
      <c r="C17" s="770"/>
      <c r="D17" s="648"/>
      <c r="E17" s="545"/>
      <c r="F17" s="545"/>
      <c r="G17" s="646"/>
      <c r="H17" s="647"/>
      <c r="I17" s="647"/>
      <c r="J17" s="648"/>
      <c r="K17" s="744"/>
      <c r="L17" s="745"/>
      <c r="M17" s="745"/>
      <c r="N17" s="745"/>
      <c r="O17" s="745"/>
      <c r="P17" s="746"/>
      <c r="Q17" s="744"/>
      <c r="R17" s="745"/>
      <c r="S17" s="745"/>
      <c r="T17" s="745"/>
      <c r="U17" s="745"/>
      <c r="V17" s="745"/>
      <c r="W17" s="745"/>
      <c r="X17" s="746"/>
      <c r="Y17" s="796"/>
      <c r="Z17" s="792"/>
      <c r="AA17" s="792"/>
      <c r="AB17" s="179" t="s">
        <v>15</v>
      </c>
      <c r="AC17" s="792"/>
      <c r="AD17" s="792"/>
      <c r="AE17" s="793"/>
      <c r="AF17" s="762">
        <f t="shared" si="0"/>
      </c>
      <c r="AG17" s="763"/>
      <c r="AH17" s="764"/>
      <c r="AI17" s="777"/>
      <c r="AJ17" s="778"/>
      <c r="AK17" s="779"/>
      <c r="AL17" s="762">
        <f t="shared" si="1"/>
      </c>
      <c r="AM17" s="763"/>
      <c r="AN17" s="763"/>
      <c r="AO17" s="764"/>
      <c r="AP17" s="809"/>
      <c r="AQ17" s="810"/>
      <c r="AR17" s="810"/>
      <c r="AS17" s="811"/>
      <c r="AT17" s="812">
        <f aca="true" t="shared" si="2" ref="AT17:AT30">IF(AP17&lt;&gt;"",ROUNDDOWN(AI17*AP17,0),"")</f>
      </c>
      <c r="AU17" s="813"/>
      <c r="AV17" s="813"/>
      <c r="AW17" s="813"/>
      <c r="AX17" s="813"/>
      <c r="AY17" s="861" t="s">
        <v>5</v>
      </c>
      <c r="AZ17" s="862"/>
      <c r="BA17" s="862"/>
      <c r="BB17" s="862"/>
      <c r="BC17" s="863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</row>
    <row r="18" spans="1:100" s="40" customFormat="1" ht="28.5" customHeight="1">
      <c r="A18" s="768"/>
      <c r="B18" s="769"/>
      <c r="C18" s="770"/>
      <c r="D18" s="648"/>
      <c r="E18" s="545"/>
      <c r="F18" s="545"/>
      <c r="G18" s="646"/>
      <c r="H18" s="647"/>
      <c r="I18" s="647"/>
      <c r="J18" s="648"/>
      <c r="K18" s="744"/>
      <c r="L18" s="745"/>
      <c r="M18" s="745"/>
      <c r="N18" s="745"/>
      <c r="O18" s="745"/>
      <c r="P18" s="746"/>
      <c r="Q18" s="744"/>
      <c r="R18" s="745"/>
      <c r="S18" s="745"/>
      <c r="T18" s="745"/>
      <c r="U18" s="745"/>
      <c r="V18" s="745"/>
      <c r="W18" s="745"/>
      <c r="X18" s="746"/>
      <c r="Y18" s="796"/>
      <c r="Z18" s="792"/>
      <c r="AA18" s="792"/>
      <c r="AB18" s="179" t="s">
        <v>15</v>
      </c>
      <c r="AC18" s="792"/>
      <c r="AD18" s="792"/>
      <c r="AE18" s="793"/>
      <c r="AF18" s="762">
        <f t="shared" si="0"/>
      </c>
      <c r="AG18" s="763"/>
      <c r="AH18" s="764"/>
      <c r="AI18" s="777"/>
      <c r="AJ18" s="778"/>
      <c r="AK18" s="779"/>
      <c r="AL18" s="762">
        <f t="shared" si="1"/>
      </c>
      <c r="AM18" s="763"/>
      <c r="AN18" s="763"/>
      <c r="AO18" s="764"/>
      <c r="AP18" s="809"/>
      <c r="AQ18" s="810"/>
      <c r="AR18" s="810"/>
      <c r="AS18" s="811"/>
      <c r="AT18" s="812">
        <f t="shared" si="2"/>
      </c>
      <c r="AU18" s="813"/>
      <c r="AV18" s="813"/>
      <c r="AW18" s="813"/>
      <c r="AX18" s="813"/>
      <c r="AY18" s="861" t="s">
        <v>5</v>
      </c>
      <c r="AZ18" s="862"/>
      <c r="BA18" s="862"/>
      <c r="BB18" s="862"/>
      <c r="BC18" s="863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</row>
    <row r="19" spans="1:100" s="40" customFormat="1" ht="28.5" customHeight="1">
      <c r="A19" s="768"/>
      <c r="B19" s="769"/>
      <c r="C19" s="770"/>
      <c r="D19" s="648"/>
      <c r="E19" s="545"/>
      <c r="F19" s="545"/>
      <c r="G19" s="646"/>
      <c r="H19" s="647"/>
      <c r="I19" s="647"/>
      <c r="J19" s="648"/>
      <c r="K19" s="744"/>
      <c r="L19" s="745"/>
      <c r="M19" s="745"/>
      <c r="N19" s="745"/>
      <c r="O19" s="745"/>
      <c r="P19" s="746"/>
      <c r="Q19" s="744"/>
      <c r="R19" s="745"/>
      <c r="S19" s="745"/>
      <c r="T19" s="745"/>
      <c r="U19" s="745"/>
      <c r="V19" s="745"/>
      <c r="W19" s="745"/>
      <c r="X19" s="746"/>
      <c r="Y19" s="796"/>
      <c r="Z19" s="792"/>
      <c r="AA19" s="792"/>
      <c r="AB19" s="179" t="s">
        <v>15</v>
      </c>
      <c r="AC19" s="792"/>
      <c r="AD19" s="792"/>
      <c r="AE19" s="793"/>
      <c r="AF19" s="762">
        <f t="shared" si="0"/>
      </c>
      <c r="AG19" s="763"/>
      <c r="AH19" s="764"/>
      <c r="AI19" s="777"/>
      <c r="AJ19" s="778"/>
      <c r="AK19" s="779"/>
      <c r="AL19" s="762">
        <f t="shared" si="1"/>
      </c>
      <c r="AM19" s="763"/>
      <c r="AN19" s="763"/>
      <c r="AO19" s="764"/>
      <c r="AP19" s="809"/>
      <c r="AQ19" s="810"/>
      <c r="AR19" s="810"/>
      <c r="AS19" s="811"/>
      <c r="AT19" s="812">
        <f t="shared" si="2"/>
      </c>
      <c r="AU19" s="813"/>
      <c r="AV19" s="813"/>
      <c r="AW19" s="813"/>
      <c r="AX19" s="813"/>
      <c r="AY19" s="861" t="s">
        <v>5</v>
      </c>
      <c r="AZ19" s="862"/>
      <c r="BA19" s="862"/>
      <c r="BB19" s="862"/>
      <c r="BC19" s="863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</row>
    <row r="20" spans="1:100" s="40" customFormat="1" ht="28.5" customHeight="1">
      <c r="A20" s="768"/>
      <c r="B20" s="769"/>
      <c r="C20" s="770"/>
      <c r="D20" s="648"/>
      <c r="E20" s="545"/>
      <c r="F20" s="545"/>
      <c r="G20" s="646"/>
      <c r="H20" s="647"/>
      <c r="I20" s="647"/>
      <c r="J20" s="648"/>
      <c r="K20" s="744"/>
      <c r="L20" s="745"/>
      <c r="M20" s="745"/>
      <c r="N20" s="745"/>
      <c r="O20" s="745"/>
      <c r="P20" s="746"/>
      <c r="Q20" s="744"/>
      <c r="R20" s="745"/>
      <c r="S20" s="745"/>
      <c r="T20" s="745"/>
      <c r="U20" s="745"/>
      <c r="V20" s="745"/>
      <c r="W20" s="745"/>
      <c r="X20" s="746"/>
      <c r="Y20" s="796"/>
      <c r="Z20" s="792"/>
      <c r="AA20" s="792"/>
      <c r="AB20" s="179" t="s">
        <v>15</v>
      </c>
      <c r="AC20" s="792"/>
      <c r="AD20" s="792"/>
      <c r="AE20" s="793"/>
      <c r="AF20" s="762">
        <f t="shared" si="0"/>
      </c>
      <c r="AG20" s="763"/>
      <c r="AH20" s="764"/>
      <c r="AI20" s="777"/>
      <c r="AJ20" s="778"/>
      <c r="AK20" s="779"/>
      <c r="AL20" s="762">
        <f t="shared" si="1"/>
      </c>
      <c r="AM20" s="763"/>
      <c r="AN20" s="763"/>
      <c r="AO20" s="764"/>
      <c r="AP20" s="809"/>
      <c r="AQ20" s="810"/>
      <c r="AR20" s="810"/>
      <c r="AS20" s="811"/>
      <c r="AT20" s="812">
        <f t="shared" si="2"/>
      </c>
      <c r="AU20" s="813"/>
      <c r="AV20" s="813"/>
      <c r="AW20" s="813"/>
      <c r="AX20" s="813"/>
      <c r="AY20" s="861" t="s">
        <v>5</v>
      </c>
      <c r="AZ20" s="862"/>
      <c r="BA20" s="862"/>
      <c r="BB20" s="862"/>
      <c r="BC20" s="863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</row>
    <row r="21" spans="1:100" s="40" customFormat="1" ht="28.5" customHeight="1">
      <c r="A21" s="768"/>
      <c r="B21" s="769"/>
      <c r="C21" s="770"/>
      <c r="D21" s="648"/>
      <c r="E21" s="545"/>
      <c r="F21" s="545"/>
      <c r="G21" s="646"/>
      <c r="H21" s="647"/>
      <c r="I21" s="647"/>
      <c r="J21" s="648"/>
      <c r="K21" s="744"/>
      <c r="L21" s="745"/>
      <c r="M21" s="745"/>
      <c r="N21" s="745"/>
      <c r="O21" s="745"/>
      <c r="P21" s="746"/>
      <c r="Q21" s="744"/>
      <c r="R21" s="745"/>
      <c r="S21" s="745"/>
      <c r="T21" s="745"/>
      <c r="U21" s="745"/>
      <c r="V21" s="745"/>
      <c r="W21" s="745"/>
      <c r="X21" s="746"/>
      <c r="Y21" s="796"/>
      <c r="Z21" s="792"/>
      <c r="AA21" s="792"/>
      <c r="AB21" s="179" t="s">
        <v>15</v>
      </c>
      <c r="AC21" s="792"/>
      <c r="AD21" s="792"/>
      <c r="AE21" s="793"/>
      <c r="AF21" s="762">
        <f t="shared" si="0"/>
      </c>
      <c r="AG21" s="763"/>
      <c r="AH21" s="764"/>
      <c r="AI21" s="777"/>
      <c r="AJ21" s="778"/>
      <c r="AK21" s="779"/>
      <c r="AL21" s="762">
        <f t="shared" si="1"/>
      </c>
      <c r="AM21" s="763"/>
      <c r="AN21" s="763"/>
      <c r="AO21" s="764"/>
      <c r="AP21" s="809"/>
      <c r="AQ21" s="810"/>
      <c r="AR21" s="810"/>
      <c r="AS21" s="811"/>
      <c r="AT21" s="812">
        <f t="shared" si="2"/>
      </c>
      <c r="AU21" s="813"/>
      <c r="AV21" s="813"/>
      <c r="AW21" s="813"/>
      <c r="AX21" s="813"/>
      <c r="AY21" s="861" t="s">
        <v>5</v>
      </c>
      <c r="AZ21" s="862"/>
      <c r="BA21" s="862"/>
      <c r="BB21" s="862"/>
      <c r="BC21" s="863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</row>
    <row r="22" spans="1:100" s="40" customFormat="1" ht="28.5" customHeight="1">
      <c r="A22" s="768"/>
      <c r="B22" s="769"/>
      <c r="C22" s="770"/>
      <c r="D22" s="648"/>
      <c r="E22" s="545"/>
      <c r="F22" s="545"/>
      <c r="G22" s="646"/>
      <c r="H22" s="647"/>
      <c r="I22" s="647"/>
      <c r="J22" s="648"/>
      <c r="K22" s="744"/>
      <c r="L22" s="745"/>
      <c r="M22" s="745"/>
      <c r="N22" s="745"/>
      <c r="O22" s="745"/>
      <c r="P22" s="746"/>
      <c r="Q22" s="744"/>
      <c r="R22" s="745"/>
      <c r="S22" s="745"/>
      <c r="T22" s="745"/>
      <c r="U22" s="745"/>
      <c r="V22" s="745"/>
      <c r="W22" s="745"/>
      <c r="X22" s="746"/>
      <c r="Y22" s="796"/>
      <c r="Z22" s="792"/>
      <c r="AA22" s="792"/>
      <c r="AB22" s="179" t="s">
        <v>15</v>
      </c>
      <c r="AC22" s="792"/>
      <c r="AD22" s="792"/>
      <c r="AE22" s="793"/>
      <c r="AF22" s="762">
        <f t="shared" si="0"/>
      </c>
      <c r="AG22" s="763"/>
      <c r="AH22" s="764"/>
      <c r="AI22" s="777"/>
      <c r="AJ22" s="778"/>
      <c r="AK22" s="779"/>
      <c r="AL22" s="762">
        <f t="shared" si="1"/>
      </c>
      <c r="AM22" s="763"/>
      <c r="AN22" s="763"/>
      <c r="AO22" s="764"/>
      <c r="AP22" s="809"/>
      <c r="AQ22" s="810"/>
      <c r="AR22" s="810"/>
      <c r="AS22" s="811"/>
      <c r="AT22" s="812">
        <f t="shared" si="2"/>
      </c>
      <c r="AU22" s="813"/>
      <c r="AV22" s="813"/>
      <c r="AW22" s="813"/>
      <c r="AX22" s="813"/>
      <c r="AY22" s="861" t="s">
        <v>5</v>
      </c>
      <c r="AZ22" s="862"/>
      <c r="BA22" s="862"/>
      <c r="BB22" s="862"/>
      <c r="BC22" s="863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</row>
    <row r="23" spans="1:100" s="40" customFormat="1" ht="28.5" customHeight="1">
      <c r="A23" s="768"/>
      <c r="B23" s="769"/>
      <c r="C23" s="770"/>
      <c r="D23" s="648"/>
      <c r="E23" s="545"/>
      <c r="F23" s="545"/>
      <c r="G23" s="646"/>
      <c r="H23" s="647"/>
      <c r="I23" s="647"/>
      <c r="J23" s="648"/>
      <c r="K23" s="744"/>
      <c r="L23" s="745"/>
      <c r="M23" s="745"/>
      <c r="N23" s="745"/>
      <c r="O23" s="745"/>
      <c r="P23" s="746"/>
      <c r="Q23" s="744"/>
      <c r="R23" s="745"/>
      <c r="S23" s="745"/>
      <c r="T23" s="745"/>
      <c r="U23" s="745"/>
      <c r="V23" s="745"/>
      <c r="W23" s="745"/>
      <c r="X23" s="746"/>
      <c r="Y23" s="796"/>
      <c r="Z23" s="792"/>
      <c r="AA23" s="792"/>
      <c r="AB23" s="179" t="s">
        <v>15</v>
      </c>
      <c r="AC23" s="792"/>
      <c r="AD23" s="792"/>
      <c r="AE23" s="793"/>
      <c r="AF23" s="762">
        <f t="shared" si="0"/>
      </c>
      <c r="AG23" s="763"/>
      <c r="AH23" s="764"/>
      <c r="AI23" s="777"/>
      <c r="AJ23" s="778"/>
      <c r="AK23" s="779"/>
      <c r="AL23" s="762">
        <f t="shared" si="1"/>
      </c>
      <c r="AM23" s="763"/>
      <c r="AN23" s="763"/>
      <c r="AO23" s="764"/>
      <c r="AP23" s="809"/>
      <c r="AQ23" s="810"/>
      <c r="AR23" s="810"/>
      <c r="AS23" s="811"/>
      <c r="AT23" s="812">
        <f t="shared" si="2"/>
      </c>
      <c r="AU23" s="813"/>
      <c r="AV23" s="813"/>
      <c r="AW23" s="813"/>
      <c r="AX23" s="813"/>
      <c r="AY23" s="861" t="s">
        <v>5</v>
      </c>
      <c r="AZ23" s="862"/>
      <c r="BA23" s="862"/>
      <c r="BB23" s="862"/>
      <c r="BC23" s="863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</row>
    <row r="24" spans="1:100" s="40" customFormat="1" ht="28.5" customHeight="1">
      <c r="A24" s="768"/>
      <c r="B24" s="769"/>
      <c r="C24" s="770"/>
      <c r="D24" s="648"/>
      <c r="E24" s="545"/>
      <c r="F24" s="545"/>
      <c r="G24" s="646"/>
      <c r="H24" s="647"/>
      <c r="I24" s="647"/>
      <c r="J24" s="648"/>
      <c r="K24" s="744"/>
      <c r="L24" s="745"/>
      <c r="M24" s="745"/>
      <c r="N24" s="745"/>
      <c r="O24" s="745"/>
      <c r="P24" s="746"/>
      <c r="Q24" s="744"/>
      <c r="R24" s="745"/>
      <c r="S24" s="745"/>
      <c r="T24" s="745"/>
      <c r="U24" s="745"/>
      <c r="V24" s="745"/>
      <c r="W24" s="745"/>
      <c r="X24" s="746"/>
      <c r="Y24" s="796"/>
      <c r="Z24" s="792"/>
      <c r="AA24" s="792"/>
      <c r="AB24" s="179" t="s">
        <v>15</v>
      </c>
      <c r="AC24" s="792"/>
      <c r="AD24" s="792"/>
      <c r="AE24" s="793"/>
      <c r="AF24" s="762">
        <f t="shared" si="0"/>
      </c>
      <c r="AG24" s="763"/>
      <c r="AH24" s="764"/>
      <c r="AI24" s="777"/>
      <c r="AJ24" s="778"/>
      <c r="AK24" s="779"/>
      <c r="AL24" s="762">
        <f t="shared" si="1"/>
      </c>
      <c r="AM24" s="763"/>
      <c r="AN24" s="763"/>
      <c r="AO24" s="764"/>
      <c r="AP24" s="809"/>
      <c r="AQ24" s="810"/>
      <c r="AR24" s="810"/>
      <c r="AS24" s="811"/>
      <c r="AT24" s="812">
        <f t="shared" si="2"/>
      </c>
      <c r="AU24" s="813"/>
      <c r="AV24" s="813"/>
      <c r="AW24" s="813"/>
      <c r="AX24" s="813"/>
      <c r="AY24" s="861" t="s">
        <v>5</v>
      </c>
      <c r="AZ24" s="862"/>
      <c r="BA24" s="862"/>
      <c r="BB24" s="862"/>
      <c r="BC24" s="863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</row>
    <row r="25" spans="1:100" s="40" customFormat="1" ht="28.5" customHeight="1">
      <c r="A25" s="768"/>
      <c r="B25" s="769"/>
      <c r="C25" s="770"/>
      <c r="D25" s="648"/>
      <c r="E25" s="545"/>
      <c r="F25" s="545"/>
      <c r="G25" s="646"/>
      <c r="H25" s="647"/>
      <c r="I25" s="647"/>
      <c r="J25" s="648"/>
      <c r="K25" s="744"/>
      <c r="L25" s="745"/>
      <c r="M25" s="745"/>
      <c r="N25" s="745"/>
      <c r="O25" s="745"/>
      <c r="P25" s="746"/>
      <c r="Q25" s="744"/>
      <c r="R25" s="745"/>
      <c r="S25" s="745"/>
      <c r="T25" s="745"/>
      <c r="U25" s="745"/>
      <c r="V25" s="745"/>
      <c r="W25" s="745"/>
      <c r="X25" s="746"/>
      <c r="Y25" s="796"/>
      <c r="Z25" s="792"/>
      <c r="AA25" s="792"/>
      <c r="AB25" s="179" t="s">
        <v>15</v>
      </c>
      <c r="AC25" s="792"/>
      <c r="AD25" s="792"/>
      <c r="AE25" s="793"/>
      <c r="AF25" s="762">
        <f t="shared" si="0"/>
      </c>
      <c r="AG25" s="763"/>
      <c r="AH25" s="764"/>
      <c r="AI25" s="777"/>
      <c r="AJ25" s="778"/>
      <c r="AK25" s="779"/>
      <c r="AL25" s="762">
        <f t="shared" si="1"/>
      </c>
      <c r="AM25" s="763"/>
      <c r="AN25" s="763"/>
      <c r="AO25" s="764"/>
      <c r="AP25" s="809"/>
      <c r="AQ25" s="810"/>
      <c r="AR25" s="810"/>
      <c r="AS25" s="811"/>
      <c r="AT25" s="812">
        <f t="shared" si="2"/>
      </c>
      <c r="AU25" s="813"/>
      <c r="AV25" s="813"/>
      <c r="AW25" s="813"/>
      <c r="AX25" s="813"/>
      <c r="AY25" s="861" t="s">
        <v>5</v>
      </c>
      <c r="AZ25" s="862"/>
      <c r="BA25" s="862"/>
      <c r="BB25" s="862"/>
      <c r="BC25" s="863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</row>
    <row r="26" spans="1:100" s="40" customFormat="1" ht="28.5" customHeight="1">
      <c r="A26" s="768"/>
      <c r="B26" s="769"/>
      <c r="C26" s="770"/>
      <c r="D26" s="648"/>
      <c r="E26" s="545"/>
      <c r="F26" s="545"/>
      <c r="G26" s="646"/>
      <c r="H26" s="647"/>
      <c r="I26" s="647"/>
      <c r="J26" s="648"/>
      <c r="K26" s="744"/>
      <c r="L26" s="745"/>
      <c r="M26" s="745"/>
      <c r="N26" s="745"/>
      <c r="O26" s="745"/>
      <c r="P26" s="746"/>
      <c r="Q26" s="744"/>
      <c r="R26" s="745"/>
      <c r="S26" s="745"/>
      <c r="T26" s="745"/>
      <c r="U26" s="745"/>
      <c r="V26" s="745"/>
      <c r="W26" s="745"/>
      <c r="X26" s="746"/>
      <c r="Y26" s="796"/>
      <c r="Z26" s="792"/>
      <c r="AA26" s="792"/>
      <c r="AB26" s="179" t="s">
        <v>15</v>
      </c>
      <c r="AC26" s="792"/>
      <c r="AD26" s="792"/>
      <c r="AE26" s="793"/>
      <c r="AF26" s="762">
        <f t="shared" si="0"/>
      </c>
      <c r="AG26" s="763"/>
      <c r="AH26" s="764"/>
      <c r="AI26" s="777"/>
      <c r="AJ26" s="778"/>
      <c r="AK26" s="779"/>
      <c r="AL26" s="762">
        <f t="shared" si="1"/>
      </c>
      <c r="AM26" s="763"/>
      <c r="AN26" s="763"/>
      <c r="AO26" s="764"/>
      <c r="AP26" s="809"/>
      <c r="AQ26" s="810"/>
      <c r="AR26" s="810"/>
      <c r="AS26" s="811"/>
      <c r="AT26" s="812">
        <f t="shared" si="2"/>
      </c>
      <c r="AU26" s="813"/>
      <c r="AV26" s="813"/>
      <c r="AW26" s="813"/>
      <c r="AX26" s="813"/>
      <c r="AY26" s="861" t="s">
        <v>5</v>
      </c>
      <c r="AZ26" s="862"/>
      <c r="BA26" s="862"/>
      <c r="BB26" s="862"/>
      <c r="BC26" s="863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</row>
    <row r="27" spans="1:100" s="40" customFormat="1" ht="28.5" customHeight="1">
      <c r="A27" s="768"/>
      <c r="B27" s="769"/>
      <c r="C27" s="770"/>
      <c r="D27" s="648"/>
      <c r="E27" s="545"/>
      <c r="F27" s="545"/>
      <c r="G27" s="646"/>
      <c r="H27" s="647"/>
      <c r="I27" s="647"/>
      <c r="J27" s="648"/>
      <c r="K27" s="744"/>
      <c r="L27" s="745"/>
      <c r="M27" s="745"/>
      <c r="N27" s="745"/>
      <c r="O27" s="745"/>
      <c r="P27" s="746"/>
      <c r="Q27" s="744"/>
      <c r="R27" s="745"/>
      <c r="S27" s="745"/>
      <c r="T27" s="745"/>
      <c r="U27" s="745"/>
      <c r="V27" s="745"/>
      <c r="W27" s="745"/>
      <c r="X27" s="746"/>
      <c r="Y27" s="796"/>
      <c r="Z27" s="792"/>
      <c r="AA27" s="792"/>
      <c r="AB27" s="179" t="s">
        <v>15</v>
      </c>
      <c r="AC27" s="792"/>
      <c r="AD27" s="792"/>
      <c r="AE27" s="793"/>
      <c r="AF27" s="762">
        <f t="shared" si="0"/>
      </c>
      <c r="AG27" s="763"/>
      <c r="AH27" s="764"/>
      <c r="AI27" s="777"/>
      <c r="AJ27" s="778"/>
      <c r="AK27" s="779"/>
      <c r="AL27" s="762">
        <f t="shared" si="1"/>
      </c>
      <c r="AM27" s="763"/>
      <c r="AN27" s="763"/>
      <c r="AO27" s="764"/>
      <c r="AP27" s="809"/>
      <c r="AQ27" s="810"/>
      <c r="AR27" s="810"/>
      <c r="AS27" s="811"/>
      <c r="AT27" s="812">
        <f t="shared" si="2"/>
      </c>
      <c r="AU27" s="813"/>
      <c r="AV27" s="813"/>
      <c r="AW27" s="813"/>
      <c r="AX27" s="813"/>
      <c r="AY27" s="861" t="s">
        <v>5</v>
      </c>
      <c r="AZ27" s="862"/>
      <c r="BA27" s="862"/>
      <c r="BB27" s="862"/>
      <c r="BC27" s="863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</row>
    <row r="28" spans="1:100" s="40" customFormat="1" ht="28.5" customHeight="1">
      <c r="A28" s="768"/>
      <c r="B28" s="769"/>
      <c r="C28" s="770"/>
      <c r="D28" s="648"/>
      <c r="E28" s="545"/>
      <c r="F28" s="545"/>
      <c r="G28" s="646"/>
      <c r="H28" s="647"/>
      <c r="I28" s="647"/>
      <c r="J28" s="648"/>
      <c r="K28" s="744"/>
      <c r="L28" s="745"/>
      <c r="M28" s="745"/>
      <c r="N28" s="745"/>
      <c r="O28" s="745"/>
      <c r="P28" s="746"/>
      <c r="Q28" s="744"/>
      <c r="R28" s="745"/>
      <c r="S28" s="745"/>
      <c r="T28" s="745"/>
      <c r="U28" s="745"/>
      <c r="V28" s="745"/>
      <c r="W28" s="745"/>
      <c r="X28" s="746"/>
      <c r="Y28" s="796"/>
      <c r="Z28" s="792"/>
      <c r="AA28" s="792"/>
      <c r="AB28" s="179" t="s">
        <v>15</v>
      </c>
      <c r="AC28" s="792"/>
      <c r="AD28" s="792"/>
      <c r="AE28" s="793"/>
      <c r="AF28" s="762">
        <f t="shared" si="0"/>
      </c>
      <c r="AG28" s="763"/>
      <c r="AH28" s="764"/>
      <c r="AI28" s="777"/>
      <c r="AJ28" s="778"/>
      <c r="AK28" s="779"/>
      <c r="AL28" s="762">
        <f t="shared" si="1"/>
      </c>
      <c r="AM28" s="763"/>
      <c r="AN28" s="763"/>
      <c r="AO28" s="764"/>
      <c r="AP28" s="809"/>
      <c r="AQ28" s="810"/>
      <c r="AR28" s="810"/>
      <c r="AS28" s="811"/>
      <c r="AT28" s="812">
        <f t="shared" si="2"/>
      </c>
      <c r="AU28" s="813"/>
      <c r="AV28" s="813"/>
      <c r="AW28" s="813"/>
      <c r="AX28" s="813"/>
      <c r="AY28" s="861" t="s">
        <v>5</v>
      </c>
      <c r="AZ28" s="862"/>
      <c r="BA28" s="862"/>
      <c r="BB28" s="862"/>
      <c r="BC28" s="863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</row>
    <row r="29" spans="1:100" s="40" customFormat="1" ht="28.5" customHeight="1">
      <c r="A29" s="768"/>
      <c r="B29" s="769"/>
      <c r="C29" s="770"/>
      <c r="D29" s="648"/>
      <c r="E29" s="545"/>
      <c r="F29" s="545"/>
      <c r="G29" s="646"/>
      <c r="H29" s="647"/>
      <c r="I29" s="647"/>
      <c r="J29" s="648"/>
      <c r="K29" s="744"/>
      <c r="L29" s="745"/>
      <c r="M29" s="745"/>
      <c r="N29" s="745"/>
      <c r="O29" s="745"/>
      <c r="P29" s="746"/>
      <c r="Q29" s="744"/>
      <c r="R29" s="745"/>
      <c r="S29" s="745"/>
      <c r="T29" s="745"/>
      <c r="U29" s="745"/>
      <c r="V29" s="745"/>
      <c r="W29" s="745"/>
      <c r="X29" s="746"/>
      <c r="Y29" s="796"/>
      <c r="Z29" s="792"/>
      <c r="AA29" s="792"/>
      <c r="AB29" s="179" t="s">
        <v>15</v>
      </c>
      <c r="AC29" s="792"/>
      <c r="AD29" s="792"/>
      <c r="AE29" s="793"/>
      <c r="AF29" s="762">
        <f t="shared" si="0"/>
      </c>
      <c r="AG29" s="763"/>
      <c r="AH29" s="764"/>
      <c r="AI29" s="777"/>
      <c r="AJ29" s="778"/>
      <c r="AK29" s="779"/>
      <c r="AL29" s="762">
        <f t="shared" si="1"/>
      </c>
      <c r="AM29" s="763"/>
      <c r="AN29" s="763"/>
      <c r="AO29" s="764"/>
      <c r="AP29" s="809"/>
      <c r="AQ29" s="810"/>
      <c r="AR29" s="810"/>
      <c r="AS29" s="811"/>
      <c r="AT29" s="812">
        <f t="shared" si="2"/>
      </c>
      <c r="AU29" s="813"/>
      <c r="AV29" s="813"/>
      <c r="AW29" s="813"/>
      <c r="AX29" s="813"/>
      <c r="AY29" s="861" t="s">
        <v>5</v>
      </c>
      <c r="AZ29" s="862"/>
      <c r="BA29" s="862"/>
      <c r="BB29" s="862"/>
      <c r="BC29" s="863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</row>
    <row r="30" spans="1:100" s="40" customFormat="1" ht="28.5" customHeight="1">
      <c r="A30" s="768"/>
      <c r="B30" s="769"/>
      <c r="C30" s="770"/>
      <c r="D30" s="740"/>
      <c r="E30" s="741"/>
      <c r="F30" s="741"/>
      <c r="G30" s="742"/>
      <c r="H30" s="743"/>
      <c r="I30" s="743"/>
      <c r="J30" s="740"/>
      <c r="K30" s="744"/>
      <c r="L30" s="745"/>
      <c r="M30" s="745"/>
      <c r="N30" s="745"/>
      <c r="O30" s="745"/>
      <c r="P30" s="746"/>
      <c r="Q30" s="744"/>
      <c r="R30" s="745"/>
      <c r="S30" s="745"/>
      <c r="T30" s="745"/>
      <c r="U30" s="745"/>
      <c r="V30" s="745"/>
      <c r="W30" s="745"/>
      <c r="X30" s="746"/>
      <c r="Y30" s="791"/>
      <c r="Z30" s="786"/>
      <c r="AA30" s="786"/>
      <c r="AB30" s="180" t="s">
        <v>15</v>
      </c>
      <c r="AC30" s="786"/>
      <c r="AD30" s="786"/>
      <c r="AE30" s="787"/>
      <c r="AF30" s="788">
        <f t="shared" si="0"/>
      </c>
      <c r="AG30" s="789"/>
      <c r="AH30" s="790"/>
      <c r="AI30" s="814"/>
      <c r="AJ30" s="815"/>
      <c r="AK30" s="816"/>
      <c r="AL30" s="788">
        <f t="shared" si="1"/>
      </c>
      <c r="AM30" s="789"/>
      <c r="AN30" s="789"/>
      <c r="AO30" s="790"/>
      <c r="AP30" s="780"/>
      <c r="AQ30" s="781"/>
      <c r="AR30" s="781"/>
      <c r="AS30" s="782"/>
      <c r="AT30" s="817">
        <f t="shared" si="2"/>
      </c>
      <c r="AU30" s="818"/>
      <c r="AV30" s="818"/>
      <c r="AW30" s="818"/>
      <c r="AX30" s="818"/>
      <c r="AY30" s="874" t="s">
        <v>5</v>
      </c>
      <c r="AZ30" s="875"/>
      <c r="BA30" s="875"/>
      <c r="BB30" s="875"/>
      <c r="BC30" s="876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</row>
    <row r="31" spans="1:55" ht="33" customHeight="1">
      <c r="A31" s="771"/>
      <c r="B31" s="772"/>
      <c r="C31" s="773"/>
      <c r="D31" s="587" t="s">
        <v>21</v>
      </c>
      <c r="E31" s="587"/>
      <c r="F31" s="587"/>
      <c r="G31" s="587"/>
      <c r="H31" s="587"/>
      <c r="I31" s="587"/>
      <c r="J31" s="587"/>
      <c r="K31" s="587"/>
      <c r="L31" s="587"/>
      <c r="M31" s="587"/>
      <c r="N31" s="587"/>
      <c r="O31" s="587"/>
      <c r="P31" s="587"/>
      <c r="Q31" s="587"/>
      <c r="R31" s="587"/>
      <c r="S31" s="587"/>
      <c r="T31" s="587"/>
      <c r="U31" s="587"/>
      <c r="V31" s="587"/>
      <c r="W31" s="587"/>
      <c r="X31" s="587"/>
      <c r="Y31" s="587"/>
      <c r="Z31" s="587"/>
      <c r="AA31" s="587"/>
      <c r="AB31" s="587"/>
      <c r="AC31" s="587"/>
      <c r="AD31" s="587"/>
      <c r="AE31" s="587"/>
      <c r="AF31" s="587"/>
      <c r="AG31" s="587"/>
      <c r="AH31" s="588"/>
      <c r="AI31" s="800">
        <f>SUM(AI16:AK30)</f>
        <v>0</v>
      </c>
      <c r="AJ31" s="801"/>
      <c r="AK31" s="802"/>
      <c r="AL31" s="803">
        <f>SUM(AL16:AO30)</f>
        <v>0</v>
      </c>
      <c r="AM31" s="804"/>
      <c r="AN31" s="805"/>
      <c r="AO31" s="806"/>
      <c r="AP31" s="807"/>
      <c r="AQ31" s="807"/>
      <c r="AR31" s="807"/>
      <c r="AS31" s="808"/>
      <c r="AT31" s="590">
        <f>ROUNDDOWN(SUM(AT16:AX30),0)</f>
        <v>0</v>
      </c>
      <c r="AU31" s="591"/>
      <c r="AV31" s="591"/>
      <c r="AW31" s="591"/>
      <c r="AX31" s="591"/>
      <c r="AY31" s="877"/>
      <c r="AZ31" s="878"/>
      <c r="BA31" s="878"/>
      <c r="BB31" s="878"/>
      <c r="BC31" s="879"/>
    </row>
    <row r="32" spans="1:55" ht="35.25" customHeight="1" thickBot="1">
      <c r="A32" s="747" t="s">
        <v>118</v>
      </c>
      <c r="B32" s="748"/>
      <c r="C32" s="749"/>
      <c r="D32" s="750" t="s">
        <v>62</v>
      </c>
      <c r="E32" s="750"/>
      <c r="F32" s="750"/>
      <c r="G32" s="750"/>
      <c r="H32" s="750"/>
      <c r="I32" s="750"/>
      <c r="J32" s="750"/>
      <c r="K32" s="750"/>
      <c r="L32" s="750"/>
      <c r="M32" s="750"/>
      <c r="N32" s="750"/>
      <c r="O32" s="750"/>
      <c r="P32" s="750"/>
      <c r="Q32" s="750"/>
      <c r="R32" s="750"/>
      <c r="S32" s="750"/>
      <c r="T32" s="750"/>
      <c r="U32" s="750"/>
      <c r="V32" s="750"/>
      <c r="W32" s="750"/>
      <c r="X32" s="750"/>
      <c r="Y32" s="750"/>
      <c r="Z32" s="750"/>
      <c r="AA32" s="750"/>
      <c r="AB32" s="750"/>
      <c r="AC32" s="750"/>
      <c r="AD32" s="750"/>
      <c r="AE32" s="750"/>
      <c r="AF32" s="750"/>
      <c r="AG32" s="750"/>
      <c r="AH32" s="750"/>
      <c r="AI32" s="750"/>
      <c r="AJ32" s="750"/>
      <c r="AK32" s="750"/>
      <c r="AL32" s="750"/>
      <c r="AM32" s="750"/>
      <c r="AN32" s="750"/>
      <c r="AO32" s="750"/>
      <c r="AP32" s="750"/>
      <c r="AQ32" s="750"/>
      <c r="AR32" s="750"/>
      <c r="AS32" s="751"/>
      <c r="AT32" s="858"/>
      <c r="AU32" s="859"/>
      <c r="AV32" s="859"/>
      <c r="AW32" s="859"/>
      <c r="AX32" s="859"/>
      <c r="AY32" s="880"/>
      <c r="AZ32" s="881"/>
      <c r="BA32" s="881"/>
      <c r="BB32" s="881"/>
      <c r="BC32" s="882"/>
    </row>
    <row r="33" spans="1:55" ht="35.25" customHeight="1" thickBot="1" thickTop="1">
      <c r="A33" s="783" t="s">
        <v>63</v>
      </c>
      <c r="B33" s="784"/>
      <c r="C33" s="784"/>
      <c r="D33" s="784"/>
      <c r="E33" s="784"/>
      <c r="F33" s="784"/>
      <c r="G33" s="784"/>
      <c r="H33" s="784"/>
      <c r="I33" s="784"/>
      <c r="J33" s="784"/>
      <c r="K33" s="784"/>
      <c r="L33" s="784"/>
      <c r="M33" s="784"/>
      <c r="N33" s="784"/>
      <c r="O33" s="784"/>
      <c r="P33" s="784"/>
      <c r="Q33" s="784"/>
      <c r="R33" s="784"/>
      <c r="S33" s="784"/>
      <c r="T33" s="784"/>
      <c r="U33" s="784"/>
      <c r="V33" s="784"/>
      <c r="W33" s="784"/>
      <c r="X33" s="784"/>
      <c r="Y33" s="784"/>
      <c r="Z33" s="784"/>
      <c r="AA33" s="784"/>
      <c r="AB33" s="784"/>
      <c r="AC33" s="784"/>
      <c r="AD33" s="784"/>
      <c r="AE33" s="784"/>
      <c r="AF33" s="784"/>
      <c r="AG33" s="784"/>
      <c r="AH33" s="784"/>
      <c r="AI33" s="784"/>
      <c r="AJ33" s="784"/>
      <c r="AK33" s="784"/>
      <c r="AL33" s="784"/>
      <c r="AM33" s="784"/>
      <c r="AN33" s="784"/>
      <c r="AO33" s="784"/>
      <c r="AP33" s="784"/>
      <c r="AQ33" s="784"/>
      <c r="AR33" s="784"/>
      <c r="AS33" s="785"/>
      <c r="AT33" s="797">
        <f>SUM(AT31:AX32)</f>
        <v>0</v>
      </c>
      <c r="AU33" s="798"/>
      <c r="AV33" s="798"/>
      <c r="AW33" s="798"/>
      <c r="AX33" s="799"/>
      <c r="AY33" s="883"/>
      <c r="AZ33" s="884"/>
      <c r="BA33" s="884"/>
      <c r="BB33" s="884"/>
      <c r="BC33" s="885"/>
    </row>
    <row r="34" spans="1:50" s="24" customFormat="1" ht="17.25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8"/>
      <c r="AT34" s="68"/>
      <c r="AU34" s="68"/>
      <c r="AV34" s="68"/>
      <c r="AW34" s="68"/>
      <c r="AX34" s="68"/>
    </row>
    <row r="35" spans="1:50" s="24" customFormat="1" ht="17.25" customHeight="1" thickBo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8"/>
      <c r="AT35" s="68"/>
      <c r="AU35" s="68"/>
      <c r="AV35" s="68"/>
      <c r="AW35" s="68"/>
      <c r="AX35" s="68"/>
    </row>
    <row r="36" spans="1:55" ht="28.5" customHeight="1" thickBot="1">
      <c r="A36" s="886" t="s">
        <v>13</v>
      </c>
      <c r="B36" s="887"/>
      <c r="C36" s="887"/>
      <c r="D36" s="887"/>
      <c r="E36" s="887"/>
      <c r="F36" s="887"/>
      <c r="G36" s="887"/>
      <c r="H36" s="887"/>
      <c r="I36" s="888" t="s">
        <v>139</v>
      </c>
      <c r="J36" s="889"/>
      <c r="K36" s="889"/>
      <c r="L36" s="889"/>
      <c r="M36" s="889"/>
      <c r="N36" s="889"/>
      <c r="O36" s="889"/>
      <c r="P36" s="890"/>
      <c r="Q36" s="153"/>
      <c r="R36" s="153"/>
      <c r="S36" s="151"/>
      <c r="T36" s="151"/>
      <c r="U36" s="151"/>
      <c r="V36" s="151"/>
      <c r="W36" s="151"/>
      <c r="X36" s="151"/>
      <c r="Y36" s="151"/>
      <c r="Z36" s="151"/>
      <c r="AA36" s="151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65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</row>
    <row r="37" spans="4:45" ht="16.5" customHeight="1" thickBot="1">
      <c r="D37" s="38"/>
      <c r="E37" s="38"/>
      <c r="F37" s="38"/>
      <c r="G37" s="38"/>
      <c r="H37" s="38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1:55" ht="18.75" customHeight="1">
      <c r="A38" s="819" t="s">
        <v>2</v>
      </c>
      <c r="B38" s="820"/>
      <c r="C38" s="820"/>
      <c r="D38" s="752" t="s">
        <v>61</v>
      </c>
      <c r="E38" s="753"/>
      <c r="F38" s="753"/>
      <c r="G38" s="756" t="s">
        <v>11</v>
      </c>
      <c r="H38" s="757"/>
      <c r="I38" s="757"/>
      <c r="J38" s="758"/>
      <c r="K38" s="756" t="s">
        <v>9</v>
      </c>
      <c r="L38" s="757"/>
      <c r="M38" s="757"/>
      <c r="N38" s="757"/>
      <c r="O38" s="757"/>
      <c r="P38" s="758"/>
      <c r="Q38" s="756" t="s">
        <v>94</v>
      </c>
      <c r="R38" s="757"/>
      <c r="S38" s="757"/>
      <c r="T38" s="757"/>
      <c r="U38" s="757"/>
      <c r="V38" s="757"/>
      <c r="W38" s="757"/>
      <c r="X38" s="758"/>
      <c r="Y38" s="774" t="s">
        <v>28</v>
      </c>
      <c r="Z38" s="775"/>
      <c r="AA38" s="775"/>
      <c r="AB38" s="775"/>
      <c r="AC38" s="775"/>
      <c r="AD38" s="775"/>
      <c r="AE38" s="776"/>
      <c r="AF38" s="836" t="s">
        <v>22</v>
      </c>
      <c r="AG38" s="837"/>
      <c r="AH38" s="838"/>
      <c r="AI38" s="756" t="s">
        <v>52</v>
      </c>
      <c r="AJ38" s="757"/>
      <c r="AK38" s="758"/>
      <c r="AL38" s="830" t="s">
        <v>23</v>
      </c>
      <c r="AM38" s="831"/>
      <c r="AN38" s="831"/>
      <c r="AO38" s="832"/>
      <c r="AP38" s="756" t="s">
        <v>24</v>
      </c>
      <c r="AQ38" s="757"/>
      <c r="AR38" s="757"/>
      <c r="AS38" s="825"/>
      <c r="AT38" s="848" t="s">
        <v>25</v>
      </c>
      <c r="AU38" s="837"/>
      <c r="AV38" s="837"/>
      <c r="AW38" s="837"/>
      <c r="AX38" s="849"/>
      <c r="AY38" s="866" t="s">
        <v>137</v>
      </c>
      <c r="AZ38" s="866"/>
      <c r="BA38" s="866"/>
      <c r="BB38" s="866"/>
      <c r="BC38" s="867"/>
    </row>
    <row r="39" spans="1:55" ht="28.5" customHeight="1" thickBot="1">
      <c r="A39" s="670"/>
      <c r="B39" s="671"/>
      <c r="C39" s="671"/>
      <c r="D39" s="754"/>
      <c r="E39" s="755"/>
      <c r="F39" s="755"/>
      <c r="G39" s="677"/>
      <c r="H39" s="675"/>
      <c r="I39" s="675"/>
      <c r="J39" s="676"/>
      <c r="K39" s="677"/>
      <c r="L39" s="675"/>
      <c r="M39" s="675"/>
      <c r="N39" s="675"/>
      <c r="O39" s="675"/>
      <c r="P39" s="676"/>
      <c r="Q39" s="677"/>
      <c r="R39" s="675"/>
      <c r="S39" s="675"/>
      <c r="T39" s="675"/>
      <c r="U39" s="675"/>
      <c r="V39" s="675"/>
      <c r="W39" s="675"/>
      <c r="X39" s="676"/>
      <c r="Y39" s="827" t="s">
        <v>14</v>
      </c>
      <c r="Z39" s="828"/>
      <c r="AA39" s="828"/>
      <c r="AB39" s="187" t="s">
        <v>15</v>
      </c>
      <c r="AC39" s="828" t="s">
        <v>16</v>
      </c>
      <c r="AD39" s="828"/>
      <c r="AE39" s="829"/>
      <c r="AF39" s="839"/>
      <c r="AG39" s="840"/>
      <c r="AH39" s="841"/>
      <c r="AI39" s="677"/>
      <c r="AJ39" s="675"/>
      <c r="AK39" s="676"/>
      <c r="AL39" s="833"/>
      <c r="AM39" s="834"/>
      <c r="AN39" s="834"/>
      <c r="AO39" s="835"/>
      <c r="AP39" s="677"/>
      <c r="AQ39" s="675"/>
      <c r="AR39" s="675"/>
      <c r="AS39" s="826"/>
      <c r="AT39" s="850"/>
      <c r="AU39" s="840"/>
      <c r="AV39" s="840"/>
      <c r="AW39" s="840"/>
      <c r="AX39" s="851"/>
      <c r="AY39" s="869"/>
      <c r="AZ39" s="869"/>
      <c r="BA39" s="869"/>
      <c r="BB39" s="869"/>
      <c r="BC39" s="870"/>
    </row>
    <row r="40" spans="1:100" s="40" customFormat="1" ht="28.5" customHeight="1" thickTop="1">
      <c r="A40" s="765" t="s">
        <v>10</v>
      </c>
      <c r="B40" s="766"/>
      <c r="C40" s="767"/>
      <c r="D40" s="688"/>
      <c r="E40" s="558"/>
      <c r="F40" s="558"/>
      <c r="G40" s="713"/>
      <c r="H40" s="687"/>
      <c r="I40" s="687"/>
      <c r="J40" s="688"/>
      <c r="K40" s="759"/>
      <c r="L40" s="760"/>
      <c r="M40" s="760"/>
      <c r="N40" s="760"/>
      <c r="O40" s="760"/>
      <c r="P40" s="761"/>
      <c r="Q40" s="759"/>
      <c r="R40" s="760"/>
      <c r="S40" s="760"/>
      <c r="T40" s="760"/>
      <c r="U40" s="760"/>
      <c r="V40" s="760"/>
      <c r="W40" s="760"/>
      <c r="X40" s="761"/>
      <c r="Y40" s="852"/>
      <c r="Z40" s="794"/>
      <c r="AA40" s="794"/>
      <c r="AB40" s="178" t="s">
        <v>15</v>
      </c>
      <c r="AC40" s="794"/>
      <c r="AD40" s="794"/>
      <c r="AE40" s="795"/>
      <c r="AF40" s="822">
        <f aca="true" t="shared" si="3" ref="AF40:AF54">IF(AND(Y40&lt;&gt;"",AC40&lt;&gt;""),ROUNDDOWN(Y40*AC40/1000000,2),"")</f>
      </c>
      <c r="AG40" s="823"/>
      <c r="AH40" s="824"/>
      <c r="AI40" s="842"/>
      <c r="AJ40" s="843"/>
      <c r="AK40" s="844"/>
      <c r="AL40" s="822">
        <f aca="true" t="shared" si="4" ref="AL40:AL54">IF(AF40&lt;&gt;"",AI40*AF40,"")</f>
      </c>
      <c r="AM40" s="823"/>
      <c r="AN40" s="823"/>
      <c r="AO40" s="824"/>
      <c r="AP40" s="853"/>
      <c r="AQ40" s="854"/>
      <c r="AR40" s="854"/>
      <c r="AS40" s="855"/>
      <c r="AT40" s="845">
        <f>IF(AP40&lt;&gt;"",ROUNDDOWN(AI40*AP40,0),"")</f>
      </c>
      <c r="AU40" s="846"/>
      <c r="AV40" s="846"/>
      <c r="AW40" s="846"/>
      <c r="AX40" s="847"/>
      <c r="AY40" s="872" t="s">
        <v>5</v>
      </c>
      <c r="AZ40" s="872"/>
      <c r="BA40" s="872"/>
      <c r="BB40" s="872"/>
      <c r="BC40" s="873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</row>
    <row r="41" spans="1:100" s="40" customFormat="1" ht="28.5" customHeight="1">
      <c r="A41" s="768"/>
      <c r="B41" s="769"/>
      <c r="C41" s="770"/>
      <c r="D41" s="648"/>
      <c r="E41" s="545"/>
      <c r="F41" s="545"/>
      <c r="G41" s="646"/>
      <c r="H41" s="647"/>
      <c r="I41" s="647"/>
      <c r="J41" s="648"/>
      <c r="K41" s="744"/>
      <c r="L41" s="745"/>
      <c r="M41" s="745"/>
      <c r="N41" s="745"/>
      <c r="O41" s="745"/>
      <c r="P41" s="746"/>
      <c r="Q41" s="744"/>
      <c r="R41" s="745"/>
      <c r="S41" s="745"/>
      <c r="T41" s="745"/>
      <c r="U41" s="745"/>
      <c r="V41" s="745"/>
      <c r="W41" s="745"/>
      <c r="X41" s="746"/>
      <c r="Y41" s="796"/>
      <c r="Z41" s="792"/>
      <c r="AA41" s="792"/>
      <c r="AB41" s="179" t="s">
        <v>15</v>
      </c>
      <c r="AC41" s="792"/>
      <c r="AD41" s="792"/>
      <c r="AE41" s="793"/>
      <c r="AF41" s="762">
        <f t="shared" si="3"/>
      </c>
      <c r="AG41" s="763"/>
      <c r="AH41" s="764"/>
      <c r="AI41" s="777"/>
      <c r="AJ41" s="778"/>
      <c r="AK41" s="779"/>
      <c r="AL41" s="762">
        <f t="shared" si="4"/>
      </c>
      <c r="AM41" s="763"/>
      <c r="AN41" s="763"/>
      <c r="AO41" s="764"/>
      <c r="AP41" s="809"/>
      <c r="AQ41" s="810"/>
      <c r="AR41" s="810"/>
      <c r="AS41" s="811"/>
      <c r="AT41" s="812">
        <f aca="true" t="shared" si="5" ref="AT41:AT54">IF(AP41&lt;&gt;"",ROUNDDOWN(AI41*AP41,0),"")</f>
      </c>
      <c r="AU41" s="813"/>
      <c r="AV41" s="813"/>
      <c r="AW41" s="813"/>
      <c r="AX41" s="856"/>
      <c r="AY41" s="862" t="s">
        <v>5</v>
      </c>
      <c r="AZ41" s="862"/>
      <c r="BA41" s="862"/>
      <c r="BB41" s="862"/>
      <c r="BC41" s="863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</row>
    <row r="42" spans="1:100" s="40" customFormat="1" ht="28.5" customHeight="1">
      <c r="A42" s="768"/>
      <c r="B42" s="769"/>
      <c r="C42" s="770"/>
      <c r="D42" s="648"/>
      <c r="E42" s="545"/>
      <c r="F42" s="545"/>
      <c r="G42" s="646"/>
      <c r="H42" s="647"/>
      <c r="I42" s="647"/>
      <c r="J42" s="648"/>
      <c r="K42" s="744"/>
      <c r="L42" s="745"/>
      <c r="M42" s="745"/>
      <c r="N42" s="745"/>
      <c r="O42" s="745"/>
      <c r="P42" s="746"/>
      <c r="Q42" s="744"/>
      <c r="R42" s="745"/>
      <c r="S42" s="745"/>
      <c r="T42" s="745"/>
      <c r="U42" s="745"/>
      <c r="V42" s="745"/>
      <c r="W42" s="745"/>
      <c r="X42" s="746"/>
      <c r="Y42" s="796"/>
      <c r="Z42" s="792"/>
      <c r="AA42" s="792"/>
      <c r="AB42" s="179" t="s">
        <v>15</v>
      </c>
      <c r="AC42" s="792"/>
      <c r="AD42" s="792"/>
      <c r="AE42" s="793"/>
      <c r="AF42" s="762">
        <f t="shared" si="3"/>
      </c>
      <c r="AG42" s="763"/>
      <c r="AH42" s="764"/>
      <c r="AI42" s="777"/>
      <c r="AJ42" s="778"/>
      <c r="AK42" s="779"/>
      <c r="AL42" s="762">
        <f t="shared" si="4"/>
      </c>
      <c r="AM42" s="763"/>
      <c r="AN42" s="763"/>
      <c r="AO42" s="764"/>
      <c r="AP42" s="809"/>
      <c r="AQ42" s="810"/>
      <c r="AR42" s="810"/>
      <c r="AS42" s="811"/>
      <c r="AT42" s="812">
        <f t="shared" si="5"/>
      </c>
      <c r="AU42" s="813"/>
      <c r="AV42" s="813"/>
      <c r="AW42" s="813"/>
      <c r="AX42" s="856"/>
      <c r="AY42" s="862" t="s">
        <v>5</v>
      </c>
      <c r="AZ42" s="862"/>
      <c r="BA42" s="862"/>
      <c r="BB42" s="862"/>
      <c r="BC42" s="863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</row>
    <row r="43" spans="1:100" s="40" customFormat="1" ht="28.5" customHeight="1">
      <c r="A43" s="768"/>
      <c r="B43" s="769"/>
      <c r="C43" s="770"/>
      <c r="D43" s="648"/>
      <c r="E43" s="545"/>
      <c r="F43" s="545"/>
      <c r="G43" s="646"/>
      <c r="H43" s="647"/>
      <c r="I43" s="647"/>
      <c r="J43" s="648"/>
      <c r="K43" s="744"/>
      <c r="L43" s="745"/>
      <c r="M43" s="745"/>
      <c r="N43" s="745"/>
      <c r="O43" s="745"/>
      <c r="P43" s="746"/>
      <c r="Q43" s="744"/>
      <c r="R43" s="745"/>
      <c r="S43" s="745"/>
      <c r="T43" s="745"/>
      <c r="U43" s="745"/>
      <c r="V43" s="745"/>
      <c r="W43" s="745"/>
      <c r="X43" s="746"/>
      <c r="Y43" s="796"/>
      <c r="Z43" s="792"/>
      <c r="AA43" s="792"/>
      <c r="AB43" s="179" t="s">
        <v>15</v>
      </c>
      <c r="AC43" s="792"/>
      <c r="AD43" s="792"/>
      <c r="AE43" s="793"/>
      <c r="AF43" s="762">
        <f t="shared" si="3"/>
      </c>
      <c r="AG43" s="763"/>
      <c r="AH43" s="764"/>
      <c r="AI43" s="777"/>
      <c r="AJ43" s="778"/>
      <c r="AK43" s="779"/>
      <c r="AL43" s="762">
        <f t="shared" si="4"/>
      </c>
      <c r="AM43" s="763"/>
      <c r="AN43" s="763"/>
      <c r="AO43" s="764"/>
      <c r="AP43" s="809"/>
      <c r="AQ43" s="810"/>
      <c r="AR43" s="810"/>
      <c r="AS43" s="811"/>
      <c r="AT43" s="812">
        <f t="shared" si="5"/>
      </c>
      <c r="AU43" s="813"/>
      <c r="AV43" s="813"/>
      <c r="AW43" s="813"/>
      <c r="AX43" s="856"/>
      <c r="AY43" s="862" t="s">
        <v>5</v>
      </c>
      <c r="AZ43" s="862"/>
      <c r="BA43" s="862"/>
      <c r="BB43" s="862"/>
      <c r="BC43" s="863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</row>
    <row r="44" spans="1:100" s="40" customFormat="1" ht="28.5" customHeight="1">
      <c r="A44" s="768"/>
      <c r="B44" s="769"/>
      <c r="C44" s="770"/>
      <c r="D44" s="648"/>
      <c r="E44" s="545"/>
      <c r="F44" s="545"/>
      <c r="G44" s="646"/>
      <c r="H44" s="647"/>
      <c r="I44" s="647"/>
      <c r="J44" s="648"/>
      <c r="K44" s="744"/>
      <c r="L44" s="745"/>
      <c r="M44" s="745"/>
      <c r="N44" s="745"/>
      <c r="O44" s="745"/>
      <c r="P44" s="746"/>
      <c r="Q44" s="744"/>
      <c r="R44" s="745"/>
      <c r="S44" s="745"/>
      <c r="T44" s="745"/>
      <c r="U44" s="745"/>
      <c r="V44" s="745"/>
      <c r="W44" s="745"/>
      <c r="X44" s="746"/>
      <c r="Y44" s="796"/>
      <c r="Z44" s="792"/>
      <c r="AA44" s="792"/>
      <c r="AB44" s="179" t="s">
        <v>15</v>
      </c>
      <c r="AC44" s="792"/>
      <c r="AD44" s="792"/>
      <c r="AE44" s="793"/>
      <c r="AF44" s="762">
        <f t="shared" si="3"/>
      </c>
      <c r="AG44" s="763"/>
      <c r="AH44" s="764"/>
      <c r="AI44" s="777"/>
      <c r="AJ44" s="778"/>
      <c r="AK44" s="779"/>
      <c r="AL44" s="762">
        <f t="shared" si="4"/>
      </c>
      <c r="AM44" s="763"/>
      <c r="AN44" s="763"/>
      <c r="AO44" s="764"/>
      <c r="AP44" s="809"/>
      <c r="AQ44" s="810"/>
      <c r="AR44" s="810"/>
      <c r="AS44" s="811"/>
      <c r="AT44" s="812">
        <f t="shared" si="5"/>
      </c>
      <c r="AU44" s="813"/>
      <c r="AV44" s="813"/>
      <c r="AW44" s="813"/>
      <c r="AX44" s="856"/>
      <c r="AY44" s="862" t="s">
        <v>5</v>
      </c>
      <c r="AZ44" s="862"/>
      <c r="BA44" s="862"/>
      <c r="BB44" s="862"/>
      <c r="BC44" s="863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</row>
    <row r="45" spans="1:100" s="40" customFormat="1" ht="28.5" customHeight="1">
      <c r="A45" s="768"/>
      <c r="B45" s="769"/>
      <c r="C45" s="770"/>
      <c r="D45" s="648"/>
      <c r="E45" s="545"/>
      <c r="F45" s="545"/>
      <c r="G45" s="646"/>
      <c r="H45" s="647"/>
      <c r="I45" s="647"/>
      <c r="J45" s="648"/>
      <c r="K45" s="744"/>
      <c r="L45" s="745"/>
      <c r="M45" s="745"/>
      <c r="N45" s="745"/>
      <c r="O45" s="745"/>
      <c r="P45" s="746"/>
      <c r="Q45" s="744"/>
      <c r="R45" s="745"/>
      <c r="S45" s="745"/>
      <c r="T45" s="745"/>
      <c r="U45" s="745"/>
      <c r="V45" s="745"/>
      <c r="W45" s="745"/>
      <c r="X45" s="746"/>
      <c r="Y45" s="796"/>
      <c r="Z45" s="792"/>
      <c r="AA45" s="792"/>
      <c r="AB45" s="179" t="s">
        <v>15</v>
      </c>
      <c r="AC45" s="792"/>
      <c r="AD45" s="792"/>
      <c r="AE45" s="793"/>
      <c r="AF45" s="762">
        <f t="shared" si="3"/>
      </c>
      <c r="AG45" s="763"/>
      <c r="AH45" s="764"/>
      <c r="AI45" s="777"/>
      <c r="AJ45" s="778"/>
      <c r="AK45" s="779"/>
      <c r="AL45" s="762">
        <f t="shared" si="4"/>
      </c>
      <c r="AM45" s="763"/>
      <c r="AN45" s="763"/>
      <c r="AO45" s="764"/>
      <c r="AP45" s="809"/>
      <c r="AQ45" s="810"/>
      <c r="AR45" s="810"/>
      <c r="AS45" s="811"/>
      <c r="AT45" s="812">
        <f t="shared" si="5"/>
      </c>
      <c r="AU45" s="813"/>
      <c r="AV45" s="813"/>
      <c r="AW45" s="813"/>
      <c r="AX45" s="856"/>
      <c r="AY45" s="862" t="s">
        <v>5</v>
      </c>
      <c r="AZ45" s="862"/>
      <c r="BA45" s="862"/>
      <c r="BB45" s="862"/>
      <c r="BC45" s="863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</row>
    <row r="46" spans="1:100" s="40" customFormat="1" ht="28.5" customHeight="1">
      <c r="A46" s="768"/>
      <c r="B46" s="769"/>
      <c r="C46" s="770"/>
      <c r="D46" s="648"/>
      <c r="E46" s="545"/>
      <c r="F46" s="545"/>
      <c r="G46" s="646"/>
      <c r="H46" s="647"/>
      <c r="I46" s="647"/>
      <c r="J46" s="648"/>
      <c r="K46" s="744"/>
      <c r="L46" s="745"/>
      <c r="M46" s="745"/>
      <c r="N46" s="745"/>
      <c r="O46" s="745"/>
      <c r="P46" s="746"/>
      <c r="Q46" s="744"/>
      <c r="R46" s="745"/>
      <c r="S46" s="745"/>
      <c r="T46" s="745"/>
      <c r="U46" s="745"/>
      <c r="V46" s="745"/>
      <c r="W46" s="745"/>
      <c r="X46" s="746"/>
      <c r="Y46" s="796"/>
      <c r="Z46" s="792"/>
      <c r="AA46" s="792"/>
      <c r="AB46" s="179" t="s">
        <v>15</v>
      </c>
      <c r="AC46" s="792"/>
      <c r="AD46" s="792"/>
      <c r="AE46" s="793"/>
      <c r="AF46" s="762">
        <f t="shared" si="3"/>
      </c>
      <c r="AG46" s="763"/>
      <c r="AH46" s="764"/>
      <c r="AI46" s="777"/>
      <c r="AJ46" s="778"/>
      <c r="AK46" s="779"/>
      <c r="AL46" s="762">
        <f t="shared" si="4"/>
      </c>
      <c r="AM46" s="763"/>
      <c r="AN46" s="763"/>
      <c r="AO46" s="764"/>
      <c r="AP46" s="809"/>
      <c r="AQ46" s="810"/>
      <c r="AR46" s="810"/>
      <c r="AS46" s="811"/>
      <c r="AT46" s="812">
        <f t="shared" si="5"/>
      </c>
      <c r="AU46" s="813"/>
      <c r="AV46" s="813"/>
      <c r="AW46" s="813"/>
      <c r="AX46" s="856"/>
      <c r="AY46" s="862" t="s">
        <v>5</v>
      </c>
      <c r="AZ46" s="862"/>
      <c r="BA46" s="862"/>
      <c r="BB46" s="862"/>
      <c r="BC46" s="863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</row>
    <row r="47" spans="1:100" s="40" customFormat="1" ht="28.5" customHeight="1">
      <c r="A47" s="768"/>
      <c r="B47" s="769"/>
      <c r="C47" s="770"/>
      <c r="D47" s="648"/>
      <c r="E47" s="545"/>
      <c r="F47" s="545"/>
      <c r="G47" s="646"/>
      <c r="H47" s="647"/>
      <c r="I47" s="647"/>
      <c r="J47" s="648"/>
      <c r="K47" s="744"/>
      <c r="L47" s="745"/>
      <c r="M47" s="745"/>
      <c r="N47" s="745"/>
      <c r="O47" s="745"/>
      <c r="P47" s="746"/>
      <c r="Q47" s="744"/>
      <c r="R47" s="745"/>
      <c r="S47" s="745"/>
      <c r="T47" s="745"/>
      <c r="U47" s="745"/>
      <c r="V47" s="745"/>
      <c r="W47" s="745"/>
      <c r="X47" s="746"/>
      <c r="Y47" s="796"/>
      <c r="Z47" s="792"/>
      <c r="AA47" s="792"/>
      <c r="AB47" s="179" t="s">
        <v>15</v>
      </c>
      <c r="AC47" s="792"/>
      <c r="AD47" s="792"/>
      <c r="AE47" s="793"/>
      <c r="AF47" s="762">
        <f t="shared" si="3"/>
      </c>
      <c r="AG47" s="763"/>
      <c r="AH47" s="764"/>
      <c r="AI47" s="777"/>
      <c r="AJ47" s="778"/>
      <c r="AK47" s="779"/>
      <c r="AL47" s="762">
        <f t="shared" si="4"/>
      </c>
      <c r="AM47" s="763"/>
      <c r="AN47" s="763"/>
      <c r="AO47" s="764"/>
      <c r="AP47" s="809"/>
      <c r="AQ47" s="810"/>
      <c r="AR47" s="810"/>
      <c r="AS47" s="811"/>
      <c r="AT47" s="812">
        <f t="shared" si="5"/>
      </c>
      <c r="AU47" s="813"/>
      <c r="AV47" s="813"/>
      <c r="AW47" s="813"/>
      <c r="AX47" s="856"/>
      <c r="AY47" s="862" t="s">
        <v>5</v>
      </c>
      <c r="AZ47" s="862"/>
      <c r="BA47" s="862"/>
      <c r="BB47" s="862"/>
      <c r="BC47" s="863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</row>
    <row r="48" spans="1:100" s="40" customFormat="1" ht="28.5" customHeight="1">
      <c r="A48" s="768"/>
      <c r="B48" s="769"/>
      <c r="C48" s="770"/>
      <c r="D48" s="648"/>
      <c r="E48" s="545"/>
      <c r="F48" s="545"/>
      <c r="G48" s="646"/>
      <c r="H48" s="647"/>
      <c r="I48" s="647"/>
      <c r="J48" s="648"/>
      <c r="K48" s="744"/>
      <c r="L48" s="745"/>
      <c r="M48" s="745"/>
      <c r="N48" s="745"/>
      <c r="O48" s="745"/>
      <c r="P48" s="746"/>
      <c r="Q48" s="744"/>
      <c r="R48" s="745"/>
      <c r="S48" s="745"/>
      <c r="T48" s="745"/>
      <c r="U48" s="745"/>
      <c r="V48" s="745"/>
      <c r="W48" s="745"/>
      <c r="X48" s="746"/>
      <c r="Y48" s="796"/>
      <c r="Z48" s="792"/>
      <c r="AA48" s="792"/>
      <c r="AB48" s="179" t="s">
        <v>15</v>
      </c>
      <c r="AC48" s="792"/>
      <c r="AD48" s="792"/>
      <c r="AE48" s="793"/>
      <c r="AF48" s="762">
        <f t="shared" si="3"/>
      </c>
      <c r="AG48" s="763"/>
      <c r="AH48" s="764"/>
      <c r="AI48" s="777"/>
      <c r="AJ48" s="778"/>
      <c r="AK48" s="779"/>
      <c r="AL48" s="762">
        <f t="shared" si="4"/>
      </c>
      <c r="AM48" s="763"/>
      <c r="AN48" s="763"/>
      <c r="AO48" s="764"/>
      <c r="AP48" s="809"/>
      <c r="AQ48" s="810"/>
      <c r="AR48" s="810"/>
      <c r="AS48" s="811"/>
      <c r="AT48" s="812">
        <f t="shared" si="5"/>
      </c>
      <c r="AU48" s="813"/>
      <c r="AV48" s="813"/>
      <c r="AW48" s="813"/>
      <c r="AX48" s="856"/>
      <c r="AY48" s="862" t="s">
        <v>5</v>
      </c>
      <c r="AZ48" s="862"/>
      <c r="BA48" s="862"/>
      <c r="BB48" s="862"/>
      <c r="BC48" s="863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</row>
    <row r="49" spans="1:100" s="40" customFormat="1" ht="28.5" customHeight="1">
      <c r="A49" s="768"/>
      <c r="B49" s="769"/>
      <c r="C49" s="770"/>
      <c r="D49" s="648"/>
      <c r="E49" s="545"/>
      <c r="F49" s="545"/>
      <c r="G49" s="646"/>
      <c r="H49" s="647"/>
      <c r="I49" s="647"/>
      <c r="J49" s="648"/>
      <c r="K49" s="744"/>
      <c r="L49" s="745"/>
      <c r="M49" s="745"/>
      <c r="N49" s="745"/>
      <c r="O49" s="745"/>
      <c r="P49" s="746"/>
      <c r="Q49" s="744"/>
      <c r="R49" s="745"/>
      <c r="S49" s="745"/>
      <c r="T49" s="745"/>
      <c r="U49" s="745"/>
      <c r="V49" s="745"/>
      <c r="W49" s="745"/>
      <c r="X49" s="746"/>
      <c r="Y49" s="796"/>
      <c r="Z49" s="792"/>
      <c r="AA49" s="792"/>
      <c r="AB49" s="179" t="s">
        <v>15</v>
      </c>
      <c r="AC49" s="792"/>
      <c r="AD49" s="792"/>
      <c r="AE49" s="793"/>
      <c r="AF49" s="762">
        <f t="shared" si="3"/>
      </c>
      <c r="AG49" s="763"/>
      <c r="AH49" s="764"/>
      <c r="AI49" s="777"/>
      <c r="AJ49" s="778"/>
      <c r="AK49" s="779"/>
      <c r="AL49" s="762">
        <f t="shared" si="4"/>
      </c>
      <c r="AM49" s="763"/>
      <c r="AN49" s="763"/>
      <c r="AO49" s="764"/>
      <c r="AP49" s="809"/>
      <c r="AQ49" s="810"/>
      <c r="AR49" s="810"/>
      <c r="AS49" s="811"/>
      <c r="AT49" s="812">
        <f t="shared" si="5"/>
      </c>
      <c r="AU49" s="813"/>
      <c r="AV49" s="813"/>
      <c r="AW49" s="813"/>
      <c r="AX49" s="856"/>
      <c r="AY49" s="862" t="s">
        <v>5</v>
      </c>
      <c r="AZ49" s="862"/>
      <c r="BA49" s="862"/>
      <c r="BB49" s="862"/>
      <c r="BC49" s="863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</row>
    <row r="50" spans="1:100" s="40" customFormat="1" ht="28.5" customHeight="1">
      <c r="A50" s="768"/>
      <c r="B50" s="769"/>
      <c r="C50" s="770"/>
      <c r="D50" s="648"/>
      <c r="E50" s="545"/>
      <c r="F50" s="545"/>
      <c r="G50" s="646"/>
      <c r="H50" s="647"/>
      <c r="I50" s="647"/>
      <c r="J50" s="648"/>
      <c r="K50" s="744"/>
      <c r="L50" s="745"/>
      <c r="M50" s="745"/>
      <c r="N50" s="745"/>
      <c r="O50" s="745"/>
      <c r="P50" s="746"/>
      <c r="Q50" s="744"/>
      <c r="R50" s="745"/>
      <c r="S50" s="745"/>
      <c r="T50" s="745"/>
      <c r="U50" s="745"/>
      <c r="V50" s="745"/>
      <c r="W50" s="745"/>
      <c r="X50" s="746"/>
      <c r="Y50" s="796"/>
      <c r="Z50" s="792"/>
      <c r="AA50" s="792"/>
      <c r="AB50" s="179" t="s">
        <v>15</v>
      </c>
      <c r="AC50" s="792"/>
      <c r="AD50" s="792"/>
      <c r="AE50" s="793"/>
      <c r="AF50" s="762">
        <f t="shared" si="3"/>
      </c>
      <c r="AG50" s="763"/>
      <c r="AH50" s="764"/>
      <c r="AI50" s="777"/>
      <c r="AJ50" s="778"/>
      <c r="AK50" s="779"/>
      <c r="AL50" s="762">
        <f t="shared" si="4"/>
      </c>
      <c r="AM50" s="763"/>
      <c r="AN50" s="763"/>
      <c r="AO50" s="764"/>
      <c r="AP50" s="809"/>
      <c r="AQ50" s="810"/>
      <c r="AR50" s="810"/>
      <c r="AS50" s="811"/>
      <c r="AT50" s="812">
        <f t="shared" si="5"/>
      </c>
      <c r="AU50" s="813"/>
      <c r="AV50" s="813"/>
      <c r="AW50" s="813"/>
      <c r="AX50" s="856"/>
      <c r="AY50" s="862" t="s">
        <v>5</v>
      </c>
      <c r="AZ50" s="862"/>
      <c r="BA50" s="862"/>
      <c r="BB50" s="862"/>
      <c r="BC50" s="863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</row>
    <row r="51" spans="1:100" s="40" customFormat="1" ht="28.5" customHeight="1">
      <c r="A51" s="768"/>
      <c r="B51" s="769"/>
      <c r="C51" s="770"/>
      <c r="D51" s="648"/>
      <c r="E51" s="545"/>
      <c r="F51" s="545"/>
      <c r="G51" s="646"/>
      <c r="H51" s="647"/>
      <c r="I51" s="647"/>
      <c r="J51" s="648"/>
      <c r="K51" s="744"/>
      <c r="L51" s="745"/>
      <c r="M51" s="745"/>
      <c r="N51" s="745"/>
      <c r="O51" s="745"/>
      <c r="P51" s="746"/>
      <c r="Q51" s="744"/>
      <c r="R51" s="745"/>
      <c r="S51" s="745"/>
      <c r="T51" s="745"/>
      <c r="U51" s="745"/>
      <c r="V51" s="745"/>
      <c r="W51" s="745"/>
      <c r="X51" s="746"/>
      <c r="Y51" s="796"/>
      <c r="Z51" s="792"/>
      <c r="AA51" s="792"/>
      <c r="AB51" s="179" t="s">
        <v>15</v>
      </c>
      <c r="AC51" s="792"/>
      <c r="AD51" s="792"/>
      <c r="AE51" s="793"/>
      <c r="AF51" s="762">
        <f t="shared" si="3"/>
      </c>
      <c r="AG51" s="763"/>
      <c r="AH51" s="764"/>
      <c r="AI51" s="777"/>
      <c r="AJ51" s="778"/>
      <c r="AK51" s="779"/>
      <c r="AL51" s="762">
        <f t="shared" si="4"/>
      </c>
      <c r="AM51" s="763"/>
      <c r="AN51" s="763"/>
      <c r="AO51" s="764"/>
      <c r="AP51" s="809"/>
      <c r="AQ51" s="810"/>
      <c r="AR51" s="810"/>
      <c r="AS51" s="811"/>
      <c r="AT51" s="812">
        <f t="shared" si="5"/>
      </c>
      <c r="AU51" s="813"/>
      <c r="AV51" s="813"/>
      <c r="AW51" s="813"/>
      <c r="AX51" s="856"/>
      <c r="AY51" s="862" t="s">
        <v>5</v>
      </c>
      <c r="AZ51" s="862"/>
      <c r="BA51" s="862"/>
      <c r="BB51" s="862"/>
      <c r="BC51" s="863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</row>
    <row r="52" spans="1:100" s="40" customFormat="1" ht="28.5" customHeight="1">
      <c r="A52" s="768"/>
      <c r="B52" s="769"/>
      <c r="C52" s="770"/>
      <c r="D52" s="648"/>
      <c r="E52" s="545"/>
      <c r="F52" s="545"/>
      <c r="G52" s="646"/>
      <c r="H52" s="647"/>
      <c r="I52" s="647"/>
      <c r="J52" s="648"/>
      <c r="K52" s="744"/>
      <c r="L52" s="745"/>
      <c r="M52" s="745"/>
      <c r="N52" s="745"/>
      <c r="O52" s="745"/>
      <c r="P52" s="746"/>
      <c r="Q52" s="744"/>
      <c r="R52" s="745"/>
      <c r="S52" s="745"/>
      <c r="T52" s="745"/>
      <c r="U52" s="745"/>
      <c r="V52" s="745"/>
      <c r="W52" s="745"/>
      <c r="X52" s="746"/>
      <c r="Y52" s="796"/>
      <c r="Z52" s="792"/>
      <c r="AA52" s="792"/>
      <c r="AB52" s="179" t="s">
        <v>15</v>
      </c>
      <c r="AC52" s="792"/>
      <c r="AD52" s="792"/>
      <c r="AE52" s="793"/>
      <c r="AF52" s="762">
        <f t="shared" si="3"/>
      </c>
      <c r="AG52" s="763"/>
      <c r="AH52" s="764"/>
      <c r="AI52" s="777"/>
      <c r="AJ52" s="778"/>
      <c r="AK52" s="779"/>
      <c r="AL52" s="762">
        <f t="shared" si="4"/>
      </c>
      <c r="AM52" s="763"/>
      <c r="AN52" s="763"/>
      <c r="AO52" s="764"/>
      <c r="AP52" s="809"/>
      <c r="AQ52" s="810"/>
      <c r="AR52" s="810"/>
      <c r="AS52" s="811"/>
      <c r="AT52" s="812">
        <f t="shared" si="5"/>
      </c>
      <c r="AU52" s="813"/>
      <c r="AV52" s="813"/>
      <c r="AW52" s="813"/>
      <c r="AX52" s="856"/>
      <c r="AY52" s="862" t="s">
        <v>5</v>
      </c>
      <c r="AZ52" s="862"/>
      <c r="BA52" s="862"/>
      <c r="BB52" s="862"/>
      <c r="BC52" s="863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</row>
    <row r="53" spans="1:100" s="40" customFormat="1" ht="28.5" customHeight="1">
      <c r="A53" s="768"/>
      <c r="B53" s="769"/>
      <c r="C53" s="770"/>
      <c r="D53" s="648"/>
      <c r="E53" s="545"/>
      <c r="F53" s="545"/>
      <c r="G53" s="646"/>
      <c r="H53" s="647"/>
      <c r="I53" s="647"/>
      <c r="J53" s="648"/>
      <c r="K53" s="744"/>
      <c r="L53" s="745"/>
      <c r="M53" s="745"/>
      <c r="N53" s="745"/>
      <c r="O53" s="745"/>
      <c r="P53" s="746"/>
      <c r="Q53" s="744"/>
      <c r="R53" s="745"/>
      <c r="S53" s="745"/>
      <c r="T53" s="745"/>
      <c r="U53" s="745"/>
      <c r="V53" s="745"/>
      <c r="W53" s="745"/>
      <c r="X53" s="746"/>
      <c r="Y53" s="796"/>
      <c r="Z53" s="792"/>
      <c r="AA53" s="792"/>
      <c r="AB53" s="179" t="s">
        <v>15</v>
      </c>
      <c r="AC53" s="792"/>
      <c r="AD53" s="792"/>
      <c r="AE53" s="793"/>
      <c r="AF53" s="762">
        <f t="shared" si="3"/>
      </c>
      <c r="AG53" s="763"/>
      <c r="AH53" s="764"/>
      <c r="AI53" s="777"/>
      <c r="AJ53" s="778"/>
      <c r="AK53" s="779"/>
      <c r="AL53" s="762">
        <f t="shared" si="4"/>
      </c>
      <c r="AM53" s="763"/>
      <c r="AN53" s="763"/>
      <c r="AO53" s="764"/>
      <c r="AP53" s="809"/>
      <c r="AQ53" s="810"/>
      <c r="AR53" s="810"/>
      <c r="AS53" s="811"/>
      <c r="AT53" s="812">
        <f t="shared" si="5"/>
      </c>
      <c r="AU53" s="813"/>
      <c r="AV53" s="813"/>
      <c r="AW53" s="813"/>
      <c r="AX53" s="856"/>
      <c r="AY53" s="862" t="s">
        <v>5</v>
      </c>
      <c r="AZ53" s="862"/>
      <c r="BA53" s="862"/>
      <c r="BB53" s="862"/>
      <c r="BC53" s="863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</row>
    <row r="54" spans="1:100" s="40" customFormat="1" ht="28.5" customHeight="1">
      <c r="A54" s="768"/>
      <c r="B54" s="769"/>
      <c r="C54" s="770"/>
      <c r="D54" s="740"/>
      <c r="E54" s="741"/>
      <c r="F54" s="741"/>
      <c r="G54" s="742"/>
      <c r="H54" s="743"/>
      <c r="I54" s="743"/>
      <c r="J54" s="740"/>
      <c r="K54" s="744"/>
      <c r="L54" s="745"/>
      <c r="M54" s="745"/>
      <c r="N54" s="745"/>
      <c r="O54" s="745"/>
      <c r="P54" s="746"/>
      <c r="Q54" s="744"/>
      <c r="R54" s="745"/>
      <c r="S54" s="745"/>
      <c r="T54" s="745"/>
      <c r="U54" s="745"/>
      <c r="V54" s="745"/>
      <c r="W54" s="745"/>
      <c r="X54" s="746"/>
      <c r="Y54" s="791"/>
      <c r="Z54" s="786"/>
      <c r="AA54" s="786"/>
      <c r="AB54" s="180" t="s">
        <v>15</v>
      </c>
      <c r="AC54" s="786"/>
      <c r="AD54" s="786"/>
      <c r="AE54" s="787"/>
      <c r="AF54" s="788">
        <f t="shared" si="3"/>
      </c>
      <c r="AG54" s="789"/>
      <c r="AH54" s="790"/>
      <c r="AI54" s="814"/>
      <c r="AJ54" s="815"/>
      <c r="AK54" s="816"/>
      <c r="AL54" s="788">
        <f t="shared" si="4"/>
      </c>
      <c r="AM54" s="789"/>
      <c r="AN54" s="789"/>
      <c r="AO54" s="790"/>
      <c r="AP54" s="780"/>
      <c r="AQ54" s="781"/>
      <c r="AR54" s="781"/>
      <c r="AS54" s="782"/>
      <c r="AT54" s="817">
        <f t="shared" si="5"/>
      </c>
      <c r="AU54" s="818"/>
      <c r="AV54" s="818"/>
      <c r="AW54" s="818"/>
      <c r="AX54" s="857"/>
      <c r="AY54" s="875" t="s">
        <v>5</v>
      </c>
      <c r="AZ54" s="875"/>
      <c r="BA54" s="875"/>
      <c r="BB54" s="875"/>
      <c r="BC54" s="876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</row>
    <row r="55" spans="1:55" ht="28.5" customHeight="1">
      <c r="A55" s="771"/>
      <c r="B55" s="772"/>
      <c r="C55" s="773"/>
      <c r="D55" s="587" t="s">
        <v>21</v>
      </c>
      <c r="E55" s="587"/>
      <c r="F55" s="587"/>
      <c r="G55" s="587"/>
      <c r="H55" s="587"/>
      <c r="I55" s="587"/>
      <c r="J55" s="587"/>
      <c r="K55" s="587"/>
      <c r="L55" s="587"/>
      <c r="M55" s="587"/>
      <c r="N55" s="587"/>
      <c r="O55" s="587"/>
      <c r="P55" s="587"/>
      <c r="Q55" s="587"/>
      <c r="R55" s="587"/>
      <c r="S55" s="587"/>
      <c r="T55" s="587"/>
      <c r="U55" s="587"/>
      <c r="V55" s="587"/>
      <c r="W55" s="587"/>
      <c r="X55" s="587"/>
      <c r="Y55" s="587"/>
      <c r="Z55" s="587"/>
      <c r="AA55" s="587"/>
      <c r="AB55" s="587"/>
      <c r="AC55" s="587"/>
      <c r="AD55" s="587"/>
      <c r="AE55" s="587"/>
      <c r="AF55" s="587"/>
      <c r="AG55" s="587"/>
      <c r="AH55" s="588"/>
      <c r="AI55" s="800">
        <f>SUM(AI40:AK54)</f>
        <v>0</v>
      </c>
      <c r="AJ55" s="801"/>
      <c r="AK55" s="802"/>
      <c r="AL55" s="803">
        <f>SUM(AL40:AO54)</f>
        <v>0</v>
      </c>
      <c r="AM55" s="804"/>
      <c r="AN55" s="805"/>
      <c r="AO55" s="806"/>
      <c r="AP55" s="807"/>
      <c r="AQ55" s="807"/>
      <c r="AR55" s="807"/>
      <c r="AS55" s="808"/>
      <c r="AT55" s="590">
        <f>ROUNDDOWN(SUM(AT40:AX54),0)</f>
        <v>0</v>
      </c>
      <c r="AU55" s="591"/>
      <c r="AV55" s="591"/>
      <c r="AW55" s="591"/>
      <c r="AX55" s="860"/>
      <c r="AY55" s="878"/>
      <c r="AZ55" s="878"/>
      <c r="BA55" s="878"/>
      <c r="BB55" s="878"/>
      <c r="BC55" s="879"/>
    </row>
    <row r="56" spans="1:55" ht="28.5" customHeight="1" thickBot="1">
      <c r="A56" s="747" t="s">
        <v>118</v>
      </c>
      <c r="B56" s="748"/>
      <c r="C56" s="749"/>
      <c r="D56" s="750" t="s">
        <v>62</v>
      </c>
      <c r="E56" s="750"/>
      <c r="F56" s="750"/>
      <c r="G56" s="750"/>
      <c r="H56" s="750"/>
      <c r="I56" s="750"/>
      <c r="J56" s="750"/>
      <c r="K56" s="750"/>
      <c r="L56" s="750"/>
      <c r="M56" s="750"/>
      <c r="N56" s="750"/>
      <c r="O56" s="750"/>
      <c r="P56" s="750"/>
      <c r="Q56" s="750"/>
      <c r="R56" s="750"/>
      <c r="S56" s="750"/>
      <c r="T56" s="750"/>
      <c r="U56" s="750"/>
      <c r="V56" s="750"/>
      <c r="W56" s="750"/>
      <c r="X56" s="750"/>
      <c r="Y56" s="750"/>
      <c r="Z56" s="750"/>
      <c r="AA56" s="750"/>
      <c r="AB56" s="750"/>
      <c r="AC56" s="750"/>
      <c r="AD56" s="750"/>
      <c r="AE56" s="750"/>
      <c r="AF56" s="750"/>
      <c r="AG56" s="750"/>
      <c r="AH56" s="750"/>
      <c r="AI56" s="750"/>
      <c r="AJ56" s="750"/>
      <c r="AK56" s="750"/>
      <c r="AL56" s="750"/>
      <c r="AM56" s="750"/>
      <c r="AN56" s="750"/>
      <c r="AO56" s="750"/>
      <c r="AP56" s="750"/>
      <c r="AQ56" s="750"/>
      <c r="AR56" s="750"/>
      <c r="AS56" s="751"/>
      <c r="AT56" s="858"/>
      <c r="AU56" s="859"/>
      <c r="AV56" s="859"/>
      <c r="AW56" s="859"/>
      <c r="AX56" s="864"/>
      <c r="AY56" s="881"/>
      <c r="AZ56" s="881"/>
      <c r="BA56" s="881"/>
      <c r="BB56" s="881"/>
      <c r="BC56" s="882"/>
    </row>
    <row r="57" spans="1:55" ht="33.75" customHeight="1" thickBot="1" thickTop="1">
      <c r="A57" s="783" t="s">
        <v>63</v>
      </c>
      <c r="B57" s="784"/>
      <c r="C57" s="784"/>
      <c r="D57" s="784"/>
      <c r="E57" s="784"/>
      <c r="F57" s="784"/>
      <c r="G57" s="784"/>
      <c r="H57" s="784"/>
      <c r="I57" s="784"/>
      <c r="J57" s="784"/>
      <c r="K57" s="784"/>
      <c r="L57" s="784"/>
      <c r="M57" s="784"/>
      <c r="N57" s="784"/>
      <c r="O57" s="784"/>
      <c r="P57" s="784"/>
      <c r="Q57" s="784"/>
      <c r="R57" s="784"/>
      <c r="S57" s="784"/>
      <c r="T57" s="784"/>
      <c r="U57" s="784"/>
      <c r="V57" s="784"/>
      <c r="W57" s="784"/>
      <c r="X57" s="784"/>
      <c r="Y57" s="784"/>
      <c r="Z57" s="784"/>
      <c r="AA57" s="784"/>
      <c r="AB57" s="784"/>
      <c r="AC57" s="784"/>
      <c r="AD57" s="784"/>
      <c r="AE57" s="784"/>
      <c r="AF57" s="784"/>
      <c r="AG57" s="784"/>
      <c r="AH57" s="784"/>
      <c r="AI57" s="784"/>
      <c r="AJ57" s="784"/>
      <c r="AK57" s="784"/>
      <c r="AL57" s="784"/>
      <c r="AM57" s="784"/>
      <c r="AN57" s="784"/>
      <c r="AO57" s="784"/>
      <c r="AP57" s="784"/>
      <c r="AQ57" s="784"/>
      <c r="AR57" s="784"/>
      <c r="AS57" s="785"/>
      <c r="AT57" s="797">
        <f>SUM(AT55:AX56)</f>
        <v>0</v>
      </c>
      <c r="AU57" s="798"/>
      <c r="AV57" s="798"/>
      <c r="AW57" s="798"/>
      <c r="AX57" s="799"/>
      <c r="AY57" s="884"/>
      <c r="AZ57" s="884"/>
      <c r="BA57" s="884"/>
      <c r="BB57" s="884"/>
      <c r="BC57" s="885"/>
    </row>
    <row r="58" spans="4:52" ht="16.5" customHeight="1"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Z58" s="25"/>
    </row>
    <row r="59" spans="1:50" s="24" customFormat="1" ht="16.5" customHeight="1" thickBot="1">
      <c r="A59" s="594"/>
      <c r="B59" s="594"/>
      <c r="C59" s="594"/>
      <c r="D59" s="594"/>
      <c r="E59" s="594"/>
      <c r="F59" s="594"/>
      <c r="G59" s="594"/>
      <c r="H59" s="594"/>
      <c r="I59" s="594"/>
      <c r="J59" s="594"/>
      <c r="K59" s="594"/>
      <c r="L59" s="594"/>
      <c r="M59" s="594"/>
      <c r="N59" s="594"/>
      <c r="O59" s="594"/>
      <c r="P59" s="594"/>
      <c r="Q59" s="594"/>
      <c r="R59" s="594"/>
      <c r="S59" s="594"/>
      <c r="T59" s="594"/>
      <c r="U59" s="594"/>
      <c r="V59" s="594"/>
      <c r="W59" s="594"/>
      <c r="X59" s="594"/>
      <c r="Y59" s="594"/>
      <c r="Z59" s="594"/>
      <c r="AA59" s="594"/>
      <c r="AB59" s="594"/>
      <c r="AC59" s="594"/>
      <c r="AD59" s="594"/>
      <c r="AE59" s="594"/>
      <c r="AF59" s="594"/>
      <c r="AG59" s="594"/>
      <c r="AH59" s="594"/>
      <c r="AI59" s="594"/>
      <c r="AJ59" s="594"/>
      <c r="AK59" s="594"/>
      <c r="AL59" s="594"/>
      <c r="AM59" s="594"/>
      <c r="AN59" s="594"/>
      <c r="AO59" s="594"/>
      <c r="AP59" s="594"/>
      <c r="AQ59" s="595"/>
      <c r="AR59" s="595"/>
      <c r="AS59" s="595"/>
      <c r="AT59" s="595"/>
      <c r="AU59" s="595"/>
      <c r="AV59" s="50"/>
      <c r="AW59" s="50"/>
      <c r="AX59" s="50"/>
    </row>
    <row r="60" spans="1:100" s="23" customFormat="1" ht="36.75" customHeight="1" thickBot="1">
      <c r="A60" s="546" t="s">
        <v>80</v>
      </c>
      <c r="B60" s="547"/>
      <c r="C60" s="547"/>
      <c r="D60" s="547"/>
      <c r="E60" s="547"/>
      <c r="F60" s="547"/>
      <c r="G60" s="547"/>
      <c r="H60" s="547"/>
      <c r="I60" s="547"/>
      <c r="J60" s="547"/>
      <c r="K60" s="547"/>
      <c r="L60" s="547"/>
      <c r="M60" s="547"/>
      <c r="N60" s="547"/>
      <c r="O60" s="547"/>
      <c r="P60" s="547"/>
      <c r="Q60" s="547"/>
      <c r="R60" s="547"/>
      <c r="S60" s="547"/>
      <c r="T60" s="547"/>
      <c r="U60" s="547"/>
      <c r="V60" s="547"/>
      <c r="W60" s="547"/>
      <c r="X60" s="547"/>
      <c r="Y60" s="547"/>
      <c r="Z60" s="547"/>
      <c r="AA60" s="547"/>
      <c r="AB60" s="547"/>
      <c r="AC60" s="547"/>
      <c r="AD60" s="547"/>
      <c r="AE60" s="547"/>
      <c r="AF60" s="547"/>
      <c r="AG60" s="547"/>
      <c r="AH60" s="547"/>
      <c r="AI60" s="547"/>
      <c r="AJ60" s="547"/>
      <c r="AK60" s="547"/>
      <c r="AL60" s="547"/>
      <c r="AM60" s="547"/>
      <c r="AN60" s="547"/>
      <c r="AO60" s="547"/>
      <c r="AP60" s="547"/>
      <c r="AQ60" s="547"/>
      <c r="AR60" s="547"/>
      <c r="AS60" s="717"/>
      <c r="AT60" s="548">
        <f>SUM(AT57,AT33)</f>
        <v>0</v>
      </c>
      <c r="AU60" s="549"/>
      <c r="AV60" s="549"/>
      <c r="AW60" s="549"/>
      <c r="AX60" s="549"/>
      <c r="AY60" s="549"/>
      <c r="AZ60" s="549"/>
      <c r="BA60" s="549"/>
      <c r="BB60" s="549"/>
      <c r="BC60" s="550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</row>
    <row r="61" spans="1:50" s="24" customFormat="1" ht="17.25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8"/>
      <c r="AT61" s="68"/>
      <c r="AU61" s="68"/>
      <c r="AV61" s="68"/>
      <c r="AW61" s="68"/>
      <c r="AX61" s="68"/>
    </row>
    <row r="62" spans="1:50" ht="12" customHeight="1">
      <c r="A62" s="63"/>
      <c r="B62" s="63"/>
      <c r="C62" s="63"/>
      <c r="D62" s="17"/>
      <c r="E62" s="17"/>
      <c r="F62" s="17"/>
      <c r="G62" s="17"/>
      <c r="H62" s="17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</row>
    <row r="63" spans="1:50" s="24" customFormat="1" ht="17.25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8"/>
      <c r="AT63" s="68"/>
      <c r="AU63" s="68"/>
      <c r="AV63" s="68"/>
      <c r="AW63" s="68"/>
      <c r="AX63" s="68"/>
    </row>
    <row r="64" spans="1:50" s="24" customFormat="1" ht="17.25" customHeight="1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8"/>
      <c r="AT64" s="68"/>
      <c r="AU64" s="68"/>
      <c r="AV64" s="68"/>
      <c r="AW64" s="68"/>
      <c r="AX64" s="68"/>
    </row>
    <row r="65" spans="1:50" s="24" customFormat="1" ht="17.25" customHeight="1" thickBot="1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8"/>
      <c r="AT65" s="68"/>
      <c r="AU65" s="68"/>
      <c r="AV65" s="68"/>
      <c r="AW65" s="68"/>
      <c r="AX65" s="68"/>
    </row>
    <row r="66" spans="1:55" ht="28.5" customHeight="1" thickBot="1">
      <c r="A66" s="886" t="s">
        <v>13</v>
      </c>
      <c r="B66" s="887"/>
      <c r="C66" s="887"/>
      <c r="D66" s="887"/>
      <c r="E66" s="887"/>
      <c r="F66" s="887"/>
      <c r="G66" s="887"/>
      <c r="H66" s="887"/>
      <c r="I66" s="888" t="s">
        <v>126</v>
      </c>
      <c r="J66" s="889"/>
      <c r="K66" s="889"/>
      <c r="L66" s="889"/>
      <c r="M66" s="889"/>
      <c r="N66" s="889"/>
      <c r="O66" s="889"/>
      <c r="P66" s="890"/>
      <c r="Q66" s="153"/>
      <c r="R66" s="153"/>
      <c r="S66" s="151"/>
      <c r="T66" s="151"/>
      <c r="U66" s="151"/>
      <c r="V66" s="151"/>
      <c r="W66" s="151"/>
      <c r="X66" s="151"/>
      <c r="Y66" s="151"/>
      <c r="Z66" s="151"/>
      <c r="AA66" s="151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65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</row>
    <row r="67" spans="4:49" ht="16.5" customHeight="1" thickBot="1">
      <c r="D67" s="38"/>
      <c r="E67" s="38"/>
      <c r="F67" s="38"/>
      <c r="G67" s="38"/>
      <c r="H67" s="38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4"/>
      <c r="W67" s="39"/>
      <c r="X67" s="39"/>
      <c r="Y67" s="39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0" ht="18.75" customHeight="1">
      <c r="A68" s="819" t="s">
        <v>2</v>
      </c>
      <c r="B68" s="820"/>
      <c r="C68" s="821"/>
      <c r="D68" s="757" t="s">
        <v>11</v>
      </c>
      <c r="E68" s="757"/>
      <c r="F68" s="757"/>
      <c r="G68" s="757"/>
      <c r="H68" s="758"/>
      <c r="I68" s="756" t="s">
        <v>9</v>
      </c>
      <c r="J68" s="757"/>
      <c r="K68" s="757"/>
      <c r="L68" s="757"/>
      <c r="M68" s="757"/>
      <c r="N68" s="758"/>
      <c r="O68" s="757" t="s">
        <v>3</v>
      </c>
      <c r="P68" s="757"/>
      <c r="Q68" s="757"/>
      <c r="R68" s="757"/>
      <c r="S68" s="757"/>
      <c r="T68" s="757"/>
      <c r="U68" s="757"/>
      <c r="V68" s="757"/>
      <c r="W68" s="757"/>
      <c r="X68" s="757"/>
      <c r="Y68" s="757"/>
      <c r="Z68" s="757"/>
      <c r="AA68" s="758"/>
      <c r="AB68" s="756" t="s">
        <v>100</v>
      </c>
      <c r="AC68" s="757"/>
      <c r="AD68" s="758"/>
      <c r="AE68" s="756" t="s">
        <v>24</v>
      </c>
      <c r="AF68" s="757"/>
      <c r="AG68" s="757"/>
      <c r="AH68" s="825"/>
      <c r="AI68" s="891" t="s">
        <v>25</v>
      </c>
      <c r="AJ68" s="831"/>
      <c r="AK68" s="831"/>
      <c r="AL68" s="831"/>
      <c r="AM68" s="831"/>
      <c r="AN68" s="892"/>
    </row>
    <row r="69" spans="1:40" ht="28.5" customHeight="1" thickBot="1">
      <c r="A69" s="670"/>
      <c r="B69" s="671"/>
      <c r="C69" s="672"/>
      <c r="D69" s="675"/>
      <c r="E69" s="675"/>
      <c r="F69" s="675"/>
      <c r="G69" s="675"/>
      <c r="H69" s="676"/>
      <c r="I69" s="677"/>
      <c r="J69" s="675"/>
      <c r="K69" s="675"/>
      <c r="L69" s="675"/>
      <c r="M69" s="675"/>
      <c r="N69" s="676"/>
      <c r="O69" s="675"/>
      <c r="P69" s="675"/>
      <c r="Q69" s="675"/>
      <c r="R69" s="675"/>
      <c r="S69" s="675"/>
      <c r="T69" s="675"/>
      <c r="U69" s="675"/>
      <c r="V69" s="675"/>
      <c r="W69" s="675"/>
      <c r="X69" s="675"/>
      <c r="Y69" s="675"/>
      <c r="Z69" s="675"/>
      <c r="AA69" s="676"/>
      <c r="AB69" s="677"/>
      <c r="AC69" s="675"/>
      <c r="AD69" s="676"/>
      <c r="AE69" s="677"/>
      <c r="AF69" s="675"/>
      <c r="AG69" s="675"/>
      <c r="AH69" s="826"/>
      <c r="AI69" s="893"/>
      <c r="AJ69" s="834"/>
      <c r="AK69" s="834"/>
      <c r="AL69" s="834"/>
      <c r="AM69" s="834"/>
      <c r="AN69" s="894"/>
    </row>
    <row r="70" spans="1:105" s="40" customFormat="1" ht="29.25" customHeight="1" thickTop="1">
      <c r="A70" s="895" t="s">
        <v>129</v>
      </c>
      <c r="B70" s="896"/>
      <c r="C70" s="897"/>
      <c r="D70" s="687"/>
      <c r="E70" s="687"/>
      <c r="F70" s="687"/>
      <c r="G70" s="687"/>
      <c r="H70" s="688"/>
      <c r="I70" s="759"/>
      <c r="J70" s="760"/>
      <c r="K70" s="760"/>
      <c r="L70" s="760"/>
      <c r="M70" s="760"/>
      <c r="N70" s="761"/>
      <c r="O70" s="759"/>
      <c r="P70" s="760"/>
      <c r="Q70" s="760"/>
      <c r="R70" s="760"/>
      <c r="S70" s="760"/>
      <c r="T70" s="760"/>
      <c r="U70" s="760"/>
      <c r="V70" s="760"/>
      <c r="W70" s="760"/>
      <c r="X70" s="760"/>
      <c r="Y70" s="760"/>
      <c r="Z70" s="760"/>
      <c r="AA70" s="761"/>
      <c r="AB70" s="777"/>
      <c r="AC70" s="778"/>
      <c r="AD70" s="779"/>
      <c r="AE70" s="809"/>
      <c r="AF70" s="810"/>
      <c r="AG70" s="810"/>
      <c r="AH70" s="811"/>
      <c r="AI70" s="812">
        <f>IF(AE70&lt;&gt;"",ROUNDDOWN(AB70*AE70,0),"")</f>
      </c>
      <c r="AJ70" s="813"/>
      <c r="AK70" s="813"/>
      <c r="AL70" s="813"/>
      <c r="AM70" s="813"/>
      <c r="AN70" s="90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</row>
    <row r="71" spans="1:105" s="40" customFormat="1" ht="29.25" customHeight="1">
      <c r="A71" s="898"/>
      <c r="B71" s="899"/>
      <c r="C71" s="900"/>
      <c r="D71" s="627"/>
      <c r="E71" s="627"/>
      <c r="F71" s="627"/>
      <c r="G71" s="627"/>
      <c r="H71" s="628"/>
      <c r="I71" s="905"/>
      <c r="J71" s="906"/>
      <c r="K71" s="906"/>
      <c r="L71" s="906"/>
      <c r="M71" s="906"/>
      <c r="N71" s="907"/>
      <c r="O71" s="905"/>
      <c r="P71" s="906"/>
      <c r="Q71" s="906"/>
      <c r="R71" s="906"/>
      <c r="S71" s="906"/>
      <c r="T71" s="906"/>
      <c r="U71" s="906"/>
      <c r="V71" s="906"/>
      <c r="W71" s="906"/>
      <c r="X71" s="906"/>
      <c r="Y71" s="906"/>
      <c r="Z71" s="906"/>
      <c r="AA71" s="907"/>
      <c r="AB71" s="814"/>
      <c r="AC71" s="815"/>
      <c r="AD71" s="816"/>
      <c r="AE71" s="780"/>
      <c r="AF71" s="781"/>
      <c r="AG71" s="781"/>
      <c r="AH71" s="782"/>
      <c r="AI71" s="817">
        <f>IF(AE71&lt;&gt;"",ROUNDDOWN(AB71*AE71,0),"")</f>
      </c>
      <c r="AJ71" s="818"/>
      <c r="AK71" s="818"/>
      <c r="AL71" s="818"/>
      <c r="AM71" s="818"/>
      <c r="AN71" s="908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</row>
    <row r="72" spans="1:40" ht="33.75" customHeight="1">
      <c r="A72" s="901"/>
      <c r="B72" s="902"/>
      <c r="C72" s="903"/>
      <c r="D72" s="615" t="s">
        <v>131</v>
      </c>
      <c r="E72" s="587"/>
      <c r="F72" s="587"/>
      <c r="G72" s="587"/>
      <c r="H72" s="587"/>
      <c r="I72" s="587"/>
      <c r="J72" s="587"/>
      <c r="K72" s="587"/>
      <c r="L72" s="587"/>
      <c r="M72" s="587"/>
      <c r="N72" s="587"/>
      <c r="O72" s="587"/>
      <c r="P72" s="587"/>
      <c r="Q72" s="587"/>
      <c r="R72" s="587"/>
      <c r="S72" s="587"/>
      <c r="T72" s="587"/>
      <c r="U72" s="587"/>
      <c r="V72" s="587"/>
      <c r="W72" s="587"/>
      <c r="X72" s="587"/>
      <c r="Y72" s="587"/>
      <c r="Z72" s="587"/>
      <c r="AA72" s="588"/>
      <c r="AB72" s="800">
        <f>SUM(AB70:AD71)</f>
        <v>0</v>
      </c>
      <c r="AC72" s="801"/>
      <c r="AD72" s="915"/>
      <c r="AE72" s="807"/>
      <c r="AF72" s="807"/>
      <c r="AG72" s="807"/>
      <c r="AH72" s="808"/>
      <c r="AI72" s="590">
        <f>ROUNDDOWN(SUM(AI70:AN71),0)</f>
        <v>0</v>
      </c>
      <c r="AJ72" s="591"/>
      <c r="AK72" s="591"/>
      <c r="AL72" s="591"/>
      <c r="AM72" s="591"/>
      <c r="AN72" s="592"/>
    </row>
    <row r="73" spans="1:40" ht="35.25" customHeight="1" thickBot="1">
      <c r="A73" s="747" t="s">
        <v>118</v>
      </c>
      <c r="B73" s="748"/>
      <c r="C73" s="749"/>
      <c r="D73" s="916" t="s">
        <v>62</v>
      </c>
      <c r="E73" s="750"/>
      <c r="F73" s="750"/>
      <c r="G73" s="750"/>
      <c r="H73" s="750"/>
      <c r="I73" s="750"/>
      <c r="J73" s="750"/>
      <c r="K73" s="750"/>
      <c r="L73" s="750"/>
      <c r="M73" s="750"/>
      <c r="N73" s="750"/>
      <c r="O73" s="750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0"/>
      <c r="AA73" s="750"/>
      <c r="AB73" s="750"/>
      <c r="AC73" s="750"/>
      <c r="AD73" s="750"/>
      <c r="AE73" s="750"/>
      <c r="AF73" s="750"/>
      <c r="AG73" s="750"/>
      <c r="AH73" s="751"/>
      <c r="AI73" s="858"/>
      <c r="AJ73" s="859"/>
      <c r="AK73" s="859"/>
      <c r="AL73" s="859"/>
      <c r="AM73" s="859"/>
      <c r="AN73" s="917"/>
    </row>
    <row r="74" spans="1:40" s="24" customFormat="1" ht="36.75" customHeight="1" thickBot="1" thickTop="1">
      <c r="A74" s="909" t="s">
        <v>130</v>
      </c>
      <c r="B74" s="910"/>
      <c r="C74" s="910"/>
      <c r="D74" s="910"/>
      <c r="E74" s="910"/>
      <c r="F74" s="910"/>
      <c r="G74" s="910"/>
      <c r="H74" s="910"/>
      <c r="I74" s="910"/>
      <c r="J74" s="910"/>
      <c r="K74" s="910"/>
      <c r="L74" s="910"/>
      <c r="M74" s="910"/>
      <c r="N74" s="910"/>
      <c r="O74" s="910"/>
      <c r="P74" s="910"/>
      <c r="Q74" s="910"/>
      <c r="R74" s="910"/>
      <c r="S74" s="910"/>
      <c r="T74" s="910"/>
      <c r="U74" s="910"/>
      <c r="V74" s="910"/>
      <c r="W74" s="910"/>
      <c r="X74" s="910"/>
      <c r="Y74" s="910"/>
      <c r="Z74" s="910"/>
      <c r="AA74" s="910"/>
      <c r="AB74" s="910"/>
      <c r="AC74" s="910"/>
      <c r="AD74" s="910"/>
      <c r="AE74" s="910"/>
      <c r="AF74" s="910"/>
      <c r="AG74" s="910"/>
      <c r="AH74" s="911"/>
      <c r="AI74" s="912">
        <f>SUM(AI72:AN73)</f>
        <v>0</v>
      </c>
      <c r="AJ74" s="913"/>
      <c r="AK74" s="913"/>
      <c r="AL74" s="913"/>
      <c r="AM74" s="913"/>
      <c r="AN74" s="914"/>
    </row>
    <row r="75" spans="1:50" s="24" customFormat="1" ht="17.25" customHeight="1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8"/>
      <c r="AU75" s="68"/>
      <c r="AV75" s="68"/>
      <c r="AW75" s="68"/>
      <c r="AX75" s="68"/>
    </row>
  </sheetData>
  <sheetProtection password="F471" sheet="1"/>
  <mergeCells count="453">
    <mergeCell ref="A74:AH74"/>
    <mergeCell ref="AI74:AN74"/>
    <mergeCell ref="D72:AA72"/>
    <mergeCell ref="AB72:AD72"/>
    <mergeCell ref="AE72:AH72"/>
    <mergeCell ref="AI72:AN72"/>
    <mergeCell ref="A73:C73"/>
    <mergeCell ref="D73:AH73"/>
    <mergeCell ref="AI73:AN73"/>
    <mergeCell ref="D71:H71"/>
    <mergeCell ref="I71:N71"/>
    <mergeCell ref="O71:AA71"/>
    <mergeCell ref="AB71:AD71"/>
    <mergeCell ref="AE71:AH71"/>
    <mergeCell ref="AI71:AN71"/>
    <mergeCell ref="AB68:AD69"/>
    <mergeCell ref="AE68:AH69"/>
    <mergeCell ref="AI68:AN69"/>
    <mergeCell ref="A70:C72"/>
    <mergeCell ref="D70:H70"/>
    <mergeCell ref="I70:N70"/>
    <mergeCell ref="O70:AA70"/>
    <mergeCell ref="AB70:AD70"/>
    <mergeCell ref="AE70:AH70"/>
    <mergeCell ref="AI70:AN70"/>
    <mergeCell ref="A36:H36"/>
    <mergeCell ref="I36:P36"/>
    <mergeCell ref="A66:H66"/>
    <mergeCell ref="I66:P66"/>
    <mergeCell ref="A68:C69"/>
    <mergeCell ref="D68:H69"/>
    <mergeCell ref="I68:N69"/>
    <mergeCell ref="O68:AA69"/>
    <mergeCell ref="Y50:AA50"/>
    <mergeCell ref="Y43:AA43"/>
    <mergeCell ref="AY51:BC51"/>
    <mergeCell ref="AY52:BC52"/>
    <mergeCell ref="AY53:BC53"/>
    <mergeCell ref="AY54:BC54"/>
    <mergeCell ref="AY55:BC57"/>
    <mergeCell ref="AT60:BC60"/>
    <mergeCell ref="AT51:AX51"/>
    <mergeCell ref="AT52:AX52"/>
    <mergeCell ref="AY45:BC45"/>
    <mergeCell ref="AY46:BC46"/>
    <mergeCell ref="AY47:BC47"/>
    <mergeCell ref="AY48:BC48"/>
    <mergeCell ref="AY49:BC49"/>
    <mergeCell ref="AY50:BC50"/>
    <mergeCell ref="AY38:BC39"/>
    <mergeCell ref="AY40:BC40"/>
    <mergeCell ref="AY41:BC41"/>
    <mergeCell ref="AY42:BC42"/>
    <mergeCell ref="AY43:BC43"/>
    <mergeCell ref="AY44:BC44"/>
    <mergeCell ref="AY27:BC27"/>
    <mergeCell ref="AY28:BC28"/>
    <mergeCell ref="AY29:BC29"/>
    <mergeCell ref="AY30:BC30"/>
    <mergeCell ref="A3:BC3"/>
    <mergeCell ref="AY31:BC33"/>
    <mergeCell ref="BB6:BC6"/>
    <mergeCell ref="A12:H12"/>
    <mergeCell ref="I12:P12"/>
    <mergeCell ref="AY21:BC21"/>
    <mergeCell ref="AY22:BC22"/>
    <mergeCell ref="AY23:BC23"/>
    <mergeCell ref="AY24:BC24"/>
    <mergeCell ref="AY25:BC25"/>
    <mergeCell ref="AY26:BC26"/>
    <mergeCell ref="AY14:BC15"/>
    <mergeCell ref="AY16:BC16"/>
    <mergeCell ref="AY17:BC17"/>
    <mergeCell ref="AY18:BC18"/>
    <mergeCell ref="AY19:BC19"/>
    <mergeCell ref="AY20:BC20"/>
    <mergeCell ref="AT56:AX56"/>
    <mergeCell ref="K21:P21"/>
    <mergeCell ref="K22:P22"/>
    <mergeCell ref="K23:P23"/>
    <mergeCell ref="K26:P26"/>
    <mergeCell ref="K27:P27"/>
    <mergeCell ref="AF24:AH24"/>
    <mergeCell ref="AI23:AK23"/>
    <mergeCell ref="AL23:AO23"/>
    <mergeCell ref="A60:AS60"/>
    <mergeCell ref="A57:AS57"/>
    <mergeCell ref="AT57:AX57"/>
    <mergeCell ref="AQ59:AU59"/>
    <mergeCell ref="AT53:AX53"/>
    <mergeCell ref="AI54:AK54"/>
    <mergeCell ref="A59:AP59"/>
    <mergeCell ref="AT55:AX55"/>
    <mergeCell ref="AP55:AS55"/>
    <mergeCell ref="AF53:AH53"/>
    <mergeCell ref="AT31:AX31"/>
    <mergeCell ref="AT32:AX32"/>
    <mergeCell ref="AL24:AO24"/>
    <mergeCell ref="AI24:AK24"/>
    <mergeCell ref="Y23:AA23"/>
    <mergeCell ref="AF23:AH23"/>
    <mergeCell ref="AT24:AX24"/>
    <mergeCell ref="AC24:AE24"/>
    <mergeCell ref="AL26:AO26"/>
    <mergeCell ref="AP26:AS26"/>
    <mergeCell ref="Q19:X19"/>
    <mergeCell ref="AP20:AS20"/>
    <mergeCell ref="AT23:AX23"/>
    <mergeCell ref="AC23:AE23"/>
    <mergeCell ref="AI22:AK22"/>
    <mergeCell ref="AT21:AX21"/>
    <mergeCell ref="Y22:AA22"/>
    <mergeCell ref="AT22:AX22"/>
    <mergeCell ref="AI19:AK19"/>
    <mergeCell ref="AC19:AE19"/>
    <mergeCell ref="AT18:AX18"/>
    <mergeCell ref="AL17:AO17"/>
    <mergeCell ref="AP17:AS17"/>
    <mergeCell ref="AT19:AX19"/>
    <mergeCell ref="AT20:AX20"/>
    <mergeCell ref="AI20:AK20"/>
    <mergeCell ref="AL20:AO20"/>
    <mergeCell ref="AF18:AH18"/>
    <mergeCell ref="AL55:AO55"/>
    <mergeCell ref="AL16:AO16"/>
    <mergeCell ref="AP16:AS16"/>
    <mergeCell ref="AL18:AO18"/>
    <mergeCell ref="AP18:AS18"/>
    <mergeCell ref="AL21:AO21"/>
    <mergeCell ref="AL22:AO22"/>
    <mergeCell ref="AP22:AS22"/>
    <mergeCell ref="AP23:AS23"/>
    <mergeCell ref="Y14:AE14"/>
    <mergeCell ref="AF14:AH15"/>
    <mergeCell ref="AT17:AX17"/>
    <mergeCell ref="Y17:AA17"/>
    <mergeCell ref="AC17:AE17"/>
    <mergeCell ref="AF17:AH17"/>
    <mergeCell ref="AC15:AE15"/>
    <mergeCell ref="AT16:AX16"/>
    <mergeCell ref="AF16:AH16"/>
    <mergeCell ref="AT14:AX15"/>
    <mergeCell ref="AI14:AK15"/>
    <mergeCell ref="AL14:AO15"/>
    <mergeCell ref="AP14:AS15"/>
    <mergeCell ref="AT54:AX54"/>
    <mergeCell ref="AL19:AO19"/>
    <mergeCell ref="AP19:AS19"/>
    <mergeCell ref="AL54:AO54"/>
    <mergeCell ref="AP54:AS54"/>
    <mergeCell ref="AI53:AK53"/>
    <mergeCell ref="AL53:AO53"/>
    <mergeCell ref="Q14:X15"/>
    <mergeCell ref="Y15:AA15"/>
    <mergeCell ref="AI55:AK55"/>
    <mergeCell ref="AI17:AK17"/>
    <mergeCell ref="AI18:AK18"/>
    <mergeCell ref="Y16:AA16"/>
    <mergeCell ref="AI16:AK16"/>
    <mergeCell ref="AC52:AE52"/>
    <mergeCell ref="AF52:AH52"/>
    <mergeCell ref="Y51:AA51"/>
    <mergeCell ref="AC51:AE51"/>
    <mergeCell ref="AF51:AH51"/>
    <mergeCell ref="AP53:AS53"/>
    <mergeCell ref="Q52:X52"/>
    <mergeCell ref="Y54:AA54"/>
    <mergeCell ref="AC54:AE54"/>
    <mergeCell ref="AF54:AH54"/>
    <mergeCell ref="Y52:AA52"/>
    <mergeCell ref="Y53:AA53"/>
    <mergeCell ref="AC53:AE53"/>
    <mergeCell ref="AI52:AK52"/>
    <mergeCell ref="AL52:AO52"/>
    <mergeCell ref="AP52:AS52"/>
    <mergeCell ref="AI51:AK51"/>
    <mergeCell ref="AL51:AO51"/>
    <mergeCell ref="AP51:AS51"/>
    <mergeCell ref="AF50:AH50"/>
    <mergeCell ref="AI50:AK50"/>
    <mergeCell ref="AL50:AO50"/>
    <mergeCell ref="AP50:AS50"/>
    <mergeCell ref="AT48:AX48"/>
    <mergeCell ref="AT49:AX49"/>
    <mergeCell ref="AT50:AX50"/>
    <mergeCell ref="AP48:AS48"/>
    <mergeCell ref="Y49:AA49"/>
    <mergeCell ref="AC49:AE49"/>
    <mergeCell ref="AF49:AH49"/>
    <mergeCell ref="AI49:AK49"/>
    <mergeCell ref="AL49:AO49"/>
    <mergeCell ref="AP49:AS49"/>
    <mergeCell ref="AL46:AO46"/>
    <mergeCell ref="AC50:AE50"/>
    <mergeCell ref="AT47:AX47"/>
    <mergeCell ref="Y46:AA46"/>
    <mergeCell ref="AC46:AE46"/>
    <mergeCell ref="Y48:AA48"/>
    <mergeCell ref="AC48:AE48"/>
    <mergeCell ref="AF48:AH48"/>
    <mergeCell ref="AI48:AK48"/>
    <mergeCell ref="AL48:AO48"/>
    <mergeCell ref="Y47:AA47"/>
    <mergeCell ref="AC47:AE47"/>
    <mergeCell ref="AF47:AH47"/>
    <mergeCell ref="AI47:AK47"/>
    <mergeCell ref="AL47:AO47"/>
    <mergeCell ref="AP47:AS47"/>
    <mergeCell ref="AP46:AS46"/>
    <mergeCell ref="AT44:AX44"/>
    <mergeCell ref="Y45:AA45"/>
    <mergeCell ref="AC45:AE45"/>
    <mergeCell ref="AF45:AH45"/>
    <mergeCell ref="AI45:AK45"/>
    <mergeCell ref="AL45:AO45"/>
    <mergeCell ref="AT46:AX46"/>
    <mergeCell ref="AF46:AH46"/>
    <mergeCell ref="AI46:AK46"/>
    <mergeCell ref="Y42:AA42"/>
    <mergeCell ref="AC42:AE42"/>
    <mergeCell ref="AP45:AS45"/>
    <mergeCell ref="AT45:AX45"/>
    <mergeCell ref="Y44:AA44"/>
    <mergeCell ref="AC44:AE44"/>
    <mergeCell ref="AF44:AH44"/>
    <mergeCell ref="AI44:AK44"/>
    <mergeCell ref="AL44:AO44"/>
    <mergeCell ref="AP44:AS44"/>
    <mergeCell ref="AI43:AK43"/>
    <mergeCell ref="AL43:AO43"/>
    <mergeCell ref="AP43:AS43"/>
    <mergeCell ref="AT41:AX41"/>
    <mergeCell ref="AT42:AX42"/>
    <mergeCell ref="AI41:AK41"/>
    <mergeCell ref="AL41:AO41"/>
    <mergeCell ref="AP41:AS41"/>
    <mergeCell ref="AT43:AX43"/>
    <mergeCell ref="AI40:AK40"/>
    <mergeCell ref="AT40:AX40"/>
    <mergeCell ref="AT38:AX39"/>
    <mergeCell ref="Y40:AA40"/>
    <mergeCell ref="AF42:AH42"/>
    <mergeCell ref="AI42:AK42"/>
    <mergeCell ref="AL42:AO42"/>
    <mergeCell ref="AP42:AS42"/>
    <mergeCell ref="AL40:AO40"/>
    <mergeCell ref="AP40:AS40"/>
    <mergeCell ref="A38:C39"/>
    <mergeCell ref="AP38:AS39"/>
    <mergeCell ref="Y39:AA39"/>
    <mergeCell ref="AC39:AE39"/>
    <mergeCell ref="AP24:AS24"/>
    <mergeCell ref="Q24:X24"/>
    <mergeCell ref="K25:P25"/>
    <mergeCell ref="AL38:AO39"/>
    <mergeCell ref="AF38:AH39"/>
    <mergeCell ref="G30:J30"/>
    <mergeCell ref="AF20:AH20"/>
    <mergeCell ref="AF19:AH19"/>
    <mergeCell ref="Q17:X17"/>
    <mergeCell ref="D45:F45"/>
    <mergeCell ref="AC40:AE40"/>
    <mergeCell ref="AF40:AH40"/>
    <mergeCell ref="Y41:AA41"/>
    <mergeCell ref="AC41:AE41"/>
    <mergeCell ref="AF41:AH41"/>
    <mergeCell ref="AC43:AE43"/>
    <mergeCell ref="AT26:AX26"/>
    <mergeCell ref="Y20:AA20"/>
    <mergeCell ref="Y21:AA21"/>
    <mergeCell ref="AC21:AE21"/>
    <mergeCell ref="AF21:AH21"/>
    <mergeCell ref="AL25:AO25"/>
    <mergeCell ref="AP25:AS25"/>
    <mergeCell ref="AP21:AS21"/>
    <mergeCell ref="AT25:AX25"/>
    <mergeCell ref="AC22:AE22"/>
    <mergeCell ref="G28:J28"/>
    <mergeCell ref="G29:J29"/>
    <mergeCell ref="K24:P24"/>
    <mergeCell ref="Y26:AA26"/>
    <mergeCell ref="AC26:AE26"/>
    <mergeCell ref="AF26:AH26"/>
    <mergeCell ref="AC27:AE27"/>
    <mergeCell ref="AF27:AH27"/>
    <mergeCell ref="G27:J27"/>
    <mergeCell ref="Q26:X26"/>
    <mergeCell ref="G22:J22"/>
    <mergeCell ref="G23:J23"/>
    <mergeCell ref="G24:J24"/>
    <mergeCell ref="G25:J25"/>
    <mergeCell ref="AF22:AH22"/>
    <mergeCell ref="AI21:AK21"/>
    <mergeCell ref="Q21:X21"/>
    <mergeCell ref="Q22:X22"/>
    <mergeCell ref="Q23:X23"/>
    <mergeCell ref="G21:J21"/>
    <mergeCell ref="K14:P15"/>
    <mergeCell ref="K16:P16"/>
    <mergeCell ref="K17:P17"/>
    <mergeCell ref="K18:P18"/>
    <mergeCell ref="G17:J17"/>
    <mergeCell ref="G18:J18"/>
    <mergeCell ref="G16:J16"/>
    <mergeCell ref="A14:C15"/>
    <mergeCell ref="K20:P20"/>
    <mergeCell ref="K19:P19"/>
    <mergeCell ref="D19:F19"/>
    <mergeCell ref="D20:F20"/>
    <mergeCell ref="AL28:AO28"/>
    <mergeCell ref="Y28:AA28"/>
    <mergeCell ref="Q16:X16"/>
    <mergeCell ref="AF25:AH25"/>
    <mergeCell ref="AI25:AK25"/>
    <mergeCell ref="AP28:AS28"/>
    <mergeCell ref="AT28:AX28"/>
    <mergeCell ref="AL27:AO27"/>
    <mergeCell ref="AP27:AS27"/>
    <mergeCell ref="AT27:AX27"/>
    <mergeCell ref="Y27:AA27"/>
    <mergeCell ref="AI28:AK28"/>
    <mergeCell ref="AI27:AK27"/>
    <mergeCell ref="AT33:AX33"/>
    <mergeCell ref="AI31:AK31"/>
    <mergeCell ref="AL31:AO31"/>
    <mergeCell ref="AP31:AS31"/>
    <mergeCell ref="AP29:AS29"/>
    <mergeCell ref="AT29:AX29"/>
    <mergeCell ref="AI30:AK30"/>
    <mergeCell ref="AL30:AO30"/>
    <mergeCell ref="AT30:AX30"/>
    <mergeCell ref="AL29:AO29"/>
    <mergeCell ref="AC16:AE16"/>
    <mergeCell ref="Y29:AA29"/>
    <mergeCell ref="AF29:AH29"/>
    <mergeCell ref="Y24:AA24"/>
    <mergeCell ref="Y19:AA19"/>
    <mergeCell ref="Y18:AA18"/>
    <mergeCell ref="AC18:AE18"/>
    <mergeCell ref="Y25:AA25"/>
    <mergeCell ref="AC25:AE25"/>
    <mergeCell ref="AC20:AE20"/>
    <mergeCell ref="D25:F25"/>
    <mergeCell ref="D26:F26"/>
    <mergeCell ref="D27:F27"/>
    <mergeCell ref="D28:F28"/>
    <mergeCell ref="D29:F29"/>
    <mergeCell ref="D30:F30"/>
    <mergeCell ref="D21:F21"/>
    <mergeCell ref="D22:F22"/>
    <mergeCell ref="D23:F23"/>
    <mergeCell ref="D24:F24"/>
    <mergeCell ref="G26:J26"/>
    <mergeCell ref="Q18:X18"/>
    <mergeCell ref="Q20:X20"/>
    <mergeCell ref="Q25:X25"/>
    <mergeCell ref="G19:J19"/>
    <mergeCell ref="G20:J20"/>
    <mergeCell ref="Q28:X28"/>
    <mergeCell ref="Q29:X29"/>
    <mergeCell ref="Q27:X27"/>
    <mergeCell ref="AI29:AK29"/>
    <mergeCell ref="AC28:AE28"/>
    <mergeCell ref="AF28:AH28"/>
    <mergeCell ref="AC29:AE29"/>
    <mergeCell ref="AI26:AK26"/>
    <mergeCell ref="AP30:AS30"/>
    <mergeCell ref="Q40:X40"/>
    <mergeCell ref="Q30:X30"/>
    <mergeCell ref="Q38:X39"/>
    <mergeCell ref="A33:AS33"/>
    <mergeCell ref="AC30:AE30"/>
    <mergeCell ref="AF30:AH30"/>
    <mergeCell ref="Y30:AA30"/>
    <mergeCell ref="AI38:AK39"/>
    <mergeCell ref="Y38:AE38"/>
    <mergeCell ref="Q41:X41"/>
    <mergeCell ref="Q42:X42"/>
    <mergeCell ref="A56:C56"/>
    <mergeCell ref="D56:AS56"/>
    <mergeCell ref="Q47:X47"/>
    <mergeCell ref="Q48:X48"/>
    <mergeCell ref="Q45:X45"/>
    <mergeCell ref="Q46:X46"/>
    <mergeCell ref="Q43:X43"/>
    <mergeCell ref="AF43:AH43"/>
    <mergeCell ref="A16:C31"/>
    <mergeCell ref="A40:C55"/>
    <mergeCell ref="D55:AH55"/>
    <mergeCell ref="Q49:X49"/>
    <mergeCell ref="D14:F15"/>
    <mergeCell ref="D16:F16"/>
    <mergeCell ref="D17:F17"/>
    <mergeCell ref="D18:F18"/>
    <mergeCell ref="G14:J15"/>
    <mergeCell ref="K28:P28"/>
    <mergeCell ref="K29:P29"/>
    <mergeCell ref="K30:P30"/>
    <mergeCell ref="Q54:X54"/>
    <mergeCell ref="Q51:X51"/>
    <mergeCell ref="Q53:X53"/>
    <mergeCell ref="K41:P41"/>
    <mergeCell ref="K44:P44"/>
    <mergeCell ref="Q50:X50"/>
    <mergeCell ref="Q44:X44"/>
    <mergeCell ref="G49:J49"/>
    <mergeCell ref="K49:P49"/>
    <mergeCell ref="D38:F39"/>
    <mergeCell ref="G38:J39"/>
    <mergeCell ref="K38:P39"/>
    <mergeCell ref="D40:F40"/>
    <mergeCell ref="G40:J40"/>
    <mergeCell ref="K40:P40"/>
    <mergeCell ref="D41:F41"/>
    <mergeCell ref="G41:J41"/>
    <mergeCell ref="D42:F42"/>
    <mergeCell ref="G42:J42"/>
    <mergeCell ref="K42:P42"/>
    <mergeCell ref="G48:J48"/>
    <mergeCell ref="K48:P48"/>
    <mergeCell ref="D43:F43"/>
    <mergeCell ref="G43:J43"/>
    <mergeCell ref="K43:P43"/>
    <mergeCell ref="D44:F44"/>
    <mergeCell ref="G44:J44"/>
    <mergeCell ref="G45:J45"/>
    <mergeCell ref="K45:P45"/>
    <mergeCell ref="D46:F46"/>
    <mergeCell ref="G46:J46"/>
    <mergeCell ref="K46:P46"/>
    <mergeCell ref="D47:F47"/>
    <mergeCell ref="G47:J47"/>
    <mergeCell ref="K47:P47"/>
    <mergeCell ref="D49:F49"/>
    <mergeCell ref="D53:F53"/>
    <mergeCell ref="G53:J53"/>
    <mergeCell ref="K53:P53"/>
    <mergeCell ref="D50:F50"/>
    <mergeCell ref="G50:J50"/>
    <mergeCell ref="K50:P50"/>
    <mergeCell ref="D51:F51"/>
    <mergeCell ref="G51:J51"/>
    <mergeCell ref="K51:P51"/>
    <mergeCell ref="D54:F54"/>
    <mergeCell ref="G54:J54"/>
    <mergeCell ref="K54:P54"/>
    <mergeCell ref="D31:AH31"/>
    <mergeCell ref="A32:C32"/>
    <mergeCell ref="D32:AS32"/>
    <mergeCell ref="D52:F52"/>
    <mergeCell ref="G52:J52"/>
    <mergeCell ref="K52:P52"/>
    <mergeCell ref="D48:F48"/>
  </mergeCells>
  <conditionalFormatting sqref="AY16:BC30">
    <cfRule type="expression" priority="2" dxfId="0" stopIfTrue="1">
      <formula>AND(G16&lt;&gt;"",AY16="□")</formula>
    </cfRule>
  </conditionalFormatting>
  <conditionalFormatting sqref="AY40:BC54">
    <cfRule type="expression" priority="1" dxfId="0" stopIfTrue="1">
      <formula>AND(G40&lt;&gt;"",AY40="□")</formula>
    </cfRule>
  </conditionalFormatting>
  <dataValidations count="6">
    <dataValidation type="textLength" operator="equal" allowBlank="1" showInputMessage="1" showErrorMessage="1" errorTitle="文字数エラー" error="SII登録型番の８文字で登録してください。" imeMode="disabled" sqref="G40:J54 G16:J30 D70:H71">
      <formula1>8</formula1>
    </dataValidation>
    <dataValidation allowBlank="1" showInputMessage="1" showErrorMessage="1" imeMode="disabled" sqref="AL16:AO30 AL40:AO54 AF40:AH54 AT33:AX33 AT40:AX54 AT16:AX30 AI31:AX31 AI55:AX55 AT57:AX57 AF16:AH30 AT60 AI74:AN74 AI70:AN71 AB72:AN72"/>
    <dataValidation type="custom" allowBlank="1" showInputMessage="1" showErrorMessage="1" errorTitle="入力エラー" error="小数点以下第一位を切り捨てで入力して下さい。&#10;" imeMode="disabled" sqref="AC16:AE30 AC40:AE54">
      <formula1>N16-ROUNDDOWN(N16,0)=0</formula1>
    </dataValidation>
    <dataValidation type="custom" allowBlank="1" showInputMessage="1" showErrorMessage="1" errorTitle="入力エラー" error="小数点以下の入力はできません。" imeMode="disabled" sqref="AP16:AS30 AP40:AS54 AI40:AK54 AI16:AK30 AT56:AX56 AT32:AX32 AB70:AH71 AI73:AN73">
      <formula1>AP16-ROUNDDOWN(AP16,0)=0</formula1>
    </dataValidation>
    <dataValidation type="custom" allowBlank="1" showInputMessage="1" showErrorMessage="1" errorTitle="入力エラー" error="小数点以下第一位を切り捨てで入力して下さい。&#10;" imeMode="disabled" sqref="Y16:AA30 Y40:AA54">
      <formula1>Y16-ROUNDDOWN(Y16,0)=0</formula1>
    </dataValidation>
    <dataValidation type="list" allowBlank="1" showInputMessage="1" showErrorMessage="1" sqref="AY16:BC30 AY40:BC54">
      <formula1>"□,☑確認済み"</formula1>
    </dataValidation>
  </dataValidations>
  <printOptions horizontalCentered="1"/>
  <pageMargins left="0.11811023622047245" right="0.11811023622047245" top="0.31496062992125984" bottom="0.1968503937007874" header="0.11811023622047245" footer="0.11811023622047245"/>
  <pageSetup fitToHeight="1" fitToWidth="1" horizontalDpi="600" verticalDpi="600" orientation="portrait" paperSize="9" scale="46" r:id="rId1"/>
  <headerFooter>
    <oddHeader>&amp;R&amp;14VERSION 1.0</oddHeader>
  </headerFooter>
  <colBreaks count="1" manualBreakCount="1">
    <brk id="5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71"/>
  <sheetViews>
    <sheetView showGridLines="0" showZeros="0" view="pageBreakPreview" zoomScale="55" zoomScaleSheetLayoutView="55" zoomScalePageLayoutView="0" workbookViewId="0" topLeftCell="A1">
      <selection activeCell="A3" sqref="A3:BC3"/>
    </sheetView>
  </sheetViews>
  <sheetFormatPr defaultColWidth="9.140625" defaultRowHeight="15"/>
  <cols>
    <col min="1" max="9" width="3.57421875" style="7" customWidth="1"/>
    <col min="10" max="19" width="4.421875" style="7" customWidth="1"/>
    <col min="20" max="22" width="3.57421875" style="7" customWidth="1"/>
    <col min="23" max="23" width="4.421875" style="7" customWidth="1"/>
    <col min="24" max="33" width="3.57421875" style="7" customWidth="1"/>
    <col min="34" max="34" width="3.8515625" style="7" customWidth="1"/>
    <col min="35" max="39" width="3.57421875" style="7" customWidth="1"/>
    <col min="40" max="40" width="4.7109375" style="7" customWidth="1"/>
    <col min="41" max="47" width="3.57421875" style="7" customWidth="1"/>
    <col min="48" max="48" width="3.8515625" style="7" customWidth="1"/>
    <col min="49" max="50" width="3.57421875" style="7" customWidth="1"/>
    <col min="51" max="55" width="3.7109375" style="7" customWidth="1"/>
    <col min="56" max="16384" width="9.00390625" style="7" customWidth="1"/>
  </cols>
  <sheetData>
    <row r="1" spans="1:55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152"/>
      <c r="AJ1" s="152"/>
      <c r="AK1" s="152"/>
      <c r="AX1" s="80"/>
      <c r="BC1" s="80" t="s">
        <v>265</v>
      </c>
    </row>
    <row r="2" spans="37:55" ht="18" customHeight="1">
      <c r="AK2" s="3"/>
      <c r="BC2" s="181">
        <f>IF(OR('様式第７　補助事業実績報告書'!$BC$15&lt;&gt;"",'様式第７　補助事業実績報告書'!$AI$61&lt;&gt;""),'様式第７　補助事業実績報告書'!$BC$15&amp;"邸"&amp;RIGHT(TRIM('様式第７　補助事業実績報告書'!$M$61&amp;'様式第７　補助事業実績報告書'!$X$61&amp;'様式第７　補助事業実績報告書'!$AI$61),4),"")</f>
      </c>
    </row>
    <row r="3" spans="1:55" ht="30" customHeight="1">
      <c r="A3" s="566" t="s">
        <v>263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567"/>
      <c r="V3" s="567"/>
      <c r="W3" s="567"/>
      <c r="X3" s="567"/>
      <c r="Y3" s="567"/>
      <c r="Z3" s="567"/>
      <c r="AA3" s="567"/>
      <c r="AB3" s="567"/>
      <c r="AC3" s="567"/>
      <c r="AD3" s="567"/>
      <c r="AE3" s="567"/>
      <c r="AF3" s="567"/>
      <c r="AG3" s="567"/>
      <c r="AH3" s="567"/>
      <c r="AI3" s="567"/>
      <c r="AJ3" s="567"/>
      <c r="AK3" s="567"/>
      <c r="AL3" s="567"/>
      <c r="AM3" s="567"/>
      <c r="AN3" s="567"/>
      <c r="AO3" s="567"/>
      <c r="AP3" s="567"/>
      <c r="AQ3" s="567"/>
      <c r="AR3" s="567"/>
      <c r="AS3" s="567"/>
      <c r="AT3" s="567"/>
      <c r="AU3" s="567"/>
      <c r="AV3" s="567"/>
      <c r="AW3" s="567"/>
      <c r="AX3" s="567"/>
      <c r="AY3" s="567"/>
      <c r="AZ3" s="567"/>
      <c r="BA3" s="567"/>
      <c r="BB3" s="567"/>
      <c r="BC3" s="568"/>
    </row>
    <row r="4" spans="1:55" ht="3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</row>
    <row r="5" spans="1:55" s="22" customFormat="1" ht="18.75">
      <c r="A5" s="61"/>
      <c r="B5" s="61"/>
      <c r="C5" s="61"/>
      <c r="D5" s="61"/>
      <c r="E5" s="20"/>
      <c r="F5" s="20"/>
      <c r="G5" s="20"/>
      <c r="H5" s="2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12"/>
      <c r="BB5" s="12"/>
      <c r="BC5" s="47" t="s">
        <v>4</v>
      </c>
    </row>
    <row r="6" spans="1:55" s="22" customFormat="1" ht="14.25" customHeight="1">
      <c r="A6" s="21"/>
      <c r="B6" s="21"/>
      <c r="C6" s="21"/>
      <c r="D6" s="21"/>
      <c r="E6" s="21"/>
      <c r="F6" s="21"/>
      <c r="G6" s="21"/>
      <c r="H6" s="21"/>
      <c r="I6" s="2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1"/>
      <c r="AE6" s="21"/>
      <c r="AF6" s="21"/>
      <c r="AG6" s="21"/>
      <c r="AH6" s="21"/>
      <c r="AI6" s="21"/>
      <c r="AJ6" s="21"/>
      <c r="AK6" s="21"/>
      <c r="AL6" s="21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35" t="s">
        <v>140</v>
      </c>
      <c r="AY6" s="170"/>
      <c r="AZ6" s="208" t="s">
        <v>141</v>
      </c>
      <c r="BA6" s="170"/>
      <c r="BB6" s="569" t="s">
        <v>142</v>
      </c>
      <c r="BC6" s="569"/>
    </row>
    <row r="7" spans="1:39" s="22" customFormat="1" ht="18" customHeight="1">
      <c r="A7" s="157"/>
      <c r="B7" s="157"/>
      <c r="C7" s="157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51"/>
      <c r="R7" s="51"/>
      <c r="S7" s="159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1"/>
      <c r="AG7" s="161"/>
      <c r="AH7" s="161"/>
      <c r="AI7" s="162"/>
      <c r="AJ7" s="51"/>
      <c r="AK7" s="51"/>
      <c r="AL7" s="51"/>
      <c r="AM7" s="159"/>
    </row>
    <row r="8" spans="1:38" s="22" customFormat="1" ht="24">
      <c r="A8" s="66" t="s">
        <v>274</v>
      </c>
      <c r="B8" s="66"/>
      <c r="C8" s="66"/>
      <c r="D8" s="64"/>
      <c r="E8" s="64"/>
      <c r="F8" s="64"/>
      <c r="G8" s="64"/>
      <c r="H8" s="64"/>
      <c r="I8" s="64"/>
      <c r="J8" s="64"/>
      <c r="K8" s="64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AL8" s="65"/>
    </row>
    <row r="9" spans="1:38" s="22" customFormat="1" ht="24">
      <c r="A9" s="61" t="s">
        <v>280</v>
      </c>
      <c r="B9" s="61"/>
      <c r="C9" s="66"/>
      <c r="D9" s="64"/>
      <c r="E9" s="64"/>
      <c r="F9" s="64"/>
      <c r="G9" s="64"/>
      <c r="H9" s="64"/>
      <c r="I9" s="64"/>
      <c r="J9" s="64"/>
      <c r="K9" s="64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AL9" s="65"/>
    </row>
    <row r="10" spans="1:38" s="22" customFormat="1" ht="24">
      <c r="A10" s="62" t="s">
        <v>17</v>
      </c>
      <c r="B10" s="62"/>
      <c r="C10" s="66"/>
      <c r="D10" s="64"/>
      <c r="E10" s="64"/>
      <c r="F10" s="64"/>
      <c r="G10" s="64"/>
      <c r="H10" s="64"/>
      <c r="I10" s="64"/>
      <c r="J10" s="64"/>
      <c r="K10" s="64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AL10" s="65"/>
    </row>
    <row r="11" spans="1:50" ht="12" customHeight="1" thickBot="1">
      <c r="A11" s="63"/>
      <c r="B11" s="63"/>
      <c r="C11" s="63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9"/>
      <c r="U11" s="19"/>
      <c r="V11" s="19"/>
      <c r="W11" s="18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</row>
    <row r="12" spans="1:50" ht="29.25" customHeight="1" thickBot="1">
      <c r="A12" s="886" t="s">
        <v>13</v>
      </c>
      <c r="B12" s="887"/>
      <c r="C12" s="887"/>
      <c r="D12" s="887"/>
      <c r="E12" s="887"/>
      <c r="F12" s="887"/>
      <c r="G12" s="887"/>
      <c r="H12" s="887"/>
      <c r="I12" s="888" t="s">
        <v>65</v>
      </c>
      <c r="J12" s="889"/>
      <c r="K12" s="889"/>
      <c r="L12" s="889"/>
      <c r="M12" s="889"/>
      <c r="N12" s="889"/>
      <c r="O12" s="889"/>
      <c r="P12" s="890"/>
      <c r="Q12" s="151"/>
      <c r="R12" s="151"/>
      <c r="S12" s="151"/>
      <c r="T12" s="151"/>
      <c r="U12" s="151"/>
      <c r="V12" s="151"/>
      <c r="W12" s="151"/>
      <c r="X12" s="151"/>
      <c r="Y12" s="151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65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</row>
    <row r="13" spans="4:45" ht="16.5" customHeight="1" thickBot="1">
      <c r="D13" s="38"/>
      <c r="E13" s="38"/>
      <c r="F13" s="38"/>
      <c r="G13" s="38"/>
      <c r="H13" s="38"/>
      <c r="I13" s="38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"/>
      <c r="U13" s="4"/>
      <c r="V13" s="4"/>
      <c r="W13" s="39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55" ht="18.75" customHeight="1">
      <c r="A14" s="819" t="s">
        <v>2</v>
      </c>
      <c r="B14" s="820"/>
      <c r="C14" s="820"/>
      <c r="D14" s="752" t="s">
        <v>61</v>
      </c>
      <c r="E14" s="753"/>
      <c r="F14" s="753"/>
      <c r="G14" s="753" t="s">
        <v>64</v>
      </c>
      <c r="H14" s="753"/>
      <c r="I14" s="753"/>
      <c r="J14" s="753" t="s">
        <v>11</v>
      </c>
      <c r="K14" s="753"/>
      <c r="L14" s="753"/>
      <c r="M14" s="753"/>
      <c r="N14" s="753" t="s">
        <v>26</v>
      </c>
      <c r="O14" s="753"/>
      <c r="P14" s="753"/>
      <c r="Q14" s="753"/>
      <c r="R14" s="753"/>
      <c r="S14" s="753" t="s">
        <v>27</v>
      </c>
      <c r="T14" s="753"/>
      <c r="U14" s="753"/>
      <c r="V14" s="753"/>
      <c r="W14" s="753"/>
      <c r="X14" s="753"/>
      <c r="Y14" s="753"/>
      <c r="Z14" s="774" t="s">
        <v>69</v>
      </c>
      <c r="AA14" s="775"/>
      <c r="AB14" s="775"/>
      <c r="AC14" s="775"/>
      <c r="AD14" s="775"/>
      <c r="AE14" s="775"/>
      <c r="AF14" s="776"/>
      <c r="AG14" s="836" t="s">
        <v>22</v>
      </c>
      <c r="AH14" s="837"/>
      <c r="AI14" s="838"/>
      <c r="AJ14" s="756" t="s">
        <v>66</v>
      </c>
      <c r="AK14" s="757"/>
      <c r="AL14" s="758"/>
      <c r="AM14" s="830" t="s">
        <v>23</v>
      </c>
      <c r="AN14" s="831"/>
      <c r="AO14" s="832"/>
      <c r="AP14" s="756" t="s">
        <v>24</v>
      </c>
      <c r="AQ14" s="757"/>
      <c r="AR14" s="757"/>
      <c r="AS14" s="825"/>
      <c r="AT14" s="848" t="s">
        <v>25</v>
      </c>
      <c r="AU14" s="837"/>
      <c r="AV14" s="837"/>
      <c r="AW14" s="837"/>
      <c r="AX14" s="849"/>
      <c r="AY14" s="866" t="s">
        <v>137</v>
      </c>
      <c r="AZ14" s="866"/>
      <c r="BA14" s="866"/>
      <c r="BB14" s="866"/>
      <c r="BC14" s="867"/>
    </row>
    <row r="15" spans="1:55" ht="28.5" customHeight="1" thickBot="1">
      <c r="A15" s="670"/>
      <c r="B15" s="671"/>
      <c r="C15" s="671"/>
      <c r="D15" s="754"/>
      <c r="E15" s="755"/>
      <c r="F15" s="755"/>
      <c r="G15" s="755"/>
      <c r="H15" s="755"/>
      <c r="I15" s="755"/>
      <c r="J15" s="755"/>
      <c r="K15" s="755"/>
      <c r="L15" s="755"/>
      <c r="M15" s="755"/>
      <c r="N15" s="755"/>
      <c r="O15" s="755"/>
      <c r="P15" s="755"/>
      <c r="Q15" s="755"/>
      <c r="R15" s="755"/>
      <c r="S15" s="755"/>
      <c r="T15" s="755"/>
      <c r="U15" s="755"/>
      <c r="V15" s="755"/>
      <c r="W15" s="755"/>
      <c r="X15" s="755"/>
      <c r="Y15" s="755"/>
      <c r="Z15" s="827" t="s">
        <v>14</v>
      </c>
      <c r="AA15" s="828"/>
      <c r="AB15" s="828"/>
      <c r="AC15" s="187" t="s">
        <v>15</v>
      </c>
      <c r="AD15" s="828" t="s">
        <v>16</v>
      </c>
      <c r="AE15" s="828"/>
      <c r="AF15" s="829"/>
      <c r="AG15" s="839"/>
      <c r="AH15" s="840"/>
      <c r="AI15" s="841"/>
      <c r="AJ15" s="677"/>
      <c r="AK15" s="675"/>
      <c r="AL15" s="676"/>
      <c r="AM15" s="833"/>
      <c r="AN15" s="834"/>
      <c r="AO15" s="835"/>
      <c r="AP15" s="677"/>
      <c r="AQ15" s="675"/>
      <c r="AR15" s="675"/>
      <c r="AS15" s="826"/>
      <c r="AT15" s="850"/>
      <c r="AU15" s="840"/>
      <c r="AV15" s="840"/>
      <c r="AW15" s="840"/>
      <c r="AX15" s="851"/>
      <c r="AY15" s="869"/>
      <c r="AZ15" s="869"/>
      <c r="BA15" s="869"/>
      <c r="BB15" s="869"/>
      <c r="BC15" s="870"/>
    </row>
    <row r="16" spans="1:100" s="40" customFormat="1" ht="28.5" customHeight="1" thickTop="1">
      <c r="A16" s="765" t="s">
        <v>10</v>
      </c>
      <c r="B16" s="766"/>
      <c r="C16" s="767"/>
      <c r="D16" s="558"/>
      <c r="E16" s="558"/>
      <c r="F16" s="558"/>
      <c r="G16" s="558"/>
      <c r="H16" s="558"/>
      <c r="I16" s="558"/>
      <c r="J16" s="936"/>
      <c r="K16" s="936"/>
      <c r="L16" s="936"/>
      <c r="M16" s="936"/>
      <c r="N16" s="933"/>
      <c r="O16" s="933"/>
      <c r="P16" s="933"/>
      <c r="Q16" s="933"/>
      <c r="R16" s="933"/>
      <c r="S16" s="933"/>
      <c r="T16" s="933"/>
      <c r="U16" s="933"/>
      <c r="V16" s="933"/>
      <c r="W16" s="933"/>
      <c r="X16" s="933"/>
      <c r="Y16" s="933"/>
      <c r="Z16" s="852"/>
      <c r="AA16" s="794"/>
      <c r="AB16" s="794"/>
      <c r="AC16" s="178" t="s">
        <v>15</v>
      </c>
      <c r="AD16" s="794"/>
      <c r="AE16" s="794"/>
      <c r="AF16" s="795"/>
      <c r="AG16" s="822">
        <f aca="true" t="shared" si="0" ref="AG16:AG30">IF(AND(Z16&lt;&gt;"",AD16&lt;&gt;""),ROUNDDOWN(Z16*AD16/1000000,2),"")</f>
      </c>
      <c r="AH16" s="823"/>
      <c r="AI16" s="824"/>
      <c r="AJ16" s="842"/>
      <c r="AK16" s="843"/>
      <c r="AL16" s="844"/>
      <c r="AM16" s="822">
        <f aca="true" t="shared" si="1" ref="AM16:AM30">IF(AG16&lt;&gt;"",AJ16*AG16,"")</f>
      </c>
      <c r="AN16" s="823"/>
      <c r="AO16" s="824"/>
      <c r="AP16" s="853"/>
      <c r="AQ16" s="854"/>
      <c r="AR16" s="854"/>
      <c r="AS16" s="855"/>
      <c r="AT16" s="845">
        <f aca="true" t="shared" si="2" ref="AT16:AT30">IF(AP16&lt;&gt;"",ROUNDDOWN(AJ16*AP16,0),"")</f>
      </c>
      <c r="AU16" s="846"/>
      <c r="AV16" s="846"/>
      <c r="AW16" s="846"/>
      <c r="AX16" s="847"/>
      <c r="AY16" s="872" t="s">
        <v>5</v>
      </c>
      <c r="AZ16" s="872"/>
      <c r="BA16" s="872"/>
      <c r="BB16" s="872"/>
      <c r="BC16" s="873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</row>
    <row r="17" spans="1:100" s="40" customFormat="1" ht="28.5" customHeight="1">
      <c r="A17" s="768"/>
      <c r="B17" s="769"/>
      <c r="C17" s="770"/>
      <c r="D17" s="545"/>
      <c r="E17" s="545"/>
      <c r="F17" s="545"/>
      <c r="G17" s="545"/>
      <c r="H17" s="545"/>
      <c r="I17" s="545"/>
      <c r="J17" s="918"/>
      <c r="K17" s="918"/>
      <c r="L17" s="918"/>
      <c r="M17" s="918"/>
      <c r="N17" s="919"/>
      <c r="O17" s="919"/>
      <c r="P17" s="919"/>
      <c r="Q17" s="919"/>
      <c r="R17" s="919"/>
      <c r="S17" s="919"/>
      <c r="T17" s="919"/>
      <c r="U17" s="919"/>
      <c r="V17" s="919"/>
      <c r="W17" s="919"/>
      <c r="X17" s="919"/>
      <c r="Y17" s="919"/>
      <c r="Z17" s="796"/>
      <c r="AA17" s="792"/>
      <c r="AB17" s="792"/>
      <c r="AC17" s="179" t="s">
        <v>15</v>
      </c>
      <c r="AD17" s="792"/>
      <c r="AE17" s="792"/>
      <c r="AF17" s="793"/>
      <c r="AG17" s="762">
        <f t="shared" si="0"/>
      </c>
      <c r="AH17" s="763"/>
      <c r="AI17" s="764"/>
      <c r="AJ17" s="777"/>
      <c r="AK17" s="778"/>
      <c r="AL17" s="779"/>
      <c r="AM17" s="762">
        <f t="shared" si="1"/>
      </c>
      <c r="AN17" s="763"/>
      <c r="AO17" s="764"/>
      <c r="AP17" s="809"/>
      <c r="AQ17" s="810"/>
      <c r="AR17" s="810"/>
      <c r="AS17" s="811"/>
      <c r="AT17" s="812">
        <f t="shared" si="2"/>
      </c>
      <c r="AU17" s="813"/>
      <c r="AV17" s="813"/>
      <c r="AW17" s="813"/>
      <c r="AX17" s="856"/>
      <c r="AY17" s="862" t="s">
        <v>5</v>
      </c>
      <c r="AZ17" s="862"/>
      <c r="BA17" s="862"/>
      <c r="BB17" s="862"/>
      <c r="BC17" s="863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</row>
    <row r="18" spans="1:100" s="40" customFormat="1" ht="28.5" customHeight="1">
      <c r="A18" s="768"/>
      <c r="B18" s="769"/>
      <c r="C18" s="770"/>
      <c r="D18" s="545"/>
      <c r="E18" s="545"/>
      <c r="F18" s="545"/>
      <c r="G18" s="545"/>
      <c r="H18" s="545"/>
      <c r="I18" s="545"/>
      <c r="J18" s="918"/>
      <c r="K18" s="918"/>
      <c r="L18" s="918"/>
      <c r="M18" s="918"/>
      <c r="N18" s="919"/>
      <c r="O18" s="919"/>
      <c r="P18" s="919"/>
      <c r="Q18" s="919"/>
      <c r="R18" s="919"/>
      <c r="S18" s="919"/>
      <c r="T18" s="919"/>
      <c r="U18" s="919"/>
      <c r="V18" s="919"/>
      <c r="W18" s="919"/>
      <c r="X18" s="919"/>
      <c r="Y18" s="919"/>
      <c r="Z18" s="796"/>
      <c r="AA18" s="792"/>
      <c r="AB18" s="792"/>
      <c r="AC18" s="179" t="s">
        <v>15</v>
      </c>
      <c r="AD18" s="792"/>
      <c r="AE18" s="792"/>
      <c r="AF18" s="793"/>
      <c r="AG18" s="762">
        <f t="shared" si="0"/>
      </c>
      <c r="AH18" s="763"/>
      <c r="AI18" s="764"/>
      <c r="AJ18" s="777"/>
      <c r="AK18" s="778"/>
      <c r="AL18" s="779"/>
      <c r="AM18" s="762">
        <f t="shared" si="1"/>
      </c>
      <c r="AN18" s="763"/>
      <c r="AO18" s="764"/>
      <c r="AP18" s="809"/>
      <c r="AQ18" s="810"/>
      <c r="AR18" s="810"/>
      <c r="AS18" s="811"/>
      <c r="AT18" s="812">
        <f t="shared" si="2"/>
      </c>
      <c r="AU18" s="813"/>
      <c r="AV18" s="813"/>
      <c r="AW18" s="813"/>
      <c r="AX18" s="856"/>
      <c r="AY18" s="862" t="s">
        <v>5</v>
      </c>
      <c r="AZ18" s="862"/>
      <c r="BA18" s="862"/>
      <c r="BB18" s="862"/>
      <c r="BC18" s="863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</row>
    <row r="19" spans="1:100" s="40" customFormat="1" ht="28.5" customHeight="1">
      <c r="A19" s="768"/>
      <c r="B19" s="769"/>
      <c r="C19" s="770"/>
      <c r="D19" s="545"/>
      <c r="E19" s="545"/>
      <c r="F19" s="545"/>
      <c r="G19" s="545"/>
      <c r="H19" s="545"/>
      <c r="I19" s="545"/>
      <c r="J19" s="918"/>
      <c r="K19" s="918"/>
      <c r="L19" s="918"/>
      <c r="M19" s="918"/>
      <c r="N19" s="919"/>
      <c r="O19" s="919"/>
      <c r="P19" s="919"/>
      <c r="Q19" s="919"/>
      <c r="R19" s="919"/>
      <c r="S19" s="919"/>
      <c r="T19" s="919"/>
      <c r="U19" s="919"/>
      <c r="V19" s="919"/>
      <c r="W19" s="919"/>
      <c r="X19" s="919"/>
      <c r="Y19" s="919"/>
      <c r="Z19" s="796"/>
      <c r="AA19" s="792"/>
      <c r="AB19" s="792"/>
      <c r="AC19" s="179" t="s">
        <v>15</v>
      </c>
      <c r="AD19" s="792"/>
      <c r="AE19" s="792"/>
      <c r="AF19" s="793"/>
      <c r="AG19" s="762">
        <f t="shared" si="0"/>
      </c>
      <c r="AH19" s="763"/>
      <c r="AI19" s="764"/>
      <c r="AJ19" s="777"/>
      <c r="AK19" s="778"/>
      <c r="AL19" s="779"/>
      <c r="AM19" s="762">
        <f t="shared" si="1"/>
      </c>
      <c r="AN19" s="763"/>
      <c r="AO19" s="764"/>
      <c r="AP19" s="809"/>
      <c r="AQ19" s="810"/>
      <c r="AR19" s="810"/>
      <c r="AS19" s="811"/>
      <c r="AT19" s="812">
        <f t="shared" si="2"/>
      </c>
      <c r="AU19" s="813"/>
      <c r="AV19" s="813"/>
      <c r="AW19" s="813"/>
      <c r="AX19" s="856"/>
      <c r="AY19" s="862" t="s">
        <v>5</v>
      </c>
      <c r="AZ19" s="862"/>
      <c r="BA19" s="862"/>
      <c r="BB19" s="862"/>
      <c r="BC19" s="863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</row>
    <row r="20" spans="1:100" s="40" customFormat="1" ht="28.5" customHeight="1">
      <c r="A20" s="768"/>
      <c r="B20" s="769"/>
      <c r="C20" s="770"/>
      <c r="D20" s="545"/>
      <c r="E20" s="545"/>
      <c r="F20" s="545"/>
      <c r="G20" s="545"/>
      <c r="H20" s="545"/>
      <c r="I20" s="545"/>
      <c r="J20" s="918"/>
      <c r="K20" s="918"/>
      <c r="L20" s="918"/>
      <c r="M20" s="918"/>
      <c r="N20" s="919"/>
      <c r="O20" s="919"/>
      <c r="P20" s="919"/>
      <c r="Q20" s="919"/>
      <c r="R20" s="919"/>
      <c r="S20" s="919"/>
      <c r="T20" s="919"/>
      <c r="U20" s="919"/>
      <c r="V20" s="919"/>
      <c r="W20" s="919"/>
      <c r="X20" s="919"/>
      <c r="Y20" s="919"/>
      <c r="Z20" s="796"/>
      <c r="AA20" s="792"/>
      <c r="AB20" s="792"/>
      <c r="AC20" s="179" t="s">
        <v>15</v>
      </c>
      <c r="AD20" s="792"/>
      <c r="AE20" s="792"/>
      <c r="AF20" s="793"/>
      <c r="AG20" s="762">
        <f>IF(AND(Z20&lt;&gt;"",AD20&lt;&gt;""),ROUNDDOWN(Z20*AD20/1000000,2),"")</f>
      </c>
      <c r="AH20" s="763"/>
      <c r="AI20" s="764"/>
      <c r="AJ20" s="777"/>
      <c r="AK20" s="778"/>
      <c r="AL20" s="779"/>
      <c r="AM20" s="762">
        <f t="shared" si="1"/>
      </c>
      <c r="AN20" s="763"/>
      <c r="AO20" s="764"/>
      <c r="AP20" s="809"/>
      <c r="AQ20" s="810"/>
      <c r="AR20" s="810"/>
      <c r="AS20" s="811"/>
      <c r="AT20" s="812">
        <f t="shared" si="2"/>
      </c>
      <c r="AU20" s="813"/>
      <c r="AV20" s="813"/>
      <c r="AW20" s="813"/>
      <c r="AX20" s="856"/>
      <c r="AY20" s="862" t="s">
        <v>5</v>
      </c>
      <c r="AZ20" s="862"/>
      <c r="BA20" s="862"/>
      <c r="BB20" s="862"/>
      <c r="BC20" s="863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</row>
    <row r="21" spans="1:100" s="40" customFormat="1" ht="28.5" customHeight="1">
      <c r="A21" s="768"/>
      <c r="B21" s="769"/>
      <c r="C21" s="770"/>
      <c r="D21" s="545"/>
      <c r="E21" s="545"/>
      <c r="F21" s="545"/>
      <c r="G21" s="545"/>
      <c r="H21" s="545"/>
      <c r="I21" s="545"/>
      <c r="J21" s="918"/>
      <c r="K21" s="918"/>
      <c r="L21" s="918"/>
      <c r="M21" s="918"/>
      <c r="N21" s="919"/>
      <c r="O21" s="919"/>
      <c r="P21" s="919"/>
      <c r="Q21" s="919"/>
      <c r="R21" s="919"/>
      <c r="S21" s="919"/>
      <c r="T21" s="919"/>
      <c r="U21" s="919"/>
      <c r="V21" s="919"/>
      <c r="W21" s="919"/>
      <c r="X21" s="919"/>
      <c r="Y21" s="919"/>
      <c r="Z21" s="796"/>
      <c r="AA21" s="792"/>
      <c r="AB21" s="792"/>
      <c r="AC21" s="179" t="s">
        <v>15</v>
      </c>
      <c r="AD21" s="792"/>
      <c r="AE21" s="792"/>
      <c r="AF21" s="793"/>
      <c r="AG21" s="762">
        <f>IF(AND(Z21&lt;&gt;"",AD21&lt;&gt;""),ROUNDDOWN(Z21*AD21/1000000,2),"")</f>
      </c>
      <c r="AH21" s="763"/>
      <c r="AI21" s="764"/>
      <c r="AJ21" s="777"/>
      <c r="AK21" s="778"/>
      <c r="AL21" s="779"/>
      <c r="AM21" s="762">
        <f t="shared" si="1"/>
      </c>
      <c r="AN21" s="763"/>
      <c r="AO21" s="764"/>
      <c r="AP21" s="809"/>
      <c r="AQ21" s="810"/>
      <c r="AR21" s="810"/>
      <c r="AS21" s="811"/>
      <c r="AT21" s="812">
        <f t="shared" si="2"/>
      </c>
      <c r="AU21" s="813"/>
      <c r="AV21" s="813"/>
      <c r="AW21" s="813"/>
      <c r="AX21" s="856"/>
      <c r="AY21" s="862" t="s">
        <v>5</v>
      </c>
      <c r="AZ21" s="862"/>
      <c r="BA21" s="862"/>
      <c r="BB21" s="862"/>
      <c r="BC21" s="863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</row>
    <row r="22" spans="1:100" s="40" customFormat="1" ht="28.5" customHeight="1">
      <c r="A22" s="768"/>
      <c r="B22" s="769"/>
      <c r="C22" s="770"/>
      <c r="D22" s="545"/>
      <c r="E22" s="545"/>
      <c r="F22" s="545"/>
      <c r="G22" s="545"/>
      <c r="H22" s="545"/>
      <c r="I22" s="545"/>
      <c r="J22" s="918"/>
      <c r="K22" s="918"/>
      <c r="L22" s="918"/>
      <c r="M22" s="918"/>
      <c r="N22" s="919"/>
      <c r="O22" s="919"/>
      <c r="P22" s="919"/>
      <c r="Q22" s="919"/>
      <c r="R22" s="919"/>
      <c r="S22" s="919"/>
      <c r="T22" s="919"/>
      <c r="U22" s="919"/>
      <c r="V22" s="919"/>
      <c r="W22" s="919"/>
      <c r="X22" s="919"/>
      <c r="Y22" s="919"/>
      <c r="Z22" s="796"/>
      <c r="AA22" s="792"/>
      <c r="AB22" s="792"/>
      <c r="AC22" s="179" t="s">
        <v>15</v>
      </c>
      <c r="AD22" s="792"/>
      <c r="AE22" s="792"/>
      <c r="AF22" s="793"/>
      <c r="AG22" s="762">
        <f>IF(AND(Z22&lt;&gt;"",AD22&lt;&gt;""),ROUNDDOWN(Z22*AD22/1000000,2),"")</f>
      </c>
      <c r="AH22" s="763"/>
      <c r="AI22" s="764"/>
      <c r="AJ22" s="777"/>
      <c r="AK22" s="778"/>
      <c r="AL22" s="779"/>
      <c r="AM22" s="762">
        <f t="shared" si="1"/>
      </c>
      <c r="AN22" s="763"/>
      <c r="AO22" s="764"/>
      <c r="AP22" s="809"/>
      <c r="AQ22" s="810"/>
      <c r="AR22" s="810"/>
      <c r="AS22" s="811"/>
      <c r="AT22" s="812">
        <f t="shared" si="2"/>
      </c>
      <c r="AU22" s="813"/>
      <c r="AV22" s="813"/>
      <c r="AW22" s="813"/>
      <c r="AX22" s="856"/>
      <c r="AY22" s="862" t="s">
        <v>5</v>
      </c>
      <c r="AZ22" s="862"/>
      <c r="BA22" s="862"/>
      <c r="BB22" s="862"/>
      <c r="BC22" s="863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</row>
    <row r="23" spans="1:100" s="40" customFormat="1" ht="28.5" customHeight="1">
      <c r="A23" s="768"/>
      <c r="B23" s="769"/>
      <c r="C23" s="770"/>
      <c r="D23" s="545"/>
      <c r="E23" s="545"/>
      <c r="F23" s="545"/>
      <c r="G23" s="545"/>
      <c r="H23" s="545"/>
      <c r="I23" s="545"/>
      <c r="J23" s="918"/>
      <c r="K23" s="918"/>
      <c r="L23" s="918"/>
      <c r="M23" s="918"/>
      <c r="N23" s="919"/>
      <c r="O23" s="919"/>
      <c r="P23" s="919"/>
      <c r="Q23" s="919"/>
      <c r="R23" s="919"/>
      <c r="S23" s="919"/>
      <c r="T23" s="919"/>
      <c r="U23" s="919"/>
      <c r="V23" s="919"/>
      <c r="W23" s="919"/>
      <c r="X23" s="919"/>
      <c r="Y23" s="919"/>
      <c r="Z23" s="796"/>
      <c r="AA23" s="792"/>
      <c r="AB23" s="792"/>
      <c r="AC23" s="179" t="s">
        <v>15</v>
      </c>
      <c r="AD23" s="792"/>
      <c r="AE23" s="792"/>
      <c r="AF23" s="793"/>
      <c r="AG23" s="762">
        <f>IF(AND(Z23&lt;&gt;"",AD23&lt;&gt;""),ROUNDDOWN(Z23*AD23/1000000,2),"")</f>
      </c>
      <c r="AH23" s="763"/>
      <c r="AI23" s="764"/>
      <c r="AJ23" s="777"/>
      <c r="AK23" s="778"/>
      <c r="AL23" s="779"/>
      <c r="AM23" s="762">
        <f t="shared" si="1"/>
      </c>
      <c r="AN23" s="763"/>
      <c r="AO23" s="764"/>
      <c r="AP23" s="809"/>
      <c r="AQ23" s="810"/>
      <c r="AR23" s="810"/>
      <c r="AS23" s="811"/>
      <c r="AT23" s="812">
        <f t="shared" si="2"/>
      </c>
      <c r="AU23" s="813"/>
      <c r="AV23" s="813"/>
      <c r="AW23" s="813"/>
      <c r="AX23" s="856"/>
      <c r="AY23" s="862" t="s">
        <v>5</v>
      </c>
      <c r="AZ23" s="862"/>
      <c r="BA23" s="862"/>
      <c r="BB23" s="862"/>
      <c r="BC23" s="863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</row>
    <row r="24" spans="1:100" s="40" customFormat="1" ht="28.5" customHeight="1">
      <c r="A24" s="768"/>
      <c r="B24" s="769"/>
      <c r="C24" s="770"/>
      <c r="D24" s="545"/>
      <c r="E24" s="545"/>
      <c r="F24" s="545"/>
      <c r="G24" s="545"/>
      <c r="H24" s="545"/>
      <c r="I24" s="545"/>
      <c r="J24" s="918"/>
      <c r="K24" s="918"/>
      <c r="L24" s="918"/>
      <c r="M24" s="918"/>
      <c r="N24" s="919"/>
      <c r="O24" s="919"/>
      <c r="P24" s="919"/>
      <c r="Q24" s="919"/>
      <c r="R24" s="919"/>
      <c r="S24" s="919"/>
      <c r="T24" s="919"/>
      <c r="U24" s="919"/>
      <c r="V24" s="919"/>
      <c r="W24" s="919"/>
      <c r="X24" s="919"/>
      <c r="Y24" s="919"/>
      <c r="Z24" s="796"/>
      <c r="AA24" s="792"/>
      <c r="AB24" s="792"/>
      <c r="AC24" s="179" t="s">
        <v>15</v>
      </c>
      <c r="AD24" s="792"/>
      <c r="AE24" s="792"/>
      <c r="AF24" s="793"/>
      <c r="AG24" s="762">
        <f>IF(AND(Z24&lt;&gt;"",AD24&lt;&gt;""),ROUNDDOWN(Z24*AD24/1000000,2),"")</f>
      </c>
      <c r="AH24" s="763"/>
      <c r="AI24" s="764"/>
      <c r="AJ24" s="777"/>
      <c r="AK24" s="778"/>
      <c r="AL24" s="779"/>
      <c r="AM24" s="762">
        <f t="shared" si="1"/>
      </c>
      <c r="AN24" s="763"/>
      <c r="AO24" s="764"/>
      <c r="AP24" s="809"/>
      <c r="AQ24" s="810"/>
      <c r="AR24" s="810"/>
      <c r="AS24" s="811"/>
      <c r="AT24" s="812">
        <f t="shared" si="2"/>
      </c>
      <c r="AU24" s="813"/>
      <c r="AV24" s="813"/>
      <c r="AW24" s="813"/>
      <c r="AX24" s="856"/>
      <c r="AY24" s="862" t="s">
        <v>5</v>
      </c>
      <c r="AZ24" s="862"/>
      <c r="BA24" s="862"/>
      <c r="BB24" s="862"/>
      <c r="BC24" s="863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</row>
    <row r="25" spans="1:100" s="40" customFormat="1" ht="28.5" customHeight="1">
      <c r="A25" s="768"/>
      <c r="B25" s="769"/>
      <c r="C25" s="770"/>
      <c r="D25" s="545"/>
      <c r="E25" s="545"/>
      <c r="F25" s="545"/>
      <c r="G25" s="545"/>
      <c r="H25" s="545"/>
      <c r="I25" s="545"/>
      <c r="J25" s="918"/>
      <c r="K25" s="918"/>
      <c r="L25" s="918"/>
      <c r="M25" s="918"/>
      <c r="N25" s="919"/>
      <c r="O25" s="919"/>
      <c r="P25" s="919"/>
      <c r="Q25" s="919"/>
      <c r="R25" s="919"/>
      <c r="S25" s="919"/>
      <c r="T25" s="919"/>
      <c r="U25" s="919"/>
      <c r="V25" s="919"/>
      <c r="W25" s="919"/>
      <c r="X25" s="919"/>
      <c r="Y25" s="919"/>
      <c r="Z25" s="796"/>
      <c r="AA25" s="792"/>
      <c r="AB25" s="792"/>
      <c r="AC25" s="179" t="s">
        <v>15</v>
      </c>
      <c r="AD25" s="792"/>
      <c r="AE25" s="792"/>
      <c r="AF25" s="793"/>
      <c r="AG25" s="762">
        <f t="shared" si="0"/>
      </c>
      <c r="AH25" s="763"/>
      <c r="AI25" s="764"/>
      <c r="AJ25" s="777"/>
      <c r="AK25" s="778"/>
      <c r="AL25" s="779"/>
      <c r="AM25" s="762">
        <f t="shared" si="1"/>
      </c>
      <c r="AN25" s="763"/>
      <c r="AO25" s="764"/>
      <c r="AP25" s="809"/>
      <c r="AQ25" s="810"/>
      <c r="AR25" s="810"/>
      <c r="AS25" s="811"/>
      <c r="AT25" s="812">
        <f t="shared" si="2"/>
      </c>
      <c r="AU25" s="813"/>
      <c r="AV25" s="813"/>
      <c r="AW25" s="813"/>
      <c r="AX25" s="856"/>
      <c r="AY25" s="862" t="s">
        <v>5</v>
      </c>
      <c r="AZ25" s="862"/>
      <c r="BA25" s="862"/>
      <c r="BB25" s="862"/>
      <c r="BC25" s="863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</row>
    <row r="26" spans="1:100" s="40" customFormat="1" ht="28.5" customHeight="1">
      <c r="A26" s="768"/>
      <c r="B26" s="769"/>
      <c r="C26" s="770"/>
      <c r="D26" s="545"/>
      <c r="E26" s="545"/>
      <c r="F26" s="545"/>
      <c r="G26" s="545"/>
      <c r="H26" s="545"/>
      <c r="I26" s="545"/>
      <c r="J26" s="918"/>
      <c r="K26" s="918"/>
      <c r="L26" s="918"/>
      <c r="M26" s="918"/>
      <c r="N26" s="919"/>
      <c r="O26" s="919"/>
      <c r="P26" s="919"/>
      <c r="Q26" s="919"/>
      <c r="R26" s="919"/>
      <c r="S26" s="919"/>
      <c r="T26" s="919"/>
      <c r="U26" s="919"/>
      <c r="V26" s="919"/>
      <c r="W26" s="919"/>
      <c r="X26" s="919"/>
      <c r="Y26" s="919"/>
      <c r="Z26" s="796"/>
      <c r="AA26" s="792"/>
      <c r="AB26" s="792"/>
      <c r="AC26" s="179" t="s">
        <v>15</v>
      </c>
      <c r="AD26" s="792"/>
      <c r="AE26" s="792"/>
      <c r="AF26" s="793"/>
      <c r="AG26" s="762">
        <f t="shared" si="0"/>
      </c>
      <c r="AH26" s="763"/>
      <c r="AI26" s="764"/>
      <c r="AJ26" s="777"/>
      <c r="AK26" s="778"/>
      <c r="AL26" s="779"/>
      <c r="AM26" s="762">
        <f t="shared" si="1"/>
      </c>
      <c r="AN26" s="763"/>
      <c r="AO26" s="764"/>
      <c r="AP26" s="809"/>
      <c r="AQ26" s="810"/>
      <c r="AR26" s="810"/>
      <c r="AS26" s="811"/>
      <c r="AT26" s="812">
        <f t="shared" si="2"/>
      </c>
      <c r="AU26" s="813"/>
      <c r="AV26" s="813"/>
      <c r="AW26" s="813"/>
      <c r="AX26" s="856"/>
      <c r="AY26" s="862" t="s">
        <v>5</v>
      </c>
      <c r="AZ26" s="862"/>
      <c r="BA26" s="862"/>
      <c r="BB26" s="862"/>
      <c r="BC26" s="863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</row>
    <row r="27" spans="1:100" s="40" customFormat="1" ht="28.5" customHeight="1">
      <c r="A27" s="768"/>
      <c r="B27" s="769"/>
      <c r="C27" s="770"/>
      <c r="D27" s="545"/>
      <c r="E27" s="545"/>
      <c r="F27" s="545"/>
      <c r="G27" s="545"/>
      <c r="H27" s="545"/>
      <c r="I27" s="545"/>
      <c r="J27" s="918"/>
      <c r="K27" s="918"/>
      <c r="L27" s="918"/>
      <c r="M27" s="918"/>
      <c r="N27" s="919"/>
      <c r="O27" s="919"/>
      <c r="P27" s="919"/>
      <c r="Q27" s="919"/>
      <c r="R27" s="919"/>
      <c r="S27" s="919"/>
      <c r="T27" s="919"/>
      <c r="U27" s="919"/>
      <c r="V27" s="919"/>
      <c r="W27" s="919"/>
      <c r="X27" s="919"/>
      <c r="Y27" s="919"/>
      <c r="Z27" s="796"/>
      <c r="AA27" s="792"/>
      <c r="AB27" s="792"/>
      <c r="AC27" s="179" t="s">
        <v>15</v>
      </c>
      <c r="AD27" s="792"/>
      <c r="AE27" s="792"/>
      <c r="AF27" s="793"/>
      <c r="AG27" s="762">
        <f t="shared" si="0"/>
      </c>
      <c r="AH27" s="763"/>
      <c r="AI27" s="764"/>
      <c r="AJ27" s="777"/>
      <c r="AK27" s="778"/>
      <c r="AL27" s="779"/>
      <c r="AM27" s="762">
        <f t="shared" si="1"/>
      </c>
      <c r="AN27" s="763"/>
      <c r="AO27" s="764"/>
      <c r="AP27" s="809"/>
      <c r="AQ27" s="810"/>
      <c r="AR27" s="810"/>
      <c r="AS27" s="811"/>
      <c r="AT27" s="812">
        <f t="shared" si="2"/>
      </c>
      <c r="AU27" s="813"/>
      <c r="AV27" s="813"/>
      <c r="AW27" s="813"/>
      <c r="AX27" s="856"/>
      <c r="AY27" s="862" t="s">
        <v>5</v>
      </c>
      <c r="AZ27" s="862"/>
      <c r="BA27" s="862"/>
      <c r="BB27" s="862"/>
      <c r="BC27" s="863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</row>
    <row r="28" spans="1:100" s="40" customFormat="1" ht="28.5" customHeight="1">
      <c r="A28" s="768"/>
      <c r="B28" s="769"/>
      <c r="C28" s="770"/>
      <c r="D28" s="545"/>
      <c r="E28" s="545"/>
      <c r="F28" s="545"/>
      <c r="G28" s="545"/>
      <c r="H28" s="545"/>
      <c r="I28" s="545"/>
      <c r="J28" s="918"/>
      <c r="K28" s="918"/>
      <c r="L28" s="918"/>
      <c r="M28" s="918"/>
      <c r="N28" s="919"/>
      <c r="O28" s="919"/>
      <c r="P28" s="919"/>
      <c r="Q28" s="919"/>
      <c r="R28" s="919"/>
      <c r="S28" s="919"/>
      <c r="T28" s="919"/>
      <c r="U28" s="919"/>
      <c r="V28" s="919"/>
      <c r="W28" s="919"/>
      <c r="X28" s="919"/>
      <c r="Y28" s="919"/>
      <c r="Z28" s="796"/>
      <c r="AA28" s="792"/>
      <c r="AB28" s="792"/>
      <c r="AC28" s="179" t="s">
        <v>15</v>
      </c>
      <c r="AD28" s="792"/>
      <c r="AE28" s="792"/>
      <c r="AF28" s="793"/>
      <c r="AG28" s="762">
        <f t="shared" si="0"/>
      </c>
      <c r="AH28" s="763"/>
      <c r="AI28" s="764"/>
      <c r="AJ28" s="777"/>
      <c r="AK28" s="778"/>
      <c r="AL28" s="779"/>
      <c r="AM28" s="762">
        <f t="shared" si="1"/>
      </c>
      <c r="AN28" s="763"/>
      <c r="AO28" s="764"/>
      <c r="AP28" s="809"/>
      <c r="AQ28" s="810"/>
      <c r="AR28" s="810"/>
      <c r="AS28" s="811"/>
      <c r="AT28" s="812">
        <f t="shared" si="2"/>
      </c>
      <c r="AU28" s="813"/>
      <c r="AV28" s="813"/>
      <c r="AW28" s="813"/>
      <c r="AX28" s="856"/>
      <c r="AY28" s="862" t="s">
        <v>5</v>
      </c>
      <c r="AZ28" s="862"/>
      <c r="BA28" s="862"/>
      <c r="BB28" s="862"/>
      <c r="BC28" s="863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</row>
    <row r="29" spans="1:100" s="40" customFormat="1" ht="28.5" customHeight="1">
      <c r="A29" s="768"/>
      <c r="B29" s="769"/>
      <c r="C29" s="770"/>
      <c r="D29" s="545"/>
      <c r="E29" s="545"/>
      <c r="F29" s="545"/>
      <c r="G29" s="545"/>
      <c r="H29" s="545"/>
      <c r="I29" s="545"/>
      <c r="J29" s="918"/>
      <c r="K29" s="918"/>
      <c r="L29" s="918"/>
      <c r="M29" s="918"/>
      <c r="N29" s="919"/>
      <c r="O29" s="919"/>
      <c r="P29" s="919"/>
      <c r="Q29" s="919"/>
      <c r="R29" s="919"/>
      <c r="S29" s="919"/>
      <c r="T29" s="919"/>
      <c r="U29" s="919"/>
      <c r="V29" s="919"/>
      <c r="W29" s="919"/>
      <c r="X29" s="919"/>
      <c r="Y29" s="919"/>
      <c r="Z29" s="796"/>
      <c r="AA29" s="792"/>
      <c r="AB29" s="792"/>
      <c r="AC29" s="179" t="s">
        <v>15</v>
      </c>
      <c r="AD29" s="792"/>
      <c r="AE29" s="792"/>
      <c r="AF29" s="793"/>
      <c r="AG29" s="762">
        <f t="shared" si="0"/>
      </c>
      <c r="AH29" s="763"/>
      <c r="AI29" s="764"/>
      <c r="AJ29" s="777"/>
      <c r="AK29" s="778"/>
      <c r="AL29" s="779"/>
      <c r="AM29" s="762">
        <f t="shared" si="1"/>
      </c>
      <c r="AN29" s="763"/>
      <c r="AO29" s="764"/>
      <c r="AP29" s="809"/>
      <c r="AQ29" s="810"/>
      <c r="AR29" s="810"/>
      <c r="AS29" s="811"/>
      <c r="AT29" s="812">
        <f t="shared" si="2"/>
      </c>
      <c r="AU29" s="813"/>
      <c r="AV29" s="813"/>
      <c r="AW29" s="813"/>
      <c r="AX29" s="856"/>
      <c r="AY29" s="862" t="s">
        <v>5</v>
      </c>
      <c r="AZ29" s="862"/>
      <c r="BA29" s="862"/>
      <c r="BB29" s="862"/>
      <c r="BC29" s="863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</row>
    <row r="30" spans="1:100" s="40" customFormat="1" ht="28.5" customHeight="1">
      <c r="A30" s="768"/>
      <c r="B30" s="769"/>
      <c r="C30" s="770"/>
      <c r="D30" s="931"/>
      <c r="E30" s="931"/>
      <c r="F30" s="931"/>
      <c r="G30" s="931"/>
      <c r="H30" s="931"/>
      <c r="I30" s="931"/>
      <c r="J30" s="941"/>
      <c r="K30" s="941"/>
      <c r="L30" s="941"/>
      <c r="M30" s="941"/>
      <c r="N30" s="942"/>
      <c r="O30" s="942"/>
      <c r="P30" s="942"/>
      <c r="Q30" s="942"/>
      <c r="R30" s="942"/>
      <c r="S30" s="942"/>
      <c r="T30" s="942"/>
      <c r="U30" s="942"/>
      <c r="V30" s="942"/>
      <c r="W30" s="942"/>
      <c r="X30" s="942"/>
      <c r="Y30" s="942"/>
      <c r="Z30" s="791"/>
      <c r="AA30" s="786"/>
      <c r="AB30" s="786"/>
      <c r="AC30" s="180" t="s">
        <v>15</v>
      </c>
      <c r="AD30" s="786"/>
      <c r="AE30" s="786"/>
      <c r="AF30" s="787"/>
      <c r="AG30" s="788">
        <f t="shared" si="0"/>
      </c>
      <c r="AH30" s="789"/>
      <c r="AI30" s="790"/>
      <c r="AJ30" s="814"/>
      <c r="AK30" s="815"/>
      <c r="AL30" s="816"/>
      <c r="AM30" s="788">
        <f t="shared" si="1"/>
      </c>
      <c r="AN30" s="789"/>
      <c r="AO30" s="790"/>
      <c r="AP30" s="780"/>
      <c r="AQ30" s="781"/>
      <c r="AR30" s="781"/>
      <c r="AS30" s="782"/>
      <c r="AT30" s="817">
        <f t="shared" si="2"/>
      </c>
      <c r="AU30" s="818"/>
      <c r="AV30" s="818"/>
      <c r="AW30" s="818"/>
      <c r="AX30" s="857"/>
      <c r="AY30" s="875" t="s">
        <v>5</v>
      </c>
      <c r="AZ30" s="875"/>
      <c r="BA30" s="875"/>
      <c r="BB30" s="875"/>
      <c r="BC30" s="876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</row>
    <row r="31" spans="1:55" ht="33" customHeight="1">
      <c r="A31" s="771"/>
      <c r="B31" s="772"/>
      <c r="C31" s="773"/>
      <c r="D31" s="587" t="s">
        <v>21</v>
      </c>
      <c r="E31" s="587"/>
      <c r="F31" s="587"/>
      <c r="G31" s="587"/>
      <c r="H31" s="587"/>
      <c r="I31" s="587"/>
      <c r="J31" s="587"/>
      <c r="K31" s="587"/>
      <c r="L31" s="587"/>
      <c r="M31" s="587"/>
      <c r="N31" s="587"/>
      <c r="O31" s="587"/>
      <c r="P31" s="587"/>
      <c r="Q31" s="587"/>
      <c r="R31" s="587"/>
      <c r="S31" s="587"/>
      <c r="T31" s="587"/>
      <c r="U31" s="587"/>
      <c r="V31" s="587"/>
      <c r="W31" s="587"/>
      <c r="X31" s="587"/>
      <c r="Y31" s="587"/>
      <c r="Z31" s="587"/>
      <c r="AA31" s="587"/>
      <c r="AB31" s="587"/>
      <c r="AC31" s="587"/>
      <c r="AD31" s="587"/>
      <c r="AE31" s="587"/>
      <c r="AF31" s="587"/>
      <c r="AG31" s="587"/>
      <c r="AH31" s="587"/>
      <c r="AI31" s="588"/>
      <c r="AJ31" s="940">
        <f>SUM(AJ16:AL30)</f>
        <v>0</v>
      </c>
      <c r="AK31" s="802"/>
      <c r="AL31" s="802"/>
      <c r="AM31" s="803">
        <f>SUM(AM16:AO30)</f>
        <v>0</v>
      </c>
      <c r="AN31" s="804"/>
      <c r="AO31" s="806"/>
      <c r="AP31" s="934"/>
      <c r="AQ31" s="934"/>
      <c r="AR31" s="934"/>
      <c r="AS31" s="935"/>
      <c r="AT31" s="590">
        <f>ROUNDDOWN(SUM(AT16:AX30),0)</f>
        <v>0</v>
      </c>
      <c r="AU31" s="591"/>
      <c r="AV31" s="591"/>
      <c r="AW31" s="591"/>
      <c r="AX31" s="860"/>
      <c r="AY31" s="878"/>
      <c r="AZ31" s="878"/>
      <c r="BA31" s="878"/>
      <c r="BB31" s="878"/>
      <c r="BC31" s="879"/>
    </row>
    <row r="32" spans="1:55" ht="35.25" customHeight="1" thickBot="1">
      <c r="A32" s="747" t="s">
        <v>118</v>
      </c>
      <c r="B32" s="748"/>
      <c r="C32" s="749"/>
      <c r="D32" s="750" t="s">
        <v>62</v>
      </c>
      <c r="E32" s="750"/>
      <c r="F32" s="750"/>
      <c r="G32" s="750"/>
      <c r="H32" s="750"/>
      <c r="I32" s="750"/>
      <c r="J32" s="750"/>
      <c r="K32" s="750"/>
      <c r="L32" s="750"/>
      <c r="M32" s="750"/>
      <c r="N32" s="750"/>
      <c r="O32" s="750"/>
      <c r="P32" s="750"/>
      <c r="Q32" s="750"/>
      <c r="R32" s="750"/>
      <c r="S32" s="750"/>
      <c r="T32" s="750"/>
      <c r="U32" s="750"/>
      <c r="V32" s="750"/>
      <c r="W32" s="750"/>
      <c r="X32" s="750"/>
      <c r="Y32" s="750"/>
      <c r="Z32" s="750"/>
      <c r="AA32" s="750"/>
      <c r="AB32" s="750"/>
      <c r="AC32" s="750"/>
      <c r="AD32" s="750"/>
      <c r="AE32" s="750"/>
      <c r="AF32" s="750"/>
      <c r="AG32" s="750"/>
      <c r="AH32" s="750"/>
      <c r="AI32" s="750"/>
      <c r="AJ32" s="750"/>
      <c r="AK32" s="750"/>
      <c r="AL32" s="750"/>
      <c r="AM32" s="750"/>
      <c r="AN32" s="750"/>
      <c r="AO32" s="750"/>
      <c r="AP32" s="750"/>
      <c r="AQ32" s="750"/>
      <c r="AR32" s="750"/>
      <c r="AS32" s="751"/>
      <c r="AT32" s="943"/>
      <c r="AU32" s="944"/>
      <c r="AV32" s="944"/>
      <c r="AW32" s="944"/>
      <c r="AX32" s="945"/>
      <c r="AY32" s="881"/>
      <c r="AZ32" s="881"/>
      <c r="BA32" s="881"/>
      <c r="BB32" s="881"/>
      <c r="BC32" s="882"/>
    </row>
    <row r="33" spans="1:55" ht="35.25" customHeight="1" thickBot="1" thickTop="1">
      <c r="A33" s="783" t="s">
        <v>63</v>
      </c>
      <c r="B33" s="784"/>
      <c r="C33" s="784"/>
      <c r="D33" s="784"/>
      <c r="E33" s="784"/>
      <c r="F33" s="784"/>
      <c r="G33" s="784"/>
      <c r="H33" s="784"/>
      <c r="I33" s="784"/>
      <c r="J33" s="784"/>
      <c r="K33" s="784"/>
      <c r="L33" s="784"/>
      <c r="M33" s="784"/>
      <c r="N33" s="784"/>
      <c r="O33" s="784"/>
      <c r="P33" s="784"/>
      <c r="Q33" s="784"/>
      <c r="R33" s="784"/>
      <c r="S33" s="784"/>
      <c r="T33" s="784"/>
      <c r="U33" s="784"/>
      <c r="V33" s="784"/>
      <c r="W33" s="784"/>
      <c r="X33" s="784"/>
      <c r="Y33" s="784"/>
      <c r="Z33" s="784"/>
      <c r="AA33" s="784"/>
      <c r="AB33" s="784"/>
      <c r="AC33" s="784"/>
      <c r="AD33" s="784"/>
      <c r="AE33" s="784"/>
      <c r="AF33" s="784"/>
      <c r="AG33" s="784"/>
      <c r="AH33" s="784"/>
      <c r="AI33" s="784"/>
      <c r="AJ33" s="784"/>
      <c r="AK33" s="784"/>
      <c r="AL33" s="784"/>
      <c r="AM33" s="784"/>
      <c r="AN33" s="784"/>
      <c r="AO33" s="784"/>
      <c r="AP33" s="784"/>
      <c r="AQ33" s="784"/>
      <c r="AR33" s="784"/>
      <c r="AS33" s="785"/>
      <c r="AT33" s="937">
        <f>SUM(AT31:AX32)</f>
        <v>0</v>
      </c>
      <c r="AU33" s="938"/>
      <c r="AV33" s="938"/>
      <c r="AW33" s="938"/>
      <c r="AX33" s="939"/>
      <c r="AY33" s="884"/>
      <c r="AZ33" s="884"/>
      <c r="BA33" s="884"/>
      <c r="BB33" s="884"/>
      <c r="BC33" s="885"/>
    </row>
    <row r="34" spans="1:50" s="24" customFormat="1" ht="17.25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8"/>
      <c r="AT34" s="68"/>
      <c r="AU34" s="68"/>
      <c r="AV34" s="68"/>
      <c r="AW34" s="68"/>
      <c r="AX34" s="68"/>
    </row>
    <row r="35" spans="1:50" s="24" customFormat="1" ht="17.25" customHeight="1" thickBo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8"/>
      <c r="AT35" s="68"/>
      <c r="AU35" s="68"/>
      <c r="AV35" s="68"/>
      <c r="AW35" s="68"/>
      <c r="AX35" s="68"/>
    </row>
    <row r="36" spans="1:50" ht="29.25" customHeight="1" thickBot="1">
      <c r="A36" s="886" t="s">
        <v>13</v>
      </c>
      <c r="B36" s="887"/>
      <c r="C36" s="887"/>
      <c r="D36" s="887"/>
      <c r="E36" s="887"/>
      <c r="F36" s="887"/>
      <c r="G36" s="887"/>
      <c r="H36" s="887"/>
      <c r="I36" s="888" t="s">
        <v>67</v>
      </c>
      <c r="J36" s="889"/>
      <c r="K36" s="889"/>
      <c r="L36" s="889"/>
      <c r="M36" s="889"/>
      <c r="N36" s="889"/>
      <c r="O36" s="889"/>
      <c r="P36" s="890"/>
      <c r="Q36" s="151"/>
      <c r="R36" s="151"/>
      <c r="S36" s="151"/>
      <c r="T36" s="151"/>
      <c r="U36" s="151"/>
      <c r="V36" s="151"/>
      <c r="W36" s="151"/>
      <c r="X36" s="151"/>
      <c r="Y36" s="151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65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</row>
    <row r="37" spans="4:45" ht="16.5" customHeight="1" thickBot="1">
      <c r="D37" s="38"/>
      <c r="E37" s="38"/>
      <c r="F37" s="38"/>
      <c r="G37" s="38"/>
      <c r="H37" s="38"/>
      <c r="I37" s="38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"/>
      <c r="U37" s="4"/>
      <c r="V37" s="4"/>
      <c r="W37" s="39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1:55" ht="18.75" customHeight="1">
      <c r="A38" s="819" t="s">
        <v>2</v>
      </c>
      <c r="B38" s="820"/>
      <c r="C38" s="821"/>
      <c r="D38" s="758" t="s">
        <v>61</v>
      </c>
      <c r="E38" s="753"/>
      <c r="F38" s="753"/>
      <c r="G38" s="753" t="s">
        <v>64</v>
      </c>
      <c r="H38" s="753"/>
      <c r="I38" s="753"/>
      <c r="J38" s="753" t="s">
        <v>11</v>
      </c>
      <c r="K38" s="753"/>
      <c r="L38" s="753"/>
      <c r="M38" s="753"/>
      <c r="N38" s="753" t="s">
        <v>26</v>
      </c>
      <c r="O38" s="753"/>
      <c r="P38" s="753"/>
      <c r="Q38" s="753"/>
      <c r="R38" s="753"/>
      <c r="S38" s="753" t="s">
        <v>51</v>
      </c>
      <c r="T38" s="753"/>
      <c r="U38" s="753"/>
      <c r="V38" s="753"/>
      <c r="W38" s="753"/>
      <c r="X38" s="753"/>
      <c r="Y38" s="753"/>
      <c r="Z38" s="774" t="s">
        <v>69</v>
      </c>
      <c r="AA38" s="775"/>
      <c r="AB38" s="775"/>
      <c r="AC38" s="775"/>
      <c r="AD38" s="775"/>
      <c r="AE38" s="775"/>
      <c r="AF38" s="776"/>
      <c r="AG38" s="836" t="s">
        <v>22</v>
      </c>
      <c r="AH38" s="837"/>
      <c r="AI38" s="838"/>
      <c r="AJ38" s="756" t="s">
        <v>66</v>
      </c>
      <c r="AK38" s="757"/>
      <c r="AL38" s="758"/>
      <c r="AM38" s="830" t="s">
        <v>23</v>
      </c>
      <c r="AN38" s="831"/>
      <c r="AO38" s="832"/>
      <c r="AP38" s="756" t="s">
        <v>24</v>
      </c>
      <c r="AQ38" s="757"/>
      <c r="AR38" s="757"/>
      <c r="AS38" s="825"/>
      <c r="AT38" s="848" t="s">
        <v>25</v>
      </c>
      <c r="AU38" s="837"/>
      <c r="AV38" s="837"/>
      <c r="AW38" s="837"/>
      <c r="AX38" s="849"/>
      <c r="AY38" s="866" t="s">
        <v>137</v>
      </c>
      <c r="AZ38" s="866"/>
      <c r="BA38" s="866"/>
      <c r="BB38" s="866"/>
      <c r="BC38" s="867"/>
    </row>
    <row r="39" spans="1:55" ht="28.5" customHeight="1" thickBot="1">
      <c r="A39" s="670"/>
      <c r="B39" s="671"/>
      <c r="C39" s="672"/>
      <c r="D39" s="676"/>
      <c r="E39" s="755"/>
      <c r="F39" s="755"/>
      <c r="G39" s="755"/>
      <c r="H39" s="755"/>
      <c r="I39" s="755"/>
      <c r="J39" s="755"/>
      <c r="K39" s="755"/>
      <c r="L39" s="755"/>
      <c r="M39" s="755"/>
      <c r="N39" s="755"/>
      <c r="O39" s="755"/>
      <c r="P39" s="755"/>
      <c r="Q39" s="755"/>
      <c r="R39" s="755"/>
      <c r="S39" s="755"/>
      <c r="T39" s="755"/>
      <c r="U39" s="755"/>
      <c r="V39" s="755"/>
      <c r="W39" s="755"/>
      <c r="X39" s="755"/>
      <c r="Y39" s="755"/>
      <c r="Z39" s="827" t="s">
        <v>14</v>
      </c>
      <c r="AA39" s="828"/>
      <c r="AB39" s="828"/>
      <c r="AC39" s="187" t="s">
        <v>15</v>
      </c>
      <c r="AD39" s="828" t="s">
        <v>16</v>
      </c>
      <c r="AE39" s="828"/>
      <c r="AF39" s="829"/>
      <c r="AG39" s="839"/>
      <c r="AH39" s="840"/>
      <c r="AI39" s="841"/>
      <c r="AJ39" s="677"/>
      <c r="AK39" s="675"/>
      <c r="AL39" s="676"/>
      <c r="AM39" s="833"/>
      <c r="AN39" s="834"/>
      <c r="AO39" s="835"/>
      <c r="AP39" s="677"/>
      <c r="AQ39" s="675"/>
      <c r="AR39" s="675"/>
      <c r="AS39" s="826"/>
      <c r="AT39" s="850"/>
      <c r="AU39" s="840"/>
      <c r="AV39" s="840"/>
      <c r="AW39" s="840"/>
      <c r="AX39" s="851"/>
      <c r="AY39" s="869"/>
      <c r="AZ39" s="869"/>
      <c r="BA39" s="869"/>
      <c r="BB39" s="869"/>
      <c r="BC39" s="870"/>
    </row>
    <row r="40" spans="1:100" s="40" customFormat="1" ht="28.5" customHeight="1" thickTop="1">
      <c r="A40" s="765" t="s">
        <v>10</v>
      </c>
      <c r="B40" s="766"/>
      <c r="C40" s="767"/>
      <c r="D40" s="688"/>
      <c r="E40" s="558"/>
      <c r="F40" s="558"/>
      <c r="G40" s="558"/>
      <c r="H40" s="558"/>
      <c r="I40" s="558"/>
      <c r="J40" s="936"/>
      <c r="K40" s="936"/>
      <c r="L40" s="936"/>
      <c r="M40" s="936"/>
      <c r="N40" s="933"/>
      <c r="O40" s="933"/>
      <c r="P40" s="933"/>
      <c r="Q40" s="933"/>
      <c r="R40" s="933"/>
      <c r="S40" s="933"/>
      <c r="T40" s="933"/>
      <c r="U40" s="933"/>
      <c r="V40" s="933"/>
      <c r="W40" s="933"/>
      <c r="X40" s="933"/>
      <c r="Y40" s="933"/>
      <c r="Z40" s="852"/>
      <c r="AA40" s="794"/>
      <c r="AB40" s="794"/>
      <c r="AC40" s="178" t="s">
        <v>15</v>
      </c>
      <c r="AD40" s="794"/>
      <c r="AE40" s="794"/>
      <c r="AF40" s="795"/>
      <c r="AG40" s="822">
        <f>IF(AND(Z40&lt;&gt;"",AD40&lt;&gt;""),ROUNDDOWN(Z40*AD40/1000000,2),"")</f>
      </c>
      <c r="AH40" s="823"/>
      <c r="AI40" s="824"/>
      <c r="AJ40" s="842"/>
      <c r="AK40" s="843"/>
      <c r="AL40" s="844"/>
      <c r="AM40" s="822">
        <f>IF(AG40&lt;&gt;"",AJ40*AG40,"")</f>
      </c>
      <c r="AN40" s="823"/>
      <c r="AO40" s="824"/>
      <c r="AP40" s="853"/>
      <c r="AQ40" s="854"/>
      <c r="AR40" s="854"/>
      <c r="AS40" s="855"/>
      <c r="AT40" s="845">
        <f>IF(AP40&lt;&gt;"",ROUNDDOWN(AJ40*AP40,0),"")</f>
      </c>
      <c r="AU40" s="846"/>
      <c r="AV40" s="846"/>
      <c r="AW40" s="846"/>
      <c r="AX40" s="847"/>
      <c r="AY40" s="872" t="s">
        <v>5</v>
      </c>
      <c r="AZ40" s="872"/>
      <c r="BA40" s="872"/>
      <c r="BB40" s="872"/>
      <c r="BC40" s="873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</row>
    <row r="41" spans="1:100" s="40" customFormat="1" ht="28.5" customHeight="1">
      <c r="A41" s="768"/>
      <c r="B41" s="769"/>
      <c r="C41" s="770"/>
      <c r="D41" s="648"/>
      <c r="E41" s="545"/>
      <c r="F41" s="545"/>
      <c r="G41" s="545"/>
      <c r="H41" s="545"/>
      <c r="I41" s="545"/>
      <c r="J41" s="918"/>
      <c r="K41" s="918"/>
      <c r="L41" s="918"/>
      <c r="M41" s="918"/>
      <c r="N41" s="919"/>
      <c r="O41" s="919"/>
      <c r="P41" s="919"/>
      <c r="Q41" s="919"/>
      <c r="R41" s="919"/>
      <c r="S41" s="919"/>
      <c r="T41" s="919"/>
      <c r="U41" s="919"/>
      <c r="V41" s="919"/>
      <c r="W41" s="919"/>
      <c r="X41" s="919"/>
      <c r="Y41" s="919"/>
      <c r="Z41" s="796"/>
      <c r="AA41" s="792"/>
      <c r="AB41" s="792"/>
      <c r="AC41" s="179" t="s">
        <v>15</v>
      </c>
      <c r="AD41" s="792"/>
      <c r="AE41" s="792"/>
      <c r="AF41" s="793"/>
      <c r="AG41" s="762">
        <f>IF(AND(Z41&lt;&gt;"",AD41&lt;&gt;""),ROUNDDOWN(Z41*AD41/1000000,2),"")</f>
      </c>
      <c r="AH41" s="763"/>
      <c r="AI41" s="764"/>
      <c r="AJ41" s="777"/>
      <c r="AK41" s="778"/>
      <c r="AL41" s="779"/>
      <c r="AM41" s="762">
        <f>IF(AG41&lt;&gt;"",AJ41*AG41,"")</f>
      </c>
      <c r="AN41" s="763"/>
      <c r="AO41" s="764"/>
      <c r="AP41" s="809"/>
      <c r="AQ41" s="810"/>
      <c r="AR41" s="810"/>
      <c r="AS41" s="811"/>
      <c r="AT41" s="812">
        <f>IF(AP41&lt;&gt;"",ROUNDDOWN(AJ41*AP41,0),"")</f>
      </c>
      <c r="AU41" s="813"/>
      <c r="AV41" s="813"/>
      <c r="AW41" s="813"/>
      <c r="AX41" s="856"/>
      <c r="AY41" s="862" t="s">
        <v>5</v>
      </c>
      <c r="AZ41" s="862"/>
      <c r="BA41" s="862"/>
      <c r="BB41" s="862"/>
      <c r="BC41" s="863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</row>
    <row r="42" spans="1:100" s="40" customFormat="1" ht="28.5" customHeight="1">
      <c r="A42" s="768"/>
      <c r="B42" s="769"/>
      <c r="C42" s="770"/>
      <c r="D42" s="648"/>
      <c r="E42" s="545"/>
      <c r="F42" s="545"/>
      <c r="G42" s="545"/>
      <c r="H42" s="545"/>
      <c r="I42" s="545"/>
      <c r="J42" s="918"/>
      <c r="K42" s="918"/>
      <c r="L42" s="918"/>
      <c r="M42" s="918"/>
      <c r="N42" s="919"/>
      <c r="O42" s="919"/>
      <c r="P42" s="919"/>
      <c r="Q42" s="919"/>
      <c r="R42" s="919"/>
      <c r="S42" s="919"/>
      <c r="T42" s="919"/>
      <c r="U42" s="919"/>
      <c r="V42" s="919"/>
      <c r="W42" s="919"/>
      <c r="X42" s="919"/>
      <c r="Y42" s="919"/>
      <c r="Z42" s="796"/>
      <c r="AA42" s="792"/>
      <c r="AB42" s="792"/>
      <c r="AC42" s="179" t="s">
        <v>15</v>
      </c>
      <c r="AD42" s="792"/>
      <c r="AE42" s="792"/>
      <c r="AF42" s="793"/>
      <c r="AG42" s="762">
        <f>IF(AND(Z42&lt;&gt;"",AD42&lt;&gt;""),ROUNDDOWN(Z42*AD42/1000000,2),"")</f>
      </c>
      <c r="AH42" s="763"/>
      <c r="AI42" s="764"/>
      <c r="AJ42" s="777"/>
      <c r="AK42" s="778"/>
      <c r="AL42" s="779"/>
      <c r="AM42" s="762">
        <f>IF(AG42&lt;&gt;"",AJ42*AG42,"")</f>
      </c>
      <c r="AN42" s="763"/>
      <c r="AO42" s="764"/>
      <c r="AP42" s="809"/>
      <c r="AQ42" s="810"/>
      <c r="AR42" s="810"/>
      <c r="AS42" s="811"/>
      <c r="AT42" s="812">
        <f>IF(AP42&lt;&gt;"",ROUNDDOWN(AJ42*AP42,0),"")</f>
      </c>
      <c r="AU42" s="813"/>
      <c r="AV42" s="813"/>
      <c r="AW42" s="813"/>
      <c r="AX42" s="856"/>
      <c r="AY42" s="862" t="s">
        <v>5</v>
      </c>
      <c r="AZ42" s="862"/>
      <c r="BA42" s="862"/>
      <c r="BB42" s="862"/>
      <c r="BC42" s="863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</row>
    <row r="43" spans="1:100" s="40" customFormat="1" ht="28.5" customHeight="1">
      <c r="A43" s="768"/>
      <c r="B43" s="769"/>
      <c r="C43" s="770"/>
      <c r="D43" s="648"/>
      <c r="E43" s="545"/>
      <c r="F43" s="545"/>
      <c r="G43" s="545"/>
      <c r="H43" s="545"/>
      <c r="I43" s="545"/>
      <c r="J43" s="918"/>
      <c r="K43" s="918"/>
      <c r="L43" s="918"/>
      <c r="M43" s="918"/>
      <c r="N43" s="919"/>
      <c r="O43" s="919"/>
      <c r="P43" s="919"/>
      <c r="Q43" s="919"/>
      <c r="R43" s="919"/>
      <c r="S43" s="919"/>
      <c r="T43" s="919"/>
      <c r="U43" s="919"/>
      <c r="V43" s="919"/>
      <c r="W43" s="919"/>
      <c r="X43" s="919"/>
      <c r="Y43" s="919"/>
      <c r="Z43" s="796"/>
      <c r="AA43" s="792"/>
      <c r="AB43" s="792"/>
      <c r="AC43" s="179" t="s">
        <v>15</v>
      </c>
      <c r="AD43" s="792"/>
      <c r="AE43" s="792"/>
      <c r="AF43" s="793"/>
      <c r="AG43" s="762">
        <f>IF(AND(Z43&lt;&gt;"",AD43&lt;&gt;""),ROUNDDOWN(Z43*AD43/1000000,2),"")</f>
      </c>
      <c r="AH43" s="763"/>
      <c r="AI43" s="764"/>
      <c r="AJ43" s="777"/>
      <c r="AK43" s="778"/>
      <c r="AL43" s="779"/>
      <c r="AM43" s="762">
        <f>IF(AG43&lt;&gt;"",AJ43*AG43,"")</f>
      </c>
      <c r="AN43" s="763"/>
      <c r="AO43" s="764"/>
      <c r="AP43" s="809"/>
      <c r="AQ43" s="810"/>
      <c r="AR43" s="810"/>
      <c r="AS43" s="811"/>
      <c r="AT43" s="812">
        <f>IF(AP43&lt;&gt;"",ROUNDDOWN(AJ43*AP43,0),"")</f>
      </c>
      <c r="AU43" s="813"/>
      <c r="AV43" s="813"/>
      <c r="AW43" s="813"/>
      <c r="AX43" s="856"/>
      <c r="AY43" s="862" t="s">
        <v>5</v>
      </c>
      <c r="AZ43" s="862"/>
      <c r="BA43" s="862"/>
      <c r="BB43" s="862"/>
      <c r="BC43" s="863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</row>
    <row r="44" spans="1:100" s="40" customFormat="1" ht="28.5" customHeight="1">
      <c r="A44" s="768"/>
      <c r="B44" s="769"/>
      <c r="C44" s="770"/>
      <c r="D44" s="648"/>
      <c r="E44" s="545"/>
      <c r="F44" s="545"/>
      <c r="G44" s="545"/>
      <c r="H44" s="545"/>
      <c r="I44" s="545"/>
      <c r="J44" s="918"/>
      <c r="K44" s="918"/>
      <c r="L44" s="918"/>
      <c r="M44" s="918"/>
      <c r="N44" s="919"/>
      <c r="O44" s="919"/>
      <c r="P44" s="919"/>
      <c r="Q44" s="919"/>
      <c r="R44" s="919"/>
      <c r="S44" s="919"/>
      <c r="T44" s="919"/>
      <c r="U44" s="919"/>
      <c r="V44" s="919"/>
      <c r="W44" s="919"/>
      <c r="X44" s="919"/>
      <c r="Y44" s="919"/>
      <c r="Z44" s="796"/>
      <c r="AA44" s="792"/>
      <c r="AB44" s="792"/>
      <c r="AC44" s="179" t="s">
        <v>15</v>
      </c>
      <c r="AD44" s="792"/>
      <c r="AE44" s="792"/>
      <c r="AF44" s="793"/>
      <c r="AG44" s="762">
        <f>IF(AND(Z44&lt;&gt;"",AD44&lt;&gt;""),ROUNDDOWN(Z44*AD44/1000000,2),"")</f>
      </c>
      <c r="AH44" s="763"/>
      <c r="AI44" s="764"/>
      <c r="AJ44" s="777"/>
      <c r="AK44" s="778"/>
      <c r="AL44" s="779"/>
      <c r="AM44" s="762">
        <f>IF(AG44&lt;&gt;"",AJ44*AG44,"")</f>
      </c>
      <c r="AN44" s="763"/>
      <c r="AO44" s="764"/>
      <c r="AP44" s="809"/>
      <c r="AQ44" s="810"/>
      <c r="AR44" s="810"/>
      <c r="AS44" s="811"/>
      <c r="AT44" s="812">
        <f>IF(AP44&lt;&gt;"",ROUNDDOWN(AJ44*AP44,0),"")</f>
      </c>
      <c r="AU44" s="813"/>
      <c r="AV44" s="813"/>
      <c r="AW44" s="813"/>
      <c r="AX44" s="856"/>
      <c r="AY44" s="862" t="s">
        <v>5</v>
      </c>
      <c r="AZ44" s="862"/>
      <c r="BA44" s="862"/>
      <c r="BB44" s="862"/>
      <c r="BC44" s="863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</row>
    <row r="45" spans="1:55" ht="33" customHeight="1">
      <c r="A45" s="771"/>
      <c r="B45" s="772"/>
      <c r="C45" s="773"/>
      <c r="D45" s="587" t="s">
        <v>21</v>
      </c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87"/>
      <c r="Q45" s="587"/>
      <c r="R45" s="587"/>
      <c r="S45" s="587"/>
      <c r="T45" s="587"/>
      <c r="U45" s="587"/>
      <c r="V45" s="587"/>
      <c r="W45" s="587"/>
      <c r="X45" s="587"/>
      <c r="Y45" s="587"/>
      <c r="Z45" s="587"/>
      <c r="AA45" s="587"/>
      <c r="AB45" s="587"/>
      <c r="AC45" s="587"/>
      <c r="AD45" s="587"/>
      <c r="AE45" s="587"/>
      <c r="AF45" s="587"/>
      <c r="AG45" s="587"/>
      <c r="AH45" s="587"/>
      <c r="AI45" s="588"/>
      <c r="AJ45" s="940">
        <f>SUM(AJ40:AL44)</f>
        <v>0</v>
      </c>
      <c r="AK45" s="802"/>
      <c r="AL45" s="802"/>
      <c r="AM45" s="803">
        <f>SUM(AM40:AO44)</f>
        <v>0</v>
      </c>
      <c r="AN45" s="804"/>
      <c r="AO45" s="806"/>
      <c r="AP45" s="934"/>
      <c r="AQ45" s="934"/>
      <c r="AR45" s="934"/>
      <c r="AS45" s="935"/>
      <c r="AT45" s="590">
        <f>ROUNDDOWN(SUM(AT40:AX44),0)</f>
        <v>0</v>
      </c>
      <c r="AU45" s="591"/>
      <c r="AV45" s="591"/>
      <c r="AW45" s="591"/>
      <c r="AX45" s="860"/>
      <c r="AY45" s="878"/>
      <c r="AZ45" s="878"/>
      <c r="BA45" s="878"/>
      <c r="BB45" s="878"/>
      <c r="BC45" s="879"/>
    </row>
    <row r="46" spans="1:55" ht="35.25" customHeight="1" thickBot="1">
      <c r="A46" s="747" t="s">
        <v>118</v>
      </c>
      <c r="B46" s="748"/>
      <c r="C46" s="749"/>
      <c r="D46" s="750" t="s">
        <v>62</v>
      </c>
      <c r="E46" s="750"/>
      <c r="F46" s="750"/>
      <c r="G46" s="750"/>
      <c r="H46" s="750"/>
      <c r="I46" s="750"/>
      <c r="J46" s="750"/>
      <c r="K46" s="750"/>
      <c r="L46" s="750"/>
      <c r="M46" s="750"/>
      <c r="N46" s="750"/>
      <c r="O46" s="750"/>
      <c r="P46" s="750"/>
      <c r="Q46" s="750"/>
      <c r="R46" s="750"/>
      <c r="S46" s="750"/>
      <c r="T46" s="750"/>
      <c r="U46" s="750"/>
      <c r="V46" s="750"/>
      <c r="W46" s="750"/>
      <c r="X46" s="750"/>
      <c r="Y46" s="750"/>
      <c r="Z46" s="750"/>
      <c r="AA46" s="750"/>
      <c r="AB46" s="750"/>
      <c r="AC46" s="750"/>
      <c r="AD46" s="750"/>
      <c r="AE46" s="750"/>
      <c r="AF46" s="750"/>
      <c r="AG46" s="750"/>
      <c r="AH46" s="750"/>
      <c r="AI46" s="750"/>
      <c r="AJ46" s="750"/>
      <c r="AK46" s="750"/>
      <c r="AL46" s="750"/>
      <c r="AM46" s="750"/>
      <c r="AN46" s="750"/>
      <c r="AO46" s="750"/>
      <c r="AP46" s="750"/>
      <c r="AQ46" s="750"/>
      <c r="AR46" s="750"/>
      <c r="AS46" s="751"/>
      <c r="AT46" s="943"/>
      <c r="AU46" s="944"/>
      <c r="AV46" s="944"/>
      <c r="AW46" s="944"/>
      <c r="AX46" s="945"/>
      <c r="AY46" s="881"/>
      <c r="AZ46" s="881"/>
      <c r="BA46" s="881"/>
      <c r="BB46" s="881"/>
      <c r="BC46" s="882"/>
    </row>
    <row r="47" spans="1:55" ht="35.25" customHeight="1" thickBot="1" thickTop="1">
      <c r="A47" s="783" t="s">
        <v>63</v>
      </c>
      <c r="B47" s="784"/>
      <c r="C47" s="784"/>
      <c r="D47" s="784"/>
      <c r="E47" s="784"/>
      <c r="F47" s="784"/>
      <c r="G47" s="784"/>
      <c r="H47" s="784"/>
      <c r="I47" s="784"/>
      <c r="J47" s="784"/>
      <c r="K47" s="784"/>
      <c r="L47" s="784"/>
      <c r="M47" s="784"/>
      <c r="N47" s="784"/>
      <c r="O47" s="784"/>
      <c r="P47" s="784"/>
      <c r="Q47" s="784"/>
      <c r="R47" s="784"/>
      <c r="S47" s="784"/>
      <c r="T47" s="784"/>
      <c r="U47" s="784"/>
      <c r="V47" s="784"/>
      <c r="W47" s="784"/>
      <c r="X47" s="784"/>
      <c r="Y47" s="784"/>
      <c r="Z47" s="784"/>
      <c r="AA47" s="784"/>
      <c r="AB47" s="784"/>
      <c r="AC47" s="784"/>
      <c r="AD47" s="784"/>
      <c r="AE47" s="784"/>
      <c r="AF47" s="784"/>
      <c r="AG47" s="784"/>
      <c r="AH47" s="784"/>
      <c r="AI47" s="784"/>
      <c r="AJ47" s="784"/>
      <c r="AK47" s="784"/>
      <c r="AL47" s="784"/>
      <c r="AM47" s="784"/>
      <c r="AN47" s="784"/>
      <c r="AO47" s="784"/>
      <c r="AP47" s="784"/>
      <c r="AQ47" s="784"/>
      <c r="AR47" s="784"/>
      <c r="AS47" s="785"/>
      <c r="AT47" s="937">
        <f>SUM(AT45:AX46)</f>
        <v>0</v>
      </c>
      <c r="AU47" s="938"/>
      <c r="AV47" s="938"/>
      <c r="AW47" s="938"/>
      <c r="AX47" s="939"/>
      <c r="AY47" s="884"/>
      <c r="AZ47" s="884"/>
      <c r="BA47" s="884"/>
      <c r="BB47" s="884"/>
      <c r="BC47" s="885"/>
    </row>
    <row r="48" spans="1:50" s="24" customFormat="1" ht="16.5" customHeight="1" thickBot="1">
      <c r="A48" s="594"/>
      <c r="B48" s="594"/>
      <c r="C48" s="594"/>
      <c r="D48" s="594"/>
      <c r="E48" s="594"/>
      <c r="F48" s="594"/>
      <c r="G48" s="594"/>
      <c r="H48" s="594"/>
      <c r="I48" s="594"/>
      <c r="J48" s="594"/>
      <c r="K48" s="594"/>
      <c r="L48" s="594"/>
      <c r="M48" s="594"/>
      <c r="N48" s="594"/>
      <c r="O48" s="594"/>
      <c r="P48" s="594"/>
      <c r="Q48" s="594"/>
      <c r="R48" s="594"/>
      <c r="S48" s="594"/>
      <c r="T48" s="594"/>
      <c r="U48" s="594"/>
      <c r="V48" s="594"/>
      <c r="W48" s="594"/>
      <c r="X48" s="594"/>
      <c r="Y48" s="594"/>
      <c r="Z48" s="594"/>
      <c r="AA48" s="594"/>
      <c r="AB48" s="594"/>
      <c r="AC48" s="594"/>
      <c r="AD48" s="594"/>
      <c r="AE48" s="594"/>
      <c r="AF48" s="594"/>
      <c r="AG48" s="594"/>
      <c r="AH48" s="594"/>
      <c r="AI48" s="594"/>
      <c r="AJ48" s="594"/>
      <c r="AK48" s="594"/>
      <c r="AL48" s="594"/>
      <c r="AM48" s="594"/>
      <c r="AN48" s="594"/>
      <c r="AO48" s="594"/>
      <c r="AP48" s="595"/>
      <c r="AQ48" s="595"/>
      <c r="AR48" s="595"/>
      <c r="AS48" s="595"/>
      <c r="AT48" s="595"/>
      <c r="AU48" s="50"/>
      <c r="AV48" s="50"/>
      <c r="AW48" s="50"/>
      <c r="AX48" s="50"/>
    </row>
    <row r="49" spans="1:100" s="23" customFormat="1" ht="36.75" customHeight="1" thickBot="1">
      <c r="A49" s="546" t="s">
        <v>143</v>
      </c>
      <c r="B49" s="547"/>
      <c r="C49" s="547"/>
      <c r="D49" s="547"/>
      <c r="E49" s="547"/>
      <c r="F49" s="547"/>
      <c r="G49" s="547"/>
      <c r="H49" s="547"/>
      <c r="I49" s="547"/>
      <c r="J49" s="547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7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7"/>
      <c r="AH49" s="547"/>
      <c r="AI49" s="547"/>
      <c r="AJ49" s="547"/>
      <c r="AK49" s="547"/>
      <c r="AL49" s="547"/>
      <c r="AM49" s="547"/>
      <c r="AN49" s="547"/>
      <c r="AO49" s="547"/>
      <c r="AP49" s="547"/>
      <c r="AQ49" s="547"/>
      <c r="AR49" s="547"/>
      <c r="AS49" s="717"/>
      <c r="AT49" s="548">
        <f>SUM(AT33,AT47)</f>
        <v>0</v>
      </c>
      <c r="AU49" s="549"/>
      <c r="AV49" s="549"/>
      <c r="AW49" s="549"/>
      <c r="AX49" s="549"/>
      <c r="AY49" s="549"/>
      <c r="AZ49" s="549"/>
      <c r="BA49" s="549"/>
      <c r="BB49" s="549"/>
      <c r="BC49" s="550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</row>
    <row r="50" spans="1:50" s="24" customFormat="1" ht="17.2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8"/>
      <c r="AT50" s="68"/>
      <c r="AU50" s="68"/>
      <c r="AV50" s="68"/>
      <c r="AW50" s="68"/>
      <c r="AX50" s="68"/>
    </row>
    <row r="51" spans="1:50" s="24" customFormat="1" ht="17.25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8"/>
      <c r="AT51" s="68"/>
      <c r="AU51" s="68"/>
      <c r="AV51" s="68"/>
      <c r="AW51" s="68"/>
      <c r="AX51" s="68"/>
    </row>
    <row r="52" spans="1:50" s="24" customFormat="1" ht="17.25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8"/>
      <c r="AT52" s="68"/>
      <c r="AU52" s="68"/>
      <c r="AV52" s="68"/>
      <c r="AW52" s="68"/>
      <c r="AX52" s="68"/>
    </row>
    <row r="53" spans="1:50" s="24" customFormat="1" ht="17.2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8"/>
      <c r="AT53" s="68"/>
      <c r="AU53" s="68"/>
      <c r="AV53" s="68"/>
      <c r="AW53" s="68"/>
      <c r="AX53" s="68"/>
    </row>
    <row r="54" spans="1:50" s="24" customFormat="1" ht="17.25" customHeight="1" thickBot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8"/>
      <c r="AT54" s="68"/>
      <c r="AU54" s="68"/>
      <c r="AV54" s="68"/>
      <c r="AW54" s="68"/>
      <c r="AX54" s="68"/>
    </row>
    <row r="55" spans="1:50" ht="29.25" customHeight="1" thickBot="1">
      <c r="A55" s="886" t="s">
        <v>13</v>
      </c>
      <c r="B55" s="887"/>
      <c r="C55" s="887"/>
      <c r="D55" s="887"/>
      <c r="E55" s="887"/>
      <c r="F55" s="887"/>
      <c r="G55" s="887"/>
      <c r="H55" s="887"/>
      <c r="I55" s="888" t="s">
        <v>101</v>
      </c>
      <c r="J55" s="889"/>
      <c r="K55" s="889"/>
      <c r="L55" s="889"/>
      <c r="M55" s="889"/>
      <c r="N55" s="889"/>
      <c r="O55" s="889"/>
      <c r="P55" s="890"/>
      <c r="Q55" s="151"/>
      <c r="R55" s="151"/>
      <c r="S55" s="151"/>
      <c r="T55" s="151"/>
      <c r="U55" s="151"/>
      <c r="V55" s="151"/>
      <c r="W55" s="151"/>
      <c r="X55" s="151"/>
      <c r="Y55" s="151"/>
      <c r="Z55" s="22"/>
      <c r="AA55" s="22"/>
      <c r="AB55" s="22"/>
      <c r="AC55" s="22"/>
      <c r="AD55" s="22"/>
      <c r="AE55" s="22"/>
      <c r="AF55" s="22"/>
      <c r="AG55" s="22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</row>
    <row r="56" spans="1:50" ht="19.5" customHeight="1" thickBo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20"/>
      <c r="M56" s="20"/>
      <c r="N56" s="20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182" t="s">
        <v>93</v>
      </c>
      <c r="AO56" s="4"/>
      <c r="AP56" s="4"/>
      <c r="AQ56" s="4"/>
      <c r="AR56" s="4"/>
      <c r="AS56" s="4"/>
      <c r="AT56" s="4"/>
      <c r="AU56" s="4"/>
      <c r="AV56" s="12"/>
      <c r="AW56" s="12"/>
      <c r="AX56" s="12"/>
    </row>
    <row r="57" spans="1:50" ht="46.5" customHeight="1" thickBot="1">
      <c r="A57" s="946" t="s">
        <v>59</v>
      </c>
      <c r="B57" s="947"/>
      <c r="C57" s="947"/>
      <c r="D57" s="733" t="s">
        <v>98</v>
      </c>
      <c r="E57" s="564"/>
      <c r="F57" s="564"/>
      <c r="G57" s="564"/>
      <c r="H57" s="564"/>
      <c r="I57" s="564"/>
      <c r="J57" s="564"/>
      <c r="K57" s="564"/>
      <c r="L57" s="570" t="s">
        <v>99</v>
      </c>
      <c r="M57" s="564"/>
      <c r="N57" s="736"/>
      <c r="O57" s="565" t="s">
        <v>57</v>
      </c>
      <c r="P57" s="565"/>
      <c r="Q57" s="565"/>
      <c r="R57" s="565"/>
      <c r="S57" s="565"/>
      <c r="T57" s="565"/>
      <c r="U57" s="565" t="s">
        <v>9</v>
      </c>
      <c r="V57" s="565"/>
      <c r="W57" s="565"/>
      <c r="X57" s="565"/>
      <c r="Y57" s="565"/>
      <c r="Z57" s="565"/>
      <c r="AA57" s="565"/>
      <c r="AB57" s="565"/>
      <c r="AC57" s="565"/>
      <c r="AD57" s="565" t="s">
        <v>3</v>
      </c>
      <c r="AE57" s="565"/>
      <c r="AF57" s="565"/>
      <c r="AG57" s="565"/>
      <c r="AH57" s="565"/>
      <c r="AI57" s="565"/>
      <c r="AJ57" s="565"/>
      <c r="AK57" s="565"/>
      <c r="AL57" s="565"/>
      <c r="AM57" s="565"/>
      <c r="AN57" s="570" t="s">
        <v>79</v>
      </c>
      <c r="AO57" s="564"/>
      <c r="AP57" s="564"/>
      <c r="AQ57" s="564"/>
      <c r="AR57" s="564"/>
      <c r="AS57" s="571" t="s">
        <v>1</v>
      </c>
      <c r="AT57" s="572"/>
      <c r="AU57" s="572"/>
      <c r="AV57" s="572"/>
      <c r="AW57" s="572"/>
      <c r="AX57" s="573"/>
    </row>
    <row r="58" spans="1:50" ht="29.25" customHeight="1" thickTop="1">
      <c r="A58" s="678" t="s">
        <v>60</v>
      </c>
      <c r="B58" s="679"/>
      <c r="C58" s="680"/>
      <c r="D58" s="557"/>
      <c r="E58" s="557"/>
      <c r="F58" s="557"/>
      <c r="G58" s="557"/>
      <c r="H58" s="557"/>
      <c r="I58" s="557"/>
      <c r="J58" s="557"/>
      <c r="K58" s="557"/>
      <c r="L58" s="737"/>
      <c r="M58" s="738"/>
      <c r="N58" s="739"/>
      <c r="O58" s="558"/>
      <c r="P58" s="558"/>
      <c r="Q58" s="558"/>
      <c r="R58" s="558"/>
      <c r="S58" s="558"/>
      <c r="T58" s="558"/>
      <c r="U58" s="551"/>
      <c r="V58" s="551"/>
      <c r="W58" s="551"/>
      <c r="X58" s="551"/>
      <c r="Y58" s="551"/>
      <c r="Z58" s="551"/>
      <c r="AA58" s="551"/>
      <c r="AB58" s="551"/>
      <c r="AC58" s="551"/>
      <c r="AD58" s="551"/>
      <c r="AE58" s="551"/>
      <c r="AF58" s="551"/>
      <c r="AG58" s="551"/>
      <c r="AH58" s="551"/>
      <c r="AI58" s="551"/>
      <c r="AJ58" s="551"/>
      <c r="AK58" s="551"/>
      <c r="AL58" s="551"/>
      <c r="AM58" s="551"/>
      <c r="AN58" s="552"/>
      <c r="AO58" s="553"/>
      <c r="AP58" s="553"/>
      <c r="AQ58" s="553"/>
      <c r="AR58" s="172" t="s">
        <v>19</v>
      </c>
      <c r="AS58" s="554"/>
      <c r="AT58" s="555"/>
      <c r="AU58" s="555"/>
      <c r="AV58" s="555"/>
      <c r="AW58" s="555"/>
      <c r="AX58" s="556"/>
    </row>
    <row r="59" spans="1:100" s="40" customFormat="1" ht="28.5" customHeight="1">
      <c r="A59" s="681"/>
      <c r="B59" s="682"/>
      <c r="C59" s="683"/>
      <c r="D59" s="544"/>
      <c r="E59" s="544"/>
      <c r="F59" s="544"/>
      <c r="G59" s="544"/>
      <c r="H59" s="544"/>
      <c r="I59" s="544"/>
      <c r="J59" s="544"/>
      <c r="K59" s="544"/>
      <c r="L59" s="734"/>
      <c r="M59" s="544"/>
      <c r="N59" s="735"/>
      <c r="O59" s="545"/>
      <c r="P59" s="545"/>
      <c r="Q59" s="545"/>
      <c r="R59" s="545"/>
      <c r="S59" s="545"/>
      <c r="T59" s="545"/>
      <c r="U59" s="538"/>
      <c r="V59" s="538"/>
      <c r="W59" s="538"/>
      <c r="X59" s="538"/>
      <c r="Y59" s="538"/>
      <c r="Z59" s="538"/>
      <c r="AA59" s="538"/>
      <c r="AB59" s="538"/>
      <c r="AC59" s="538"/>
      <c r="AD59" s="538"/>
      <c r="AE59" s="538"/>
      <c r="AF59" s="538"/>
      <c r="AG59" s="538"/>
      <c r="AH59" s="538"/>
      <c r="AI59" s="538"/>
      <c r="AJ59" s="538"/>
      <c r="AK59" s="538"/>
      <c r="AL59" s="538"/>
      <c r="AM59" s="538"/>
      <c r="AN59" s="539"/>
      <c r="AO59" s="540"/>
      <c r="AP59" s="540"/>
      <c r="AQ59" s="540"/>
      <c r="AR59" s="173" t="s">
        <v>19</v>
      </c>
      <c r="AS59" s="541"/>
      <c r="AT59" s="542"/>
      <c r="AU59" s="542"/>
      <c r="AV59" s="542"/>
      <c r="AW59" s="542"/>
      <c r="AX59" s="543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</row>
    <row r="60" spans="1:100" s="40" customFormat="1" ht="28.5" customHeight="1">
      <c r="A60" s="681"/>
      <c r="B60" s="682"/>
      <c r="C60" s="683"/>
      <c r="D60" s="544"/>
      <c r="E60" s="544"/>
      <c r="F60" s="544"/>
      <c r="G60" s="544"/>
      <c r="H60" s="544"/>
      <c r="I60" s="544"/>
      <c r="J60" s="544"/>
      <c r="K60" s="544"/>
      <c r="L60" s="734"/>
      <c r="M60" s="544"/>
      <c r="N60" s="735"/>
      <c r="O60" s="545"/>
      <c r="P60" s="545"/>
      <c r="Q60" s="545"/>
      <c r="R60" s="545"/>
      <c r="S60" s="545"/>
      <c r="T60" s="545"/>
      <c r="U60" s="538"/>
      <c r="V60" s="538"/>
      <c r="W60" s="538"/>
      <c r="X60" s="538"/>
      <c r="Y60" s="538"/>
      <c r="Z60" s="538"/>
      <c r="AA60" s="538"/>
      <c r="AB60" s="538"/>
      <c r="AC60" s="538"/>
      <c r="AD60" s="538"/>
      <c r="AE60" s="538"/>
      <c r="AF60" s="538"/>
      <c r="AG60" s="538"/>
      <c r="AH60" s="538"/>
      <c r="AI60" s="538"/>
      <c r="AJ60" s="538"/>
      <c r="AK60" s="538"/>
      <c r="AL60" s="538"/>
      <c r="AM60" s="538"/>
      <c r="AN60" s="539"/>
      <c r="AO60" s="540"/>
      <c r="AP60" s="540"/>
      <c r="AQ60" s="540"/>
      <c r="AR60" s="173" t="s">
        <v>19</v>
      </c>
      <c r="AS60" s="541"/>
      <c r="AT60" s="542"/>
      <c r="AU60" s="542"/>
      <c r="AV60" s="542"/>
      <c r="AW60" s="542"/>
      <c r="AX60" s="543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</row>
    <row r="61" spans="1:100" s="40" customFormat="1" ht="28.5" customHeight="1">
      <c r="A61" s="681"/>
      <c r="B61" s="682"/>
      <c r="C61" s="683"/>
      <c r="D61" s="544"/>
      <c r="E61" s="544"/>
      <c r="F61" s="544"/>
      <c r="G61" s="544"/>
      <c r="H61" s="544"/>
      <c r="I61" s="544"/>
      <c r="J61" s="544"/>
      <c r="K61" s="544"/>
      <c r="L61" s="734"/>
      <c r="M61" s="544"/>
      <c r="N61" s="735"/>
      <c r="O61" s="545"/>
      <c r="P61" s="545"/>
      <c r="Q61" s="545"/>
      <c r="R61" s="545"/>
      <c r="S61" s="545"/>
      <c r="T61" s="545"/>
      <c r="U61" s="538"/>
      <c r="V61" s="538"/>
      <c r="W61" s="538"/>
      <c r="X61" s="538"/>
      <c r="Y61" s="538"/>
      <c r="Z61" s="538"/>
      <c r="AA61" s="538"/>
      <c r="AB61" s="538"/>
      <c r="AC61" s="538"/>
      <c r="AD61" s="538"/>
      <c r="AE61" s="538"/>
      <c r="AF61" s="538"/>
      <c r="AG61" s="538"/>
      <c r="AH61" s="538"/>
      <c r="AI61" s="538"/>
      <c r="AJ61" s="538"/>
      <c r="AK61" s="538"/>
      <c r="AL61" s="538"/>
      <c r="AM61" s="538"/>
      <c r="AN61" s="539"/>
      <c r="AO61" s="540"/>
      <c r="AP61" s="540"/>
      <c r="AQ61" s="540"/>
      <c r="AR61" s="173" t="s">
        <v>19</v>
      </c>
      <c r="AS61" s="541"/>
      <c r="AT61" s="542"/>
      <c r="AU61" s="542"/>
      <c r="AV61" s="542"/>
      <c r="AW61" s="542"/>
      <c r="AX61" s="543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</row>
    <row r="62" spans="1:100" s="40" customFormat="1" ht="28.5" customHeight="1">
      <c r="A62" s="681"/>
      <c r="B62" s="682"/>
      <c r="C62" s="683"/>
      <c r="D62" s="544"/>
      <c r="E62" s="544"/>
      <c r="F62" s="544"/>
      <c r="G62" s="544"/>
      <c r="H62" s="544"/>
      <c r="I62" s="544"/>
      <c r="J62" s="544"/>
      <c r="K62" s="544"/>
      <c r="L62" s="734"/>
      <c r="M62" s="544"/>
      <c r="N62" s="735"/>
      <c r="O62" s="545"/>
      <c r="P62" s="545"/>
      <c r="Q62" s="545"/>
      <c r="R62" s="545"/>
      <c r="S62" s="545"/>
      <c r="T62" s="545"/>
      <c r="U62" s="538"/>
      <c r="V62" s="538"/>
      <c r="W62" s="538"/>
      <c r="X62" s="538"/>
      <c r="Y62" s="538"/>
      <c r="Z62" s="538"/>
      <c r="AA62" s="538"/>
      <c r="AB62" s="538"/>
      <c r="AC62" s="538"/>
      <c r="AD62" s="538"/>
      <c r="AE62" s="538"/>
      <c r="AF62" s="538"/>
      <c r="AG62" s="538"/>
      <c r="AH62" s="538"/>
      <c r="AI62" s="538"/>
      <c r="AJ62" s="538"/>
      <c r="AK62" s="538"/>
      <c r="AL62" s="538"/>
      <c r="AM62" s="538"/>
      <c r="AN62" s="539"/>
      <c r="AO62" s="540"/>
      <c r="AP62" s="540"/>
      <c r="AQ62" s="540"/>
      <c r="AR62" s="173" t="s">
        <v>19</v>
      </c>
      <c r="AS62" s="541"/>
      <c r="AT62" s="542"/>
      <c r="AU62" s="542"/>
      <c r="AV62" s="542"/>
      <c r="AW62" s="542"/>
      <c r="AX62" s="543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</row>
    <row r="63" spans="1:100" s="40" customFormat="1" ht="28.5" customHeight="1">
      <c r="A63" s="681"/>
      <c r="B63" s="682"/>
      <c r="C63" s="683"/>
      <c r="D63" s="544"/>
      <c r="E63" s="544"/>
      <c r="F63" s="544"/>
      <c r="G63" s="544"/>
      <c r="H63" s="544"/>
      <c r="I63" s="544"/>
      <c r="J63" s="544"/>
      <c r="K63" s="544"/>
      <c r="L63" s="734"/>
      <c r="M63" s="544"/>
      <c r="N63" s="735"/>
      <c r="O63" s="545"/>
      <c r="P63" s="545"/>
      <c r="Q63" s="545"/>
      <c r="R63" s="545"/>
      <c r="S63" s="545"/>
      <c r="T63" s="545"/>
      <c r="U63" s="538"/>
      <c r="V63" s="538"/>
      <c r="W63" s="538"/>
      <c r="X63" s="538"/>
      <c r="Y63" s="538"/>
      <c r="Z63" s="538"/>
      <c r="AA63" s="538"/>
      <c r="AB63" s="538"/>
      <c r="AC63" s="538"/>
      <c r="AD63" s="538"/>
      <c r="AE63" s="538"/>
      <c r="AF63" s="538"/>
      <c r="AG63" s="538"/>
      <c r="AH63" s="538"/>
      <c r="AI63" s="538"/>
      <c r="AJ63" s="538"/>
      <c r="AK63" s="538"/>
      <c r="AL63" s="538"/>
      <c r="AM63" s="538"/>
      <c r="AN63" s="539"/>
      <c r="AO63" s="540"/>
      <c r="AP63" s="540"/>
      <c r="AQ63" s="540"/>
      <c r="AR63" s="173" t="s">
        <v>19</v>
      </c>
      <c r="AS63" s="541"/>
      <c r="AT63" s="542"/>
      <c r="AU63" s="542"/>
      <c r="AV63" s="542"/>
      <c r="AW63" s="542"/>
      <c r="AX63" s="543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</row>
    <row r="64" spans="1:100" s="40" customFormat="1" ht="28.5" customHeight="1">
      <c r="A64" s="681"/>
      <c r="B64" s="682"/>
      <c r="C64" s="683"/>
      <c r="D64" s="544"/>
      <c r="E64" s="544"/>
      <c r="F64" s="544"/>
      <c r="G64" s="544"/>
      <c r="H64" s="544"/>
      <c r="I64" s="544"/>
      <c r="J64" s="544"/>
      <c r="K64" s="544"/>
      <c r="L64" s="734"/>
      <c r="M64" s="544"/>
      <c r="N64" s="735"/>
      <c r="O64" s="545"/>
      <c r="P64" s="545"/>
      <c r="Q64" s="545"/>
      <c r="R64" s="545"/>
      <c r="S64" s="545"/>
      <c r="T64" s="545"/>
      <c r="U64" s="538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38"/>
      <c r="AH64" s="538"/>
      <c r="AI64" s="538"/>
      <c r="AJ64" s="538"/>
      <c r="AK64" s="538"/>
      <c r="AL64" s="538"/>
      <c r="AM64" s="538"/>
      <c r="AN64" s="539"/>
      <c r="AO64" s="540"/>
      <c r="AP64" s="540"/>
      <c r="AQ64" s="540"/>
      <c r="AR64" s="173" t="s">
        <v>19</v>
      </c>
      <c r="AS64" s="541"/>
      <c r="AT64" s="542"/>
      <c r="AU64" s="542"/>
      <c r="AV64" s="542"/>
      <c r="AW64" s="542"/>
      <c r="AX64" s="543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</row>
    <row r="65" spans="1:100" s="40" customFormat="1" ht="28.5" customHeight="1">
      <c r="A65" s="681"/>
      <c r="B65" s="682"/>
      <c r="C65" s="683"/>
      <c r="D65" s="544"/>
      <c r="E65" s="544"/>
      <c r="F65" s="544"/>
      <c r="G65" s="544"/>
      <c r="H65" s="544"/>
      <c r="I65" s="544"/>
      <c r="J65" s="544"/>
      <c r="K65" s="544"/>
      <c r="L65" s="734"/>
      <c r="M65" s="544"/>
      <c r="N65" s="735"/>
      <c r="O65" s="545"/>
      <c r="P65" s="545"/>
      <c r="Q65" s="545"/>
      <c r="R65" s="545"/>
      <c r="S65" s="545"/>
      <c r="T65" s="545"/>
      <c r="U65" s="538"/>
      <c r="V65" s="538"/>
      <c r="W65" s="538"/>
      <c r="X65" s="538"/>
      <c r="Y65" s="538"/>
      <c r="Z65" s="538"/>
      <c r="AA65" s="538"/>
      <c r="AB65" s="538"/>
      <c r="AC65" s="538"/>
      <c r="AD65" s="538"/>
      <c r="AE65" s="538"/>
      <c r="AF65" s="538"/>
      <c r="AG65" s="538"/>
      <c r="AH65" s="538"/>
      <c r="AI65" s="538"/>
      <c r="AJ65" s="538"/>
      <c r="AK65" s="538"/>
      <c r="AL65" s="538"/>
      <c r="AM65" s="538"/>
      <c r="AN65" s="539"/>
      <c r="AO65" s="540"/>
      <c r="AP65" s="540"/>
      <c r="AQ65" s="540"/>
      <c r="AR65" s="173" t="s">
        <v>19</v>
      </c>
      <c r="AS65" s="541"/>
      <c r="AT65" s="542"/>
      <c r="AU65" s="542"/>
      <c r="AV65" s="542"/>
      <c r="AW65" s="542"/>
      <c r="AX65" s="543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</row>
    <row r="66" spans="1:100" s="40" customFormat="1" ht="28.5" customHeight="1">
      <c r="A66" s="681"/>
      <c r="B66" s="682"/>
      <c r="C66" s="683"/>
      <c r="D66" s="544"/>
      <c r="E66" s="544"/>
      <c r="F66" s="544"/>
      <c r="G66" s="544"/>
      <c r="H66" s="544"/>
      <c r="I66" s="544"/>
      <c r="J66" s="544"/>
      <c r="K66" s="544"/>
      <c r="L66" s="734"/>
      <c r="M66" s="544"/>
      <c r="N66" s="735"/>
      <c r="O66" s="545"/>
      <c r="P66" s="545"/>
      <c r="Q66" s="545"/>
      <c r="R66" s="545"/>
      <c r="S66" s="545"/>
      <c r="T66" s="545"/>
      <c r="U66" s="538"/>
      <c r="V66" s="538"/>
      <c r="W66" s="538"/>
      <c r="X66" s="538"/>
      <c r="Y66" s="538"/>
      <c r="Z66" s="538"/>
      <c r="AA66" s="538"/>
      <c r="AB66" s="538"/>
      <c r="AC66" s="538"/>
      <c r="AD66" s="538"/>
      <c r="AE66" s="538"/>
      <c r="AF66" s="538"/>
      <c r="AG66" s="538"/>
      <c r="AH66" s="538"/>
      <c r="AI66" s="538"/>
      <c r="AJ66" s="538"/>
      <c r="AK66" s="538"/>
      <c r="AL66" s="538"/>
      <c r="AM66" s="538"/>
      <c r="AN66" s="539"/>
      <c r="AO66" s="540"/>
      <c r="AP66" s="540"/>
      <c r="AQ66" s="540"/>
      <c r="AR66" s="173" t="s">
        <v>19</v>
      </c>
      <c r="AS66" s="541"/>
      <c r="AT66" s="542"/>
      <c r="AU66" s="542"/>
      <c r="AV66" s="542"/>
      <c r="AW66" s="542"/>
      <c r="AX66" s="543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</row>
    <row r="67" spans="1:100" s="40" customFormat="1" ht="28.5" customHeight="1">
      <c r="A67" s="681"/>
      <c r="B67" s="682"/>
      <c r="C67" s="683"/>
      <c r="D67" s="920"/>
      <c r="E67" s="920"/>
      <c r="F67" s="920"/>
      <c r="G67" s="920"/>
      <c r="H67" s="920"/>
      <c r="I67" s="920"/>
      <c r="J67" s="920"/>
      <c r="K67" s="920"/>
      <c r="L67" s="921"/>
      <c r="M67" s="920"/>
      <c r="N67" s="922"/>
      <c r="O67" s="931"/>
      <c r="P67" s="931"/>
      <c r="Q67" s="931"/>
      <c r="R67" s="931"/>
      <c r="S67" s="931"/>
      <c r="T67" s="931"/>
      <c r="U67" s="932"/>
      <c r="V67" s="932"/>
      <c r="W67" s="932"/>
      <c r="X67" s="932"/>
      <c r="Y67" s="932"/>
      <c r="Z67" s="932"/>
      <c r="AA67" s="932"/>
      <c r="AB67" s="932"/>
      <c r="AC67" s="932"/>
      <c r="AD67" s="932"/>
      <c r="AE67" s="932"/>
      <c r="AF67" s="932"/>
      <c r="AG67" s="932"/>
      <c r="AH67" s="932"/>
      <c r="AI67" s="932"/>
      <c r="AJ67" s="932"/>
      <c r="AK67" s="932"/>
      <c r="AL67" s="932"/>
      <c r="AM67" s="932"/>
      <c r="AN67" s="635"/>
      <c r="AO67" s="636"/>
      <c r="AP67" s="636"/>
      <c r="AQ67" s="636"/>
      <c r="AR67" s="174" t="s">
        <v>19</v>
      </c>
      <c r="AS67" s="612"/>
      <c r="AT67" s="613"/>
      <c r="AU67" s="613"/>
      <c r="AV67" s="613"/>
      <c r="AW67" s="613"/>
      <c r="AX67" s="61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</row>
    <row r="68" spans="1:50" ht="33" customHeight="1">
      <c r="A68" s="684"/>
      <c r="B68" s="685"/>
      <c r="C68" s="686"/>
      <c r="D68" s="615" t="s">
        <v>123</v>
      </c>
      <c r="E68" s="587"/>
      <c r="F68" s="587"/>
      <c r="G68" s="587"/>
      <c r="H68" s="587"/>
      <c r="I68" s="587"/>
      <c r="J68" s="587"/>
      <c r="K68" s="587"/>
      <c r="L68" s="587"/>
      <c r="M68" s="587"/>
      <c r="N68" s="587"/>
      <c r="O68" s="587"/>
      <c r="P68" s="587"/>
      <c r="Q68" s="587"/>
      <c r="R68" s="587"/>
      <c r="S68" s="587"/>
      <c r="T68" s="587"/>
      <c r="U68" s="587"/>
      <c r="V68" s="587"/>
      <c r="W68" s="587"/>
      <c r="X68" s="587"/>
      <c r="Y68" s="587"/>
      <c r="Z68" s="587"/>
      <c r="AA68" s="587"/>
      <c r="AB68" s="587"/>
      <c r="AC68" s="587"/>
      <c r="AD68" s="587"/>
      <c r="AE68" s="587"/>
      <c r="AF68" s="587"/>
      <c r="AG68" s="587"/>
      <c r="AH68" s="587"/>
      <c r="AI68" s="587"/>
      <c r="AJ68" s="587"/>
      <c r="AK68" s="587"/>
      <c r="AL68" s="587"/>
      <c r="AM68" s="588"/>
      <c r="AN68" s="589">
        <f>SUM(AN58:AQ67)</f>
        <v>0</v>
      </c>
      <c r="AO68" s="589"/>
      <c r="AP68" s="589"/>
      <c r="AQ68" s="589"/>
      <c r="AR68" s="201" t="s">
        <v>19</v>
      </c>
      <c r="AS68" s="590">
        <f>ROUNDDOWN(SUM(AS58:AX67),0)</f>
        <v>0</v>
      </c>
      <c r="AT68" s="591"/>
      <c r="AU68" s="591"/>
      <c r="AV68" s="591"/>
      <c r="AW68" s="591"/>
      <c r="AX68" s="592"/>
    </row>
    <row r="69" spans="1:100" s="40" customFormat="1" ht="35.25" customHeight="1" thickBot="1">
      <c r="A69" s="747" t="s">
        <v>118</v>
      </c>
      <c r="B69" s="748"/>
      <c r="C69" s="749"/>
      <c r="D69" s="608" t="s">
        <v>58</v>
      </c>
      <c r="E69" s="608"/>
      <c r="F69" s="608"/>
      <c r="G69" s="608"/>
      <c r="H69" s="608"/>
      <c r="I69" s="608"/>
      <c r="J69" s="608"/>
      <c r="K69" s="608"/>
      <c r="L69" s="608"/>
      <c r="M69" s="608"/>
      <c r="N69" s="608"/>
      <c r="O69" s="608"/>
      <c r="P69" s="608"/>
      <c r="Q69" s="608"/>
      <c r="R69" s="608"/>
      <c r="S69" s="608"/>
      <c r="T69" s="608"/>
      <c r="U69" s="608"/>
      <c r="V69" s="608"/>
      <c r="W69" s="608"/>
      <c r="X69" s="608"/>
      <c r="Y69" s="608"/>
      <c r="Z69" s="608"/>
      <c r="AA69" s="608"/>
      <c r="AB69" s="608"/>
      <c r="AC69" s="608"/>
      <c r="AD69" s="608"/>
      <c r="AE69" s="608"/>
      <c r="AF69" s="608"/>
      <c r="AG69" s="608"/>
      <c r="AH69" s="608"/>
      <c r="AI69" s="608"/>
      <c r="AJ69" s="608"/>
      <c r="AK69" s="608"/>
      <c r="AL69" s="608"/>
      <c r="AM69" s="608"/>
      <c r="AN69" s="608"/>
      <c r="AO69" s="608"/>
      <c r="AP69" s="608"/>
      <c r="AQ69" s="608"/>
      <c r="AR69" s="609"/>
      <c r="AS69" s="923"/>
      <c r="AT69" s="924"/>
      <c r="AU69" s="924"/>
      <c r="AV69" s="924"/>
      <c r="AW69" s="924"/>
      <c r="AX69" s="925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</row>
    <row r="70" spans="1:50" ht="36.75" customHeight="1" thickBot="1" thickTop="1">
      <c r="A70" s="926" t="s">
        <v>124</v>
      </c>
      <c r="B70" s="927"/>
      <c r="C70" s="927"/>
      <c r="D70" s="927"/>
      <c r="E70" s="927"/>
      <c r="F70" s="927"/>
      <c r="G70" s="927"/>
      <c r="H70" s="927"/>
      <c r="I70" s="927"/>
      <c r="J70" s="927"/>
      <c r="K70" s="927"/>
      <c r="L70" s="927"/>
      <c r="M70" s="927"/>
      <c r="N70" s="927"/>
      <c r="O70" s="927"/>
      <c r="P70" s="927"/>
      <c r="Q70" s="927"/>
      <c r="R70" s="927"/>
      <c r="S70" s="927"/>
      <c r="T70" s="927"/>
      <c r="U70" s="927"/>
      <c r="V70" s="927"/>
      <c r="W70" s="927"/>
      <c r="X70" s="927"/>
      <c r="Y70" s="927"/>
      <c r="Z70" s="927"/>
      <c r="AA70" s="927"/>
      <c r="AB70" s="927"/>
      <c r="AC70" s="927"/>
      <c r="AD70" s="927"/>
      <c r="AE70" s="927"/>
      <c r="AF70" s="927"/>
      <c r="AG70" s="927"/>
      <c r="AH70" s="927"/>
      <c r="AI70" s="927"/>
      <c r="AJ70" s="927"/>
      <c r="AK70" s="927"/>
      <c r="AL70" s="927"/>
      <c r="AM70" s="927"/>
      <c r="AN70" s="927"/>
      <c r="AO70" s="927"/>
      <c r="AP70" s="927"/>
      <c r="AQ70" s="927"/>
      <c r="AR70" s="927"/>
      <c r="AS70" s="928">
        <f>SUM(AS68:AX69)</f>
        <v>0</v>
      </c>
      <c r="AT70" s="929"/>
      <c r="AU70" s="929"/>
      <c r="AV70" s="929"/>
      <c r="AW70" s="929"/>
      <c r="AX70" s="930"/>
    </row>
    <row r="71" spans="1:50" ht="37.5" customHeight="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</row>
  </sheetData>
  <sheetProtection password="F471" sheet="1"/>
  <mergeCells count="413">
    <mergeCell ref="AT49:BC49"/>
    <mergeCell ref="AY40:BC40"/>
    <mergeCell ref="AY41:BC41"/>
    <mergeCell ref="AY42:BC42"/>
    <mergeCell ref="AY43:BC43"/>
    <mergeCell ref="AY44:BC44"/>
    <mergeCell ref="AY45:BC47"/>
    <mergeCell ref="AT47:AX47"/>
    <mergeCell ref="AT43:AX43"/>
    <mergeCell ref="AT40:AX40"/>
    <mergeCell ref="A3:BC3"/>
    <mergeCell ref="BB6:BC6"/>
    <mergeCell ref="AY38:BC39"/>
    <mergeCell ref="AY26:BC26"/>
    <mergeCell ref="AY27:BC27"/>
    <mergeCell ref="AY28:BC28"/>
    <mergeCell ref="AY29:BC29"/>
    <mergeCell ref="AY30:BC30"/>
    <mergeCell ref="AY31:BC33"/>
    <mergeCell ref="AY20:BC20"/>
    <mergeCell ref="AY21:BC21"/>
    <mergeCell ref="AY22:BC22"/>
    <mergeCell ref="AY23:BC23"/>
    <mergeCell ref="AY24:BC24"/>
    <mergeCell ref="AY25:BC25"/>
    <mergeCell ref="AY14:BC15"/>
    <mergeCell ref="AY16:BC16"/>
    <mergeCell ref="AY17:BC17"/>
    <mergeCell ref="AY18:BC18"/>
    <mergeCell ref="AY19:BC19"/>
    <mergeCell ref="O65:T65"/>
    <mergeCell ref="U65:AC65"/>
    <mergeCell ref="AD65:AM65"/>
    <mergeCell ref="AN65:AQ65"/>
    <mergeCell ref="AS65:AX65"/>
    <mergeCell ref="AT44:AX44"/>
    <mergeCell ref="O64:T64"/>
    <mergeCell ref="U64:AC64"/>
    <mergeCell ref="AD64:AM64"/>
    <mergeCell ref="AS64:AX64"/>
    <mergeCell ref="AS61:AX61"/>
    <mergeCell ref="AN63:AQ63"/>
    <mergeCell ref="AS63:AX63"/>
    <mergeCell ref="O58:T58"/>
    <mergeCell ref="U58:AC58"/>
    <mergeCell ref="AN58:AQ58"/>
    <mergeCell ref="AS58:AX58"/>
    <mergeCell ref="O59:T59"/>
    <mergeCell ref="U59:AC59"/>
    <mergeCell ref="AD59:AM59"/>
    <mergeCell ref="AN59:AQ59"/>
    <mergeCell ref="AS59:AX59"/>
    <mergeCell ref="AT46:AX46"/>
    <mergeCell ref="A49:AS49"/>
    <mergeCell ref="AN57:AR57"/>
    <mergeCell ref="AD58:AM58"/>
    <mergeCell ref="A57:C57"/>
    <mergeCell ref="D58:K58"/>
    <mergeCell ref="L57:N57"/>
    <mergeCell ref="O57:T57"/>
    <mergeCell ref="U57:AC57"/>
    <mergeCell ref="AS57:AX57"/>
    <mergeCell ref="N44:R44"/>
    <mergeCell ref="AJ45:AL45"/>
    <mergeCell ref="AM45:AO45"/>
    <mergeCell ref="AP45:AS45"/>
    <mergeCell ref="A47:AS47"/>
    <mergeCell ref="G44:I44"/>
    <mergeCell ref="J44:M44"/>
    <mergeCell ref="AP44:AS44"/>
    <mergeCell ref="N16:R16"/>
    <mergeCell ref="S16:Y16"/>
    <mergeCell ref="S14:Y15"/>
    <mergeCell ref="AM44:AO44"/>
    <mergeCell ref="A48:AO48"/>
    <mergeCell ref="AP48:AT48"/>
    <mergeCell ref="AT31:AX31"/>
    <mergeCell ref="AT32:AX32"/>
    <mergeCell ref="AT45:AX45"/>
    <mergeCell ref="D16:F16"/>
    <mergeCell ref="J16:M16"/>
    <mergeCell ref="AG44:AI44"/>
    <mergeCell ref="AJ44:AL44"/>
    <mergeCell ref="A14:C15"/>
    <mergeCell ref="D14:F15"/>
    <mergeCell ref="J14:M15"/>
    <mergeCell ref="N14:R15"/>
    <mergeCell ref="AD15:AF15"/>
    <mergeCell ref="J17:M17"/>
    <mergeCell ref="N17:R17"/>
    <mergeCell ref="AT16:AX16"/>
    <mergeCell ref="Z14:AF14"/>
    <mergeCell ref="AD16:AF16"/>
    <mergeCell ref="AG16:AI16"/>
    <mergeCell ref="AJ16:AL16"/>
    <mergeCell ref="AM16:AO16"/>
    <mergeCell ref="AP16:AS16"/>
    <mergeCell ref="Z15:AB15"/>
    <mergeCell ref="Z16:AB16"/>
    <mergeCell ref="S17:Y17"/>
    <mergeCell ref="Z17:AB17"/>
    <mergeCell ref="AD44:AF44"/>
    <mergeCell ref="AT14:AX15"/>
    <mergeCell ref="AG14:AI15"/>
    <mergeCell ref="AJ14:AL15"/>
    <mergeCell ref="AM14:AO15"/>
    <mergeCell ref="AP14:AS15"/>
    <mergeCell ref="AD17:AF17"/>
    <mergeCell ref="AG17:AI17"/>
    <mergeCell ref="AT17:AX17"/>
    <mergeCell ref="D18:F18"/>
    <mergeCell ref="J18:M18"/>
    <mergeCell ref="N18:R18"/>
    <mergeCell ref="S18:Y18"/>
    <mergeCell ref="AD18:AF18"/>
    <mergeCell ref="D17:F17"/>
    <mergeCell ref="AG18:AI18"/>
    <mergeCell ref="AJ18:AL18"/>
    <mergeCell ref="AM18:AO18"/>
    <mergeCell ref="AP18:AS18"/>
    <mergeCell ref="AJ17:AL17"/>
    <mergeCell ref="AM17:AO17"/>
    <mergeCell ref="AP17:AS17"/>
    <mergeCell ref="AM25:AO25"/>
    <mergeCell ref="AT18:AX18"/>
    <mergeCell ref="AJ25:AL25"/>
    <mergeCell ref="AJ19:AL19"/>
    <mergeCell ref="AM19:AO19"/>
    <mergeCell ref="AP19:AS19"/>
    <mergeCell ref="D19:F19"/>
    <mergeCell ref="J19:M19"/>
    <mergeCell ref="N19:R19"/>
    <mergeCell ref="S19:Y19"/>
    <mergeCell ref="Z19:AB19"/>
    <mergeCell ref="AD19:AF19"/>
    <mergeCell ref="AG19:AI19"/>
    <mergeCell ref="Z18:AB18"/>
    <mergeCell ref="J25:M25"/>
    <mergeCell ref="N25:R25"/>
    <mergeCell ref="S25:Y25"/>
    <mergeCell ref="AD25:AF25"/>
    <mergeCell ref="AG25:AI25"/>
    <mergeCell ref="Z25:AB25"/>
    <mergeCell ref="Z24:AB24"/>
    <mergeCell ref="Z22:AB22"/>
    <mergeCell ref="AT25:AX25"/>
    <mergeCell ref="D26:F26"/>
    <mergeCell ref="J26:M26"/>
    <mergeCell ref="N26:R26"/>
    <mergeCell ref="S26:Y26"/>
    <mergeCell ref="AT19:AX19"/>
    <mergeCell ref="D25:F25"/>
    <mergeCell ref="Z26:AB26"/>
    <mergeCell ref="AD26:AF26"/>
    <mergeCell ref="AG26:AI26"/>
    <mergeCell ref="AT26:AX26"/>
    <mergeCell ref="D27:F27"/>
    <mergeCell ref="J27:M27"/>
    <mergeCell ref="N27:R27"/>
    <mergeCell ref="S27:Y27"/>
    <mergeCell ref="AP25:AS25"/>
    <mergeCell ref="AG27:AI27"/>
    <mergeCell ref="AJ27:AL27"/>
    <mergeCell ref="AM27:AO27"/>
    <mergeCell ref="AP27:AS27"/>
    <mergeCell ref="AJ26:AL26"/>
    <mergeCell ref="AM26:AO26"/>
    <mergeCell ref="AP26:AS26"/>
    <mergeCell ref="AT27:AX27"/>
    <mergeCell ref="D28:F28"/>
    <mergeCell ref="J28:M28"/>
    <mergeCell ref="N28:R28"/>
    <mergeCell ref="S28:Y28"/>
    <mergeCell ref="Z28:AB28"/>
    <mergeCell ref="AD28:AF28"/>
    <mergeCell ref="AG28:AI28"/>
    <mergeCell ref="Z27:AB27"/>
    <mergeCell ref="AD27:AF27"/>
    <mergeCell ref="AJ28:AL28"/>
    <mergeCell ref="AM28:AO28"/>
    <mergeCell ref="AP28:AS28"/>
    <mergeCell ref="AT28:AX28"/>
    <mergeCell ref="AM29:AO29"/>
    <mergeCell ref="AP29:AS29"/>
    <mergeCell ref="AT29:AX29"/>
    <mergeCell ref="D29:F29"/>
    <mergeCell ref="J29:M29"/>
    <mergeCell ref="N29:R29"/>
    <mergeCell ref="S29:Y29"/>
    <mergeCell ref="Z29:AB29"/>
    <mergeCell ref="AD29:AF29"/>
    <mergeCell ref="AT33:AX33"/>
    <mergeCell ref="AJ31:AL31"/>
    <mergeCell ref="AM31:AO31"/>
    <mergeCell ref="D30:F30"/>
    <mergeCell ref="J30:M30"/>
    <mergeCell ref="N30:R30"/>
    <mergeCell ref="S30:Y30"/>
    <mergeCell ref="AT30:AX30"/>
    <mergeCell ref="AG30:AI30"/>
    <mergeCell ref="AJ30:AL30"/>
    <mergeCell ref="AM30:AO30"/>
    <mergeCell ref="AP30:AS30"/>
    <mergeCell ref="AM38:AO39"/>
    <mergeCell ref="Z39:AB39"/>
    <mergeCell ref="AD39:AF39"/>
    <mergeCell ref="AD30:AF30"/>
    <mergeCell ref="A38:C39"/>
    <mergeCell ref="D38:F39"/>
    <mergeCell ref="J38:M39"/>
    <mergeCell ref="N38:R39"/>
    <mergeCell ref="AG38:AI39"/>
    <mergeCell ref="A16:C31"/>
    <mergeCell ref="A32:C32"/>
    <mergeCell ref="Z30:AB30"/>
    <mergeCell ref="G29:I29"/>
    <mergeCell ref="Z38:AF38"/>
    <mergeCell ref="Z41:AB41"/>
    <mergeCell ref="D41:F41"/>
    <mergeCell ref="AP31:AS31"/>
    <mergeCell ref="AP38:AS39"/>
    <mergeCell ref="G40:I40"/>
    <mergeCell ref="J40:M40"/>
    <mergeCell ref="N40:R40"/>
    <mergeCell ref="AG40:AI40"/>
    <mergeCell ref="A33:AS33"/>
    <mergeCell ref="AP40:AS40"/>
    <mergeCell ref="G14:I15"/>
    <mergeCell ref="G16:I16"/>
    <mergeCell ref="G17:I17"/>
    <mergeCell ref="G18:I18"/>
    <mergeCell ref="G19:I19"/>
    <mergeCell ref="G25:I25"/>
    <mergeCell ref="Z40:AB40"/>
    <mergeCell ref="AM40:AO40"/>
    <mergeCell ref="G28:I28"/>
    <mergeCell ref="AD40:AF40"/>
    <mergeCell ref="AJ40:AL40"/>
    <mergeCell ref="S40:Y40"/>
    <mergeCell ref="AG29:AI29"/>
    <mergeCell ref="AJ29:AL29"/>
    <mergeCell ref="AJ38:AL39"/>
    <mergeCell ref="S38:Y39"/>
    <mergeCell ref="AT38:AX39"/>
    <mergeCell ref="AM43:AO43"/>
    <mergeCell ref="AP43:AS43"/>
    <mergeCell ref="D44:F44"/>
    <mergeCell ref="G30:I30"/>
    <mergeCell ref="G38:I39"/>
    <mergeCell ref="S43:Y43"/>
    <mergeCell ref="Z43:AB43"/>
    <mergeCell ref="AD43:AF43"/>
    <mergeCell ref="AG43:AI43"/>
    <mergeCell ref="G26:I26"/>
    <mergeCell ref="G27:I27"/>
    <mergeCell ref="D40:F40"/>
    <mergeCell ref="S44:Y44"/>
    <mergeCell ref="Z44:AB44"/>
    <mergeCell ref="AT42:AX42"/>
    <mergeCell ref="D43:F43"/>
    <mergeCell ref="G43:I43"/>
    <mergeCell ref="J43:M43"/>
    <mergeCell ref="N43:R43"/>
    <mergeCell ref="AP41:AS41"/>
    <mergeCell ref="AJ43:AL43"/>
    <mergeCell ref="AT41:AX41"/>
    <mergeCell ref="D42:F42"/>
    <mergeCell ref="G42:I42"/>
    <mergeCell ref="J42:M42"/>
    <mergeCell ref="N42:R42"/>
    <mergeCell ref="S42:Y42"/>
    <mergeCell ref="AD42:AF42"/>
    <mergeCell ref="AG42:AI42"/>
    <mergeCell ref="D57:K57"/>
    <mergeCell ref="D31:AI31"/>
    <mergeCell ref="Z42:AB42"/>
    <mergeCell ref="AP42:AS42"/>
    <mergeCell ref="G41:I41"/>
    <mergeCell ref="J41:M41"/>
    <mergeCell ref="N41:R41"/>
    <mergeCell ref="S41:Y41"/>
    <mergeCell ref="AM42:AO42"/>
    <mergeCell ref="AD41:AF41"/>
    <mergeCell ref="AD57:AM57"/>
    <mergeCell ref="AD24:AF24"/>
    <mergeCell ref="AG24:AI24"/>
    <mergeCell ref="AJ24:AL24"/>
    <mergeCell ref="AM24:AO24"/>
    <mergeCell ref="AG41:AI41"/>
    <mergeCell ref="AJ41:AL41"/>
    <mergeCell ref="AM41:AO41"/>
    <mergeCell ref="AJ42:AL42"/>
    <mergeCell ref="D32:AS32"/>
    <mergeCell ref="AM23:AO23"/>
    <mergeCell ref="AP23:AS23"/>
    <mergeCell ref="AT23:AX23"/>
    <mergeCell ref="AP24:AS24"/>
    <mergeCell ref="AT24:AX24"/>
    <mergeCell ref="D24:F24"/>
    <mergeCell ref="G24:I24"/>
    <mergeCell ref="J24:M24"/>
    <mergeCell ref="N24:R24"/>
    <mergeCell ref="S24:Y24"/>
    <mergeCell ref="AT22:AX22"/>
    <mergeCell ref="D23:F23"/>
    <mergeCell ref="G23:I23"/>
    <mergeCell ref="J23:M23"/>
    <mergeCell ref="N23:R23"/>
    <mergeCell ref="S23:Y23"/>
    <mergeCell ref="Z23:AB23"/>
    <mergeCell ref="AD23:AF23"/>
    <mergeCell ref="AG23:AI23"/>
    <mergeCell ref="AJ23:AL23"/>
    <mergeCell ref="AM22:AO22"/>
    <mergeCell ref="AP22:AS22"/>
    <mergeCell ref="AG21:AI21"/>
    <mergeCell ref="AJ21:AL21"/>
    <mergeCell ref="AM21:AO21"/>
    <mergeCell ref="AP21:AS21"/>
    <mergeCell ref="AD21:AF21"/>
    <mergeCell ref="AT21:AX21"/>
    <mergeCell ref="D22:F22"/>
    <mergeCell ref="G22:I22"/>
    <mergeCell ref="J22:M22"/>
    <mergeCell ref="N22:R22"/>
    <mergeCell ref="S22:Y22"/>
    <mergeCell ref="AD22:AF22"/>
    <mergeCell ref="AG22:AI22"/>
    <mergeCell ref="AJ22:AL22"/>
    <mergeCell ref="D21:F21"/>
    <mergeCell ref="G21:I21"/>
    <mergeCell ref="J21:M21"/>
    <mergeCell ref="N21:R21"/>
    <mergeCell ref="S21:Y21"/>
    <mergeCell ref="Z21:AB21"/>
    <mergeCell ref="AD20:AF20"/>
    <mergeCell ref="AG20:AI20"/>
    <mergeCell ref="AJ20:AL20"/>
    <mergeCell ref="AM20:AO20"/>
    <mergeCell ref="AP20:AS20"/>
    <mergeCell ref="AT20:AX20"/>
    <mergeCell ref="AS66:AX66"/>
    <mergeCell ref="O67:T67"/>
    <mergeCell ref="U67:AC67"/>
    <mergeCell ref="AD67:AM67"/>
    <mergeCell ref="AN67:AQ67"/>
    <mergeCell ref="AS67:AX67"/>
    <mergeCell ref="AS69:AX69"/>
    <mergeCell ref="A70:AR70"/>
    <mergeCell ref="AS70:AX70"/>
    <mergeCell ref="O61:T61"/>
    <mergeCell ref="U61:AC61"/>
    <mergeCell ref="AD61:AM61"/>
    <mergeCell ref="AN61:AQ61"/>
    <mergeCell ref="O66:T66"/>
    <mergeCell ref="U66:AC66"/>
    <mergeCell ref="AD66:AM66"/>
    <mergeCell ref="D59:K59"/>
    <mergeCell ref="D64:K64"/>
    <mergeCell ref="D65:K65"/>
    <mergeCell ref="D67:K67"/>
    <mergeCell ref="L58:N58"/>
    <mergeCell ref="L59:N59"/>
    <mergeCell ref="L64:N64"/>
    <mergeCell ref="L65:N65"/>
    <mergeCell ref="L66:N66"/>
    <mergeCell ref="L67:N67"/>
    <mergeCell ref="D61:K61"/>
    <mergeCell ref="L61:N61"/>
    <mergeCell ref="D62:K62"/>
    <mergeCell ref="D60:K60"/>
    <mergeCell ref="L60:N60"/>
    <mergeCell ref="O60:T60"/>
    <mergeCell ref="U60:AC60"/>
    <mergeCell ref="AD60:AM60"/>
    <mergeCell ref="AN60:AQ60"/>
    <mergeCell ref="AS60:AX60"/>
    <mergeCell ref="L62:N62"/>
    <mergeCell ref="O62:T62"/>
    <mergeCell ref="U62:AC62"/>
    <mergeCell ref="AD62:AM62"/>
    <mergeCell ref="AN62:AQ62"/>
    <mergeCell ref="AS62:AX62"/>
    <mergeCell ref="D45:AI45"/>
    <mergeCell ref="A46:C46"/>
    <mergeCell ref="D46:AS46"/>
    <mergeCell ref="A40:C45"/>
    <mergeCell ref="D20:F20"/>
    <mergeCell ref="G20:I20"/>
    <mergeCell ref="J20:M20"/>
    <mergeCell ref="N20:R20"/>
    <mergeCell ref="S20:Y20"/>
    <mergeCell ref="Z20:AB20"/>
    <mergeCell ref="A12:H12"/>
    <mergeCell ref="I12:P12"/>
    <mergeCell ref="A36:H36"/>
    <mergeCell ref="I36:P36"/>
    <mergeCell ref="AS68:AX68"/>
    <mergeCell ref="AN68:AQ68"/>
    <mergeCell ref="D68:AM68"/>
    <mergeCell ref="A58:C68"/>
    <mergeCell ref="A55:H55"/>
    <mergeCell ref="I55:P55"/>
    <mergeCell ref="A69:C69"/>
    <mergeCell ref="D69:AR69"/>
    <mergeCell ref="L63:N63"/>
    <mergeCell ref="O63:T63"/>
    <mergeCell ref="U63:AC63"/>
    <mergeCell ref="AD63:AM63"/>
    <mergeCell ref="D66:K66"/>
    <mergeCell ref="D63:K63"/>
    <mergeCell ref="AN66:AQ66"/>
    <mergeCell ref="AN64:AQ64"/>
  </mergeCells>
  <conditionalFormatting sqref="AY16:BC30">
    <cfRule type="expression" priority="145" dxfId="0" stopIfTrue="1">
      <formula>AND(J16&lt;&gt;"",AY16="□")</formula>
    </cfRule>
  </conditionalFormatting>
  <conditionalFormatting sqref="AY40:BC44">
    <cfRule type="expression" priority="1" dxfId="0" stopIfTrue="1">
      <formula>AND(J40&lt;&gt;"",AY40="□")</formula>
    </cfRule>
  </conditionalFormatting>
  <dataValidations count="9">
    <dataValidation allowBlank="1" showInputMessage="1" showErrorMessage="1" imeMode="disabled" sqref="Z16:AB30 AT47:AX47 AT40:AX44 AT16:AX31 AT33:AX33 AS70:AX70 AM40:AO44 AG40:AI44 AD16:AI30 AM16:AO31 AT49"/>
    <dataValidation type="custom" allowBlank="1" showInputMessage="1" showErrorMessage="1" errorTitle="入力エラー" error="小数点以下第一位を切り捨てで入力して下さい。" imeMode="disabled" sqref="AD16:AF30 Z16:AB30 AD40:AF44 Z40:AB44">
      <formula1>AD16-ROUNDDOWN(AD16,0)=0</formula1>
    </dataValidation>
    <dataValidation type="custom" allowBlank="1" showInputMessage="1" showErrorMessage="1" errorTitle="入力エラー" error="小数点以下の入力はできません。" imeMode="disabled" sqref="AJ40:AL44 AJ16:AL30 AP16:AS30 AP40:AS44 AS69:AX69 AS58:AX67 AT46:AX46 AT32:AX32">
      <formula1>AJ40-ROUNDDOWN(AJ40,0)=0</formula1>
    </dataValidation>
    <dataValidation type="list" allowBlank="1" showInputMessage="1" showErrorMessage="1" sqref="L58:N67">
      <formula1>"床,壁,天井"</formula1>
    </dataValidation>
    <dataValidation type="textLength" operator="equal" allowBlank="1" showInputMessage="1" showErrorMessage="1" errorTitle="文字数エラー" error="SII製品型番の８文字で登録してください。" imeMode="disabled" sqref="J40:M44 J16:M30">
      <formula1>8</formula1>
    </dataValidation>
    <dataValidation type="list" allowBlank="1" showInputMessage="1" showErrorMessage="1" sqref="AY16:BC30 AY40:BC44">
      <formula1>"□,☑確認済み"</formula1>
    </dataValidation>
    <dataValidation type="custom" allowBlank="1" showInputMessage="1" showErrorMessage="1" errorTitle="入力エラー" error="小数点は第二位まで、三位以下切り捨てで入力して下さい。" imeMode="disabled" sqref="AN58:AQ67">
      <formula1>AN58-ROUNDDOWN(AN58,2)=0</formula1>
    </dataValidation>
    <dataValidation type="textLength" operator="equal" allowBlank="1" showInputMessage="1" showErrorMessage="1" errorTitle="文字数エラー" error="SII登録型番の８文字で登録してください。" imeMode="disabled" sqref="O58:T67">
      <formula1>8</formula1>
    </dataValidation>
    <dataValidation allowBlank="1" showInputMessage="1" showErrorMessage="1" imeMode="off" sqref="D16:I30 D40:I44"/>
  </dataValidations>
  <printOptions horizontalCentered="1"/>
  <pageMargins left="0.11811023622047245" right="0.11811023622047245" top="0.4330708661417323" bottom="0.15748031496062992" header="0.11811023622047245" footer="0.11811023622047245"/>
  <pageSetup fitToHeight="1" fitToWidth="1" horizontalDpi="600" verticalDpi="600" orientation="portrait" paperSize="9" scale="47" r:id="rId1"/>
  <headerFooter>
    <oddHeader>&amp;R&amp;14VERSION 1.0</oddHeader>
  </headerFooter>
  <colBreaks count="1" manualBreakCount="1">
    <brk id="5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57"/>
  <sheetViews>
    <sheetView showGridLines="0" view="pageBreakPreview" zoomScale="55" zoomScaleNormal="70" zoomScaleSheetLayoutView="55" zoomScalePageLayoutView="0" workbookViewId="0" topLeftCell="A1">
      <selection activeCell="B4" sqref="B4:BE4"/>
    </sheetView>
  </sheetViews>
  <sheetFormatPr defaultColWidth="9.140625" defaultRowHeight="15"/>
  <cols>
    <col min="1" max="1" width="2.00390625" style="229" customWidth="1"/>
    <col min="2" max="57" width="3.57421875" style="229" customWidth="1"/>
    <col min="58" max="58" width="2.00390625" style="229" customWidth="1"/>
    <col min="59" max="16384" width="9.00390625" style="229" customWidth="1"/>
  </cols>
  <sheetData>
    <row r="1" spans="57:58" ht="18.75">
      <c r="BE1" s="230"/>
      <c r="BF1" s="80" t="s">
        <v>179</v>
      </c>
    </row>
    <row r="2" spans="57:58" ht="15">
      <c r="BE2" s="231"/>
      <c r="BF2" s="145">
        <f>IF(OR('様式第７　補助事業実績報告書'!$BC$15&lt;&gt;"",'様式第７　補助事業実績報告書'!$AI$61&lt;&gt;""),'様式第７　補助事業実績報告書'!$BC$15&amp;"邸"&amp;RIGHT(TRIM('様式第７　補助事業実績報告書'!$M$61&amp;'様式第７　補助事業実績報告書'!$X$61&amp;'様式第７　補助事業実績報告書'!$AI$61),4),"")</f>
      </c>
    </row>
    <row r="3" ht="13.5">
      <c r="BE3" s="232"/>
    </row>
    <row r="4" spans="2:57" s="233" customFormat="1" ht="26.25" customHeight="1">
      <c r="B4" s="992" t="s">
        <v>180</v>
      </c>
      <c r="C4" s="993"/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  <c r="P4" s="993"/>
      <c r="Q4" s="993"/>
      <c r="R4" s="993"/>
      <c r="S4" s="993"/>
      <c r="T4" s="993"/>
      <c r="U4" s="993"/>
      <c r="V4" s="993"/>
      <c r="W4" s="993"/>
      <c r="X4" s="993"/>
      <c r="Y4" s="993"/>
      <c r="Z4" s="993"/>
      <c r="AA4" s="993"/>
      <c r="AB4" s="993"/>
      <c r="AC4" s="993"/>
      <c r="AD4" s="993"/>
      <c r="AE4" s="993"/>
      <c r="AF4" s="993"/>
      <c r="AG4" s="993"/>
      <c r="AH4" s="993"/>
      <c r="AI4" s="993"/>
      <c r="AJ4" s="993"/>
      <c r="AK4" s="993"/>
      <c r="AL4" s="993"/>
      <c r="AM4" s="993"/>
      <c r="AN4" s="993"/>
      <c r="AO4" s="993"/>
      <c r="AP4" s="993"/>
      <c r="AQ4" s="993"/>
      <c r="AR4" s="993"/>
      <c r="AS4" s="993"/>
      <c r="AT4" s="993"/>
      <c r="AU4" s="993"/>
      <c r="AV4" s="993"/>
      <c r="AW4" s="993"/>
      <c r="AX4" s="993"/>
      <c r="AY4" s="993"/>
      <c r="AZ4" s="993"/>
      <c r="BA4" s="993"/>
      <c r="BB4" s="993"/>
      <c r="BC4" s="993"/>
      <c r="BD4" s="993"/>
      <c r="BE4" s="994"/>
    </row>
    <row r="5" spans="3:57" ht="9.75" customHeight="1">
      <c r="C5" s="234"/>
      <c r="D5" s="235"/>
      <c r="E5" s="235"/>
      <c r="F5" s="235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</row>
    <row r="6" spans="49:57" ht="24" customHeight="1">
      <c r="AW6" s="237" t="s">
        <v>173</v>
      </c>
      <c r="AX6" s="995"/>
      <c r="AY6" s="995"/>
      <c r="AZ6" s="149" t="s">
        <v>182</v>
      </c>
      <c r="BA6" s="996"/>
      <c r="BB6" s="996"/>
      <c r="BC6" s="997" t="s">
        <v>183</v>
      </c>
      <c r="BD6" s="997"/>
      <c r="BE6" s="997"/>
    </row>
    <row r="7" spans="2:57" ht="19.5" customHeight="1">
      <c r="B7" s="229" t="s">
        <v>185</v>
      </c>
      <c r="C7" s="239"/>
      <c r="D7" s="240"/>
      <c r="E7" s="240"/>
      <c r="F7" s="240"/>
      <c r="BE7" s="241"/>
    </row>
    <row r="8" spans="2:6" ht="24" customHeight="1">
      <c r="B8" s="229" t="s">
        <v>187</v>
      </c>
      <c r="C8" s="239"/>
      <c r="D8" s="240"/>
      <c r="E8" s="240"/>
      <c r="F8" s="240"/>
    </row>
    <row r="9" spans="3:57" ht="9.75" customHeight="1" thickBot="1">
      <c r="C9" s="239"/>
      <c r="D9" s="240"/>
      <c r="E9" s="240"/>
      <c r="F9" s="240"/>
      <c r="BE9" s="241"/>
    </row>
    <row r="10" spans="2:57" ht="39.75" customHeight="1" thickBot="1">
      <c r="B10" s="998" t="s">
        <v>188</v>
      </c>
      <c r="C10" s="999"/>
      <c r="D10" s="999"/>
      <c r="E10" s="999"/>
      <c r="F10" s="999"/>
      <c r="G10" s="1000"/>
      <c r="H10" s="1001">
        <f>IF('様式第７　補助事業実績報告書'!CE3="","",'様式第７　補助事業実績報告書'!CE3)</f>
      </c>
      <c r="I10" s="1002"/>
      <c r="J10" s="1002"/>
      <c r="K10" s="1002"/>
      <c r="L10" s="1002"/>
      <c r="M10" s="1002"/>
      <c r="N10" s="1002"/>
      <c r="O10" s="1003"/>
      <c r="P10" s="1004" t="s">
        <v>189</v>
      </c>
      <c r="Q10" s="999"/>
      <c r="R10" s="999"/>
      <c r="S10" s="999"/>
      <c r="T10" s="999"/>
      <c r="U10" s="999"/>
      <c r="V10" s="1000"/>
      <c r="W10" s="1005"/>
      <c r="X10" s="1006"/>
      <c r="Y10" s="1006"/>
      <c r="Z10" s="1006"/>
      <c r="AA10" s="1006"/>
      <c r="AB10" s="1006"/>
      <c r="AC10" s="1006"/>
      <c r="AD10" s="1006"/>
      <c r="AE10" s="1006"/>
      <c r="AF10" s="1006"/>
      <c r="AG10" s="1006"/>
      <c r="AH10" s="1006"/>
      <c r="AI10" s="1006"/>
      <c r="AJ10" s="1006"/>
      <c r="AK10" s="1006"/>
      <c r="AL10" s="1006"/>
      <c r="AM10" s="1006"/>
      <c r="AN10" s="1006"/>
      <c r="AO10" s="1006"/>
      <c r="AP10" s="1006"/>
      <c r="AQ10" s="1006"/>
      <c r="AR10" s="1006"/>
      <c r="AS10" s="1006"/>
      <c r="AT10" s="1006"/>
      <c r="AU10" s="1006"/>
      <c r="AV10" s="1006"/>
      <c r="AW10" s="1006"/>
      <c r="AX10" s="1006"/>
      <c r="AY10" s="1006"/>
      <c r="AZ10" s="1006"/>
      <c r="BA10" s="1006"/>
      <c r="BB10" s="1006"/>
      <c r="BC10" s="1006"/>
      <c r="BD10" s="1006"/>
      <c r="BE10" s="1007"/>
    </row>
    <row r="11" spans="3:57" ht="15" customHeight="1" thickBot="1">
      <c r="C11" s="242"/>
      <c r="D11" s="242"/>
      <c r="E11" s="242"/>
      <c r="F11" s="242"/>
      <c r="G11" s="242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2"/>
      <c r="Z11" s="242"/>
      <c r="AA11" s="242"/>
      <c r="AB11" s="242"/>
      <c r="AC11" s="242"/>
      <c r="AD11" s="242"/>
      <c r="AE11" s="242"/>
      <c r="AF11" s="242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</row>
    <row r="12" spans="2:68" ht="23.25" customHeight="1">
      <c r="B12" s="981" t="s">
        <v>190</v>
      </c>
      <c r="C12" s="982"/>
      <c r="D12" s="982"/>
      <c r="E12" s="982"/>
      <c r="F12" s="982"/>
      <c r="G12" s="982"/>
      <c r="H12" s="985" t="s">
        <v>191</v>
      </c>
      <c r="I12" s="986"/>
      <c r="J12" s="986"/>
      <c r="K12" s="986"/>
      <c r="L12" s="986"/>
      <c r="M12" s="986"/>
      <c r="N12" s="986"/>
      <c r="O12" s="986"/>
      <c r="P12" s="986"/>
      <c r="Q12" s="986"/>
      <c r="R12" s="986"/>
      <c r="S12" s="987"/>
      <c r="T12" s="988" t="s">
        <v>192</v>
      </c>
      <c r="U12" s="986"/>
      <c r="V12" s="986"/>
      <c r="W12" s="986"/>
      <c r="X12" s="986"/>
      <c r="Y12" s="986"/>
      <c r="Z12" s="986"/>
      <c r="AA12" s="986"/>
      <c r="AB12" s="986"/>
      <c r="AC12" s="986"/>
      <c r="AD12" s="986"/>
      <c r="AE12" s="986"/>
      <c r="AF12" s="986"/>
      <c r="AG12" s="986"/>
      <c r="AH12" s="986"/>
      <c r="AI12" s="986"/>
      <c r="AJ12" s="986"/>
      <c r="AK12" s="986"/>
      <c r="AL12" s="986"/>
      <c r="AM12" s="986"/>
      <c r="AN12" s="986"/>
      <c r="AO12" s="986"/>
      <c r="AP12" s="986"/>
      <c r="AQ12" s="986"/>
      <c r="AR12" s="986"/>
      <c r="AS12" s="986"/>
      <c r="AT12" s="986"/>
      <c r="AU12" s="986"/>
      <c r="AV12" s="986"/>
      <c r="AW12" s="986"/>
      <c r="AX12" s="986"/>
      <c r="AY12" s="986"/>
      <c r="AZ12" s="986"/>
      <c r="BA12" s="986"/>
      <c r="BB12" s="986"/>
      <c r="BC12" s="986"/>
      <c r="BD12" s="986"/>
      <c r="BE12" s="989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</row>
    <row r="13" spans="2:68" ht="22.5" customHeight="1">
      <c r="B13" s="983"/>
      <c r="C13" s="984"/>
      <c r="D13" s="984"/>
      <c r="E13" s="984"/>
      <c r="F13" s="984"/>
      <c r="G13" s="984"/>
      <c r="H13" s="990" t="s">
        <v>5</v>
      </c>
      <c r="I13" s="960" t="s">
        <v>193</v>
      </c>
      <c r="J13" s="960"/>
      <c r="K13" s="960"/>
      <c r="L13" s="960"/>
      <c r="M13" s="960"/>
      <c r="N13" s="959" t="s">
        <v>5</v>
      </c>
      <c r="O13" s="960" t="s">
        <v>194</v>
      </c>
      <c r="P13" s="960"/>
      <c r="Q13" s="960"/>
      <c r="R13" s="960"/>
      <c r="S13" s="961"/>
      <c r="T13" s="959" t="s">
        <v>5</v>
      </c>
      <c r="U13" s="960" t="s">
        <v>260</v>
      </c>
      <c r="V13" s="960"/>
      <c r="W13" s="960"/>
      <c r="X13" s="960"/>
      <c r="Y13" s="961"/>
      <c r="Z13" s="975" t="s">
        <v>125</v>
      </c>
      <c r="AA13" s="976"/>
      <c r="AB13" s="976"/>
      <c r="AC13" s="976"/>
      <c r="AD13" s="976"/>
      <c r="AE13" s="976"/>
      <c r="AF13" s="976"/>
      <c r="AG13" s="976"/>
      <c r="AH13" s="976"/>
      <c r="AI13" s="991"/>
      <c r="AJ13" s="959" t="s">
        <v>5</v>
      </c>
      <c r="AK13" s="960" t="s">
        <v>126</v>
      </c>
      <c r="AL13" s="960"/>
      <c r="AM13" s="960"/>
      <c r="AN13" s="960"/>
      <c r="AO13" s="961"/>
      <c r="AP13" s="975" t="s">
        <v>195</v>
      </c>
      <c r="AQ13" s="976"/>
      <c r="AR13" s="976"/>
      <c r="AS13" s="976"/>
      <c r="AT13" s="976"/>
      <c r="AU13" s="976"/>
      <c r="AV13" s="976"/>
      <c r="AW13" s="976"/>
      <c r="AX13" s="976"/>
      <c r="AY13" s="976"/>
      <c r="AZ13" s="959" t="s">
        <v>5</v>
      </c>
      <c r="BA13" s="960" t="s">
        <v>196</v>
      </c>
      <c r="BB13" s="960"/>
      <c r="BC13" s="960"/>
      <c r="BD13" s="960"/>
      <c r="BE13" s="977"/>
      <c r="BF13" s="245"/>
      <c r="BG13" s="245"/>
      <c r="BH13" s="245"/>
      <c r="BI13" s="245"/>
      <c r="BJ13" s="245"/>
      <c r="BK13" s="246"/>
      <c r="BL13" s="245"/>
      <c r="BM13" s="245"/>
      <c r="BN13" s="245"/>
      <c r="BO13" s="245"/>
      <c r="BP13" s="245"/>
    </row>
    <row r="14" spans="2:68" ht="22.5" customHeight="1">
      <c r="B14" s="983"/>
      <c r="C14" s="984"/>
      <c r="D14" s="984"/>
      <c r="E14" s="984"/>
      <c r="F14" s="984"/>
      <c r="G14" s="984"/>
      <c r="H14" s="990"/>
      <c r="I14" s="960"/>
      <c r="J14" s="960"/>
      <c r="K14" s="960"/>
      <c r="L14" s="960"/>
      <c r="M14" s="960"/>
      <c r="N14" s="959"/>
      <c r="O14" s="960"/>
      <c r="P14" s="960"/>
      <c r="Q14" s="960"/>
      <c r="R14" s="960"/>
      <c r="S14" s="961"/>
      <c r="T14" s="959"/>
      <c r="U14" s="960"/>
      <c r="V14" s="960"/>
      <c r="W14" s="960"/>
      <c r="X14" s="960"/>
      <c r="Y14" s="961"/>
      <c r="Z14" s="247" t="s">
        <v>5</v>
      </c>
      <c r="AA14" s="978" t="s">
        <v>138</v>
      </c>
      <c r="AB14" s="978"/>
      <c r="AC14" s="978"/>
      <c r="AD14" s="979"/>
      <c r="AE14" s="248" t="s">
        <v>5</v>
      </c>
      <c r="AF14" s="978" t="s">
        <v>197</v>
      </c>
      <c r="AG14" s="978"/>
      <c r="AH14" s="978"/>
      <c r="AI14" s="980"/>
      <c r="AJ14" s="959"/>
      <c r="AK14" s="960"/>
      <c r="AL14" s="960"/>
      <c r="AM14" s="960"/>
      <c r="AN14" s="960"/>
      <c r="AO14" s="961"/>
      <c r="AP14" s="247" t="s">
        <v>5</v>
      </c>
      <c r="AQ14" s="978" t="s">
        <v>198</v>
      </c>
      <c r="AR14" s="978"/>
      <c r="AS14" s="978"/>
      <c r="AT14" s="979"/>
      <c r="AU14" s="248" t="s">
        <v>5</v>
      </c>
      <c r="AV14" s="978" t="s">
        <v>199</v>
      </c>
      <c r="AW14" s="978"/>
      <c r="AX14" s="978"/>
      <c r="AY14" s="978"/>
      <c r="AZ14" s="959"/>
      <c r="BA14" s="960"/>
      <c r="BB14" s="960"/>
      <c r="BC14" s="960"/>
      <c r="BD14" s="960"/>
      <c r="BE14" s="977"/>
      <c r="BF14" s="245"/>
      <c r="BG14" s="245"/>
      <c r="BH14" s="245"/>
      <c r="BI14" s="245"/>
      <c r="BJ14" s="245"/>
      <c r="BK14" s="246"/>
      <c r="BL14" s="245"/>
      <c r="BM14" s="245"/>
      <c r="BN14" s="245"/>
      <c r="BO14" s="245"/>
      <c r="BP14" s="245"/>
    </row>
    <row r="15" spans="2:57" ht="42" customHeight="1">
      <c r="B15" s="971" t="s">
        <v>200</v>
      </c>
      <c r="C15" s="972"/>
      <c r="D15" s="972"/>
      <c r="E15" s="972"/>
      <c r="F15" s="972"/>
      <c r="G15" s="973"/>
      <c r="H15" s="974"/>
      <c r="I15" s="962"/>
      <c r="J15" s="249" t="s">
        <v>201</v>
      </c>
      <c r="K15" s="962"/>
      <c r="L15" s="962"/>
      <c r="M15" s="249" t="s">
        <v>202</v>
      </c>
      <c r="N15" s="970"/>
      <c r="O15" s="962"/>
      <c r="P15" s="249" t="s">
        <v>201</v>
      </c>
      <c r="Q15" s="962"/>
      <c r="R15" s="962"/>
      <c r="S15" s="250" t="s">
        <v>202</v>
      </c>
      <c r="T15" s="962"/>
      <c r="U15" s="962"/>
      <c r="V15" s="249" t="s">
        <v>201</v>
      </c>
      <c r="W15" s="962"/>
      <c r="X15" s="962"/>
      <c r="Y15" s="250" t="s">
        <v>202</v>
      </c>
      <c r="Z15" s="970"/>
      <c r="AA15" s="962"/>
      <c r="AB15" s="962"/>
      <c r="AC15" s="962"/>
      <c r="AD15" s="249" t="s">
        <v>201</v>
      </c>
      <c r="AE15" s="962"/>
      <c r="AF15" s="962"/>
      <c r="AG15" s="962"/>
      <c r="AH15" s="962"/>
      <c r="AI15" s="250" t="s">
        <v>202</v>
      </c>
      <c r="AJ15" s="962"/>
      <c r="AK15" s="962"/>
      <c r="AL15" s="249" t="s">
        <v>201</v>
      </c>
      <c r="AM15" s="962"/>
      <c r="AN15" s="962"/>
      <c r="AO15" s="250" t="s">
        <v>202</v>
      </c>
      <c r="AP15" s="970"/>
      <c r="AQ15" s="962"/>
      <c r="AR15" s="962"/>
      <c r="AS15" s="962"/>
      <c r="AT15" s="249" t="s">
        <v>201</v>
      </c>
      <c r="AU15" s="962"/>
      <c r="AV15" s="962"/>
      <c r="AW15" s="962"/>
      <c r="AX15" s="962"/>
      <c r="AY15" s="249" t="s">
        <v>202</v>
      </c>
      <c r="AZ15" s="970"/>
      <c r="BA15" s="962"/>
      <c r="BB15" s="249" t="s">
        <v>201</v>
      </c>
      <c r="BC15" s="962"/>
      <c r="BD15" s="962"/>
      <c r="BE15" s="323" t="s">
        <v>202</v>
      </c>
    </row>
    <row r="16" spans="2:57" ht="42" customHeight="1" thickBot="1">
      <c r="B16" s="966" t="s">
        <v>203</v>
      </c>
      <c r="C16" s="967"/>
      <c r="D16" s="967"/>
      <c r="E16" s="967"/>
      <c r="F16" s="967"/>
      <c r="G16" s="968"/>
      <c r="H16" s="969"/>
      <c r="I16" s="963"/>
      <c r="J16" s="251" t="s">
        <v>201</v>
      </c>
      <c r="K16" s="963"/>
      <c r="L16" s="963"/>
      <c r="M16" s="251" t="s">
        <v>202</v>
      </c>
      <c r="N16" s="964"/>
      <c r="O16" s="963"/>
      <c r="P16" s="251" t="s">
        <v>201</v>
      </c>
      <c r="Q16" s="963"/>
      <c r="R16" s="963"/>
      <c r="S16" s="252" t="s">
        <v>202</v>
      </c>
      <c r="T16" s="963"/>
      <c r="U16" s="963"/>
      <c r="V16" s="251" t="s">
        <v>201</v>
      </c>
      <c r="W16" s="963"/>
      <c r="X16" s="963"/>
      <c r="Y16" s="252" t="s">
        <v>202</v>
      </c>
      <c r="Z16" s="964"/>
      <c r="AA16" s="963"/>
      <c r="AB16" s="963"/>
      <c r="AC16" s="963"/>
      <c r="AD16" s="251" t="s">
        <v>201</v>
      </c>
      <c r="AE16" s="963"/>
      <c r="AF16" s="963"/>
      <c r="AG16" s="963"/>
      <c r="AH16" s="963"/>
      <c r="AI16" s="252" t="s">
        <v>202</v>
      </c>
      <c r="AJ16" s="963"/>
      <c r="AK16" s="963"/>
      <c r="AL16" s="251" t="s">
        <v>201</v>
      </c>
      <c r="AM16" s="963"/>
      <c r="AN16" s="963"/>
      <c r="AO16" s="252" t="s">
        <v>202</v>
      </c>
      <c r="AP16" s="964"/>
      <c r="AQ16" s="963"/>
      <c r="AR16" s="963"/>
      <c r="AS16" s="963"/>
      <c r="AT16" s="251" t="s">
        <v>201</v>
      </c>
      <c r="AU16" s="963"/>
      <c r="AV16" s="963"/>
      <c r="AW16" s="963"/>
      <c r="AX16" s="963"/>
      <c r="AY16" s="251" t="s">
        <v>202</v>
      </c>
      <c r="AZ16" s="964"/>
      <c r="BA16" s="963"/>
      <c r="BB16" s="251" t="s">
        <v>201</v>
      </c>
      <c r="BC16" s="963"/>
      <c r="BD16" s="963"/>
      <c r="BE16" s="324" t="s">
        <v>202</v>
      </c>
    </row>
    <row r="17" spans="3:57" ht="21.75" customHeight="1">
      <c r="C17" s="253" t="s">
        <v>204</v>
      </c>
      <c r="D17" s="242"/>
      <c r="E17" s="242"/>
      <c r="F17" s="242"/>
      <c r="G17" s="242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2"/>
      <c r="Z17" s="242"/>
      <c r="AA17" s="242"/>
      <c r="AB17" s="242"/>
      <c r="AC17" s="242"/>
      <c r="AD17" s="242"/>
      <c r="AE17" s="242"/>
      <c r="AF17" s="242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</row>
    <row r="18" spans="3:57" ht="21.75" customHeight="1">
      <c r="C18" s="254"/>
      <c r="D18" s="242"/>
      <c r="E18" s="242"/>
      <c r="F18" s="242"/>
      <c r="G18" s="242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2"/>
      <c r="Z18" s="242"/>
      <c r="AA18" s="242"/>
      <c r="AB18" s="242"/>
      <c r="AC18" s="242"/>
      <c r="AD18" s="242"/>
      <c r="AE18" s="242"/>
      <c r="AF18" s="242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</row>
    <row r="19" spans="1:58" ht="34.5" customHeight="1">
      <c r="A19" s="255"/>
      <c r="B19" s="256"/>
      <c r="C19" s="257"/>
      <c r="D19" s="257"/>
      <c r="E19" s="965" t="s">
        <v>205</v>
      </c>
      <c r="F19" s="965"/>
      <c r="G19" s="965"/>
      <c r="H19" s="257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952"/>
      <c r="U19" s="952"/>
      <c r="V19" s="259"/>
      <c r="W19" s="260"/>
      <c r="X19" s="260"/>
      <c r="Y19" s="255"/>
      <c r="Z19" s="257"/>
      <c r="AA19" s="257"/>
      <c r="AB19" s="257"/>
      <c r="AC19" s="257"/>
      <c r="AD19" s="257"/>
      <c r="AE19" s="259"/>
      <c r="AF19" s="259"/>
      <c r="AG19" s="261"/>
      <c r="AH19" s="259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60"/>
      <c r="BB19" s="260"/>
      <c r="BC19" s="260"/>
      <c r="BD19" s="259"/>
      <c r="BE19" s="262"/>
      <c r="BF19" s="256"/>
    </row>
    <row r="20" spans="1:58" ht="36" customHeight="1">
      <c r="A20" s="256"/>
      <c r="B20" s="256"/>
      <c r="C20" s="256"/>
      <c r="D20" s="256"/>
      <c r="E20" s="948"/>
      <c r="F20" s="949"/>
      <c r="G20" s="949"/>
      <c r="H20" s="949"/>
      <c r="I20" s="949"/>
      <c r="J20" s="949"/>
      <c r="K20" s="949"/>
      <c r="L20" s="949"/>
      <c r="M20" s="949"/>
      <c r="N20" s="949"/>
      <c r="O20" s="949"/>
      <c r="P20" s="949"/>
      <c r="Q20" s="949"/>
      <c r="R20" s="949"/>
      <c r="S20" s="949"/>
      <c r="T20" s="949"/>
      <c r="U20" s="949"/>
      <c r="V20" s="949"/>
      <c r="W20" s="949"/>
      <c r="X20" s="949"/>
      <c r="Y20" s="949"/>
      <c r="Z20" s="949"/>
      <c r="AA20" s="949"/>
      <c r="AB20" s="949"/>
      <c r="AC20" s="949"/>
      <c r="AD20" s="949"/>
      <c r="AE20" s="949"/>
      <c r="AF20" s="949"/>
      <c r="AG20" s="949"/>
      <c r="AH20" s="949"/>
      <c r="AI20" s="949"/>
      <c r="AJ20" s="949"/>
      <c r="AK20" s="949"/>
      <c r="AL20" s="949"/>
      <c r="AM20" s="949"/>
      <c r="AN20" s="949"/>
      <c r="AO20" s="949"/>
      <c r="AP20" s="949"/>
      <c r="AQ20" s="949"/>
      <c r="AR20" s="949"/>
      <c r="AS20" s="949"/>
      <c r="AT20" s="949"/>
      <c r="AU20" s="949"/>
      <c r="AV20" s="949"/>
      <c r="AW20" s="949"/>
      <c r="AX20" s="949"/>
      <c r="AY20" s="949"/>
      <c r="AZ20" s="949"/>
      <c r="BA20" s="949"/>
      <c r="BB20" s="950"/>
      <c r="BC20" s="260"/>
      <c r="BD20" s="260"/>
      <c r="BE20" s="260"/>
      <c r="BF20" s="256"/>
    </row>
    <row r="21" spans="1:58" ht="36" customHeight="1">
      <c r="A21" s="256"/>
      <c r="B21" s="256"/>
      <c r="C21" s="256"/>
      <c r="D21" s="256"/>
      <c r="E21" s="951"/>
      <c r="F21" s="952"/>
      <c r="G21" s="952"/>
      <c r="H21" s="952"/>
      <c r="I21" s="952"/>
      <c r="J21" s="952"/>
      <c r="K21" s="952"/>
      <c r="L21" s="952"/>
      <c r="M21" s="952"/>
      <c r="N21" s="952"/>
      <c r="O21" s="952"/>
      <c r="P21" s="952"/>
      <c r="Q21" s="952"/>
      <c r="R21" s="952"/>
      <c r="S21" s="952"/>
      <c r="T21" s="952"/>
      <c r="U21" s="952"/>
      <c r="V21" s="952"/>
      <c r="W21" s="952"/>
      <c r="X21" s="952"/>
      <c r="Y21" s="952"/>
      <c r="Z21" s="952"/>
      <c r="AA21" s="952"/>
      <c r="AB21" s="952"/>
      <c r="AC21" s="952"/>
      <c r="AD21" s="952"/>
      <c r="AE21" s="952"/>
      <c r="AF21" s="952"/>
      <c r="AG21" s="952"/>
      <c r="AH21" s="952"/>
      <c r="AI21" s="952"/>
      <c r="AJ21" s="952"/>
      <c r="AK21" s="952"/>
      <c r="AL21" s="952"/>
      <c r="AM21" s="952"/>
      <c r="AN21" s="952"/>
      <c r="AO21" s="952"/>
      <c r="AP21" s="952"/>
      <c r="AQ21" s="952"/>
      <c r="AR21" s="952"/>
      <c r="AS21" s="952"/>
      <c r="AT21" s="952"/>
      <c r="AU21" s="952"/>
      <c r="AV21" s="952"/>
      <c r="AW21" s="952"/>
      <c r="AX21" s="952"/>
      <c r="AY21" s="952"/>
      <c r="AZ21" s="952"/>
      <c r="BA21" s="952"/>
      <c r="BB21" s="953"/>
      <c r="BC21" s="260"/>
      <c r="BD21" s="260"/>
      <c r="BE21" s="260"/>
      <c r="BF21" s="256"/>
    </row>
    <row r="22" spans="1:58" ht="36" customHeight="1">
      <c r="A22" s="256"/>
      <c r="B22" s="256"/>
      <c r="C22" s="256"/>
      <c r="D22" s="256"/>
      <c r="E22" s="951"/>
      <c r="F22" s="952"/>
      <c r="G22" s="952"/>
      <c r="H22" s="952"/>
      <c r="I22" s="952"/>
      <c r="J22" s="952"/>
      <c r="K22" s="952"/>
      <c r="L22" s="952"/>
      <c r="M22" s="952"/>
      <c r="N22" s="952"/>
      <c r="O22" s="952"/>
      <c r="P22" s="952"/>
      <c r="Q22" s="952"/>
      <c r="R22" s="952"/>
      <c r="S22" s="952"/>
      <c r="T22" s="952"/>
      <c r="U22" s="952"/>
      <c r="V22" s="952"/>
      <c r="W22" s="952"/>
      <c r="X22" s="952"/>
      <c r="Y22" s="952"/>
      <c r="Z22" s="952"/>
      <c r="AA22" s="952"/>
      <c r="AB22" s="952"/>
      <c r="AC22" s="952"/>
      <c r="AD22" s="952"/>
      <c r="AE22" s="952"/>
      <c r="AF22" s="952"/>
      <c r="AG22" s="952"/>
      <c r="AH22" s="952"/>
      <c r="AI22" s="952"/>
      <c r="AJ22" s="952"/>
      <c r="AK22" s="952"/>
      <c r="AL22" s="952"/>
      <c r="AM22" s="952"/>
      <c r="AN22" s="952"/>
      <c r="AO22" s="952"/>
      <c r="AP22" s="952"/>
      <c r="AQ22" s="952"/>
      <c r="AR22" s="952"/>
      <c r="AS22" s="952"/>
      <c r="AT22" s="952"/>
      <c r="AU22" s="952"/>
      <c r="AV22" s="952"/>
      <c r="AW22" s="952"/>
      <c r="AX22" s="952"/>
      <c r="AY22" s="952"/>
      <c r="AZ22" s="952"/>
      <c r="BA22" s="952"/>
      <c r="BB22" s="953"/>
      <c r="BC22" s="260"/>
      <c r="BD22" s="260"/>
      <c r="BE22" s="260"/>
      <c r="BF22" s="256"/>
    </row>
    <row r="23" spans="1:58" ht="36" customHeight="1">
      <c r="A23" s="256"/>
      <c r="B23" s="256"/>
      <c r="C23" s="256"/>
      <c r="D23" s="256"/>
      <c r="E23" s="951"/>
      <c r="F23" s="952"/>
      <c r="G23" s="952"/>
      <c r="H23" s="952"/>
      <c r="I23" s="952"/>
      <c r="J23" s="952"/>
      <c r="K23" s="952"/>
      <c r="L23" s="952"/>
      <c r="M23" s="952"/>
      <c r="N23" s="952"/>
      <c r="O23" s="952"/>
      <c r="P23" s="952"/>
      <c r="Q23" s="952"/>
      <c r="R23" s="952"/>
      <c r="S23" s="952"/>
      <c r="T23" s="952"/>
      <c r="U23" s="952"/>
      <c r="V23" s="952"/>
      <c r="W23" s="952"/>
      <c r="X23" s="952"/>
      <c r="Y23" s="952"/>
      <c r="Z23" s="952"/>
      <c r="AA23" s="952"/>
      <c r="AB23" s="952"/>
      <c r="AC23" s="952"/>
      <c r="AD23" s="952"/>
      <c r="AE23" s="952"/>
      <c r="AF23" s="952"/>
      <c r="AG23" s="952"/>
      <c r="AH23" s="952"/>
      <c r="AI23" s="952"/>
      <c r="AJ23" s="952"/>
      <c r="AK23" s="952"/>
      <c r="AL23" s="952"/>
      <c r="AM23" s="952"/>
      <c r="AN23" s="952"/>
      <c r="AO23" s="952"/>
      <c r="AP23" s="952"/>
      <c r="AQ23" s="952"/>
      <c r="AR23" s="952"/>
      <c r="AS23" s="952"/>
      <c r="AT23" s="952"/>
      <c r="AU23" s="952"/>
      <c r="AV23" s="952"/>
      <c r="AW23" s="952"/>
      <c r="AX23" s="952"/>
      <c r="AY23" s="952"/>
      <c r="AZ23" s="952"/>
      <c r="BA23" s="952"/>
      <c r="BB23" s="953"/>
      <c r="BC23" s="260"/>
      <c r="BD23" s="260"/>
      <c r="BE23" s="260"/>
      <c r="BF23" s="256"/>
    </row>
    <row r="24" spans="1:58" ht="36" customHeight="1">
      <c r="A24" s="256"/>
      <c r="B24" s="256"/>
      <c r="C24" s="256"/>
      <c r="D24" s="256"/>
      <c r="E24" s="951"/>
      <c r="F24" s="952"/>
      <c r="G24" s="952"/>
      <c r="H24" s="952"/>
      <c r="I24" s="952"/>
      <c r="J24" s="952"/>
      <c r="K24" s="952"/>
      <c r="L24" s="952"/>
      <c r="M24" s="952"/>
      <c r="N24" s="952"/>
      <c r="O24" s="952"/>
      <c r="P24" s="952"/>
      <c r="Q24" s="952"/>
      <c r="R24" s="952"/>
      <c r="S24" s="952"/>
      <c r="T24" s="952"/>
      <c r="U24" s="952"/>
      <c r="V24" s="952"/>
      <c r="W24" s="952"/>
      <c r="X24" s="952"/>
      <c r="Y24" s="952"/>
      <c r="Z24" s="952"/>
      <c r="AA24" s="952"/>
      <c r="AB24" s="952"/>
      <c r="AC24" s="952"/>
      <c r="AD24" s="952"/>
      <c r="AE24" s="952"/>
      <c r="AF24" s="952"/>
      <c r="AG24" s="952"/>
      <c r="AH24" s="952"/>
      <c r="AI24" s="952"/>
      <c r="AJ24" s="952"/>
      <c r="AK24" s="952"/>
      <c r="AL24" s="952"/>
      <c r="AM24" s="952"/>
      <c r="AN24" s="952"/>
      <c r="AO24" s="952"/>
      <c r="AP24" s="952"/>
      <c r="AQ24" s="952"/>
      <c r="AR24" s="952"/>
      <c r="AS24" s="952"/>
      <c r="AT24" s="952"/>
      <c r="AU24" s="952"/>
      <c r="AV24" s="952"/>
      <c r="AW24" s="952"/>
      <c r="AX24" s="952"/>
      <c r="AY24" s="952"/>
      <c r="AZ24" s="952"/>
      <c r="BA24" s="952"/>
      <c r="BB24" s="953"/>
      <c r="BC24" s="260"/>
      <c r="BD24" s="260"/>
      <c r="BE24" s="260"/>
      <c r="BF24" s="256"/>
    </row>
    <row r="25" spans="1:58" ht="36" customHeight="1">
      <c r="A25" s="256"/>
      <c r="B25" s="256"/>
      <c r="C25" s="256"/>
      <c r="D25" s="256"/>
      <c r="E25" s="951"/>
      <c r="F25" s="952"/>
      <c r="G25" s="952"/>
      <c r="H25" s="952"/>
      <c r="I25" s="952"/>
      <c r="J25" s="952"/>
      <c r="K25" s="952"/>
      <c r="L25" s="952"/>
      <c r="M25" s="952"/>
      <c r="N25" s="952"/>
      <c r="O25" s="952"/>
      <c r="P25" s="952"/>
      <c r="Q25" s="952"/>
      <c r="R25" s="952"/>
      <c r="S25" s="952"/>
      <c r="T25" s="952"/>
      <c r="U25" s="952"/>
      <c r="V25" s="952"/>
      <c r="W25" s="952"/>
      <c r="X25" s="952"/>
      <c r="Y25" s="952"/>
      <c r="Z25" s="952"/>
      <c r="AA25" s="952"/>
      <c r="AB25" s="952"/>
      <c r="AC25" s="952"/>
      <c r="AD25" s="952"/>
      <c r="AE25" s="952"/>
      <c r="AF25" s="952"/>
      <c r="AG25" s="952"/>
      <c r="AH25" s="952"/>
      <c r="AI25" s="952"/>
      <c r="AJ25" s="952"/>
      <c r="AK25" s="952"/>
      <c r="AL25" s="952"/>
      <c r="AM25" s="952"/>
      <c r="AN25" s="952"/>
      <c r="AO25" s="952"/>
      <c r="AP25" s="952"/>
      <c r="AQ25" s="952"/>
      <c r="AR25" s="952"/>
      <c r="AS25" s="952"/>
      <c r="AT25" s="952"/>
      <c r="AU25" s="952"/>
      <c r="AV25" s="952"/>
      <c r="AW25" s="952"/>
      <c r="AX25" s="952"/>
      <c r="AY25" s="952"/>
      <c r="AZ25" s="952"/>
      <c r="BA25" s="952"/>
      <c r="BB25" s="953"/>
      <c r="BC25" s="260"/>
      <c r="BD25" s="260"/>
      <c r="BE25" s="260"/>
      <c r="BF25" s="256"/>
    </row>
    <row r="26" spans="1:58" ht="36" customHeight="1">
      <c r="A26" s="256"/>
      <c r="B26" s="256"/>
      <c r="C26" s="256"/>
      <c r="D26" s="256"/>
      <c r="E26" s="951"/>
      <c r="F26" s="952"/>
      <c r="G26" s="952"/>
      <c r="H26" s="952"/>
      <c r="I26" s="952"/>
      <c r="J26" s="952"/>
      <c r="K26" s="952"/>
      <c r="L26" s="952"/>
      <c r="M26" s="952"/>
      <c r="N26" s="952"/>
      <c r="O26" s="952"/>
      <c r="P26" s="952"/>
      <c r="Q26" s="952"/>
      <c r="R26" s="952"/>
      <c r="S26" s="952"/>
      <c r="T26" s="952"/>
      <c r="U26" s="952"/>
      <c r="V26" s="952"/>
      <c r="W26" s="952"/>
      <c r="X26" s="952"/>
      <c r="Y26" s="952"/>
      <c r="Z26" s="952"/>
      <c r="AA26" s="952"/>
      <c r="AB26" s="952"/>
      <c r="AC26" s="952"/>
      <c r="AD26" s="952"/>
      <c r="AE26" s="952"/>
      <c r="AF26" s="952"/>
      <c r="AG26" s="952"/>
      <c r="AH26" s="952"/>
      <c r="AI26" s="952"/>
      <c r="AJ26" s="952"/>
      <c r="AK26" s="952"/>
      <c r="AL26" s="952"/>
      <c r="AM26" s="952"/>
      <c r="AN26" s="952"/>
      <c r="AO26" s="952"/>
      <c r="AP26" s="952"/>
      <c r="AQ26" s="952"/>
      <c r="AR26" s="952"/>
      <c r="AS26" s="952"/>
      <c r="AT26" s="952"/>
      <c r="AU26" s="952"/>
      <c r="AV26" s="952"/>
      <c r="AW26" s="952"/>
      <c r="AX26" s="952"/>
      <c r="AY26" s="952"/>
      <c r="AZ26" s="952"/>
      <c r="BA26" s="952"/>
      <c r="BB26" s="953"/>
      <c r="BC26" s="260"/>
      <c r="BD26" s="260"/>
      <c r="BE26" s="260"/>
      <c r="BF26" s="256"/>
    </row>
    <row r="27" spans="1:58" ht="36" customHeight="1">
      <c r="A27" s="256"/>
      <c r="B27" s="256"/>
      <c r="C27" s="256"/>
      <c r="D27" s="256"/>
      <c r="E27" s="951"/>
      <c r="F27" s="952"/>
      <c r="G27" s="952"/>
      <c r="H27" s="952"/>
      <c r="I27" s="952"/>
      <c r="J27" s="952"/>
      <c r="K27" s="952"/>
      <c r="L27" s="952"/>
      <c r="M27" s="952"/>
      <c r="N27" s="952"/>
      <c r="O27" s="952"/>
      <c r="P27" s="952"/>
      <c r="Q27" s="952"/>
      <c r="R27" s="952"/>
      <c r="S27" s="952"/>
      <c r="T27" s="952"/>
      <c r="U27" s="952"/>
      <c r="V27" s="952"/>
      <c r="W27" s="952"/>
      <c r="X27" s="952"/>
      <c r="Y27" s="952"/>
      <c r="Z27" s="952"/>
      <c r="AA27" s="952"/>
      <c r="AB27" s="952"/>
      <c r="AC27" s="952"/>
      <c r="AD27" s="952"/>
      <c r="AE27" s="952"/>
      <c r="AF27" s="952"/>
      <c r="AG27" s="952"/>
      <c r="AH27" s="952"/>
      <c r="AI27" s="952"/>
      <c r="AJ27" s="952"/>
      <c r="AK27" s="952"/>
      <c r="AL27" s="952"/>
      <c r="AM27" s="952"/>
      <c r="AN27" s="952"/>
      <c r="AO27" s="952"/>
      <c r="AP27" s="952"/>
      <c r="AQ27" s="952"/>
      <c r="AR27" s="952"/>
      <c r="AS27" s="952"/>
      <c r="AT27" s="952"/>
      <c r="AU27" s="952"/>
      <c r="AV27" s="952"/>
      <c r="AW27" s="952"/>
      <c r="AX27" s="952"/>
      <c r="AY27" s="952"/>
      <c r="AZ27" s="952"/>
      <c r="BA27" s="952"/>
      <c r="BB27" s="953"/>
      <c r="BC27" s="260"/>
      <c r="BD27" s="260"/>
      <c r="BE27" s="260"/>
      <c r="BF27" s="256"/>
    </row>
    <row r="28" spans="1:58" ht="36" customHeight="1">
      <c r="A28" s="256"/>
      <c r="B28" s="256"/>
      <c r="C28" s="256"/>
      <c r="D28" s="256"/>
      <c r="E28" s="951"/>
      <c r="F28" s="952"/>
      <c r="G28" s="952"/>
      <c r="H28" s="952"/>
      <c r="I28" s="952"/>
      <c r="J28" s="952"/>
      <c r="K28" s="952"/>
      <c r="L28" s="952"/>
      <c r="M28" s="952"/>
      <c r="N28" s="952"/>
      <c r="O28" s="952"/>
      <c r="P28" s="952"/>
      <c r="Q28" s="952"/>
      <c r="R28" s="952"/>
      <c r="S28" s="952"/>
      <c r="T28" s="952"/>
      <c r="U28" s="952"/>
      <c r="V28" s="952"/>
      <c r="W28" s="952"/>
      <c r="X28" s="952"/>
      <c r="Y28" s="952"/>
      <c r="Z28" s="952"/>
      <c r="AA28" s="952"/>
      <c r="AB28" s="952"/>
      <c r="AC28" s="952"/>
      <c r="AD28" s="952"/>
      <c r="AE28" s="952"/>
      <c r="AF28" s="952"/>
      <c r="AG28" s="952"/>
      <c r="AH28" s="952"/>
      <c r="AI28" s="952"/>
      <c r="AJ28" s="952"/>
      <c r="AK28" s="952"/>
      <c r="AL28" s="952"/>
      <c r="AM28" s="952"/>
      <c r="AN28" s="952"/>
      <c r="AO28" s="952"/>
      <c r="AP28" s="952"/>
      <c r="AQ28" s="952"/>
      <c r="AR28" s="952"/>
      <c r="AS28" s="952"/>
      <c r="AT28" s="952"/>
      <c r="AU28" s="952"/>
      <c r="AV28" s="952"/>
      <c r="AW28" s="952"/>
      <c r="AX28" s="952"/>
      <c r="AY28" s="952"/>
      <c r="AZ28" s="952"/>
      <c r="BA28" s="952"/>
      <c r="BB28" s="953"/>
      <c r="BC28" s="260"/>
      <c r="BD28" s="260"/>
      <c r="BE28" s="260"/>
      <c r="BF28" s="256"/>
    </row>
    <row r="29" spans="1:58" ht="36" customHeight="1">
      <c r="A29" s="256"/>
      <c r="B29" s="256"/>
      <c r="C29" s="256"/>
      <c r="D29" s="256"/>
      <c r="E29" s="951"/>
      <c r="F29" s="952"/>
      <c r="G29" s="952"/>
      <c r="H29" s="952"/>
      <c r="I29" s="952"/>
      <c r="J29" s="952"/>
      <c r="K29" s="952"/>
      <c r="L29" s="952"/>
      <c r="M29" s="952"/>
      <c r="N29" s="952"/>
      <c r="O29" s="952"/>
      <c r="P29" s="952"/>
      <c r="Q29" s="952"/>
      <c r="R29" s="952"/>
      <c r="S29" s="952"/>
      <c r="T29" s="952"/>
      <c r="U29" s="952"/>
      <c r="V29" s="952"/>
      <c r="W29" s="952"/>
      <c r="X29" s="952"/>
      <c r="Y29" s="952"/>
      <c r="Z29" s="952"/>
      <c r="AA29" s="952"/>
      <c r="AB29" s="952"/>
      <c r="AC29" s="952"/>
      <c r="AD29" s="952"/>
      <c r="AE29" s="952"/>
      <c r="AF29" s="952"/>
      <c r="AG29" s="952"/>
      <c r="AH29" s="952"/>
      <c r="AI29" s="952"/>
      <c r="AJ29" s="952"/>
      <c r="AK29" s="952"/>
      <c r="AL29" s="952"/>
      <c r="AM29" s="952"/>
      <c r="AN29" s="952"/>
      <c r="AO29" s="952"/>
      <c r="AP29" s="952"/>
      <c r="AQ29" s="952"/>
      <c r="AR29" s="952"/>
      <c r="AS29" s="952"/>
      <c r="AT29" s="952"/>
      <c r="AU29" s="952"/>
      <c r="AV29" s="952"/>
      <c r="AW29" s="952"/>
      <c r="AX29" s="952"/>
      <c r="AY29" s="952"/>
      <c r="AZ29" s="952"/>
      <c r="BA29" s="952"/>
      <c r="BB29" s="953"/>
      <c r="BC29" s="260"/>
      <c r="BD29" s="260"/>
      <c r="BE29" s="260"/>
      <c r="BF29" s="256"/>
    </row>
    <row r="30" spans="1:58" ht="36" customHeight="1">
      <c r="A30" s="256"/>
      <c r="B30" s="256"/>
      <c r="C30" s="256"/>
      <c r="D30" s="256"/>
      <c r="E30" s="951"/>
      <c r="F30" s="952"/>
      <c r="G30" s="952"/>
      <c r="H30" s="952"/>
      <c r="I30" s="952"/>
      <c r="J30" s="952"/>
      <c r="K30" s="952"/>
      <c r="L30" s="952"/>
      <c r="M30" s="952"/>
      <c r="N30" s="952"/>
      <c r="O30" s="952"/>
      <c r="P30" s="952"/>
      <c r="Q30" s="952"/>
      <c r="R30" s="952"/>
      <c r="S30" s="952"/>
      <c r="T30" s="952"/>
      <c r="U30" s="952"/>
      <c r="V30" s="952"/>
      <c r="W30" s="952"/>
      <c r="X30" s="952"/>
      <c r="Y30" s="952"/>
      <c r="Z30" s="952"/>
      <c r="AA30" s="952"/>
      <c r="AB30" s="952"/>
      <c r="AC30" s="952"/>
      <c r="AD30" s="952"/>
      <c r="AE30" s="952"/>
      <c r="AF30" s="952"/>
      <c r="AG30" s="952"/>
      <c r="AH30" s="952"/>
      <c r="AI30" s="952"/>
      <c r="AJ30" s="952"/>
      <c r="AK30" s="952"/>
      <c r="AL30" s="952"/>
      <c r="AM30" s="952"/>
      <c r="AN30" s="952"/>
      <c r="AO30" s="952"/>
      <c r="AP30" s="952"/>
      <c r="AQ30" s="952"/>
      <c r="AR30" s="952"/>
      <c r="AS30" s="952"/>
      <c r="AT30" s="952"/>
      <c r="AU30" s="952"/>
      <c r="AV30" s="952"/>
      <c r="AW30" s="952"/>
      <c r="AX30" s="952"/>
      <c r="AY30" s="952"/>
      <c r="AZ30" s="952"/>
      <c r="BA30" s="952"/>
      <c r="BB30" s="953"/>
      <c r="BC30" s="260"/>
      <c r="BD30" s="260"/>
      <c r="BE30" s="260"/>
      <c r="BF30" s="256"/>
    </row>
    <row r="31" spans="1:58" ht="36" customHeight="1">
      <c r="A31" s="256"/>
      <c r="B31" s="256"/>
      <c r="C31" s="256"/>
      <c r="D31" s="256"/>
      <c r="E31" s="951"/>
      <c r="F31" s="952"/>
      <c r="G31" s="952"/>
      <c r="H31" s="952"/>
      <c r="I31" s="952"/>
      <c r="J31" s="952"/>
      <c r="K31" s="952"/>
      <c r="L31" s="952"/>
      <c r="M31" s="952"/>
      <c r="N31" s="952"/>
      <c r="O31" s="952"/>
      <c r="P31" s="952"/>
      <c r="Q31" s="952"/>
      <c r="R31" s="952"/>
      <c r="S31" s="952"/>
      <c r="T31" s="952"/>
      <c r="U31" s="952"/>
      <c r="V31" s="952"/>
      <c r="W31" s="952"/>
      <c r="X31" s="952"/>
      <c r="Y31" s="952"/>
      <c r="Z31" s="952"/>
      <c r="AA31" s="952"/>
      <c r="AB31" s="952"/>
      <c r="AC31" s="952"/>
      <c r="AD31" s="952"/>
      <c r="AE31" s="952"/>
      <c r="AF31" s="952"/>
      <c r="AG31" s="952"/>
      <c r="AH31" s="952"/>
      <c r="AI31" s="952"/>
      <c r="AJ31" s="952"/>
      <c r="AK31" s="952"/>
      <c r="AL31" s="952"/>
      <c r="AM31" s="952"/>
      <c r="AN31" s="952"/>
      <c r="AO31" s="952"/>
      <c r="AP31" s="952"/>
      <c r="AQ31" s="952"/>
      <c r="AR31" s="952"/>
      <c r="AS31" s="952"/>
      <c r="AT31" s="952"/>
      <c r="AU31" s="952"/>
      <c r="AV31" s="952"/>
      <c r="AW31" s="952"/>
      <c r="AX31" s="952"/>
      <c r="AY31" s="952"/>
      <c r="AZ31" s="952"/>
      <c r="BA31" s="952"/>
      <c r="BB31" s="953"/>
      <c r="BC31" s="260"/>
      <c r="BD31" s="260"/>
      <c r="BE31" s="260"/>
      <c r="BF31" s="256"/>
    </row>
    <row r="32" spans="1:58" ht="36" customHeight="1">
      <c r="A32" s="256"/>
      <c r="B32" s="256"/>
      <c r="C32" s="256"/>
      <c r="D32" s="256"/>
      <c r="E32" s="951"/>
      <c r="F32" s="952"/>
      <c r="G32" s="952"/>
      <c r="H32" s="952"/>
      <c r="I32" s="952"/>
      <c r="J32" s="952"/>
      <c r="K32" s="952"/>
      <c r="L32" s="952"/>
      <c r="M32" s="952"/>
      <c r="N32" s="952"/>
      <c r="O32" s="952"/>
      <c r="P32" s="952"/>
      <c r="Q32" s="952"/>
      <c r="R32" s="952"/>
      <c r="S32" s="952"/>
      <c r="T32" s="952"/>
      <c r="U32" s="952"/>
      <c r="V32" s="952"/>
      <c r="W32" s="952"/>
      <c r="X32" s="952"/>
      <c r="Y32" s="952"/>
      <c r="Z32" s="952"/>
      <c r="AA32" s="952"/>
      <c r="AB32" s="952"/>
      <c r="AC32" s="952"/>
      <c r="AD32" s="952"/>
      <c r="AE32" s="952"/>
      <c r="AF32" s="952"/>
      <c r="AG32" s="952"/>
      <c r="AH32" s="952"/>
      <c r="AI32" s="952"/>
      <c r="AJ32" s="952"/>
      <c r="AK32" s="952"/>
      <c r="AL32" s="952"/>
      <c r="AM32" s="952"/>
      <c r="AN32" s="952"/>
      <c r="AO32" s="952"/>
      <c r="AP32" s="952"/>
      <c r="AQ32" s="952"/>
      <c r="AR32" s="952"/>
      <c r="AS32" s="952"/>
      <c r="AT32" s="952"/>
      <c r="AU32" s="952"/>
      <c r="AV32" s="952"/>
      <c r="AW32" s="952"/>
      <c r="AX32" s="952"/>
      <c r="AY32" s="952"/>
      <c r="AZ32" s="952"/>
      <c r="BA32" s="952"/>
      <c r="BB32" s="953"/>
      <c r="BC32" s="260"/>
      <c r="BD32" s="260"/>
      <c r="BE32" s="260"/>
      <c r="BF32" s="256"/>
    </row>
    <row r="33" spans="1:58" ht="36" customHeight="1">
      <c r="A33" s="256"/>
      <c r="B33" s="256"/>
      <c r="C33" s="256"/>
      <c r="D33" s="256"/>
      <c r="E33" s="951"/>
      <c r="F33" s="952"/>
      <c r="G33" s="952"/>
      <c r="H33" s="952"/>
      <c r="I33" s="952"/>
      <c r="J33" s="952"/>
      <c r="K33" s="952"/>
      <c r="L33" s="952"/>
      <c r="M33" s="952"/>
      <c r="N33" s="952"/>
      <c r="O33" s="952"/>
      <c r="P33" s="952"/>
      <c r="Q33" s="952"/>
      <c r="R33" s="952"/>
      <c r="S33" s="952"/>
      <c r="T33" s="952"/>
      <c r="U33" s="952"/>
      <c r="V33" s="952"/>
      <c r="W33" s="952"/>
      <c r="X33" s="952"/>
      <c r="Y33" s="952"/>
      <c r="Z33" s="952"/>
      <c r="AA33" s="952"/>
      <c r="AB33" s="952"/>
      <c r="AC33" s="952"/>
      <c r="AD33" s="952"/>
      <c r="AE33" s="952"/>
      <c r="AF33" s="952"/>
      <c r="AG33" s="952"/>
      <c r="AH33" s="952"/>
      <c r="AI33" s="952"/>
      <c r="AJ33" s="952"/>
      <c r="AK33" s="952"/>
      <c r="AL33" s="952"/>
      <c r="AM33" s="952"/>
      <c r="AN33" s="952"/>
      <c r="AO33" s="952"/>
      <c r="AP33" s="952"/>
      <c r="AQ33" s="952"/>
      <c r="AR33" s="952"/>
      <c r="AS33" s="952"/>
      <c r="AT33" s="952"/>
      <c r="AU33" s="952"/>
      <c r="AV33" s="952"/>
      <c r="AW33" s="952"/>
      <c r="AX33" s="952"/>
      <c r="AY33" s="952"/>
      <c r="AZ33" s="952"/>
      <c r="BA33" s="952"/>
      <c r="BB33" s="953"/>
      <c r="BC33" s="260"/>
      <c r="BD33" s="260"/>
      <c r="BE33" s="260"/>
      <c r="BF33" s="256"/>
    </row>
    <row r="34" spans="1:58" ht="36" customHeight="1">
      <c r="A34" s="256"/>
      <c r="B34" s="256"/>
      <c r="C34" s="256"/>
      <c r="D34" s="256"/>
      <c r="E34" s="951"/>
      <c r="F34" s="952"/>
      <c r="G34" s="952"/>
      <c r="H34" s="952"/>
      <c r="I34" s="952"/>
      <c r="J34" s="952"/>
      <c r="K34" s="952"/>
      <c r="L34" s="952"/>
      <c r="M34" s="952"/>
      <c r="N34" s="952"/>
      <c r="O34" s="952"/>
      <c r="P34" s="952"/>
      <c r="Q34" s="952"/>
      <c r="R34" s="952"/>
      <c r="S34" s="952"/>
      <c r="T34" s="952"/>
      <c r="U34" s="952"/>
      <c r="V34" s="952"/>
      <c r="W34" s="952"/>
      <c r="X34" s="952"/>
      <c r="Y34" s="952"/>
      <c r="Z34" s="952"/>
      <c r="AA34" s="952"/>
      <c r="AB34" s="952"/>
      <c r="AC34" s="952"/>
      <c r="AD34" s="952"/>
      <c r="AE34" s="952"/>
      <c r="AF34" s="952"/>
      <c r="AG34" s="952"/>
      <c r="AH34" s="952"/>
      <c r="AI34" s="952"/>
      <c r="AJ34" s="952"/>
      <c r="AK34" s="952"/>
      <c r="AL34" s="952"/>
      <c r="AM34" s="952"/>
      <c r="AN34" s="952"/>
      <c r="AO34" s="952"/>
      <c r="AP34" s="952"/>
      <c r="AQ34" s="952"/>
      <c r="AR34" s="952"/>
      <c r="AS34" s="952"/>
      <c r="AT34" s="952"/>
      <c r="AU34" s="952"/>
      <c r="AV34" s="952"/>
      <c r="AW34" s="952"/>
      <c r="AX34" s="952"/>
      <c r="AY34" s="952"/>
      <c r="AZ34" s="952"/>
      <c r="BA34" s="952"/>
      <c r="BB34" s="953"/>
      <c r="BC34" s="260"/>
      <c r="BD34" s="260"/>
      <c r="BE34" s="260"/>
      <c r="BF34" s="256"/>
    </row>
    <row r="35" spans="1:58" ht="36" customHeight="1">
      <c r="A35" s="256"/>
      <c r="B35" s="256"/>
      <c r="C35" s="256"/>
      <c r="D35" s="256"/>
      <c r="E35" s="951"/>
      <c r="F35" s="952"/>
      <c r="G35" s="952"/>
      <c r="H35" s="952"/>
      <c r="I35" s="952"/>
      <c r="J35" s="952"/>
      <c r="K35" s="952"/>
      <c r="L35" s="952"/>
      <c r="M35" s="952"/>
      <c r="N35" s="952"/>
      <c r="O35" s="952"/>
      <c r="P35" s="952"/>
      <c r="Q35" s="952"/>
      <c r="R35" s="952"/>
      <c r="S35" s="952"/>
      <c r="T35" s="952"/>
      <c r="U35" s="952"/>
      <c r="V35" s="952"/>
      <c r="W35" s="952"/>
      <c r="X35" s="952"/>
      <c r="Y35" s="952"/>
      <c r="Z35" s="952"/>
      <c r="AA35" s="952"/>
      <c r="AB35" s="952"/>
      <c r="AC35" s="952"/>
      <c r="AD35" s="952"/>
      <c r="AE35" s="952"/>
      <c r="AF35" s="952"/>
      <c r="AG35" s="952"/>
      <c r="AH35" s="952"/>
      <c r="AI35" s="952"/>
      <c r="AJ35" s="952"/>
      <c r="AK35" s="952"/>
      <c r="AL35" s="952"/>
      <c r="AM35" s="952"/>
      <c r="AN35" s="952"/>
      <c r="AO35" s="952"/>
      <c r="AP35" s="952"/>
      <c r="AQ35" s="952"/>
      <c r="AR35" s="952"/>
      <c r="AS35" s="952"/>
      <c r="AT35" s="952"/>
      <c r="AU35" s="952"/>
      <c r="AV35" s="952"/>
      <c r="AW35" s="952"/>
      <c r="AX35" s="952"/>
      <c r="AY35" s="952"/>
      <c r="AZ35" s="952"/>
      <c r="BA35" s="952"/>
      <c r="BB35" s="953"/>
      <c r="BC35" s="260"/>
      <c r="BD35" s="260"/>
      <c r="BE35" s="260"/>
      <c r="BF35" s="256"/>
    </row>
    <row r="36" spans="1:58" ht="36" customHeight="1">
      <c r="A36" s="256"/>
      <c r="B36" s="256"/>
      <c r="C36" s="256"/>
      <c r="D36" s="256"/>
      <c r="E36" s="951"/>
      <c r="F36" s="952"/>
      <c r="G36" s="952"/>
      <c r="H36" s="952"/>
      <c r="I36" s="952"/>
      <c r="J36" s="952"/>
      <c r="K36" s="952"/>
      <c r="L36" s="952"/>
      <c r="M36" s="952"/>
      <c r="N36" s="952"/>
      <c r="O36" s="952"/>
      <c r="P36" s="952"/>
      <c r="Q36" s="952"/>
      <c r="R36" s="952"/>
      <c r="S36" s="952"/>
      <c r="T36" s="952"/>
      <c r="U36" s="952"/>
      <c r="V36" s="952"/>
      <c r="W36" s="952"/>
      <c r="X36" s="952"/>
      <c r="Y36" s="952"/>
      <c r="Z36" s="952"/>
      <c r="AA36" s="952"/>
      <c r="AB36" s="952"/>
      <c r="AC36" s="952"/>
      <c r="AD36" s="952"/>
      <c r="AE36" s="952"/>
      <c r="AF36" s="952"/>
      <c r="AG36" s="952"/>
      <c r="AH36" s="952"/>
      <c r="AI36" s="952"/>
      <c r="AJ36" s="952"/>
      <c r="AK36" s="952"/>
      <c r="AL36" s="952"/>
      <c r="AM36" s="952"/>
      <c r="AN36" s="952"/>
      <c r="AO36" s="952"/>
      <c r="AP36" s="952"/>
      <c r="AQ36" s="952"/>
      <c r="AR36" s="952"/>
      <c r="AS36" s="952"/>
      <c r="AT36" s="952"/>
      <c r="AU36" s="952"/>
      <c r="AV36" s="952"/>
      <c r="AW36" s="952"/>
      <c r="AX36" s="952"/>
      <c r="AY36" s="952"/>
      <c r="AZ36" s="952"/>
      <c r="BA36" s="952"/>
      <c r="BB36" s="953"/>
      <c r="BC36" s="260"/>
      <c r="BD36" s="260"/>
      <c r="BE36" s="260"/>
      <c r="BF36" s="256"/>
    </row>
    <row r="37" spans="1:58" ht="35.25" customHeight="1">
      <c r="A37" s="256"/>
      <c r="B37" s="256"/>
      <c r="C37" s="256"/>
      <c r="D37" s="256"/>
      <c r="E37" s="951"/>
      <c r="F37" s="952"/>
      <c r="G37" s="952"/>
      <c r="H37" s="952"/>
      <c r="I37" s="952"/>
      <c r="J37" s="952"/>
      <c r="K37" s="952"/>
      <c r="L37" s="952"/>
      <c r="M37" s="952"/>
      <c r="N37" s="952"/>
      <c r="O37" s="952"/>
      <c r="P37" s="952"/>
      <c r="Q37" s="952"/>
      <c r="R37" s="952"/>
      <c r="S37" s="952"/>
      <c r="T37" s="952"/>
      <c r="U37" s="952"/>
      <c r="V37" s="952"/>
      <c r="W37" s="952"/>
      <c r="X37" s="952"/>
      <c r="Y37" s="952"/>
      <c r="Z37" s="952"/>
      <c r="AA37" s="952"/>
      <c r="AB37" s="952"/>
      <c r="AC37" s="952"/>
      <c r="AD37" s="952"/>
      <c r="AE37" s="952"/>
      <c r="AF37" s="952"/>
      <c r="AG37" s="952"/>
      <c r="AH37" s="952"/>
      <c r="AI37" s="952"/>
      <c r="AJ37" s="952"/>
      <c r="AK37" s="952"/>
      <c r="AL37" s="952"/>
      <c r="AM37" s="952"/>
      <c r="AN37" s="952"/>
      <c r="AO37" s="952"/>
      <c r="AP37" s="952"/>
      <c r="AQ37" s="952"/>
      <c r="AR37" s="952"/>
      <c r="AS37" s="952"/>
      <c r="AT37" s="952"/>
      <c r="AU37" s="952"/>
      <c r="AV37" s="952"/>
      <c r="AW37" s="952"/>
      <c r="AX37" s="952"/>
      <c r="AY37" s="952"/>
      <c r="AZ37" s="952"/>
      <c r="BA37" s="952"/>
      <c r="BB37" s="953"/>
      <c r="BC37" s="262"/>
      <c r="BD37" s="262"/>
      <c r="BE37" s="262"/>
      <c r="BF37" s="256"/>
    </row>
    <row r="38" spans="1:58" ht="34.5" customHeight="1">
      <c r="A38" s="255"/>
      <c r="B38" s="256"/>
      <c r="C38" s="256"/>
      <c r="D38" s="256"/>
      <c r="E38" s="951"/>
      <c r="F38" s="952"/>
      <c r="G38" s="952"/>
      <c r="H38" s="952"/>
      <c r="I38" s="952"/>
      <c r="J38" s="952"/>
      <c r="K38" s="952"/>
      <c r="L38" s="952"/>
      <c r="M38" s="952"/>
      <c r="N38" s="952"/>
      <c r="O38" s="952"/>
      <c r="P38" s="952"/>
      <c r="Q38" s="952"/>
      <c r="R38" s="952"/>
      <c r="S38" s="952"/>
      <c r="T38" s="952"/>
      <c r="U38" s="952"/>
      <c r="V38" s="952"/>
      <c r="W38" s="952"/>
      <c r="X38" s="952"/>
      <c r="Y38" s="952"/>
      <c r="Z38" s="952"/>
      <c r="AA38" s="952"/>
      <c r="AB38" s="952"/>
      <c r="AC38" s="952"/>
      <c r="AD38" s="952"/>
      <c r="AE38" s="952"/>
      <c r="AF38" s="952"/>
      <c r="AG38" s="952"/>
      <c r="AH38" s="952"/>
      <c r="AI38" s="952"/>
      <c r="AJ38" s="952"/>
      <c r="AK38" s="952"/>
      <c r="AL38" s="952"/>
      <c r="AM38" s="952"/>
      <c r="AN38" s="952"/>
      <c r="AO38" s="952"/>
      <c r="AP38" s="952"/>
      <c r="AQ38" s="952"/>
      <c r="AR38" s="952"/>
      <c r="AS38" s="952"/>
      <c r="AT38" s="952"/>
      <c r="AU38" s="952"/>
      <c r="AV38" s="952"/>
      <c r="AW38" s="952"/>
      <c r="AX38" s="952"/>
      <c r="AY38" s="952"/>
      <c r="AZ38" s="952"/>
      <c r="BA38" s="952"/>
      <c r="BB38" s="953"/>
      <c r="BC38" s="262"/>
      <c r="BD38" s="262"/>
      <c r="BE38" s="262"/>
      <c r="BF38" s="256"/>
    </row>
    <row r="39" spans="1:58" ht="36" customHeight="1">
      <c r="A39" s="256"/>
      <c r="B39" s="256"/>
      <c r="C39" s="256"/>
      <c r="D39" s="256"/>
      <c r="E39" s="951"/>
      <c r="F39" s="952"/>
      <c r="G39" s="952"/>
      <c r="H39" s="952"/>
      <c r="I39" s="952"/>
      <c r="J39" s="952"/>
      <c r="K39" s="952"/>
      <c r="L39" s="952"/>
      <c r="M39" s="952"/>
      <c r="N39" s="952"/>
      <c r="O39" s="952"/>
      <c r="P39" s="952"/>
      <c r="Q39" s="952"/>
      <c r="R39" s="952"/>
      <c r="S39" s="952"/>
      <c r="T39" s="952"/>
      <c r="U39" s="952"/>
      <c r="V39" s="952"/>
      <c r="W39" s="952"/>
      <c r="X39" s="952"/>
      <c r="Y39" s="952"/>
      <c r="Z39" s="952"/>
      <c r="AA39" s="952"/>
      <c r="AB39" s="952"/>
      <c r="AC39" s="952"/>
      <c r="AD39" s="952"/>
      <c r="AE39" s="952"/>
      <c r="AF39" s="952"/>
      <c r="AG39" s="952"/>
      <c r="AH39" s="952"/>
      <c r="AI39" s="952"/>
      <c r="AJ39" s="952"/>
      <c r="AK39" s="952"/>
      <c r="AL39" s="952"/>
      <c r="AM39" s="952"/>
      <c r="AN39" s="952"/>
      <c r="AO39" s="952"/>
      <c r="AP39" s="952"/>
      <c r="AQ39" s="952"/>
      <c r="AR39" s="952"/>
      <c r="AS39" s="952"/>
      <c r="AT39" s="952"/>
      <c r="AU39" s="952"/>
      <c r="AV39" s="952"/>
      <c r="AW39" s="952"/>
      <c r="AX39" s="952"/>
      <c r="AY39" s="952"/>
      <c r="AZ39" s="952"/>
      <c r="BA39" s="952"/>
      <c r="BB39" s="953"/>
      <c r="BC39" s="260"/>
      <c r="BD39" s="260"/>
      <c r="BE39" s="260"/>
      <c r="BF39" s="256"/>
    </row>
    <row r="40" spans="1:58" ht="36" customHeight="1">
      <c r="A40" s="256"/>
      <c r="B40" s="256"/>
      <c r="C40" s="256"/>
      <c r="D40" s="256"/>
      <c r="E40" s="954"/>
      <c r="F40" s="955"/>
      <c r="G40" s="955"/>
      <c r="H40" s="955"/>
      <c r="I40" s="955"/>
      <c r="J40" s="955"/>
      <c r="K40" s="955"/>
      <c r="L40" s="955"/>
      <c r="M40" s="955"/>
      <c r="N40" s="955"/>
      <c r="O40" s="955"/>
      <c r="P40" s="955"/>
      <c r="Q40" s="955"/>
      <c r="R40" s="955"/>
      <c r="S40" s="955"/>
      <c r="T40" s="955"/>
      <c r="U40" s="955"/>
      <c r="V40" s="955"/>
      <c r="W40" s="955"/>
      <c r="X40" s="955"/>
      <c r="Y40" s="955"/>
      <c r="Z40" s="955"/>
      <c r="AA40" s="955"/>
      <c r="AB40" s="955"/>
      <c r="AC40" s="955"/>
      <c r="AD40" s="955"/>
      <c r="AE40" s="955"/>
      <c r="AF40" s="955"/>
      <c r="AG40" s="955"/>
      <c r="AH40" s="955"/>
      <c r="AI40" s="955"/>
      <c r="AJ40" s="955"/>
      <c r="AK40" s="955"/>
      <c r="AL40" s="955"/>
      <c r="AM40" s="955"/>
      <c r="AN40" s="955"/>
      <c r="AO40" s="955"/>
      <c r="AP40" s="955"/>
      <c r="AQ40" s="955"/>
      <c r="AR40" s="955"/>
      <c r="AS40" s="955"/>
      <c r="AT40" s="955"/>
      <c r="AU40" s="955"/>
      <c r="AV40" s="955"/>
      <c r="AW40" s="955"/>
      <c r="AX40" s="955"/>
      <c r="AY40" s="955"/>
      <c r="AZ40" s="955"/>
      <c r="BA40" s="955"/>
      <c r="BB40" s="956"/>
      <c r="BC40" s="260"/>
      <c r="BD40" s="260"/>
      <c r="BE40" s="260"/>
      <c r="BF40" s="256"/>
    </row>
    <row r="41" spans="1:58" ht="36" customHeight="1">
      <c r="A41" s="256"/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3"/>
      <c r="Y41" s="263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56"/>
    </row>
    <row r="42" spans="1:58" ht="34.5" customHeight="1">
      <c r="A42" s="255"/>
      <c r="B42" s="256"/>
      <c r="C42" s="257"/>
      <c r="D42" s="257"/>
      <c r="E42" s="957"/>
      <c r="F42" s="957"/>
      <c r="G42" s="957"/>
      <c r="H42" s="957"/>
      <c r="I42" s="957"/>
      <c r="J42" s="957"/>
      <c r="K42" s="957"/>
      <c r="L42" s="257"/>
      <c r="M42" s="257"/>
      <c r="N42" s="257"/>
      <c r="O42" s="257"/>
      <c r="P42" s="257"/>
      <c r="Q42" s="257"/>
      <c r="R42" s="257"/>
      <c r="S42" s="257"/>
      <c r="T42" s="952"/>
      <c r="U42" s="952"/>
      <c r="V42" s="259"/>
      <c r="W42" s="260"/>
      <c r="X42" s="260"/>
      <c r="Y42" s="255"/>
      <c r="Z42" s="257"/>
      <c r="AA42" s="257"/>
      <c r="AB42" s="257"/>
      <c r="AC42" s="257"/>
      <c r="AD42" s="257"/>
      <c r="AE42" s="259"/>
      <c r="AF42" s="259"/>
      <c r="AG42" s="261"/>
      <c r="AH42" s="259"/>
      <c r="AI42" s="958"/>
      <c r="AJ42" s="958"/>
      <c r="AK42" s="958"/>
      <c r="AL42" s="958"/>
      <c r="AM42" s="958"/>
      <c r="AN42" s="958"/>
      <c r="AO42" s="958"/>
      <c r="AP42" s="958"/>
      <c r="AQ42" s="958"/>
      <c r="AR42" s="958"/>
      <c r="AS42" s="958"/>
      <c r="AT42" s="958"/>
      <c r="AU42" s="958"/>
      <c r="AV42" s="958"/>
      <c r="AW42" s="958"/>
      <c r="AX42" s="958"/>
      <c r="AY42" s="958"/>
      <c r="AZ42" s="958"/>
      <c r="BA42" s="952"/>
      <c r="BB42" s="952"/>
      <c r="BC42" s="952"/>
      <c r="BD42" s="259"/>
      <c r="BE42" s="262"/>
      <c r="BF42" s="256"/>
    </row>
    <row r="43" spans="1:58" ht="36" customHeight="1">
      <c r="A43" s="256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60"/>
      <c r="AX43" s="260"/>
      <c r="AY43" s="260"/>
      <c r="AZ43" s="260"/>
      <c r="BA43" s="260"/>
      <c r="BB43" s="260"/>
      <c r="BC43" s="260"/>
      <c r="BD43" s="260"/>
      <c r="BE43" s="260"/>
      <c r="BF43" s="256"/>
    </row>
    <row r="44" spans="1:58" ht="36" customHeight="1">
      <c r="A44" s="256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260"/>
      <c r="AX44" s="260"/>
      <c r="AY44" s="260"/>
      <c r="AZ44" s="260"/>
      <c r="BA44" s="260"/>
      <c r="BB44" s="260"/>
      <c r="BC44" s="260"/>
      <c r="BD44" s="260"/>
      <c r="BE44" s="260"/>
      <c r="BF44" s="256"/>
    </row>
    <row r="45" spans="2:57" ht="36" customHeight="1"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</row>
    <row r="46" spans="2:57" ht="36" customHeight="1"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</row>
    <row r="47" spans="2:57" ht="36" customHeight="1"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4"/>
    </row>
    <row r="48" spans="2:57" ht="36" customHeight="1"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</row>
    <row r="49" spans="2:57" ht="36" customHeight="1"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</row>
    <row r="50" spans="2:57" ht="36" customHeight="1"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5"/>
      <c r="BB50" s="265"/>
      <c r="BC50" s="265"/>
      <c r="BD50" s="265"/>
      <c r="BE50" s="265"/>
    </row>
    <row r="51" spans="1:58" ht="36" customHeight="1">
      <c r="A51" s="256"/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3"/>
      <c r="Y51" s="263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56"/>
    </row>
    <row r="52" spans="1:58" ht="36" customHeight="1">
      <c r="A52" s="256"/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3"/>
      <c r="Y52" s="263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  <c r="BB52" s="260"/>
      <c r="BC52" s="260"/>
      <c r="BD52" s="260"/>
      <c r="BE52" s="260"/>
      <c r="BF52" s="256"/>
    </row>
    <row r="53" spans="1:58" ht="36" customHeight="1">
      <c r="A53" s="256"/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3"/>
      <c r="Y53" s="263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  <c r="BB53" s="260"/>
      <c r="BC53" s="260"/>
      <c r="BD53" s="260"/>
      <c r="BE53" s="260"/>
      <c r="BF53" s="256"/>
    </row>
    <row r="54" spans="1:58" ht="36" customHeight="1">
      <c r="A54" s="256"/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3"/>
      <c r="Y54" s="263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BA54" s="260"/>
      <c r="BB54" s="260"/>
      <c r="BC54" s="260"/>
      <c r="BD54" s="260"/>
      <c r="BE54" s="260"/>
      <c r="BF54" s="256"/>
    </row>
    <row r="55" spans="1:58" ht="36" customHeight="1">
      <c r="A55" s="256"/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3"/>
      <c r="Y55" s="263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  <c r="AO55" s="260"/>
      <c r="AP55" s="260"/>
      <c r="AQ55" s="260"/>
      <c r="AR55" s="260"/>
      <c r="AS55" s="260"/>
      <c r="AT55" s="260"/>
      <c r="AU55" s="260"/>
      <c r="AV55" s="260"/>
      <c r="AW55" s="260"/>
      <c r="AX55" s="260"/>
      <c r="AY55" s="260"/>
      <c r="AZ55" s="260"/>
      <c r="BA55" s="260"/>
      <c r="BB55" s="260"/>
      <c r="BC55" s="260"/>
      <c r="BD55" s="260"/>
      <c r="BE55" s="260"/>
      <c r="BF55" s="256"/>
    </row>
    <row r="56" spans="1:59" ht="21.75" customHeight="1">
      <c r="A56" s="256"/>
      <c r="B56" s="266"/>
      <c r="C56" s="266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267"/>
      <c r="AS56" s="267"/>
      <c r="AT56" s="267"/>
      <c r="AU56" s="267"/>
      <c r="AV56" s="267"/>
      <c r="AW56" s="267"/>
      <c r="AX56" s="268"/>
      <c r="AY56" s="268"/>
      <c r="AZ56" s="268"/>
      <c r="BA56" s="268"/>
      <c r="BB56" s="268"/>
      <c r="BC56" s="268"/>
      <c r="BD56" s="268"/>
      <c r="BE56" s="268"/>
      <c r="BF56" s="256"/>
      <c r="BG56" s="269"/>
    </row>
    <row r="57" ht="16.5" customHeight="1">
      <c r="BG57" s="269"/>
    </row>
  </sheetData>
  <sheetProtection password="F471" sheet="1"/>
  <mergeCells count="64">
    <mergeCell ref="B4:BE4"/>
    <mergeCell ref="AX6:AY6"/>
    <mergeCell ref="BA6:BB6"/>
    <mergeCell ref="BC6:BE6"/>
    <mergeCell ref="B10:G10"/>
    <mergeCell ref="H10:O10"/>
    <mergeCell ref="P10:V10"/>
    <mergeCell ref="W10:BE10"/>
    <mergeCell ref="B12:G14"/>
    <mergeCell ref="H12:S12"/>
    <mergeCell ref="T12:BE12"/>
    <mergeCell ref="H13:H14"/>
    <mergeCell ref="I13:M14"/>
    <mergeCell ref="N13:N14"/>
    <mergeCell ref="O13:S14"/>
    <mergeCell ref="T13:T14"/>
    <mergeCell ref="U13:Y14"/>
    <mergeCell ref="Z13:AI13"/>
    <mergeCell ref="AP13:AY13"/>
    <mergeCell ref="AZ13:AZ14"/>
    <mergeCell ref="BA13:BE14"/>
    <mergeCell ref="AA14:AD14"/>
    <mergeCell ref="AF14:AI14"/>
    <mergeCell ref="AQ14:AT14"/>
    <mergeCell ref="AV14:AY14"/>
    <mergeCell ref="B15:G15"/>
    <mergeCell ref="H15:I15"/>
    <mergeCell ref="K15:L15"/>
    <mergeCell ref="N15:O15"/>
    <mergeCell ref="Q15:R15"/>
    <mergeCell ref="T15:U15"/>
    <mergeCell ref="W15:X15"/>
    <mergeCell ref="Z15:AC15"/>
    <mergeCell ref="AE15:AH15"/>
    <mergeCell ref="AP15:AS15"/>
    <mergeCell ref="AU15:AX15"/>
    <mergeCell ref="AZ15:BA15"/>
    <mergeCell ref="BC15:BD15"/>
    <mergeCell ref="B16:G16"/>
    <mergeCell ref="H16:I16"/>
    <mergeCell ref="K16:L16"/>
    <mergeCell ref="N16:O16"/>
    <mergeCell ref="Q16:R16"/>
    <mergeCell ref="T16:U16"/>
    <mergeCell ref="W16:X16"/>
    <mergeCell ref="Z16:AC16"/>
    <mergeCell ref="AE16:AH16"/>
    <mergeCell ref="AP16:AS16"/>
    <mergeCell ref="AU16:AX16"/>
    <mergeCell ref="AZ16:BA16"/>
    <mergeCell ref="BC16:BD16"/>
    <mergeCell ref="E19:G19"/>
    <mergeCell ref="T19:U19"/>
    <mergeCell ref="AM16:AN16"/>
    <mergeCell ref="E20:BB40"/>
    <mergeCell ref="E42:K42"/>
    <mergeCell ref="T42:U42"/>
    <mergeCell ref="AI42:AZ42"/>
    <mergeCell ref="BA42:BC42"/>
    <mergeCell ref="AJ13:AJ14"/>
    <mergeCell ref="AK13:AO14"/>
    <mergeCell ref="AJ15:AK15"/>
    <mergeCell ref="AM15:AN15"/>
    <mergeCell ref="AJ16:AK16"/>
  </mergeCells>
  <dataValidations count="5">
    <dataValidation type="list" allowBlank="1" showInputMessage="1" showErrorMessage="1" sqref="K15:L16 Q15:R16 W15:X16 AE15:AH16 AU15:AX16 BC15:BD16 AM15:AN16">
      <formula1>"1,2,3,4,5,6,7,8,9,10,11,12,13,14,15,16,17,18,19,20,21,22,23,24,25,26,27,28,29,30,31"</formula1>
    </dataValidation>
    <dataValidation type="list" allowBlank="1" showInputMessage="1" showErrorMessage="1" sqref="AE14 H13 N13 T13 Z14 AU14 AP14 AZ13 AJ13">
      <formula1>"■,□"</formula1>
    </dataValidation>
    <dataValidation allowBlank="1" showInputMessage="1" showErrorMessage="1" imeMode="disabled" sqref="AX6:AY6 BA6:BB6"/>
    <dataValidation type="textLength" operator="equal" allowBlank="1" showInputMessage="1" showErrorMessage="1" error="入力された桁数が不正です。&#10;5ケタで再度入力してください。" imeMode="disabled" sqref="H10:O10">
      <formula1>5</formula1>
    </dataValidation>
    <dataValidation type="list" allowBlank="1" showInputMessage="1" showErrorMessage="1" sqref="H15:I15 H16:I16 N15:O16 T15:U16 Z15:AC16 AJ15:AK16 AP15:AS16 AZ15:BA16">
      <formula1>"8,9,10,11,12,1"</formula1>
    </dataValidation>
  </dataValidations>
  <printOptions horizontalCentered="1"/>
  <pageMargins left="0.31496062992125984" right="0.31496062992125984" top="0.4330708661417323" bottom="0.15748031496062992" header="0.31496062992125984" footer="0.31496062992125984"/>
  <pageSetup fitToHeight="1" fitToWidth="1" horizontalDpi="600" verticalDpi="600" orientation="portrait" paperSize="9" scale="48" r:id="rId1"/>
  <headerFooter>
    <oddHeader>&amp;RVERSION 1.0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D53"/>
  <sheetViews>
    <sheetView view="pageBreakPreview" zoomScale="55" zoomScaleNormal="70" zoomScaleSheetLayoutView="55" zoomScalePageLayoutView="0" workbookViewId="0" topLeftCell="A1">
      <selection activeCell="B4" sqref="B4:AU4"/>
    </sheetView>
  </sheetViews>
  <sheetFormatPr defaultColWidth="9.140625" defaultRowHeight="15"/>
  <cols>
    <col min="1" max="1" width="2.00390625" style="229" customWidth="1"/>
    <col min="2" max="47" width="3.57421875" style="229" customWidth="1"/>
    <col min="48" max="48" width="2.00390625" style="229" customWidth="1"/>
    <col min="49" max="49" width="9.00390625" style="229" customWidth="1"/>
    <col min="50" max="50" width="10.8515625" style="229" hidden="1" customWidth="1"/>
    <col min="51" max="52" width="13.00390625" style="229" hidden="1" customWidth="1"/>
    <col min="53" max="53" width="8.28125" style="229" hidden="1" customWidth="1"/>
    <col min="54" max="54" width="10.421875" style="229" hidden="1" customWidth="1"/>
    <col min="55" max="55" width="10.140625" style="229" hidden="1" customWidth="1"/>
    <col min="56" max="56" width="9.00390625" style="229" hidden="1" customWidth="1"/>
    <col min="57" max="16384" width="9.00390625" style="229" customWidth="1"/>
  </cols>
  <sheetData>
    <row r="1" spans="47:48" ht="18.75">
      <c r="AU1" s="230"/>
      <c r="AV1" s="80" t="s">
        <v>179</v>
      </c>
    </row>
    <row r="2" spans="47:48" ht="15">
      <c r="AU2" s="231"/>
      <c r="AV2" s="145">
        <f>IF(OR('様式第７　補助事業実績報告書'!$BC$15&lt;&gt;"",'様式第７　補助事業実績報告書'!$AI$61&lt;&gt;""),'様式第７　補助事業実績報告書'!$BC$15&amp;"邸"&amp;RIGHT(TRIM('様式第７　補助事業実績報告書'!$M$61&amp;'様式第７　補助事業実績報告書'!$X$61&amp;'様式第７　補助事業実績報告書'!$AI$61),4),"")</f>
      </c>
    </row>
    <row r="3" ht="15" customHeight="1">
      <c r="AU3" s="232" t="s">
        <v>206</v>
      </c>
    </row>
    <row r="4" spans="2:47" s="233" customFormat="1" ht="26.25" customHeight="1">
      <c r="B4" s="992" t="s">
        <v>180</v>
      </c>
      <c r="C4" s="993"/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  <c r="P4" s="993"/>
      <c r="Q4" s="993"/>
      <c r="R4" s="993"/>
      <c r="S4" s="993"/>
      <c r="T4" s="993"/>
      <c r="U4" s="993"/>
      <c r="V4" s="993"/>
      <c r="W4" s="993"/>
      <c r="X4" s="993"/>
      <c r="Y4" s="993"/>
      <c r="Z4" s="993"/>
      <c r="AA4" s="993"/>
      <c r="AB4" s="993"/>
      <c r="AC4" s="993"/>
      <c r="AD4" s="993"/>
      <c r="AE4" s="993"/>
      <c r="AF4" s="993"/>
      <c r="AG4" s="993"/>
      <c r="AH4" s="993"/>
      <c r="AI4" s="993"/>
      <c r="AJ4" s="993"/>
      <c r="AK4" s="993"/>
      <c r="AL4" s="993"/>
      <c r="AM4" s="993"/>
      <c r="AN4" s="993"/>
      <c r="AO4" s="993"/>
      <c r="AP4" s="993"/>
      <c r="AQ4" s="993"/>
      <c r="AR4" s="993"/>
      <c r="AS4" s="993"/>
      <c r="AT4" s="993"/>
      <c r="AU4" s="994"/>
    </row>
    <row r="5" spans="3:47" ht="9.75" customHeight="1">
      <c r="C5" s="234"/>
      <c r="D5" s="235"/>
      <c r="E5" s="235"/>
      <c r="F5" s="235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</row>
    <row r="6" spans="2:47" ht="17.25">
      <c r="B6" s="240"/>
      <c r="C6" s="239"/>
      <c r="D6" s="240"/>
      <c r="E6" s="240"/>
      <c r="F6" s="240"/>
      <c r="AM6" s="237" t="s">
        <v>47</v>
      </c>
      <c r="AN6" s="995"/>
      <c r="AO6" s="995"/>
      <c r="AP6" s="149" t="s">
        <v>181</v>
      </c>
      <c r="AQ6" s="996"/>
      <c r="AR6" s="996"/>
      <c r="AS6" s="997" t="s">
        <v>142</v>
      </c>
      <c r="AT6" s="997"/>
      <c r="AU6" s="997"/>
    </row>
    <row r="7" spans="2:47" ht="19.5" customHeight="1">
      <c r="B7" s="229" t="s">
        <v>184</v>
      </c>
      <c r="C7" s="234"/>
      <c r="D7" s="235"/>
      <c r="E7" s="235"/>
      <c r="F7" s="235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</row>
    <row r="8" spans="2:48" ht="19.5" customHeight="1">
      <c r="B8" s="229" t="s">
        <v>186</v>
      </c>
      <c r="C8" s="239"/>
      <c r="D8" s="240"/>
      <c r="E8" s="240"/>
      <c r="F8" s="240"/>
      <c r="AM8" s="236"/>
      <c r="AN8" s="236"/>
      <c r="AO8" s="236"/>
      <c r="AP8" s="236"/>
      <c r="AQ8" s="236"/>
      <c r="AR8" s="236"/>
      <c r="AS8" s="236"/>
      <c r="AT8" s="236"/>
      <c r="AU8" s="236"/>
      <c r="AV8" s="236"/>
    </row>
    <row r="9" spans="3:6" ht="9.75" customHeight="1" thickBot="1">
      <c r="C9" s="239"/>
      <c r="D9" s="240"/>
      <c r="E9" s="240"/>
      <c r="F9" s="240"/>
    </row>
    <row r="10" spans="2:47" ht="30" customHeight="1">
      <c r="B10" s="1028" t="s">
        <v>207</v>
      </c>
      <c r="C10" s="1029"/>
      <c r="D10" s="1029"/>
      <c r="E10" s="1029"/>
      <c r="F10" s="1029"/>
      <c r="G10" s="1030"/>
      <c r="H10" s="1031"/>
      <c r="I10" s="1032"/>
      <c r="J10" s="1032"/>
      <c r="K10" s="1032"/>
      <c r="L10" s="1032"/>
      <c r="M10" s="1032"/>
      <c r="N10" s="1032"/>
      <c r="O10" s="1032"/>
      <c r="P10" s="1032"/>
      <c r="Q10" s="1032"/>
      <c r="R10" s="1032"/>
      <c r="S10" s="1032"/>
      <c r="T10" s="1032"/>
      <c r="U10" s="1032"/>
      <c r="V10" s="1032"/>
      <c r="W10" s="1033"/>
      <c r="X10" s="270"/>
      <c r="Y10" s="271"/>
      <c r="Z10" s="1028" t="s">
        <v>207</v>
      </c>
      <c r="AA10" s="1029"/>
      <c r="AB10" s="1029"/>
      <c r="AC10" s="1029"/>
      <c r="AD10" s="1029"/>
      <c r="AE10" s="1030"/>
      <c r="AF10" s="1031"/>
      <c r="AG10" s="1032"/>
      <c r="AH10" s="1032"/>
      <c r="AI10" s="1032"/>
      <c r="AJ10" s="1032"/>
      <c r="AK10" s="1032"/>
      <c r="AL10" s="1032"/>
      <c r="AM10" s="1032"/>
      <c r="AN10" s="1032"/>
      <c r="AO10" s="1032"/>
      <c r="AP10" s="1032"/>
      <c r="AQ10" s="1032"/>
      <c r="AR10" s="1032"/>
      <c r="AS10" s="1032"/>
      <c r="AT10" s="1032"/>
      <c r="AU10" s="1033"/>
    </row>
    <row r="11" spans="2:56" ht="30" customHeight="1">
      <c r="B11" s="1021" t="s">
        <v>71</v>
      </c>
      <c r="C11" s="1022"/>
      <c r="D11" s="1022"/>
      <c r="E11" s="1022"/>
      <c r="F11" s="1022"/>
      <c r="G11" s="1023"/>
      <c r="H11" s="1009"/>
      <c r="I11" s="1009"/>
      <c r="J11" s="1009"/>
      <c r="K11" s="1009"/>
      <c r="L11" s="1009"/>
      <c r="M11" s="1009"/>
      <c r="N11" s="1009"/>
      <c r="O11" s="1009"/>
      <c r="P11" s="1009"/>
      <c r="Q11" s="1009"/>
      <c r="R11" s="1009"/>
      <c r="S11" s="1009"/>
      <c r="T11" s="1009"/>
      <c r="U11" s="1009"/>
      <c r="V11" s="1009"/>
      <c r="W11" s="1024"/>
      <c r="X11" s="270"/>
      <c r="Y11" s="271"/>
      <c r="Z11" s="1021" t="s">
        <v>71</v>
      </c>
      <c r="AA11" s="1022"/>
      <c r="AB11" s="1022"/>
      <c r="AC11" s="1022"/>
      <c r="AD11" s="1022"/>
      <c r="AE11" s="1023"/>
      <c r="AF11" s="1009"/>
      <c r="AG11" s="1009"/>
      <c r="AH11" s="1009"/>
      <c r="AI11" s="1009"/>
      <c r="AJ11" s="1009"/>
      <c r="AK11" s="1009"/>
      <c r="AL11" s="1009"/>
      <c r="AM11" s="1009"/>
      <c r="AN11" s="1009"/>
      <c r="AO11" s="1009"/>
      <c r="AP11" s="1009"/>
      <c r="AQ11" s="1009"/>
      <c r="AR11" s="1009"/>
      <c r="AS11" s="1009"/>
      <c r="AT11" s="1009"/>
      <c r="AU11" s="1024"/>
      <c r="AX11" s="229" t="s">
        <v>208</v>
      </c>
      <c r="AY11" s="229" t="s">
        <v>209</v>
      </c>
      <c r="AZ11" s="229" t="s">
        <v>261</v>
      </c>
      <c r="BA11" s="229" t="s">
        <v>210</v>
      </c>
      <c r="BB11" s="229" t="s">
        <v>211</v>
      </c>
      <c r="BC11" s="229" t="s">
        <v>212</v>
      </c>
      <c r="BD11" s="229" t="s">
        <v>213</v>
      </c>
    </row>
    <row r="12" spans="2:56" ht="30" customHeight="1">
      <c r="B12" s="1025" t="str">
        <f>IF(OR(H$11=$BB$11,H$11=$BC$11),"改修工法","改修部位")</f>
        <v>改修部位</v>
      </c>
      <c r="C12" s="1026"/>
      <c r="D12" s="1026"/>
      <c r="E12" s="1026"/>
      <c r="F12" s="1026"/>
      <c r="G12" s="1027"/>
      <c r="H12" s="1014"/>
      <c r="I12" s="1014"/>
      <c r="J12" s="1014"/>
      <c r="K12" s="1014"/>
      <c r="L12" s="1014"/>
      <c r="M12" s="1014"/>
      <c r="N12" s="1014"/>
      <c r="O12" s="1014"/>
      <c r="P12" s="1014"/>
      <c r="Q12" s="1014"/>
      <c r="R12" s="1014"/>
      <c r="S12" s="1014"/>
      <c r="T12" s="1014"/>
      <c r="U12" s="1014"/>
      <c r="V12" s="1014"/>
      <c r="W12" s="1015"/>
      <c r="X12" s="270"/>
      <c r="Y12" s="271"/>
      <c r="Z12" s="1025" t="str">
        <f>IF(OR(AF$11=$BB$11,AF$11=$BC$11),"改修工法","改修部位")</f>
        <v>改修部位</v>
      </c>
      <c r="AA12" s="1026"/>
      <c r="AB12" s="1026"/>
      <c r="AC12" s="1026"/>
      <c r="AD12" s="1026"/>
      <c r="AE12" s="1027"/>
      <c r="AF12" s="1014"/>
      <c r="AG12" s="1014"/>
      <c r="AH12" s="1014"/>
      <c r="AI12" s="1014"/>
      <c r="AJ12" s="1014"/>
      <c r="AK12" s="1014"/>
      <c r="AL12" s="1014"/>
      <c r="AM12" s="1014"/>
      <c r="AN12" s="1014"/>
      <c r="AO12" s="1014"/>
      <c r="AP12" s="1014"/>
      <c r="AQ12" s="1014"/>
      <c r="AR12" s="1014"/>
      <c r="AS12" s="1014"/>
      <c r="AT12" s="1014"/>
      <c r="AU12" s="1015"/>
      <c r="AX12" s="229" t="s">
        <v>218</v>
      </c>
      <c r="AY12" s="229" t="s">
        <v>218</v>
      </c>
      <c r="AZ12" s="229" t="s">
        <v>218</v>
      </c>
      <c r="BA12" s="229" t="s">
        <v>215</v>
      </c>
      <c r="BB12" s="229" t="s">
        <v>138</v>
      </c>
      <c r="BC12" s="229" t="s">
        <v>198</v>
      </c>
      <c r="BD12" s="229" t="s">
        <v>214</v>
      </c>
    </row>
    <row r="13" spans="2:56" ht="29.25" customHeight="1">
      <c r="B13" s="1010" t="s">
        <v>3</v>
      </c>
      <c r="C13" s="1011"/>
      <c r="D13" s="1011"/>
      <c r="E13" s="1011"/>
      <c r="F13" s="1011"/>
      <c r="G13" s="1012"/>
      <c r="H13" s="1013"/>
      <c r="I13" s="1014"/>
      <c r="J13" s="1014"/>
      <c r="K13" s="1014"/>
      <c r="L13" s="1014"/>
      <c r="M13" s="1014"/>
      <c r="N13" s="1014"/>
      <c r="O13" s="1014"/>
      <c r="P13" s="1014"/>
      <c r="Q13" s="1014"/>
      <c r="R13" s="1014"/>
      <c r="S13" s="1014"/>
      <c r="T13" s="1014"/>
      <c r="U13" s="1014"/>
      <c r="V13" s="1014"/>
      <c r="W13" s="1015"/>
      <c r="X13" s="270"/>
      <c r="Y13" s="271"/>
      <c r="Z13" s="1010" t="s">
        <v>3</v>
      </c>
      <c r="AA13" s="1011"/>
      <c r="AB13" s="1011"/>
      <c r="AC13" s="1011"/>
      <c r="AD13" s="1011"/>
      <c r="AE13" s="1012"/>
      <c r="AF13" s="1013"/>
      <c r="AG13" s="1014"/>
      <c r="AH13" s="1014"/>
      <c r="AI13" s="1014"/>
      <c r="AJ13" s="1014"/>
      <c r="AK13" s="1014"/>
      <c r="AL13" s="1014"/>
      <c r="AM13" s="1014"/>
      <c r="AN13" s="1014"/>
      <c r="AO13" s="1014"/>
      <c r="AP13" s="1014"/>
      <c r="AQ13" s="1014"/>
      <c r="AR13" s="1014"/>
      <c r="AS13" s="1014"/>
      <c r="AT13" s="1014"/>
      <c r="AU13" s="1015"/>
      <c r="AX13" s="229" t="s">
        <v>214</v>
      </c>
      <c r="AY13" s="229" t="s">
        <v>214</v>
      </c>
      <c r="AZ13" s="229" t="s">
        <v>216</v>
      </c>
      <c r="BB13" s="229" t="s">
        <v>139</v>
      </c>
      <c r="BC13" s="229" t="s">
        <v>199</v>
      </c>
      <c r="BD13" s="229" t="s">
        <v>216</v>
      </c>
    </row>
    <row r="14" spans="2:56" ht="29.25" customHeight="1" thickBot="1">
      <c r="B14" s="1016" t="s">
        <v>217</v>
      </c>
      <c r="C14" s="1017"/>
      <c r="D14" s="1017"/>
      <c r="E14" s="1017"/>
      <c r="F14" s="1017"/>
      <c r="G14" s="1018"/>
      <c r="H14" s="1019"/>
      <c r="I14" s="1019"/>
      <c r="J14" s="1019"/>
      <c r="K14" s="1019"/>
      <c r="L14" s="1019"/>
      <c r="M14" s="1019"/>
      <c r="N14" s="1019"/>
      <c r="O14" s="1019"/>
      <c r="P14" s="1019"/>
      <c r="Q14" s="1019"/>
      <c r="R14" s="1019"/>
      <c r="S14" s="1019"/>
      <c r="T14" s="1019"/>
      <c r="U14" s="1019"/>
      <c r="V14" s="1019"/>
      <c r="W14" s="1020"/>
      <c r="X14" s="270"/>
      <c r="Y14" s="271"/>
      <c r="Z14" s="1016" t="s">
        <v>217</v>
      </c>
      <c r="AA14" s="1017"/>
      <c r="AB14" s="1017"/>
      <c r="AC14" s="1017"/>
      <c r="AD14" s="1017"/>
      <c r="AE14" s="1018"/>
      <c r="AF14" s="1019"/>
      <c r="AG14" s="1019"/>
      <c r="AH14" s="1019"/>
      <c r="AI14" s="1019"/>
      <c r="AJ14" s="1019"/>
      <c r="AK14" s="1019"/>
      <c r="AL14" s="1019"/>
      <c r="AM14" s="1019"/>
      <c r="AN14" s="1019"/>
      <c r="AO14" s="1019"/>
      <c r="AP14" s="1019"/>
      <c r="AQ14" s="1019"/>
      <c r="AR14" s="1019"/>
      <c r="AS14" s="1019"/>
      <c r="AT14" s="1019"/>
      <c r="AU14" s="1020"/>
      <c r="AX14" s="229" t="s">
        <v>216</v>
      </c>
      <c r="AY14" s="229" t="s">
        <v>216</v>
      </c>
      <c r="BD14" s="229" t="s">
        <v>218</v>
      </c>
    </row>
    <row r="15" spans="2:47" ht="17.25">
      <c r="B15" s="242"/>
      <c r="C15" s="242"/>
      <c r="D15" s="242"/>
      <c r="E15" s="242"/>
      <c r="F15" s="242"/>
      <c r="G15" s="242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2"/>
      <c r="Z15" s="242"/>
      <c r="AA15" s="242"/>
      <c r="AB15" s="242"/>
      <c r="AC15" s="242"/>
      <c r="AD15" s="242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</row>
    <row r="16" spans="1:48" ht="24">
      <c r="A16" s="255"/>
      <c r="B16" s="1008" t="s">
        <v>219</v>
      </c>
      <c r="C16" s="1008"/>
      <c r="D16" s="1008"/>
      <c r="E16" s="1008"/>
      <c r="F16" s="259"/>
      <c r="G16" s="272"/>
      <c r="H16" s="259"/>
      <c r="I16" s="1009"/>
      <c r="J16" s="1009"/>
      <c r="K16" s="1009"/>
      <c r="L16" s="1009"/>
      <c r="M16" s="1009"/>
      <c r="N16" s="1009"/>
      <c r="O16" s="1009"/>
      <c r="P16" s="1009"/>
      <c r="Q16" s="1009"/>
      <c r="R16" s="1009"/>
      <c r="S16" s="1009"/>
      <c r="T16" s="955"/>
      <c r="U16" s="955"/>
      <c r="V16" s="259"/>
      <c r="W16" s="260"/>
      <c r="X16" s="260"/>
      <c r="Y16" s="273"/>
      <c r="Z16" s="1008" t="s">
        <v>219</v>
      </c>
      <c r="AA16" s="1008"/>
      <c r="AB16" s="1008"/>
      <c r="AC16" s="1008"/>
      <c r="AD16" s="259"/>
      <c r="AE16" s="261"/>
      <c r="AF16" s="259"/>
      <c r="AG16" s="1009"/>
      <c r="AH16" s="1009"/>
      <c r="AI16" s="1009"/>
      <c r="AJ16" s="1009"/>
      <c r="AK16" s="1009"/>
      <c r="AL16" s="1009"/>
      <c r="AM16" s="1009"/>
      <c r="AN16" s="1009"/>
      <c r="AO16" s="1009"/>
      <c r="AP16" s="1009"/>
      <c r="AQ16" s="1009"/>
      <c r="AR16" s="955"/>
      <c r="AS16" s="955"/>
      <c r="AT16" s="259"/>
      <c r="AU16" s="262"/>
      <c r="AV16" s="256"/>
    </row>
    <row r="17" spans="1:48" ht="34.5" customHeight="1">
      <c r="A17" s="256"/>
      <c r="B17" s="948"/>
      <c r="C17" s="949"/>
      <c r="D17" s="949"/>
      <c r="E17" s="949"/>
      <c r="F17" s="949"/>
      <c r="G17" s="949"/>
      <c r="H17" s="949"/>
      <c r="I17" s="949"/>
      <c r="J17" s="949"/>
      <c r="K17" s="949"/>
      <c r="L17" s="949"/>
      <c r="M17" s="949"/>
      <c r="N17" s="949"/>
      <c r="O17" s="949"/>
      <c r="P17" s="949"/>
      <c r="Q17" s="949"/>
      <c r="R17" s="949"/>
      <c r="S17" s="949"/>
      <c r="T17" s="949"/>
      <c r="U17" s="949"/>
      <c r="V17" s="949"/>
      <c r="W17" s="950"/>
      <c r="X17" s="263"/>
      <c r="Y17" s="263"/>
      <c r="Z17" s="948"/>
      <c r="AA17" s="949"/>
      <c r="AB17" s="949"/>
      <c r="AC17" s="949"/>
      <c r="AD17" s="949"/>
      <c r="AE17" s="949"/>
      <c r="AF17" s="949"/>
      <c r="AG17" s="949"/>
      <c r="AH17" s="949"/>
      <c r="AI17" s="949"/>
      <c r="AJ17" s="949"/>
      <c r="AK17" s="949"/>
      <c r="AL17" s="949"/>
      <c r="AM17" s="949"/>
      <c r="AN17" s="949"/>
      <c r="AO17" s="949"/>
      <c r="AP17" s="949"/>
      <c r="AQ17" s="949"/>
      <c r="AR17" s="949"/>
      <c r="AS17" s="949"/>
      <c r="AT17" s="949"/>
      <c r="AU17" s="950"/>
      <c r="AV17" s="256"/>
    </row>
    <row r="18" spans="1:48" ht="36" customHeight="1">
      <c r="A18" s="256"/>
      <c r="B18" s="951"/>
      <c r="C18" s="952"/>
      <c r="D18" s="952"/>
      <c r="E18" s="952"/>
      <c r="F18" s="952"/>
      <c r="G18" s="952"/>
      <c r="H18" s="952"/>
      <c r="I18" s="952"/>
      <c r="J18" s="952"/>
      <c r="K18" s="952"/>
      <c r="L18" s="952"/>
      <c r="M18" s="952"/>
      <c r="N18" s="952"/>
      <c r="O18" s="952"/>
      <c r="P18" s="952"/>
      <c r="Q18" s="952"/>
      <c r="R18" s="952"/>
      <c r="S18" s="952"/>
      <c r="T18" s="952"/>
      <c r="U18" s="952"/>
      <c r="V18" s="952"/>
      <c r="W18" s="953"/>
      <c r="X18" s="263"/>
      <c r="Y18" s="263"/>
      <c r="Z18" s="951"/>
      <c r="AA18" s="952"/>
      <c r="AB18" s="952"/>
      <c r="AC18" s="952"/>
      <c r="AD18" s="952"/>
      <c r="AE18" s="952"/>
      <c r="AF18" s="952"/>
      <c r="AG18" s="952"/>
      <c r="AH18" s="952"/>
      <c r="AI18" s="952"/>
      <c r="AJ18" s="952"/>
      <c r="AK18" s="952"/>
      <c r="AL18" s="952"/>
      <c r="AM18" s="952"/>
      <c r="AN18" s="952"/>
      <c r="AO18" s="952"/>
      <c r="AP18" s="952"/>
      <c r="AQ18" s="952"/>
      <c r="AR18" s="952"/>
      <c r="AS18" s="952"/>
      <c r="AT18" s="952"/>
      <c r="AU18" s="953"/>
      <c r="AV18" s="256"/>
    </row>
    <row r="19" spans="1:48" ht="36" customHeight="1">
      <c r="A19" s="256"/>
      <c r="B19" s="951"/>
      <c r="C19" s="952"/>
      <c r="D19" s="952"/>
      <c r="E19" s="952"/>
      <c r="F19" s="952"/>
      <c r="G19" s="952"/>
      <c r="H19" s="952"/>
      <c r="I19" s="952"/>
      <c r="J19" s="952"/>
      <c r="K19" s="952"/>
      <c r="L19" s="952"/>
      <c r="M19" s="952"/>
      <c r="N19" s="952"/>
      <c r="O19" s="952"/>
      <c r="P19" s="952"/>
      <c r="Q19" s="952"/>
      <c r="R19" s="952"/>
      <c r="S19" s="952"/>
      <c r="T19" s="952"/>
      <c r="U19" s="952"/>
      <c r="V19" s="952"/>
      <c r="W19" s="953"/>
      <c r="X19" s="263"/>
      <c r="Y19" s="263"/>
      <c r="Z19" s="951"/>
      <c r="AA19" s="952"/>
      <c r="AB19" s="952"/>
      <c r="AC19" s="952"/>
      <c r="AD19" s="952"/>
      <c r="AE19" s="952"/>
      <c r="AF19" s="952"/>
      <c r="AG19" s="952"/>
      <c r="AH19" s="952"/>
      <c r="AI19" s="952"/>
      <c r="AJ19" s="952"/>
      <c r="AK19" s="952"/>
      <c r="AL19" s="952"/>
      <c r="AM19" s="952"/>
      <c r="AN19" s="952"/>
      <c r="AO19" s="952"/>
      <c r="AP19" s="952"/>
      <c r="AQ19" s="952"/>
      <c r="AR19" s="952"/>
      <c r="AS19" s="952"/>
      <c r="AT19" s="952"/>
      <c r="AU19" s="953"/>
      <c r="AV19" s="256"/>
    </row>
    <row r="20" spans="1:48" ht="36" customHeight="1">
      <c r="A20" s="256"/>
      <c r="B20" s="951"/>
      <c r="C20" s="952"/>
      <c r="D20" s="952"/>
      <c r="E20" s="952"/>
      <c r="F20" s="952"/>
      <c r="G20" s="952"/>
      <c r="H20" s="952"/>
      <c r="I20" s="952"/>
      <c r="J20" s="952"/>
      <c r="K20" s="952"/>
      <c r="L20" s="952"/>
      <c r="M20" s="952"/>
      <c r="N20" s="952"/>
      <c r="O20" s="952"/>
      <c r="P20" s="952"/>
      <c r="Q20" s="952"/>
      <c r="R20" s="952"/>
      <c r="S20" s="952"/>
      <c r="T20" s="952"/>
      <c r="U20" s="952"/>
      <c r="V20" s="952"/>
      <c r="W20" s="953"/>
      <c r="X20" s="263"/>
      <c r="Y20" s="263"/>
      <c r="Z20" s="951"/>
      <c r="AA20" s="952"/>
      <c r="AB20" s="952"/>
      <c r="AC20" s="952"/>
      <c r="AD20" s="952"/>
      <c r="AE20" s="952"/>
      <c r="AF20" s="952"/>
      <c r="AG20" s="952"/>
      <c r="AH20" s="952"/>
      <c r="AI20" s="952"/>
      <c r="AJ20" s="952"/>
      <c r="AK20" s="952"/>
      <c r="AL20" s="952"/>
      <c r="AM20" s="952"/>
      <c r="AN20" s="952"/>
      <c r="AO20" s="952"/>
      <c r="AP20" s="952"/>
      <c r="AQ20" s="952"/>
      <c r="AR20" s="952"/>
      <c r="AS20" s="952"/>
      <c r="AT20" s="952"/>
      <c r="AU20" s="953"/>
      <c r="AV20" s="256"/>
    </row>
    <row r="21" spans="1:48" ht="36" customHeight="1">
      <c r="A21" s="256"/>
      <c r="B21" s="951"/>
      <c r="C21" s="952"/>
      <c r="D21" s="952"/>
      <c r="E21" s="952"/>
      <c r="F21" s="952"/>
      <c r="G21" s="952"/>
      <c r="H21" s="952"/>
      <c r="I21" s="952"/>
      <c r="J21" s="952"/>
      <c r="K21" s="952"/>
      <c r="L21" s="952"/>
      <c r="M21" s="952"/>
      <c r="N21" s="952"/>
      <c r="O21" s="952"/>
      <c r="P21" s="952"/>
      <c r="Q21" s="952"/>
      <c r="R21" s="952"/>
      <c r="S21" s="952"/>
      <c r="T21" s="952"/>
      <c r="U21" s="952"/>
      <c r="V21" s="952"/>
      <c r="W21" s="953"/>
      <c r="X21" s="263"/>
      <c r="Y21" s="263"/>
      <c r="Z21" s="951"/>
      <c r="AA21" s="952"/>
      <c r="AB21" s="952"/>
      <c r="AC21" s="952"/>
      <c r="AD21" s="952"/>
      <c r="AE21" s="952"/>
      <c r="AF21" s="952"/>
      <c r="AG21" s="952"/>
      <c r="AH21" s="952"/>
      <c r="AI21" s="952"/>
      <c r="AJ21" s="952"/>
      <c r="AK21" s="952"/>
      <c r="AL21" s="952"/>
      <c r="AM21" s="952"/>
      <c r="AN21" s="952"/>
      <c r="AO21" s="952"/>
      <c r="AP21" s="952"/>
      <c r="AQ21" s="952"/>
      <c r="AR21" s="952"/>
      <c r="AS21" s="952"/>
      <c r="AT21" s="952"/>
      <c r="AU21" s="953"/>
      <c r="AV21" s="256"/>
    </row>
    <row r="22" spans="1:48" ht="36" customHeight="1">
      <c r="A22" s="256"/>
      <c r="B22" s="951"/>
      <c r="C22" s="952"/>
      <c r="D22" s="952"/>
      <c r="E22" s="952"/>
      <c r="F22" s="952"/>
      <c r="G22" s="952"/>
      <c r="H22" s="952"/>
      <c r="I22" s="952"/>
      <c r="J22" s="952"/>
      <c r="K22" s="952"/>
      <c r="L22" s="952"/>
      <c r="M22" s="952"/>
      <c r="N22" s="952"/>
      <c r="O22" s="952"/>
      <c r="P22" s="952"/>
      <c r="Q22" s="952"/>
      <c r="R22" s="952"/>
      <c r="S22" s="952"/>
      <c r="T22" s="952"/>
      <c r="U22" s="952"/>
      <c r="V22" s="952"/>
      <c r="W22" s="953"/>
      <c r="X22" s="263"/>
      <c r="Y22" s="263"/>
      <c r="Z22" s="951"/>
      <c r="AA22" s="952"/>
      <c r="AB22" s="952"/>
      <c r="AC22" s="952"/>
      <c r="AD22" s="952"/>
      <c r="AE22" s="952"/>
      <c r="AF22" s="952"/>
      <c r="AG22" s="952"/>
      <c r="AH22" s="952"/>
      <c r="AI22" s="952"/>
      <c r="AJ22" s="952"/>
      <c r="AK22" s="952"/>
      <c r="AL22" s="952"/>
      <c r="AM22" s="952"/>
      <c r="AN22" s="952"/>
      <c r="AO22" s="952"/>
      <c r="AP22" s="952"/>
      <c r="AQ22" s="952"/>
      <c r="AR22" s="952"/>
      <c r="AS22" s="952"/>
      <c r="AT22" s="952"/>
      <c r="AU22" s="953"/>
      <c r="AV22" s="256"/>
    </row>
    <row r="23" spans="1:48" ht="36" customHeight="1">
      <c r="A23" s="256"/>
      <c r="B23" s="951"/>
      <c r="C23" s="952"/>
      <c r="D23" s="952"/>
      <c r="E23" s="952"/>
      <c r="F23" s="952"/>
      <c r="G23" s="952"/>
      <c r="H23" s="952"/>
      <c r="I23" s="952"/>
      <c r="J23" s="952"/>
      <c r="K23" s="952"/>
      <c r="L23" s="952"/>
      <c r="M23" s="952"/>
      <c r="N23" s="952"/>
      <c r="O23" s="952"/>
      <c r="P23" s="952"/>
      <c r="Q23" s="952"/>
      <c r="R23" s="952"/>
      <c r="S23" s="952"/>
      <c r="T23" s="952"/>
      <c r="U23" s="952"/>
      <c r="V23" s="952"/>
      <c r="W23" s="953"/>
      <c r="X23" s="263"/>
      <c r="Y23" s="263"/>
      <c r="Z23" s="951"/>
      <c r="AA23" s="952"/>
      <c r="AB23" s="952"/>
      <c r="AC23" s="952"/>
      <c r="AD23" s="952"/>
      <c r="AE23" s="952"/>
      <c r="AF23" s="952"/>
      <c r="AG23" s="952"/>
      <c r="AH23" s="952"/>
      <c r="AI23" s="952"/>
      <c r="AJ23" s="952"/>
      <c r="AK23" s="952"/>
      <c r="AL23" s="952"/>
      <c r="AM23" s="952"/>
      <c r="AN23" s="952"/>
      <c r="AO23" s="952"/>
      <c r="AP23" s="952"/>
      <c r="AQ23" s="952"/>
      <c r="AR23" s="952"/>
      <c r="AS23" s="952"/>
      <c r="AT23" s="952"/>
      <c r="AU23" s="953"/>
      <c r="AV23" s="256"/>
    </row>
    <row r="24" spans="1:48" ht="36" customHeight="1">
      <c r="A24" s="256"/>
      <c r="B24" s="951"/>
      <c r="C24" s="952"/>
      <c r="D24" s="952"/>
      <c r="E24" s="952"/>
      <c r="F24" s="952"/>
      <c r="G24" s="952"/>
      <c r="H24" s="952"/>
      <c r="I24" s="952"/>
      <c r="J24" s="952"/>
      <c r="K24" s="952"/>
      <c r="L24" s="952"/>
      <c r="M24" s="952"/>
      <c r="N24" s="952"/>
      <c r="O24" s="952"/>
      <c r="P24" s="952"/>
      <c r="Q24" s="952"/>
      <c r="R24" s="952"/>
      <c r="S24" s="952"/>
      <c r="T24" s="952"/>
      <c r="U24" s="952"/>
      <c r="V24" s="952"/>
      <c r="W24" s="953"/>
      <c r="X24" s="263"/>
      <c r="Y24" s="263"/>
      <c r="Z24" s="951"/>
      <c r="AA24" s="952"/>
      <c r="AB24" s="952"/>
      <c r="AC24" s="952"/>
      <c r="AD24" s="952"/>
      <c r="AE24" s="952"/>
      <c r="AF24" s="952"/>
      <c r="AG24" s="952"/>
      <c r="AH24" s="952"/>
      <c r="AI24" s="952"/>
      <c r="AJ24" s="952"/>
      <c r="AK24" s="952"/>
      <c r="AL24" s="952"/>
      <c r="AM24" s="952"/>
      <c r="AN24" s="952"/>
      <c r="AO24" s="952"/>
      <c r="AP24" s="952"/>
      <c r="AQ24" s="952"/>
      <c r="AR24" s="952"/>
      <c r="AS24" s="952"/>
      <c r="AT24" s="952"/>
      <c r="AU24" s="953"/>
      <c r="AV24" s="256"/>
    </row>
    <row r="25" spans="1:48" ht="36" customHeight="1">
      <c r="A25" s="256"/>
      <c r="B25" s="951"/>
      <c r="C25" s="952"/>
      <c r="D25" s="952"/>
      <c r="E25" s="952"/>
      <c r="F25" s="952"/>
      <c r="G25" s="952"/>
      <c r="H25" s="952"/>
      <c r="I25" s="952"/>
      <c r="J25" s="952"/>
      <c r="K25" s="952"/>
      <c r="L25" s="952"/>
      <c r="M25" s="952"/>
      <c r="N25" s="952"/>
      <c r="O25" s="952"/>
      <c r="P25" s="952"/>
      <c r="Q25" s="952"/>
      <c r="R25" s="952"/>
      <c r="S25" s="952"/>
      <c r="T25" s="952"/>
      <c r="U25" s="952"/>
      <c r="V25" s="952"/>
      <c r="W25" s="953"/>
      <c r="X25" s="263"/>
      <c r="Y25" s="263"/>
      <c r="Z25" s="951"/>
      <c r="AA25" s="952"/>
      <c r="AB25" s="952"/>
      <c r="AC25" s="952"/>
      <c r="AD25" s="952"/>
      <c r="AE25" s="952"/>
      <c r="AF25" s="952"/>
      <c r="AG25" s="952"/>
      <c r="AH25" s="952"/>
      <c r="AI25" s="952"/>
      <c r="AJ25" s="952"/>
      <c r="AK25" s="952"/>
      <c r="AL25" s="952"/>
      <c r="AM25" s="952"/>
      <c r="AN25" s="952"/>
      <c r="AO25" s="952"/>
      <c r="AP25" s="952"/>
      <c r="AQ25" s="952"/>
      <c r="AR25" s="952"/>
      <c r="AS25" s="952"/>
      <c r="AT25" s="952"/>
      <c r="AU25" s="953"/>
      <c r="AV25" s="256"/>
    </row>
    <row r="26" spans="1:48" ht="36" customHeight="1">
      <c r="A26" s="256"/>
      <c r="B26" s="954"/>
      <c r="C26" s="955"/>
      <c r="D26" s="955"/>
      <c r="E26" s="955"/>
      <c r="F26" s="955"/>
      <c r="G26" s="955"/>
      <c r="H26" s="955"/>
      <c r="I26" s="955"/>
      <c r="J26" s="955"/>
      <c r="K26" s="955"/>
      <c r="L26" s="955"/>
      <c r="M26" s="955"/>
      <c r="N26" s="955"/>
      <c r="O26" s="955"/>
      <c r="P26" s="955"/>
      <c r="Q26" s="955"/>
      <c r="R26" s="955"/>
      <c r="S26" s="955"/>
      <c r="T26" s="955"/>
      <c r="U26" s="955"/>
      <c r="V26" s="955"/>
      <c r="W26" s="956"/>
      <c r="X26" s="263"/>
      <c r="Y26" s="263"/>
      <c r="Z26" s="954"/>
      <c r="AA26" s="955"/>
      <c r="AB26" s="955"/>
      <c r="AC26" s="955"/>
      <c r="AD26" s="955"/>
      <c r="AE26" s="955"/>
      <c r="AF26" s="955"/>
      <c r="AG26" s="955"/>
      <c r="AH26" s="955"/>
      <c r="AI26" s="955"/>
      <c r="AJ26" s="955"/>
      <c r="AK26" s="955"/>
      <c r="AL26" s="955"/>
      <c r="AM26" s="955"/>
      <c r="AN26" s="955"/>
      <c r="AO26" s="955"/>
      <c r="AP26" s="955"/>
      <c r="AQ26" s="955"/>
      <c r="AR26" s="955"/>
      <c r="AS26" s="955"/>
      <c r="AT26" s="955"/>
      <c r="AU26" s="956"/>
      <c r="AV26" s="256"/>
    </row>
    <row r="27" spans="1:48" ht="27" customHeight="1">
      <c r="A27" s="256"/>
      <c r="B27" s="260"/>
      <c r="C27" s="260"/>
      <c r="D27" s="260"/>
      <c r="E27" s="260"/>
      <c r="F27" s="260"/>
      <c r="G27" s="260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2"/>
      <c r="AJ27" s="263"/>
      <c r="AK27" s="263"/>
      <c r="AL27" s="263"/>
      <c r="AM27" s="262"/>
      <c r="AN27" s="262"/>
      <c r="AO27" s="262"/>
      <c r="AP27" s="262"/>
      <c r="AQ27" s="262"/>
      <c r="AR27" s="262"/>
      <c r="AS27" s="262"/>
      <c r="AT27" s="262"/>
      <c r="AU27" s="262"/>
      <c r="AV27" s="256"/>
    </row>
    <row r="28" spans="1:48" ht="25.5">
      <c r="A28" s="255"/>
      <c r="B28" s="1008" t="s">
        <v>220</v>
      </c>
      <c r="C28" s="1008"/>
      <c r="D28" s="1008"/>
      <c r="E28" s="1008"/>
      <c r="F28" s="259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4"/>
      <c r="R28" s="260"/>
      <c r="S28" s="260"/>
      <c r="T28" s="260"/>
      <c r="U28" s="260"/>
      <c r="V28" s="260"/>
      <c r="W28" s="260"/>
      <c r="X28" s="260"/>
      <c r="Y28" s="273"/>
      <c r="Z28" s="1008" t="s">
        <v>220</v>
      </c>
      <c r="AA28" s="1008"/>
      <c r="AB28" s="1008"/>
      <c r="AC28" s="1008"/>
      <c r="AD28" s="259"/>
      <c r="AE28" s="261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56"/>
    </row>
    <row r="29" spans="1:48" ht="34.5" customHeight="1">
      <c r="A29" s="256"/>
      <c r="B29" s="948"/>
      <c r="C29" s="949"/>
      <c r="D29" s="949"/>
      <c r="E29" s="949"/>
      <c r="F29" s="949"/>
      <c r="G29" s="949"/>
      <c r="H29" s="949"/>
      <c r="I29" s="949"/>
      <c r="J29" s="949"/>
      <c r="K29" s="949"/>
      <c r="L29" s="949"/>
      <c r="M29" s="949"/>
      <c r="N29" s="949"/>
      <c r="O29" s="949"/>
      <c r="P29" s="949"/>
      <c r="Q29" s="949"/>
      <c r="R29" s="949"/>
      <c r="S29" s="949"/>
      <c r="T29" s="949"/>
      <c r="U29" s="949"/>
      <c r="V29" s="949"/>
      <c r="W29" s="950"/>
      <c r="X29" s="263"/>
      <c r="Y29" s="263"/>
      <c r="Z29" s="948"/>
      <c r="AA29" s="949"/>
      <c r="AB29" s="949"/>
      <c r="AC29" s="949"/>
      <c r="AD29" s="949"/>
      <c r="AE29" s="949"/>
      <c r="AF29" s="949"/>
      <c r="AG29" s="949"/>
      <c r="AH29" s="949"/>
      <c r="AI29" s="949"/>
      <c r="AJ29" s="949"/>
      <c r="AK29" s="949"/>
      <c r="AL29" s="949"/>
      <c r="AM29" s="949"/>
      <c r="AN29" s="949"/>
      <c r="AO29" s="949"/>
      <c r="AP29" s="949"/>
      <c r="AQ29" s="949"/>
      <c r="AR29" s="949"/>
      <c r="AS29" s="949"/>
      <c r="AT29" s="949"/>
      <c r="AU29" s="950"/>
      <c r="AV29" s="256"/>
    </row>
    <row r="30" spans="1:48" ht="36" customHeight="1">
      <c r="A30" s="256"/>
      <c r="B30" s="951"/>
      <c r="C30" s="952"/>
      <c r="D30" s="952"/>
      <c r="E30" s="952"/>
      <c r="F30" s="952"/>
      <c r="G30" s="952"/>
      <c r="H30" s="952"/>
      <c r="I30" s="952"/>
      <c r="J30" s="952"/>
      <c r="K30" s="952"/>
      <c r="L30" s="952"/>
      <c r="M30" s="952"/>
      <c r="N30" s="952"/>
      <c r="O30" s="952"/>
      <c r="P30" s="952"/>
      <c r="Q30" s="952"/>
      <c r="R30" s="952"/>
      <c r="S30" s="952"/>
      <c r="T30" s="952"/>
      <c r="U30" s="952"/>
      <c r="V30" s="952"/>
      <c r="W30" s="953"/>
      <c r="X30" s="263"/>
      <c r="Y30" s="263"/>
      <c r="Z30" s="951"/>
      <c r="AA30" s="952"/>
      <c r="AB30" s="952"/>
      <c r="AC30" s="952"/>
      <c r="AD30" s="952"/>
      <c r="AE30" s="952"/>
      <c r="AF30" s="952"/>
      <c r="AG30" s="952"/>
      <c r="AH30" s="952"/>
      <c r="AI30" s="952"/>
      <c r="AJ30" s="952"/>
      <c r="AK30" s="952"/>
      <c r="AL30" s="952"/>
      <c r="AM30" s="952"/>
      <c r="AN30" s="952"/>
      <c r="AO30" s="952"/>
      <c r="AP30" s="952"/>
      <c r="AQ30" s="952"/>
      <c r="AR30" s="952"/>
      <c r="AS30" s="952"/>
      <c r="AT30" s="952"/>
      <c r="AU30" s="953"/>
      <c r="AV30" s="256"/>
    </row>
    <row r="31" spans="1:48" ht="36" customHeight="1">
      <c r="A31" s="256"/>
      <c r="B31" s="951"/>
      <c r="C31" s="952"/>
      <c r="D31" s="952"/>
      <c r="E31" s="952"/>
      <c r="F31" s="952"/>
      <c r="G31" s="952"/>
      <c r="H31" s="952"/>
      <c r="I31" s="952"/>
      <c r="J31" s="952"/>
      <c r="K31" s="952"/>
      <c r="L31" s="952"/>
      <c r="M31" s="952"/>
      <c r="N31" s="952"/>
      <c r="O31" s="952"/>
      <c r="P31" s="952"/>
      <c r="Q31" s="952"/>
      <c r="R31" s="952"/>
      <c r="S31" s="952"/>
      <c r="T31" s="952"/>
      <c r="U31" s="952"/>
      <c r="V31" s="952"/>
      <c r="W31" s="953"/>
      <c r="X31" s="263"/>
      <c r="Y31" s="263"/>
      <c r="Z31" s="951"/>
      <c r="AA31" s="952"/>
      <c r="AB31" s="952"/>
      <c r="AC31" s="952"/>
      <c r="AD31" s="952"/>
      <c r="AE31" s="952"/>
      <c r="AF31" s="952"/>
      <c r="AG31" s="952"/>
      <c r="AH31" s="952"/>
      <c r="AI31" s="952"/>
      <c r="AJ31" s="952"/>
      <c r="AK31" s="952"/>
      <c r="AL31" s="952"/>
      <c r="AM31" s="952"/>
      <c r="AN31" s="952"/>
      <c r="AO31" s="952"/>
      <c r="AP31" s="952"/>
      <c r="AQ31" s="952"/>
      <c r="AR31" s="952"/>
      <c r="AS31" s="952"/>
      <c r="AT31" s="952"/>
      <c r="AU31" s="953"/>
      <c r="AV31" s="256"/>
    </row>
    <row r="32" spans="1:48" ht="36" customHeight="1">
      <c r="A32" s="256"/>
      <c r="B32" s="951"/>
      <c r="C32" s="952"/>
      <c r="D32" s="952"/>
      <c r="E32" s="952"/>
      <c r="F32" s="952"/>
      <c r="G32" s="952"/>
      <c r="H32" s="952"/>
      <c r="I32" s="952"/>
      <c r="J32" s="952"/>
      <c r="K32" s="952"/>
      <c r="L32" s="952"/>
      <c r="M32" s="952"/>
      <c r="N32" s="952"/>
      <c r="O32" s="952"/>
      <c r="P32" s="952"/>
      <c r="Q32" s="952"/>
      <c r="R32" s="952"/>
      <c r="S32" s="952"/>
      <c r="T32" s="952"/>
      <c r="U32" s="952"/>
      <c r="V32" s="952"/>
      <c r="W32" s="953"/>
      <c r="X32" s="263"/>
      <c r="Y32" s="263"/>
      <c r="Z32" s="951"/>
      <c r="AA32" s="952"/>
      <c r="AB32" s="952"/>
      <c r="AC32" s="952"/>
      <c r="AD32" s="952"/>
      <c r="AE32" s="952"/>
      <c r="AF32" s="952"/>
      <c r="AG32" s="952"/>
      <c r="AH32" s="952"/>
      <c r="AI32" s="952"/>
      <c r="AJ32" s="952"/>
      <c r="AK32" s="952"/>
      <c r="AL32" s="952"/>
      <c r="AM32" s="952"/>
      <c r="AN32" s="952"/>
      <c r="AO32" s="952"/>
      <c r="AP32" s="952"/>
      <c r="AQ32" s="952"/>
      <c r="AR32" s="952"/>
      <c r="AS32" s="952"/>
      <c r="AT32" s="952"/>
      <c r="AU32" s="953"/>
      <c r="AV32" s="256"/>
    </row>
    <row r="33" spans="1:48" ht="36" customHeight="1">
      <c r="A33" s="256"/>
      <c r="B33" s="951"/>
      <c r="C33" s="952"/>
      <c r="D33" s="952"/>
      <c r="E33" s="952"/>
      <c r="F33" s="952"/>
      <c r="G33" s="952"/>
      <c r="H33" s="952"/>
      <c r="I33" s="952"/>
      <c r="J33" s="952"/>
      <c r="K33" s="952"/>
      <c r="L33" s="952"/>
      <c r="M33" s="952"/>
      <c r="N33" s="952"/>
      <c r="O33" s="952"/>
      <c r="P33" s="952"/>
      <c r="Q33" s="952"/>
      <c r="R33" s="952"/>
      <c r="S33" s="952"/>
      <c r="T33" s="952"/>
      <c r="U33" s="952"/>
      <c r="V33" s="952"/>
      <c r="W33" s="953"/>
      <c r="X33" s="263"/>
      <c r="Y33" s="263"/>
      <c r="Z33" s="951"/>
      <c r="AA33" s="952"/>
      <c r="AB33" s="952"/>
      <c r="AC33" s="952"/>
      <c r="AD33" s="952"/>
      <c r="AE33" s="952"/>
      <c r="AF33" s="952"/>
      <c r="AG33" s="952"/>
      <c r="AH33" s="952"/>
      <c r="AI33" s="952"/>
      <c r="AJ33" s="952"/>
      <c r="AK33" s="952"/>
      <c r="AL33" s="952"/>
      <c r="AM33" s="952"/>
      <c r="AN33" s="952"/>
      <c r="AO33" s="952"/>
      <c r="AP33" s="952"/>
      <c r="AQ33" s="952"/>
      <c r="AR33" s="952"/>
      <c r="AS33" s="952"/>
      <c r="AT33" s="952"/>
      <c r="AU33" s="953"/>
      <c r="AV33" s="256"/>
    </row>
    <row r="34" spans="1:48" ht="36" customHeight="1">
      <c r="A34" s="256"/>
      <c r="B34" s="951"/>
      <c r="C34" s="952"/>
      <c r="D34" s="952"/>
      <c r="E34" s="952"/>
      <c r="F34" s="952"/>
      <c r="G34" s="952"/>
      <c r="H34" s="952"/>
      <c r="I34" s="952"/>
      <c r="J34" s="952"/>
      <c r="K34" s="952"/>
      <c r="L34" s="952"/>
      <c r="M34" s="952"/>
      <c r="N34" s="952"/>
      <c r="O34" s="952"/>
      <c r="P34" s="952"/>
      <c r="Q34" s="952"/>
      <c r="R34" s="952"/>
      <c r="S34" s="952"/>
      <c r="T34" s="952"/>
      <c r="U34" s="952"/>
      <c r="V34" s="952"/>
      <c r="W34" s="953"/>
      <c r="X34" s="263"/>
      <c r="Y34" s="263"/>
      <c r="Z34" s="951"/>
      <c r="AA34" s="952"/>
      <c r="AB34" s="952"/>
      <c r="AC34" s="952"/>
      <c r="AD34" s="952"/>
      <c r="AE34" s="952"/>
      <c r="AF34" s="952"/>
      <c r="AG34" s="952"/>
      <c r="AH34" s="952"/>
      <c r="AI34" s="952"/>
      <c r="AJ34" s="952"/>
      <c r="AK34" s="952"/>
      <c r="AL34" s="952"/>
      <c r="AM34" s="952"/>
      <c r="AN34" s="952"/>
      <c r="AO34" s="952"/>
      <c r="AP34" s="952"/>
      <c r="AQ34" s="952"/>
      <c r="AR34" s="952"/>
      <c r="AS34" s="952"/>
      <c r="AT34" s="952"/>
      <c r="AU34" s="953"/>
      <c r="AV34" s="256"/>
    </row>
    <row r="35" spans="1:48" ht="36" customHeight="1">
      <c r="A35" s="256"/>
      <c r="B35" s="951"/>
      <c r="C35" s="952"/>
      <c r="D35" s="952"/>
      <c r="E35" s="952"/>
      <c r="F35" s="952"/>
      <c r="G35" s="952"/>
      <c r="H35" s="952"/>
      <c r="I35" s="952"/>
      <c r="J35" s="952"/>
      <c r="K35" s="952"/>
      <c r="L35" s="952"/>
      <c r="M35" s="952"/>
      <c r="N35" s="952"/>
      <c r="O35" s="952"/>
      <c r="P35" s="952"/>
      <c r="Q35" s="952"/>
      <c r="R35" s="952"/>
      <c r="S35" s="952"/>
      <c r="T35" s="952"/>
      <c r="U35" s="952"/>
      <c r="V35" s="952"/>
      <c r="W35" s="953"/>
      <c r="X35" s="263"/>
      <c r="Y35" s="263"/>
      <c r="Z35" s="951"/>
      <c r="AA35" s="952"/>
      <c r="AB35" s="952"/>
      <c r="AC35" s="952"/>
      <c r="AD35" s="952"/>
      <c r="AE35" s="952"/>
      <c r="AF35" s="952"/>
      <c r="AG35" s="952"/>
      <c r="AH35" s="952"/>
      <c r="AI35" s="952"/>
      <c r="AJ35" s="952"/>
      <c r="AK35" s="952"/>
      <c r="AL35" s="952"/>
      <c r="AM35" s="952"/>
      <c r="AN35" s="952"/>
      <c r="AO35" s="952"/>
      <c r="AP35" s="952"/>
      <c r="AQ35" s="952"/>
      <c r="AR35" s="952"/>
      <c r="AS35" s="952"/>
      <c r="AT35" s="952"/>
      <c r="AU35" s="953"/>
      <c r="AV35" s="256"/>
    </row>
    <row r="36" spans="1:48" ht="36" customHeight="1">
      <c r="A36" s="256"/>
      <c r="B36" s="951"/>
      <c r="C36" s="952"/>
      <c r="D36" s="952"/>
      <c r="E36" s="952"/>
      <c r="F36" s="952"/>
      <c r="G36" s="952"/>
      <c r="H36" s="952"/>
      <c r="I36" s="952"/>
      <c r="J36" s="952"/>
      <c r="K36" s="952"/>
      <c r="L36" s="952"/>
      <c r="M36" s="952"/>
      <c r="N36" s="952"/>
      <c r="O36" s="952"/>
      <c r="P36" s="952"/>
      <c r="Q36" s="952"/>
      <c r="R36" s="952"/>
      <c r="S36" s="952"/>
      <c r="T36" s="952"/>
      <c r="U36" s="952"/>
      <c r="V36" s="952"/>
      <c r="W36" s="953"/>
      <c r="X36" s="263"/>
      <c r="Y36" s="263"/>
      <c r="Z36" s="951"/>
      <c r="AA36" s="952"/>
      <c r="AB36" s="952"/>
      <c r="AC36" s="952"/>
      <c r="AD36" s="952"/>
      <c r="AE36" s="952"/>
      <c r="AF36" s="952"/>
      <c r="AG36" s="952"/>
      <c r="AH36" s="952"/>
      <c r="AI36" s="952"/>
      <c r="AJ36" s="952"/>
      <c r="AK36" s="952"/>
      <c r="AL36" s="952"/>
      <c r="AM36" s="952"/>
      <c r="AN36" s="952"/>
      <c r="AO36" s="952"/>
      <c r="AP36" s="952"/>
      <c r="AQ36" s="952"/>
      <c r="AR36" s="952"/>
      <c r="AS36" s="952"/>
      <c r="AT36" s="952"/>
      <c r="AU36" s="953"/>
      <c r="AV36" s="256"/>
    </row>
    <row r="37" spans="1:48" ht="36" customHeight="1">
      <c r="A37" s="256"/>
      <c r="B37" s="951"/>
      <c r="C37" s="952"/>
      <c r="D37" s="952"/>
      <c r="E37" s="952"/>
      <c r="F37" s="952"/>
      <c r="G37" s="952"/>
      <c r="H37" s="952"/>
      <c r="I37" s="952"/>
      <c r="J37" s="952"/>
      <c r="K37" s="952"/>
      <c r="L37" s="952"/>
      <c r="M37" s="952"/>
      <c r="N37" s="952"/>
      <c r="O37" s="952"/>
      <c r="P37" s="952"/>
      <c r="Q37" s="952"/>
      <c r="R37" s="952"/>
      <c r="S37" s="952"/>
      <c r="T37" s="952"/>
      <c r="U37" s="952"/>
      <c r="V37" s="952"/>
      <c r="W37" s="953"/>
      <c r="X37" s="263"/>
      <c r="Y37" s="263"/>
      <c r="Z37" s="951"/>
      <c r="AA37" s="952"/>
      <c r="AB37" s="952"/>
      <c r="AC37" s="952"/>
      <c r="AD37" s="952"/>
      <c r="AE37" s="952"/>
      <c r="AF37" s="952"/>
      <c r="AG37" s="952"/>
      <c r="AH37" s="952"/>
      <c r="AI37" s="952"/>
      <c r="AJ37" s="952"/>
      <c r="AK37" s="952"/>
      <c r="AL37" s="952"/>
      <c r="AM37" s="952"/>
      <c r="AN37" s="952"/>
      <c r="AO37" s="952"/>
      <c r="AP37" s="952"/>
      <c r="AQ37" s="952"/>
      <c r="AR37" s="952"/>
      <c r="AS37" s="952"/>
      <c r="AT37" s="952"/>
      <c r="AU37" s="953"/>
      <c r="AV37" s="256"/>
    </row>
    <row r="38" spans="1:48" ht="36" customHeight="1">
      <c r="A38" s="256"/>
      <c r="B38" s="954"/>
      <c r="C38" s="955"/>
      <c r="D38" s="955"/>
      <c r="E38" s="955"/>
      <c r="F38" s="955"/>
      <c r="G38" s="955"/>
      <c r="H38" s="955"/>
      <c r="I38" s="955"/>
      <c r="J38" s="955"/>
      <c r="K38" s="955"/>
      <c r="L38" s="955"/>
      <c r="M38" s="955"/>
      <c r="N38" s="955"/>
      <c r="O38" s="955"/>
      <c r="P38" s="955"/>
      <c r="Q38" s="955"/>
      <c r="R38" s="955"/>
      <c r="S38" s="955"/>
      <c r="T38" s="955"/>
      <c r="U38" s="955"/>
      <c r="V38" s="955"/>
      <c r="W38" s="956"/>
      <c r="X38" s="263"/>
      <c r="Y38" s="263"/>
      <c r="Z38" s="954"/>
      <c r="AA38" s="955"/>
      <c r="AB38" s="955"/>
      <c r="AC38" s="955"/>
      <c r="AD38" s="955"/>
      <c r="AE38" s="955"/>
      <c r="AF38" s="955"/>
      <c r="AG38" s="955"/>
      <c r="AH38" s="955"/>
      <c r="AI38" s="955"/>
      <c r="AJ38" s="955"/>
      <c r="AK38" s="955"/>
      <c r="AL38" s="955"/>
      <c r="AM38" s="955"/>
      <c r="AN38" s="955"/>
      <c r="AO38" s="955"/>
      <c r="AP38" s="955"/>
      <c r="AQ38" s="955"/>
      <c r="AR38" s="955"/>
      <c r="AS38" s="955"/>
      <c r="AT38" s="955"/>
      <c r="AU38" s="956"/>
      <c r="AV38" s="256"/>
    </row>
    <row r="39" spans="1:48" ht="27" customHeight="1">
      <c r="A39" s="256"/>
      <c r="B39" s="260"/>
      <c r="C39" s="260"/>
      <c r="D39" s="260"/>
      <c r="E39" s="260"/>
      <c r="F39" s="260"/>
      <c r="G39" s="260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2"/>
      <c r="AJ39" s="263"/>
      <c r="AK39" s="263"/>
      <c r="AL39" s="263"/>
      <c r="AM39" s="262"/>
      <c r="AN39" s="262"/>
      <c r="AO39" s="262"/>
      <c r="AP39" s="262"/>
      <c r="AQ39" s="262"/>
      <c r="AR39" s="262"/>
      <c r="AS39" s="262"/>
      <c r="AT39" s="262"/>
      <c r="AU39" s="262"/>
      <c r="AV39" s="256"/>
    </row>
    <row r="40" spans="1:48" ht="21" customHeight="1">
      <c r="A40" s="255"/>
      <c r="B40" s="1008" t="str">
        <f>IF(H11="","【　　　　　】",IF(OR(H11="断熱パネル",H11="潜熱蓄熱建材",H11="調湿建材",H11="断熱材"),"【納入製品・その他】","【その他】"))</f>
        <v>【　　　　　】</v>
      </c>
      <c r="C40" s="1008"/>
      <c r="D40" s="1008"/>
      <c r="E40" s="1008"/>
      <c r="F40" s="1008"/>
      <c r="G40" s="1008"/>
      <c r="H40" s="1008"/>
      <c r="I40" s="1008"/>
      <c r="J40" s="275" t="s">
        <v>221</v>
      </c>
      <c r="K40" s="1009"/>
      <c r="L40" s="1009"/>
      <c r="M40" s="1009"/>
      <c r="N40" s="1009"/>
      <c r="O40" s="1009"/>
      <c r="P40" s="1009"/>
      <c r="Q40" s="1009"/>
      <c r="R40" s="1009"/>
      <c r="S40" s="1009"/>
      <c r="T40" s="1009"/>
      <c r="U40" s="1009"/>
      <c r="V40" s="1009"/>
      <c r="W40" s="257" t="s">
        <v>222</v>
      </c>
      <c r="X40" s="260"/>
      <c r="Y40" s="273"/>
      <c r="Z40" s="1008" t="str">
        <f>IF(AF11="","【　　　　　】",IF(OR(AF11="断熱パネル",AF11="潜熱蓄熱建材",AF11="調湿建材",AF11="断熱材"),"【納入製品・その他】","【その他】"))</f>
        <v>【　　　　　】</v>
      </c>
      <c r="AA40" s="1008"/>
      <c r="AB40" s="1008"/>
      <c r="AC40" s="1008"/>
      <c r="AD40" s="1008"/>
      <c r="AE40" s="1008"/>
      <c r="AF40" s="1008"/>
      <c r="AG40" s="1008"/>
      <c r="AH40" s="275" t="s">
        <v>221</v>
      </c>
      <c r="AI40" s="1009"/>
      <c r="AJ40" s="1009"/>
      <c r="AK40" s="1009"/>
      <c r="AL40" s="1009"/>
      <c r="AM40" s="1009"/>
      <c r="AN40" s="1009"/>
      <c r="AO40" s="1009"/>
      <c r="AP40" s="1009"/>
      <c r="AQ40" s="1009"/>
      <c r="AR40" s="1009"/>
      <c r="AS40" s="1009"/>
      <c r="AT40" s="1009"/>
      <c r="AU40" s="257" t="s">
        <v>222</v>
      </c>
      <c r="AV40" s="256"/>
    </row>
    <row r="41" spans="1:48" ht="34.5" customHeight="1">
      <c r="A41" s="256"/>
      <c r="B41" s="948"/>
      <c r="C41" s="949"/>
      <c r="D41" s="949"/>
      <c r="E41" s="949"/>
      <c r="F41" s="949"/>
      <c r="G41" s="949"/>
      <c r="H41" s="949"/>
      <c r="I41" s="949"/>
      <c r="J41" s="949"/>
      <c r="K41" s="949"/>
      <c r="L41" s="949"/>
      <c r="M41" s="949"/>
      <c r="N41" s="949"/>
      <c r="O41" s="949"/>
      <c r="P41" s="949"/>
      <c r="Q41" s="949"/>
      <c r="R41" s="949"/>
      <c r="S41" s="949"/>
      <c r="T41" s="949"/>
      <c r="U41" s="949"/>
      <c r="V41" s="949"/>
      <c r="W41" s="950"/>
      <c r="X41" s="263"/>
      <c r="Y41" s="263"/>
      <c r="Z41" s="948"/>
      <c r="AA41" s="949"/>
      <c r="AB41" s="949"/>
      <c r="AC41" s="949"/>
      <c r="AD41" s="949"/>
      <c r="AE41" s="949"/>
      <c r="AF41" s="949"/>
      <c r="AG41" s="949"/>
      <c r="AH41" s="949"/>
      <c r="AI41" s="949"/>
      <c r="AJ41" s="949"/>
      <c r="AK41" s="949"/>
      <c r="AL41" s="949"/>
      <c r="AM41" s="949"/>
      <c r="AN41" s="949"/>
      <c r="AO41" s="949"/>
      <c r="AP41" s="949"/>
      <c r="AQ41" s="949"/>
      <c r="AR41" s="949"/>
      <c r="AS41" s="949"/>
      <c r="AT41" s="949"/>
      <c r="AU41" s="950"/>
      <c r="AV41" s="256"/>
    </row>
    <row r="42" spans="1:48" ht="36" customHeight="1">
      <c r="A42" s="256"/>
      <c r="B42" s="951"/>
      <c r="C42" s="952"/>
      <c r="D42" s="952"/>
      <c r="E42" s="952"/>
      <c r="F42" s="952"/>
      <c r="G42" s="952"/>
      <c r="H42" s="952"/>
      <c r="I42" s="952"/>
      <c r="J42" s="952"/>
      <c r="K42" s="952"/>
      <c r="L42" s="952"/>
      <c r="M42" s="952"/>
      <c r="N42" s="952"/>
      <c r="O42" s="952"/>
      <c r="P42" s="952"/>
      <c r="Q42" s="952"/>
      <c r="R42" s="952"/>
      <c r="S42" s="952"/>
      <c r="T42" s="952"/>
      <c r="U42" s="952"/>
      <c r="V42" s="952"/>
      <c r="W42" s="953"/>
      <c r="X42" s="263"/>
      <c r="Y42" s="263"/>
      <c r="Z42" s="951"/>
      <c r="AA42" s="952"/>
      <c r="AB42" s="952"/>
      <c r="AC42" s="952"/>
      <c r="AD42" s="952"/>
      <c r="AE42" s="952"/>
      <c r="AF42" s="952"/>
      <c r="AG42" s="952"/>
      <c r="AH42" s="952"/>
      <c r="AI42" s="952"/>
      <c r="AJ42" s="952"/>
      <c r="AK42" s="952"/>
      <c r="AL42" s="952"/>
      <c r="AM42" s="952"/>
      <c r="AN42" s="952"/>
      <c r="AO42" s="952"/>
      <c r="AP42" s="952"/>
      <c r="AQ42" s="952"/>
      <c r="AR42" s="952"/>
      <c r="AS42" s="952"/>
      <c r="AT42" s="952"/>
      <c r="AU42" s="953"/>
      <c r="AV42" s="256"/>
    </row>
    <row r="43" spans="1:48" ht="36" customHeight="1">
      <c r="A43" s="256"/>
      <c r="B43" s="951"/>
      <c r="C43" s="952"/>
      <c r="D43" s="952"/>
      <c r="E43" s="952"/>
      <c r="F43" s="952"/>
      <c r="G43" s="952"/>
      <c r="H43" s="952"/>
      <c r="I43" s="952"/>
      <c r="J43" s="952"/>
      <c r="K43" s="952"/>
      <c r="L43" s="952"/>
      <c r="M43" s="952"/>
      <c r="N43" s="952"/>
      <c r="O43" s="952"/>
      <c r="P43" s="952"/>
      <c r="Q43" s="952"/>
      <c r="R43" s="952"/>
      <c r="S43" s="952"/>
      <c r="T43" s="952"/>
      <c r="U43" s="952"/>
      <c r="V43" s="952"/>
      <c r="W43" s="953"/>
      <c r="X43" s="263"/>
      <c r="Y43" s="263"/>
      <c r="Z43" s="951"/>
      <c r="AA43" s="952"/>
      <c r="AB43" s="952"/>
      <c r="AC43" s="952"/>
      <c r="AD43" s="952"/>
      <c r="AE43" s="952"/>
      <c r="AF43" s="952"/>
      <c r="AG43" s="952"/>
      <c r="AH43" s="952"/>
      <c r="AI43" s="952"/>
      <c r="AJ43" s="952"/>
      <c r="AK43" s="952"/>
      <c r="AL43" s="952"/>
      <c r="AM43" s="952"/>
      <c r="AN43" s="952"/>
      <c r="AO43" s="952"/>
      <c r="AP43" s="952"/>
      <c r="AQ43" s="952"/>
      <c r="AR43" s="952"/>
      <c r="AS43" s="952"/>
      <c r="AT43" s="952"/>
      <c r="AU43" s="953"/>
      <c r="AV43" s="256"/>
    </row>
    <row r="44" spans="1:48" ht="36" customHeight="1">
      <c r="A44" s="256"/>
      <c r="B44" s="951"/>
      <c r="C44" s="952"/>
      <c r="D44" s="952"/>
      <c r="E44" s="952"/>
      <c r="F44" s="952"/>
      <c r="G44" s="952"/>
      <c r="H44" s="952"/>
      <c r="I44" s="952"/>
      <c r="J44" s="952"/>
      <c r="K44" s="952"/>
      <c r="L44" s="952"/>
      <c r="M44" s="952"/>
      <c r="N44" s="952"/>
      <c r="O44" s="952"/>
      <c r="P44" s="952"/>
      <c r="Q44" s="952"/>
      <c r="R44" s="952"/>
      <c r="S44" s="952"/>
      <c r="T44" s="952"/>
      <c r="U44" s="952"/>
      <c r="V44" s="952"/>
      <c r="W44" s="953"/>
      <c r="X44" s="263"/>
      <c r="Y44" s="263"/>
      <c r="Z44" s="951"/>
      <c r="AA44" s="952"/>
      <c r="AB44" s="952"/>
      <c r="AC44" s="952"/>
      <c r="AD44" s="952"/>
      <c r="AE44" s="952"/>
      <c r="AF44" s="952"/>
      <c r="AG44" s="952"/>
      <c r="AH44" s="952"/>
      <c r="AI44" s="952"/>
      <c r="AJ44" s="952"/>
      <c r="AK44" s="952"/>
      <c r="AL44" s="952"/>
      <c r="AM44" s="952"/>
      <c r="AN44" s="952"/>
      <c r="AO44" s="952"/>
      <c r="AP44" s="952"/>
      <c r="AQ44" s="952"/>
      <c r="AR44" s="952"/>
      <c r="AS44" s="952"/>
      <c r="AT44" s="952"/>
      <c r="AU44" s="953"/>
      <c r="AV44" s="256"/>
    </row>
    <row r="45" spans="1:48" ht="36" customHeight="1">
      <c r="A45" s="256"/>
      <c r="B45" s="951"/>
      <c r="C45" s="952"/>
      <c r="D45" s="952"/>
      <c r="E45" s="952"/>
      <c r="F45" s="952"/>
      <c r="G45" s="952"/>
      <c r="H45" s="952"/>
      <c r="I45" s="952"/>
      <c r="J45" s="952"/>
      <c r="K45" s="952"/>
      <c r="L45" s="952"/>
      <c r="M45" s="952"/>
      <c r="N45" s="952"/>
      <c r="O45" s="952"/>
      <c r="P45" s="952"/>
      <c r="Q45" s="952"/>
      <c r="R45" s="952"/>
      <c r="S45" s="952"/>
      <c r="T45" s="952"/>
      <c r="U45" s="952"/>
      <c r="V45" s="952"/>
      <c r="W45" s="953"/>
      <c r="X45" s="263"/>
      <c r="Y45" s="263"/>
      <c r="Z45" s="951"/>
      <c r="AA45" s="952"/>
      <c r="AB45" s="952"/>
      <c r="AC45" s="952"/>
      <c r="AD45" s="952"/>
      <c r="AE45" s="952"/>
      <c r="AF45" s="952"/>
      <c r="AG45" s="952"/>
      <c r="AH45" s="952"/>
      <c r="AI45" s="952"/>
      <c r="AJ45" s="952"/>
      <c r="AK45" s="952"/>
      <c r="AL45" s="952"/>
      <c r="AM45" s="952"/>
      <c r="AN45" s="952"/>
      <c r="AO45" s="952"/>
      <c r="AP45" s="952"/>
      <c r="AQ45" s="952"/>
      <c r="AR45" s="952"/>
      <c r="AS45" s="952"/>
      <c r="AT45" s="952"/>
      <c r="AU45" s="953"/>
      <c r="AV45" s="256"/>
    </row>
    <row r="46" spans="1:48" ht="36" customHeight="1">
      <c r="A46" s="256"/>
      <c r="B46" s="951"/>
      <c r="C46" s="952"/>
      <c r="D46" s="952"/>
      <c r="E46" s="952"/>
      <c r="F46" s="952"/>
      <c r="G46" s="952"/>
      <c r="H46" s="952"/>
      <c r="I46" s="952"/>
      <c r="J46" s="952"/>
      <c r="K46" s="952"/>
      <c r="L46" s="952"/>
      <c r="M46" s="952"/>
      <c r="N46" s="952"/>
      <c r="O46" s="952"/>
      <c r="P46" s="952"/>
      <c r="Q46" s="952"/>
      <c r="R46" s="952"/>
      <c r="S46" s="952"/>
      <c r="T46" s="952"/>
      <c r="U46" s="952"/>
      <c r="V46" s="952"/>
      <c r="W46" s="953"/>
      <c r="X46" s="263"/>
      <c r="Y46" s="263"/>
      <c r="Z46" s="951"/>
      <c r="AA46" s="952"/>
      <c r="AB46" s="952"/>
      <c r="AC46" s="952"/>
      <c r="AD46" s="952"/>
      <c r="AE46" s="952"/>
      <c r="AF46" s="952"/>
      <c r="AG46" s="952"/>
      <c r="AH46" s="952"/>
      <c r="AI46" s="952"/>
      <c r="AJ46" s="952"/>
      <c r="AK46" s="952"/>
      <c r="AL46" s="952"/>
      <c r="AM46" s="952"/>
      <c r="AN46" s="952"/>
      <c r="AO46" s="952"/>
      <c r="AP46" s="952"/>
      <c r="AQ46" s="952"/>
      <c r="AR46" s="952"/>
      <c r="AS46" s="952"/>
      <c r="AT46" s="952"/>
      <c r="AU46" s="953"/>
      <c r="AV46" s="256"/>
    </row>
    <row r="47" spans="1:48" ht="36" customHeight="1">
      <c r="A47" s="256"/>
      <c r="B47" s="951"/>
      <c r="C47" s="952"/>
      <c r="D47" s="952"/>
      <c r="E47" s="952"/>
      <c r="F47" s="952"/>
      <c r="G47" s="952"/>
      <c r="H47" s="952"/>
      <c r="I47" s="952"/>
      <c r="J47" s="952"/>
      <c r="K47" s="952"/>
      <c r="L47" s="952"/>
      <c r="M47" s="952"/>
      <c r="N47" s="952"/>
      <c r="O47" s="952"/>
      <c r="P47" s="952"/>
      <c r="Q47" s="952"/>
      <c r="R47" s="952"/>
      <c r="S47" s="952"/>
      <c r="T47" s="952"/>
      <c r="U47" s="952"/>
      <c r="V47" s="952"/>
      <c r="W47" s="953"/>
      <c r="X47" s="263"/>
      <c r="Y47" s="263"/>
      <c r="Z47" s="951"/>
      <c r="AA47" s="952"/>
      <c r="AB47" s="952"/>
      <c r="AC47" s="952"/>
      <c r="AD47" s="952"/>
      <c r="AE47" s="952"/>
      <c r="AF47" s="952"/>
      <c r="AG47" s="952"/>
      <c r="AH47" s="952"/>
      <c r="AI47" s="952"/>
      <c r="AJ47" s="952"/>
      <c r="AK47" s="952"/>
      <c r="AL47" s="952"/>
      <c r="AM47" s="952"/>
      <c r="AN47" s="952"/>
      <c r="AO47" s="952"/>
      <c r="AP47" s="952"/>
      <c r="AQ47" s="952"/>
      <c r="AR47" s="952"/>
      <c r="AS47" s="952"/>
      <c r="AT47" s="952"/>
      <c r="AU47" s="953"/>
      <c r="AV47" s="256"/>
    </row>
    <row r="48" spans="1:48" ht="36" customHeight="1">
      <c r="A48" s="256"/>
      <c r="B48" s="951"/>
      <c r="C48" s="952"/>
      <c r="D48" s="952"/>
      <c r="E48" s="952"/>
      <c r="F48" s="952"/>
      <c r="G48" s="952"/>
      <c r="H48" s="952"/>
      <c r="I48" s="952"/>
      <c r="J48" s="952"/>
      <c r="K48" s="952"/>
      <c r="L48" s="952"/>
      <c r="M48" s="952"/>
      <c r="N48" s="952"/>
      <c r="O48" s="952"/>
      <c r="P48" s="952"/>
      <c r="Q48" s="952"/>
      <c r="R48" s="952"/>
      <c r="S48" s="952"/>
      <c r="T48" s="952"/>
      <c r="U48" s="952"/>
      <c r="V48" s="952"/>
      <c r="W48" s="953"/>
      <c r="X48" s="263"/>
      <c r="Y48" s="263"/>
      <c r="Z48" s="951"/>
      <c r="AA48" s="952"/>
      <c r="AB48" s="952"/>
      <c r="AC48" s="952"/>
      <c r="AD48" s="952"/>
      <c r="AE48" s="952"/>
      <c r="AF48" s="952"/>
      <c r="AG48" s="952"/>
      <c r="AH48" s="952"/>
      <c r="AI48" s="952"/>
      <c r="AJ48" s="952"/>
      <c r="AK48" s="952"/>
      <c r="AL48" s="952"/>
      <c r="AM48" s="952"/>
      <c r="AN48" s="952"/>
      <c r="AO48" s="952"/>
      <c r="AP48" s="952"/>
      <c r="AQ48" s="952"/>
      <c r="AR48" s="952"/>
      <c r="AS48" s="952"/>
      <c r="AT48" s="952"/>
      <c r="AU48" s="953"/>
      <c r="AV48" s="256"/>
    </row>
    <row r="49" spans="1:48" ht="36" customHeight="1">
      <c r="A49" s="256"/>
      <c r="B49" s="951"/>
      <c r="C49" s="952"/>
      <c r="D49" s="952"/>
      <c r="E49" s="952"/>
      <c r="F49" s="952"/>
      <c r="G49" s="952"/>
      <c r="H49" s="952"/>
      <c r="I49" s="952"/>
      <c r="J49" s="952"/>
      <c r="K49" s="952"/>
      <c r="L49" s="952"/>
      <c r="M49" s="952"/>
      <c r="N49" s="952"/>
      <c r="O49" s="952"/>
      <c r="P49" s="952"/>
      <c r="Q49" s="952"/>
      <c r="R49" s="952"/>
      <c r="S49" s="952"/>
      <c r="T49" s="952"/>
      <c r="U49" s="952"/>
      <c r="V49" s="952"/>
      <c r="W49" s="953"/>
      <c r="X49" s="263"/>
      <c r="Y49" s="263"/>
      <c r="Z49" s="951"/>
      <c r="AA49" s="952"/>
      <c r="AB49" s="952"/>
      <c r="AC49" s="952"/>
      <c r="AD49" s="952"/>
      <c r="AE49" s="952"/>
      <c r="AF49" s="952"/>
      <c r="AG49" s="952"/>
      <c r="AH49" s="952"/>
      <c r="AI49" s="952"/>
      <c r="AJ49" s="952"/>
      <c r="AK49" s="952"/>
      <c r="AL49" s="952"/>
      <c r="AM49" s="952"/>
      <c r="AN49" s="952"/>
      <c r="AO49" s="952"/>
      <c r="AP49" s="952"/>
      <c r="AQ49" s="952"/>
      <c r="AR49" s="952"/>
      <c r="AS49" s="952"/>
      <c r="AT49" s="952"/>
      <c r="AU49" s="953"/>
      <c r="AV49" s="256"/>
    </row>
    <row r="50" spans="1:48" ht="36" customHeight="1">
      <c r="A50" s="256"/>
      <c r="B50" s="954"/>
      <c r="C50" s="955"/>
      <c r="D50" s="955"/>
      <c r="E50" s="955"/>
      <c r="F50" s="955"/>
      <c r="G50" s="955"/>
      <c r="H50" s="955"/>
      <c r="I50" s="955"/>
      <c r="J50" s="955"/>
      <c r="K50" s="955"/>
      <c r="L50" s="955"/>
      <c r="M50" s="955"/>
      <c r="N50" s="955"/>
      <c r="O50" s="955"/>
      <c r="P50" s="955"/>
      <c r="Q50" s="955"/>
      <c r="R50" s="955"/>
      <c r="S50" s="955"/>
      <c r="T50" s="955"/>
      <c r="U50" s="955"/>
      <c r="V50" s="955"/>
      <c r="W50" s="956"/>
      <c r="X50" s="263"/>
      <c r="Y50" s="263"/>
      <c r="Z50" s="954"/>
      <c r="AA50" s="955"/>
      <c r="AB50" s="955"/>
      <c r="AC50" s="955"/>
      <c r="AD50" s="955"/>
      <c r="AE50" s="955"/>
      <c r="AF50" s="955"/>
      <c r="AG50" s="955"/>
      <c r="AH50" s="955"/>
      <c r="AI50" s="955"/>
      <c r="AJ50" s="955"/>
      <c r="AK50" s="955"/>
      <c r="AL50" s="955"/>
      <c r="AM50" s="955"/>
      <c r="AN50" s="955"/>
      <c r="AO50" s="955"/>
      <c r="AP50" s="955"/>
      <c r="AQ50" s="955"/>
      <c r="AR50" s="955"/>
      <c r="AS50" s="955"/>
      <c r="AT50" s="955"/>
      <c r="AU50" s="956"/>
      <c r="AV50" s="256"/>
    </row>
    <row r="51" spans="1:48" ht="36" customHeight="1">
      <c r="A51" s="256"/>
      <c r="B51" s="266"/>
      <c r="C51" s="266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8"/>
      <c r="AP51" s="268"/>
      <c r="AQ51" s="268"/>
      <c r="AR51" s="268"/>
      <c r="AS51" s="268"/>
      <c r="AT51" s="268"/>
      <c r="AU51" s="268"/>
      <c r="AV51" s="256"/>
    </row>
    <row r="52" ht="21.75" customHeight="1">
      <c r="AW52" s="269"/>
    </row>
    <row r="53" ht="16.5" customHeight="1">
      <c r="AW53" s="269"/>
    </row>
  </sheetData>
  <sheetProtection password="F471" sheet="1"/>
  <mergeCells count="42">
    <mergeCell ref="B4:AU4"/>
    <mergeCell ref="AN6:AO6"/>
    <mergeCell ref="AQ6:AR6"/>
    <mergeCell ref="AS6:AU6"/>
    <mergeCell ref="B10:G10"/>
    <mergeCell ref="H10:W10"/>
    <mergeCell ref="Z10:AE10"/>
    <mergeCell ref="AF10:AU10"/>
    <mergeCell ref="B11:G11"/>
    <mergeCell ref="H11:W11"/>
    <mergeCell ref="Z11:AE11"/>
    <mergeCell ref="AF11:AU11"/>
    <mergeCell ref="B12:G12"/>
    <mergeCell ref="H12:W12"/>
    <mergeCell ref="Z12:AE12"/>
    <mergeCell ref="AF12:AU12"/>
    <mergeCell ref="B13:G13"/>
    <mergeCell ref="H13:W13"/>
    <mergeCell ref="Z13:AE13"/>
    <mergeCell ref="AF13:AU13"/>
    <mergeCell ref="B14:G14"/>
    <mergeCell ref="H14:W14"/>
    <mergeCell ref="Z14:AE14"/>
    <mergeCell ref="AF14:AU14"/>
    <mergeCell ref="B16:E16"/>
    <mergeCell ref="I16:S16"/>
    <mergeCell ref="T16:U16"/>
    <mergeCell ref="Z16:AC16"/>
    <mergeCell ref="AG16:AQ16"/>
    <mergeCell ref="AR16:AS16"/>
    <mergeCell ref="B17:W26"/>
    <mergeCell ref="Z17:AU26"/>
    <mergeCell ref="B28:E28"/>
    <mergeCell ref="Z28:AC28"/>
    <mergeCell ref="B29:W38"/>
    <mergeCell ref="Z29:AU38"/>
    <mergeCell ref="B40:I40"/>
    <mergeCell ref="K40:V40"/>
    <mergeCell ref="Z40:AG40"/>
    <mergeCell ref="AI40:AT40"/>
    <mergeCell ref="B41:W50"/>
    <mergeCell ref="Z41:AU50"/>
  </mergeCells>
  <conditionalFormatting sqref="H14">
    <cfRule type="expression" priority="2" dxfId="18" stopIfTrue="1">
      <formula>OR($H$11=$AX$11,$H$11=$AY$11,$H$11=$AZ$11,$H$11=$BA$11,$H$11=$BD$11)</formula>
    </cfRule>
  </conditionalFormatting>
  <conditionalFormatting sqref="AF14">
    <cfRule type="expression" priority="1" dxfId="18" stopIfTrue="1">
      <formula>OR($AF$11=$AX$11,$AF$11=$AY$11,$AF$11=$AZ$11,$AF$11=$BA$11,$AF$11=$BD$11)</formula>
    </cfRule>
  </conditionalFormatting>
  <dataValidations count="3">
    <dataValidation type="list" allowBlank="1" showInputMessage="1" sqref="AF12:AU12 H12:W12">
      <formula1>INDIRECT(AF11)</formula1>
    </dataValidation>
    <dataValidation type="list" allowBlank="1" showInputMessage="1" showErrorMessage="1" sqref="H11:W11 AF11:AU11">
      <formula1>"断熱パネル,潜熱蓄熱建材,断熱材,玄関ドア,窓,ガラス,調湿建材"</formula1>
    </dataValidation>
    <dataValidation allowBlank="1" showInputMessage="1" showErrorMessage="1" imeMode="disabled" sqref="AN6:AO6 AQ6:AR6"/>
  </dataValidations>
  <printOptions horizontalCentered="1" verticalCentered="1"/>
  <pageMargins left="0.31496062992125984" right="0.31496062992125984" top="0.4330708661417323" bottom="0.15748031496062992" header="0.31496062992125984" footer="0.31496062992125984"/>
  <pageSetup horizontalDpi="600" verticalDpi="600" orientation="portrait" paperSize="9" scale="57" r:id="rId2"/>
  <headerFooter>
    <oddHeader>&amp;RVERSION 1.0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2016-04-01T07:48:04Z</cp:lastPrinted>
  <dcterms:created xsi:type="dcterms:W3CDTF">2012-05-11T02:23:08Z</dcterms:created>
  <dcterms:modified xsi:type="dcterms:W3CDTF">2018-09-07T01:02:58Z</dcterms:modified>
  <cp:category/>
  <cp:version/>
  <cp:contentType/>
  <cp:contentStatus/>
</cp:coreProperties>
</file>