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activeTab="0"/>
  </bookViews>
  <sheets>
    <sheet name="提出書類チェックリスト（集合個別）" sheetId="1" r:id="rId1"/>
    <sheet name="様式第１　交付申請書（集合個別）" sheetId="2" r:id="rId2"/>
    <sheet name="定型様式1　実施計画書（集合個別）" sheetId="3" r:id="rId3"/>
    <sheet name="定型様式2　費用総括表" sheetId="4" r:id="rId4"/>
    <sheet name="定型様式3　費用明細書【ガラス】" sheetId="5" r:id="rId5"/>
    <sheet name="定型様式3　費用明細書【外窓】" sheetId="6" r:id="rId6"/>
    <sheet name="定型様式3　費用明細書【内窓】" sheetId="7" r:id="rId7"/>
    <sheet name="定型様式3　費用明細書【断熱材】" sheetId="8" r:id="rId8"/>
    <sheet name="定型様式7　交付要件等確認書" sheetId="9" r:id="rId9"/>
  </sheets>
  <definedNames>
    <definedName name="_xlnm.Print_Area" localSheetId="2">'定型様式1　実施計画書（集合個別）'!$A$1:$AM$47</definedName>
    <definedName name="_xlnm.Print_Area" localSheetId="3">'定型様式2　費用総括表'!$A$1:$AP$36</definedName>
    <definedName name="_xlnm.Print_Area" localSheetId="4">'定型様式3　費用明細書【ガラス】'!$A$1:$BT$110</definedName>
    <definedName name="_xlnm.Print_Area" localSheetId="5">'定型様式3　費用明細書【外窓】'!$A$1:$BT$72</definedName>
    <definedName name="_xlnm.Print_Area" localSheetId="6">'定型様式3　費用明細書【内窓】'!$A$1:$BT$72</definedName>
    <definedName name="_xlnm.Print_Area" localSheetId="8">'定型様式7　交付要件等確認書'!$A$1:$AO$54</definedName>
    <definedName name="_xlnm.Print_Area" localSheetId="0">'提出書類チェックリスト（集合個別）'!$A$1:$I$40</definedName>
    <definedName name="_xlnm.Print_Area" localSheetId="1">'様式第１　交付申請書（集合個別）'!$A$1:$CM$168</definedName>
    <definedName name="_xlnm.Print_Titles" localSheetId="4">'定型様式3　費用明細書【ガラス】'!$1:$7</definedName>
  </definedNames>
  <calcPr fullCalcOnLoad="1"/>
</workbook>
</file>

<file path=xl/sharedStrings.xml><?xml version="1.0" encoding="utf-8"?>
<sst xmlns="http://schemas.openxmlformats.org/spreadsheetml/2006/main" count="933" uniqueCount="417">
  <si>
    <t>費用総括表</t>
  </si>
  <si>
    <t>※「費用明細書」を先に記入すること</t>
  </si>
  <si>
    <r>
      <t>＜申請予定額を算出＞　</t>
    </r>
    <r>
      <rPr>
        <b/>
        <sz val="14"/>
        <rFont val="ＭＳ Ｐゴシック"/>
        <family val="3"/>
      </rPr>
      <t>※費用明細書及び別添の見積書の金額と整合性が取れていること。</t>
    </r>
  </si>
  <si>
    <t>改修部位</t>
  </si>
  <si>
    <t>摘要</t>
  </si>
  <si>
    <t>補助対象</t>
  </si>
  <si>
    <t>　　天井全面</t>
  </si>
  <si>
    <t>計</t>
  </si>
  <si>
    <t>円</t>
  </si>
  <si>
    <t>　　外壁</t>
  </si>
  <si>
    <t>　　床</t>
  </si>
  <si>
    <t>　　外窓</t>
  </si>
  <si>
    <t>　　内窓</t>
  </si>
  <si>
    <t>＜補助対象外費用＞</t>
  </si>
  <si>
    <t>＜見積書の合計金額＞</t>
  </si>
  <si>
    <t>↓別添の見積書の合計金額と一致していること</t>
  </si>
  <si>
    <t>窓</t>
  </si>
  <si>
    <t>ガラス交換</t>
  </si>
  <si>
    <t>カバー工法</t>
  </si>
  <si>
    <t>【集合（個別）】定型様式２</t>
  </si>
  <si>
    <t>【集合（個別）】定型様式３</t>
  </si>
  <si>
    <t>実施計画書</t>
  </si>
  <si>
    <t>１．</t>
  </si>
  <si>
    <t>申請者</t>
  </si>
  <si>
    <t>氏</t>
  </si>
  <si>
    <t>名</t>
  </si>
  <si>
    <t>所有者</t>
  </si>
  <si>
    <t>□</t>
  </si>
  <si>
    <t>個人</t>
  </si>
  <si>
    <t>リース等の形態</t>
  </si>
  <si>
    <t>リース利用</t>
  </si>
  <si>
    <t>支払い委託</t>
  </si>
  <si>
    <t>個別クレジット</t>
  </si>
  <si>
    <t>３．</t>
  </si>
  <si>
    <t>住宅の概要</t>
  </si>
  <si>
    <t>住宅区分</t>
  </si>
  <si>
    <t>築年数</t>
  </si>
  <si>
    <t>年</t>
  </si>
  <si>
    <t>居住者人数</t>
  </si>
  <si>
    <t>人</t>
  </si>
  <si>
    <t>地域区分</t>
  </si>
  <si>
    <t>工</t>
  </si>
  <si>
    <t>法</t>
  </si>
  <si>
    <t>木造（軸組工法）</t>
  </si>
  <si>
    <t>木造（枠組壁工法）</t>
  </si>
  <si>
    <t>Ｓ造</t>
  </si>
  <si>
    <t>ＲＣ造</t>
  </si>
  <si>
    <t>ＳＲＣ造</t>
  </si>
  <si>
    <t>その他（</t>
  </si>
  <si>
    <t>）</t>
  </si>
  <si>
    <t>４．</t>
  </si>
  <si>
    <t>エネルギー計算方法</t>
  </si>
  <si>
    <t>早見表を使用する</t>
  </si>
  <si>
    <t>※エネルギー計算結果早見表を使用しない（個別の計算）場合は、ＳＩＩに事前相談すること。</t>
  </si>
  <si>
    <t>５．</t>
  </si>
  <si>
    <t>改修工法</t>
  </si>
  <si>
    <t>ガラスの交換</t>
  </si>
  <si>
    <t>断熱材</t>
  </si>
  <si>
    <t>ガラス交換</t>
  </si>
  <si>
    <t>カバー工法</t>
  </si>
  <si>
    <t>建具交換</t>
  </si>
  <si>
    <t>外窓</t>
  </si>
  <si>
    <t>内窓</t>
  </si>
  <si>
    <t>６．</t>
  </si>
  <si>
    <t>交付要件等確認書</t>
  </si>
  <si>
    <t>申請者
確認欄</t>
  </si>
  <si>
    <t>共同申請者
確認欄</t>
  </si>
  <si>
    <t>（交付申請について）</t>
  </si>
  <si>
    <t>□</t>
  </si>
  <si>
    <t>　</t>
  </si>
  <si>
    <t>（工事請負契約及び工事期間について）</t>
  </si>
  <si>
    <t>　申請時点（今現在）において、補助対象工事及び関連工事の契約・着工は行っていない。</t>
  </si>
  <si>
    <t>　交付決定以降、契約・工事着工することを理解し、了承している。</t>
  </si>
  <si>
    <t>（個人情報の利用目的について）</t>
  </si>
  <si>
    <t>（申請提出書類一式について）</t>
  </si>
  <si>
    <t>　申請書及び添付書類一式について責任をもち、虚偽、不正の記載が一切ないことを確認している。</t>
  </si>
  <si>
    <t>（申請する対象製品の仕様について）</t>
  </si>
  <si>
    <t>　導入する対象製品の性能が損なわれないように、適切に施工される住宅であることを確認している。</t>
  </si>
  <si>
    <t>（交付決定について）</t>
  </si>
  <si>
    <t>　当事業が、必ず採択されるものではないことを理解し、了承している。</t>
  </si>
  <si>
    <t>（現地調査及び取材等の協力）</t>
  </si>
  <si>
    <t>　ＳＩＩが補助金交付の確定のために現地調査を行う際、協力する。</t>
  </si>
  <si>
    <t>　補助事業者となった際に、ＳＩＩが行う取材等に協力できる。</t>
  </si>
  <si>
    <t>　ＳＩＩが発行する各種書類が、申請者又は共同申請者へ通知されたことをＳＩＩは手続代行者へも連絡する場合がある。</t>
  </si>
  <si>
    <t>以上の内容に相違ないことを確認しました。</t>
  </si>
  <si>
    <t>平成</t>
  </si>
  <si>
    <t>年</t>
  </si>
  <si>
    <t>月</t>
  </si>
  <si>
    <t>日</t>
  </si>
  <si>
    <t>申請者氏名</t>
  </si>
  <si>
    <t>実印</t>
  </si>
  <si>
    <t xml:space="preserve">共同申請者氏名 </t>
  </si>
  <si>
    <t>　必ず申請者ご本人がご署名の上、実印をご捺印ください。</t>
  </si>
  <si>
    <t>　共同申請者氏名は、代表者名又は連絡担当者名をご署名の上、実印をご捺印ください。</t>
  </si>
  <si>
    <t>定型様式１</t>
  </si>
  <si>
    <t>【集合（個別）】</t>
  </si>
  <si>
    <t>集合住宅（個別）[転売]</t>
  </si>
  <si>
    <t>□</t>
  </si>
  <si>
    <t>２．</t>
  </si>
  <si>
    <t>請負契約予定者</t>
  </si>
  <si>
    <t>会社名</t>
  </si>
  <si>
    <t>費用明細書　【断熱材】</t>
  </si>
  <si>
    <t>・見積書の各項目が税込金額で記載されている場合は、必ず[税抜]に修正して作成すること。</t>
  </si>
  <si>
    <t>※複数枚に及ぶ場合</t>
  </si>
  <si>
    <t>＜見積書の補助対象費用＞</t>
  </si>
  <si>
    <t>費目</t>
  </si>
  <si>
    <t>部位</t>
  </si>
  <si>
    <t>構成</t>
  </si>
  <si>
    <t>種別</t>
  </si>
  <si>
    <t>メーカー名</t>
  </si>
  <si>
    <t>製品名</t>
  </si>
  <si>
    <t>熱伝導率
（λ値）</t>
  </si>
  <si>
    <t>厚み
(mm)</t>
  </si>
  <si>
    <t>熱抵抗値
（R値）</t>
  </si>
  <si>
    <t>面積（㎡）</t>
  </si>
  <si>
    <t>金額(円）
［税抜］</t>
  </si>
  <si>
    <t>備考</t>
  </si>
  <si>
    <t>材料費</t>
  </si>
  <si>
    <t>【天井
全面】</t>
  </si>
  <si>
    <t>㎡</t>
  </si>
  <si>
    <t>計</t>
  </si>
  <si>
    <t>【外壁】</t>
  </si>
  <si>
    <t>一般部</t>
  </si>
  <si>
    <t>階間部</t>
  </si>
  <si>
    <t>【床】</t>
  </si>
  <si>
    <t>その他の
部分</t>
  </si>
  <si>
    <t>工事内容</t>
  </si>
  <si>
    <t>数量</t>
  </si>
  <si>
    <t>単位</t>
  </si>
  <si>
    <t>工事費</t>
  </si>
  <si>
    <t>天井全面</t>
  </si>
  <si>
    <t>外壁</t>
  </si>
  <si>
    <t>※吹込み・吹付け・真空断熱材等の製品を申請する場合は、以下に施工業者情報を記入すること。</t>
  </si>
  <si>
    <t>施工箇所</t>
  </si>
  <si>
    <t>施工業者名</t>
  </si>
  <si>
    <t>支店名</t>
  </si>
  <si>
    <t>※当様式は定型様式ではあるが、行数の調整等の変更は可</t>
  </si>
  <si>
    <t>↓【様式１－２　交付申請書】の「２．補助金交付申請予定額」に転記</t>
  </si>
  <si>
    <t>円</t>
  </si>
  <si>
    <t>費用明細書　【外窓】</t>
  </si>
  <si>
    <t>・窓番号は平面図との整合性をとり記入すること。</t>
  </si>
  <si>
    <t>（　 　    / 　    ページ）</t>
  </si>
  <si>
    <t>改修工法</t>
  </si>
  <si>
    <t>外窓</t>
  </si>
  <si>
    <t>窓番号</t>
  </si>
  <si>
    <t>ＳＩＩ登録型番</t>
  </si>
  <si>
    <t>面積（㎡）
(ａ)</t>
  </si>
  <si>
    <t>面積計
(ａ)×(ｂ)</t>
  </si>
  <si>
    <t>単価（円）
（ｃ)</t>
  </si>
  <si>
    <t>金額(円）［税抜］
(ｂ)×（ｃ)</t>
  </si>
  <si>
    <t>幅（W)</t>
  </si>
  <si>
    <t>×</t>
  </si>
  <si>
    <t>高さ（H)</t>
  </si>
  <si>
    <t>数量・面積・材料費計</t>
  </si>
  <si>
    <t>数量</t>
  </si>
  <si>
    <t>単価（円）</t>
  </si>
  <si>
    <t>金額(円）［税抜］</t>
  </si>
  <si>
    <t>工事費計</t>
  </si>
  <si>
    <t>費用明細書　【内窓】</t>
  </si>
  <si>
    <t>内窓</t>
  </si>
  <si>
    <t>×</t>
  </si>
  <si>
    <t>×</t>
  </si>
  <si>
    <t>費用明細書　【ガラスの交換】</t>
  </si>
  <si>
    <t>・窓番号、ガラス番号は平面図との整合性をとり記入すること。</t>
  </si>
  <si>
    <t>ガラス番号</t>
  </si>
  <si>
    <t>×</t>
  </si>
  <si>
    <t>（補助事業者の資格）　※該当する項目にのみチェックすること（必ずどちらかにチェックをすること）</t>
  </si>
  <si>
    <t>□</t>
  </si>
  <si>
    <t>　集合住宅[分譲]の区分所有法で共用部と見なされている窓等を改修する場合は、当該集合住宅の管理規約等で申請者が
　共用部の改修を行うことを認められている。</t>
  </si>
  <si>
    <t>（手続代行者について） 　※手続代行を他者へ依頼する場合のみチェックすること</t>
  </si>
  <si>
    <t>平成２９年度　高性能建材による住宅の断熱リフォーム支援事業</t>
  </si>
  <si>
    <t>法人（買取再販業者を含む）</t>
  </si>
  <si>
    <t>集合住宅（個別）[所有]</t>
  </si>
  <si>
    <t>　　ガラス</t>
  </si>
  <si>
    <t>　　ガラス交換</t>
  </si>
  <si>
    <t>　　カバー工法</t>
  </si>
  <si>
    <t>　　建具交換</t>
  </si>
  <si>
    <t>　　断熱材</t>
  </si>
  <si>
    <t>建具交換</t>
  </si>
  <si>
    <t>【集合（個別）】定型様式７</t>
  </si>
  <si>
    <t>窓サイズ（mm）</t>
  </si>
  <si>
    <t>ガラスサイズ（mm）</t>
  </si>
  <si>
    <t>　交付決定は、補助金額を決定しているものではないことを理解し、了承している。</t>
  </si>
  <si>
    <t>□</t>
  </si>
  <si>
    <t>床</t>
  </si>
  <si>
    <t>個別計算をする</t>
  </si>
  <si>
    <t>　　見積書の補助対象費用（Ａ）</t>
  </si>
  <si>
    <t>　　　　　　 補助率の計算（Ｂ） [（Ａ）／３]</t>
  </si>
  <si>
    <r>
      <t>　　　　　　補助金交付申請予定額（Ｃ）
　　　　　　</t>
    </r>
    <r>
      <rPr>
        <sz val="12"/>
        <rFont val="HGPｺﾞｼｯｸE"/>
        <family val="3"/>
      </rPr>
      <t>※（Ｂ）又は15万円のいずれか低い金額</t>
    </r>
  </si>
  <si>
    <t>ＳＩＩ登録型番</t>
  </si>
  <si>
    <t>材料費</t>
  </si>
  <si>
    <t>㎡</t>
  </si>
  <si>
    <t>㎡</t>
  </si>
  <si>
    <t>外気に
接する部分</t>
  </si>
  <si>
    <t>㎡</t>
  </si>
  <si>
    <t>平成２９年度　高性能建材による住宅の断熱リフォーム支援事業</t>
  </si>
  <si>
    <t>提出書類チェックリスト</t>
  </si>
  <si>
    <t>申請者名</t>
  </si>
  <si>
    <t>共同申請者名</t>
  </si>
  <si>
    <t>手続代行者名</t>
  </si>
  <si>
    <t>Ｎｏ</t>
  </si>
  <si>
    <t>書類名</t>
  </si>
  <si>
    <t>様　　式</t>
  </si>
  <si>
    <t>提　出　形　態</t>
  </si>
  <si>
    <t>提出書類</t>
  </si>
  <si>
    <t>提出書類
チェック欄</t>
  </si>
  <si>
    <t>正本</t>
  </si>
  <si>
    <t>副本</t>
  </si>
  <si>
    <t>交付申請書【個人】</t>
  </si>
  <si>
    <t>様式第１・１－２</t>
  </si>
  <si>
    <t>原本（実印付き）</t>
  </si>
  <si>
    <t>コピー</t>
  </si>
  <si>
    <t>○</t>
  </si>
  <si>
    <t>□</t>
  </si>
  <si>
    <t>暴力団排除に関する誓約事項
役員名簿</t>
  </si>
  <si>
    <t>※１</t>
  </si>
  <si>
    <t>別紙１・２</t>
  </si>
  <si>
    <t>原本</t>
  </si>
  <si>
    <t>コピー</t>
  </si>
  <si>
    <t>○</t>
  </si>
  <si>
    <t>□</t>
  </si>
  <si>
    <t>実施計画書</t>
  </si>
  <si>
    <t>定型様式１</t>
  </si>
  <si>
    <t>費用関係書類</t>
  </si>
  <si>
    <t>費用総括表</t>
  </si>
  <si>
    <t>定型様式２</t>
  </si>
  <si>
    <t>費用明細書</t>
  </si>
  <si>
    <t>定型様式３</t>
  </si>
  <si>
    <t>コピー</t>
  </si>
  <si>
    <t>見積書</t>
  </si>
  <si>
    <t>自由</t>
  </si>
  <si>
    <t>コピー</t>
  </si>
  <si>
    <t>○</t>
  </si>
  <si>
    <t>□</t>
  </si>
  <si>
    <t>建築図面等</t>
  </si>
  <si>
    <t>平面図</t>
  </si>
  <si>
    <t>立面図</t>
  </si>
  <si>
    <t>※２</t>
  </si>
  <si>
    <t>△</t>
  </si>
  <si>
    <t>求積表</t>
  </si>
  <si>
    <t>姿図</t>
  </si>
  <si>
    <t>※３</t>
  </si>
  <si>
    <t>施工登録店証明書等</t>
  </si>
  <si>
    <t>※４</t>
  </si>
  <si>
    <t>原本 又は コピー</t>
  </si>
  <si>
    <t>改修前写真</t>
  </si>
  <si>
    <t>住民票</t>
  </si>
  <si>
    <t>※５</t>
  </si>
  <si>
    <t>印鑑登録証明書</t>
  </si>
  <si>
    <t>※６</t>
  </si>
  <si>
    <t>リース等</t>
  </si>
  <si>
    <t>リース関係書類</t>
  </si>
  <si>
    <t>※７</t>
  </si>
  <si>
    <t>定型様式５等</t>
  </si>
  <si>
    <t>支払い委託契約書（案）</t>
  </si>
  <si>
    <t>個別クレジット契約による補助金に
関する取決書</t>
  </si>
  <si>
    <t>定型様式６</t>
  </si>
  <si>
    <t>個別計算関係書類</t>
  </si>
  <si>
    <t>※８</t>
  </si>
  <si>
    <t>交付要件等確認書</t>
  </si>
  <si>
    <t>本紙</t>
  </si>
  <si>
    <t>※３　ガラスの交換（ガラス交換、カバー工法、建具交換）をする場合、費用明細書の窓番号、ガラス番号の入った姿図を提出すること。</t>
  </si>
  <si>
    <t>※４　真空断熱材製品を使用する場合は、メーカーが発行する施工登録店証明書、又は届出書を提出すること。</t>
  </si>
  <si>
    <t>※６　申請日から３ヵ月以内に発行された原本を提出すること。法人の場合は、法人印の印鑑登録証明書を提出すること。</t>
  </si>
  <si>
    <t>※８  公募要領の「エネルギー計算結果早見表」において、「個別計算」を行う場合は、個別エネルギー計算書、UA値・ηAH値・ηAC値算出計算書を
　　　 提出すること。</t>
  </si>
  <si>
    <t>※２　断熱材による改修を行う場合は、提出すること。</t>
  </si>
  <si>
    <t>補助対象費用の合計　[税抜]</t>
  </si>
  <si>
    <t>・見積書及び費用明細書を基に、改修部位ごとの補助対象費用の合計を下表に記入すること。</t>
  </si>
  <si>
    <t>・補助対象費用の合計は、必ず[税抜]で記入すること。</t>
  </si>
  <si>
    <t>補助対象費用の合計[税抜]　ガラスの交換</t>
  </si>
  <si>
    <t>補助対象費用の合計[税抜]　外窓</t>
  </si>
  <si>
    <t>補助対象費用の合計[税抜]　内窓</t>
  </si>
  <si>
    <t>補助対象費用の合計[税抜]
断熱材</t>
  </si>
  <si>
    <t>　ＳＩＩに登録された対象製品を導入し、住宅全体の一次エネルギー消費量の内、暖冷房エネルギーの削減率が１５％以上見込まれる住宅で
　あることを確認している。</t>
  </si>
  <si>
    <t>　申請者及び共同申請者は、手続代行者と互いに連携を図り、事業が円滑に推進できるよう努める。</t>
  </si>
  <si>
    <t>【個人】</t>
  </si>
  <si>
    <t>様式第１（交付申請書）</t>
  </si>
  <si>
    <t>平成</t>
  </si>
  <si>
    <t>年</t>
  </si>
  <si>
    <t>月</t>
  </si>
  <si>
    <t>日</t>
  </si>
  <si>
    <t>赤池　学</t>
  </si>
  <si>
    <t>殿</t>
  </si>
  <si>
    <t>申請者</t>
  </si>
  <si>
    <t>郵便番号</t>
  </si>
  <si>
    <t>住所</t>
  </si>
  <si>
    <t>氏名</t>
  </si>
  <si>
    <t>生年月日</t>
  </si>
  <si>
    <t>実印</t>
  </si>
  <si>
    <t>共同申請者</t>
  </si>
  <si>
    <t>（リース業者等）</t>
  </si>
  <si>
    <t>会社名</t>
  </si>
  <si>
    <t>代表者等名</t>
  </si>
  <si>
    <t>手続代行者</t>
  </si>
  <si>
    <t>省エネルギー投資促進に向けた支援補助金</t>
  </si>
  <si>
    <t>（省エネルギー投資促進支援補助事業のうち住宅・ビルの革新的省エネルギー技術導入促進事業）</t>
  </si>
  <si>
    <t>（高性能建材による住宅の断熱リフォーム支援事業）</t>
  </si>
  <si>
    <t>交付申請書</t>
  </si>
  <si>
    <t xml:space="preserve"> 省エネルギー投資促進に向けた支援補助金（省エネルギー投資促進支援補助事業のうち住宅・ビルの革新的省エネルギー技術導入促進事業）（高性能建材による住宅の断熱リフォーム支援事業）交付規程（以下「交付規程」という。）第４条の規定に基づき、以下のとおり経済産業省からの省エネルギー投資促進に向けた支援補助金（省エネルギー投資促進支援補助事業のうち住宅・ビルの革新的省エネルギー技術導入促進事業）交付要綱第３条に基づく国庫補助金に係る補助事業の補助金の申請をします。</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</si>
  <si>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</si>
  <si>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（備考）用紙は日本工業規格Ａ４とし、縦位置とする。</t>
  </si>
  <si>
    <t>様式第１－２（交付申請書）</t>
  </si>
  <si>
    <t>記</t>
  </si>
  <si>
    <t>１.工事対象住宅の情報</t>
  </si>
  <si>
    <t>申請住宅の
住所</t>
  </si>
  <si>
    <t>住宅区分</t>
  </si>
  <si>
    <t>戸建住宅</t>
  </si>
  <si>
    <t>集合住宅</t>
  </si>
  <si>
    <t>所有区分</t>
  </si>
  <si>
    <t>所有物件</t>
  </si>
  <si>
    <t>転売物件</t>
  </si>
  <si>
    <t>地域区分</t>
  </si>
  <si>
    <t>１・２・３・４・５・６・７・８</t>
  </si>
  <si>
    <t>賃貸物件
（戸建のみ）</t>
  </si>
  <si>
    <t>社宅
（戸建のみ）</t>
  </si>
  <si>
    <t>２.補助金交付申請予定額</t>
  </si>
  <si>
    <t xml:space="preserve"> 円（税抜)</t>
  </si>
  <si>
    <t>３.事業期間</t>
  </si>
  <si>
    <t>着工予定日</t>
  </si>
  <si>
    <t>完了予定日</t>
  </si>
  <si>
    <t>４.暴力団排除に関する誓約</t>
  </si>
  <si>
    <t>別紙１に記載の暴力団排除に関する誓約事項について熟読し、理解の上、これに同意します。</t>
  </si>
  <si>
    <t>５.申請者連絡先</t>
  </si>
  <si>
    <t>電話番号</t>
  </si>
  <si>
    <t>（</t>
  </si>
  <si>
    <t>ＦＡＸ番号</t>
  </si>
  <si>
    <t>緊急連絡先
（携帯等）</t>
  </si>
  <si>
    <t>６.共同申請者　担当者連絡先</t>
  </si>
  <si>
    <t>所　属</t>
  </si>
  <si>
    <t>担当者</t>
  </si>
  <si>
    <t>住　所</t>
  </si>
  <si>
    <t>７.手続代行者連絡先</t>
  </si>
  <si>
    <t>（備考）用紙は日本工業規格Ａ４とし、縦位置とする。</t>
  </si>
  <si>
    <t>別紙１</t>
  </si>
  <si>
    <t>暴力団排除に関する誓約事項</t>
  </si>
  <si>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</si>
  <si>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記</t>
  </si>
  <si>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</si>
  <si>
    <t>　　　（２）役員等が、自己、自社若しくは第三者の不正の利益を図る目的又は第三者に損害を加える
　　　　　　目的をもって、暴力団又は暴力団員を利用するなどしているとき。</t>
  </si>
  <si>
    <t>　　　（３）役員等が、暴力団又は暴力団員に対して、資金等を供給し、又は便宜を供与するなど直接
　　　　　　的あるいは積極的に暴力団の維持、運営に協力し、若しくは関与しているとき。</t>
  </si>
  <si>
    <t>　　　（４）役員等が、暴力団又は暴力団員であることを知りながらこれと社会的に非難されるべき
　　　　　　関係を有しているとき。</t>
  </si>
  <si>
    <t>別紙２</t>
  </si>
  <si>
    <t>役員名簿</t>
  </si>
  <si>
    <t>法人・団体名等</t>
  </si>
  <si>
    <t>：</t>
  </si>
  <si>
    <t>氏名カナ</t>
  </si>
  <si>
    <t>氏名漢字</t>
  </si>
  <si>
    <t>性別</t>
  </si>
  <si>
    <t>役職名</t>
  </si>
  <si>
    <t>和暦</t>
  </si>
  <si>
    <t>月</t>
  </si>
  <si>
    <t>　　（注１）
　　　申請者が個人の場合は不要とする。ただし、リース事業者等との共同申請の場合は、リース事業者等の役員名簿を提出すること。</t>
  </si>
  <si>
    <t>　　（注２）
　　　集合住宅（分譲）の管理組合とリース事業者等との共同申請の場合等で、法人・団体等が異なる際は、それぞれの役員名簿を
　　　提出すること。</t>
  </si>
  <si>
    <t>　　（注３）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
　　　また、外国人については、氏名欄にはアルファベットを、氏名カナ欄は当該アルファベットのカナ読みを記載すること。</t>
  </si>
  <si>
    <t>一般社団法人　環境共創イニシアチブ</t>
  </si>
  <si>
    <t>　代　表　理　事　　　　　　　</t>
  </si>
  <si>
    <t>（ふりがな）</t>
  </si>
  <si>
    <t>昭和</t>
  </si>
  <si>
    <t>〒</t>
  </si>
  <si>
    <t>－</t>
  </si>
  <si>
    <t>）</t>
  </si>
  <si>
    <t>E-mail</t>
  </si>
  <si>
    <t>＠</t>
  </si>
  <si>
    <t>定型様式７</t>
  </si>
  <si>
    <t>※１  法人又はリース事業者等との共同申請の場合は、それぞれの役員名簿を提出すること。</t>
  </si>
  <si>
    <t>※５　申請日から３ヵ月以内に発行された原本を提出すること。
　　　 転売物件で、申請時にまだ住民票が移されていない場合又は買取再販業者が申請する場合は、売買契約書のコピーを提出すること。</t>
  </si>
  <si>
    <t>〒</t>
  </si>
  <si>
    <t>－</t>
  </si>
  <si>
    <t>）</t>
  </si>
  <si>
    <t>E-mail</t>
  </si>
  <si>
    <t>＠</t>
  </si>
  <si>
    <t>（</t>
  </si>
  <si>
    <t>)</t>
  </si>
  <si>
    <t>－</t>
  </si>
  <si>
    <t>（</t>
  </si>
  <si>
    <t>…自動計算（リンク含む）</t>
  </si>
  <si>
    <t>…申請者入力欄</t>
  </si>
  <si>
    <t>集合住宅（個別）</t>
  </si>
  <si>
    <t>平成２９年度</t>
  </si>
  <si>
    <t>-</t>
  </si>
  <si>
    <t>県</t>
  </si>
  <si>
    <t>市</t>
  </si>
  <si>
    <t>　対象製品・改修に係る申請者又は共同申請者と、施工会社等との契約、施工、製品等の品質・性能、改修完了後の保守や保証、燃料等の
　調達、知的財産権等をＳＩＩは保証するものではなく、万一上記に関する紛争等が起きても、ＳＩＩは関与しないことを理解し、了承している。</t>
  </si>
  <si>
    <t>　　　　　　 その他工事費用・諸経費（Ｈ）</t>
  </si>
  <si>
    <t>　　　　　　 消費税（Ｉ）</t>
  </si>
  <si>
    <t>　　　　　　 見積書の合計金額（Ｊ＝Ａ＋Ｈ＋Ｉ）</t>
  </si>
  <si>
    <t>製品名
（シリーズ名）</t>
  </si>
  <si>
    <t>※□の箇所は、該当項目に■を付ける</t>
  </si>
  <si>
    <t>【集合（個別）】定型様式３</t>
  </si>
  <si>
    <t>都</t>
  </si>
  <si>
    <t>区</t>
  </si>
  <si>
    <t>※７　リース事業者等の共同申請を行う場合は、リース契約書(案)のコピー、リース計算書（定型様式５）の原本を提出すること。</t>
  </si>
  <si>
    <t>　申請者は、本補助金の事業内容を全て承知の上で、一般社団法人　環境共創イニシアチブ(以下「ＳＩＩ」という。)に必要な申請書類を
  提出する。
　なお、提出された申請書をＳＩＩが審査した結果、補助金の交付対象にならない場合があることを申請者が承知したうえで申請を行う。
　また、申請者(手続代行者がいる場合は手続代行者も含む)は、提出前に必ず申請書をコピーし控えている。</t>
  </si>
  <si>
    <t>　（集合住宅（所有）の場合）申請者は、申請する集合住宅（既存）の所有者であり、その住宅に常時居住している。</t>
  </si>
  <si>
    <t>　（集合住宅（転売）の場合）申請者は、申請する集合住宅（既存）の買主で、物件の売買契約が締結されている。</t>
  </si>
  <si>
    <t>　（集合住宅（買取再販）の場合）申請者は、申請する集合住宅（既存）の売主で、物件の売買契約が締結されており、補助金相当額を買主へ
　還元する。</t>
  </si>
  <si>
    <t>◆提出書類にある　○：全員提出　　△：該当のみ提出</t>
  </si>
  <si>
    <t>（　 　    / 　    ページ）</t>
  </si>
  <si>
    <t>枚数
(ｂ)</t>
  </si>
  <si>
    <t>窓数
(ｂ)</t>
  </si>
  <si>
    <t>住宅区分（申請建物の形態）</t>
  </si>
  <si>
    <t>↓副本はＳＩＩに送付せず、申請者の控えとすること</t>
  </si>
  <si>
    <t>　当事業における個人情報の利用目的について理解し、了承している。</t>
  </si>
  <si>
    <t>他の補助金等に申請（応募）していない</t>
  </si>
  <si>
    <t>長期優良住宅化リフォーム推進事業</t>
  </si>
  <si>
    <t>その他</t>
  </si>
  <si>
    <t>７．</t>
  </si>
  <si>
    <t>他の補助金への申請状況</t>
  </si>
  <si>
    <t>　補助率及び補助金の上限額を理解し、了承している。</t>
  </si>
  <si>
    <t>　手続代行者の要件を満たしていることを確認している。</t>
  </si>
  <si>
    <t>他の補助金等に申請（応募）している又は申請を予定している</t>
  </si>
  <si>
    <t>（申請を予定していない）</t>
  </si>
  <si>
    <t>今回申請する補助対象部分と重複して補助金等を受け取る</t>
  </si>
  <si>
    <t>ことができないことを理解している。</t>
  </si>
  <si>
    <t>申請（応募）している又は申請を予定している補助金等の名称</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</si>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</sst>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Red]\-#,##0.00\ "/>
    <numFmt numFmtId="178" formatCode="00"/>
    <numFmt numFmtId="179" formatCode="0.00_ ;[Red]\-0.00\ "/>
    <numFmt numFmtId="180" formatCode="0_ ;[Red]\-0\ "/>
    <numFmt numFmtId="181" formatCode="#,##0_ ;[Red]\-#,##0\ "/>
    <numFmt numFmtId="182" formatCode="#,##0.000_ ;[Red]\-#,##0.000\ "/>
    <numFmt numFmtId="183" formatCode="#,##0.0_ ;[Red]\-#,##0.0\ "/>
  </numFmts>
  <fonts count="117">
    <font>
      <sz val="11"/>
      <color theme="1"/>
      <name val="Calibri"/>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sz val="11"/>
      <name val="ＭＳ Ｐ明朝"/>
      <family val="1"/>
    </font>
    <font>
      <sz val="10"/>
      <name val="ＭＳ Ｐゴシック"/>
      <family val="3"/>
    </font>
    <font>
      <sz val="18"/>
      <color indexed="9"/>
      <name val="HGP創英角ｺﾞｼｯｸUB"/>
      <family val="3"/>
    </font>
    <font>
      <u val="single"/>
      <sz val="18"/>
      <name val="ＭＳ Ｐゴシック"/>
      <family val="3"/>
    </font>
    <font>
      <sz val="14"/>
      <name val="ＭＳ Ｐゴシック"/>
      <family val="3"/>
    </font>
    <font>
      <sz val="12"/>
      <name val="ＭＳ Ｐゴシック"/>
      <family val="3"/>
    </font>
    <font>
      <b/>
      <sz val="16"/>
      <name val="ＭＳ Ｐゴシック"/>
      <family val="3"/>
    </font>
    <font>
      <b/>
      <sz val="14"/>
      <name val="ＭＳ Ｐゴシック"/>
      <family val="3"/>
    </font>
    <font>
      <sz val="18"/>
      <name val="ＭＳ Ｐゴシック"/>
      <family val="3"/>
    </font>
    <font>
      <sz val="16"/>
      <name val="HGPｺﾞｼｯｸE"/>
      <family val="3"/>
    </font>
    <font>
      <sz val="12"/>
      <name val="HGPｺﾞｼｯｸE"/>
      <family val="3"/>
    </font>
    <font>
      <sz val="24"/>
      <name val="ＭＳ Ｐゴシック"/>
      <family val="3"/>
    </font>
    <font>
      <b/>
      <sz val="18"/>
      <name val="ＭＳ Ｐゴシック"/>
      <family val="3"/>
    </font>
    <font>
      <sz val="16"/>
      <name val="ＭＳ Ｐゴシック"/>
      <family val="3"/>
    </font>
    <font>
      <b/>
      <sz val="20"/>
      <name val="ＭＳ Ｐゴシック"/>
      <family val="3"/>
    </font>
    <font>
      <sz val="9"/>
      <name val="ＭＳ Ｐゴシック"/>
      <family val="3"/>
    </font>
    <font>
      <sz val="20"/>
      <name val="ＭＳ Ｐゴシック"/>
      <family val="3"/>
    </font>
    <font>
      <sz val="22"/>
      <color indexed="9"/>
      <name val="HGP創英角ｺﾞｼｯｸUB"/>
      <family val="3"/>
    </font>
    <font>
      <sz val="22"/>
      <name val="ＭＳ Ｐゴシック"/>
      <family val="3"/>
    </font>
    <font>
      <b/>
      <sz val="11"/>
      <name val="ＭＳ Ｐゴシック"/>
      <family val="3"/>
    </font>
    <font>
      <u val="single"/>
      <sz val="11"/>
      <color indexed="12"/>
      <name val="ＭＳ Ｐゴシック"/>
      <family val="3"/>
    </font>
    <font>
      <sz val="11"/>
      <name val="ＭＳ 明朝"/>
      <family val="1"/>
    </font>
    <font>
      <b/>
      <sz val="12"/>
      <name val="ＭＳ Ｐ明朝"/>
      <family val="1"/>
    </font>
    <font>
      <u val="single"/>
      <sz val="11"/>
      <name val="ＭＳ Ｐ明朝"/>
      <family val="1"/>
    </font>
    <font>
      <sz val="9"/>
      <name val="ＭＳ Ｐ明朝"/>
      <family val="1"/>
    </font>
    <font>
      <b/>
      <sz val="12"/>
      <name val="ＭＳ Ｐゴシック"/>
      <family val="3"/>
    </font>
    <font>
      <sz val="10"/>
      <name val="ＭＳ Ｐ明朝"/>
      <family val="1"/>
    </font>
    <font>
      <sz val="14"/>
      <name val="ＭＳ Ｐ明朝"/>
      <family val="1"/>
    </font>
    <font>
      <sz val="14"/>
      <name val="ＭＳ 明朝"/>
      <family val="1"/>
    </font>
    <font>
      <sz val="13"/>
      <name val="ＭＳ Ｐ明朝"/>
      <family val="1"/>
    </font>
    <font>
      <sz val="12"/>
      <name val="ＭＳ Ｐ明朝"/>
      <family val="1"/>
    </font>
    <font>
      <b/>
      <sz val="14"/>
      <name val="ＭＳ Ｐ明朝"/>
      <family val="1"/>
    </font>
    <font>
      <sz val="12"/>
      <color indexed="10"/>
      <name val="ＭＳ Ｐ明朝"/>
      <family val="1"/>
    </font>
    <font>
      <sz val="8"/>
      <name val="ＭＳ Ｐゴシック"/>
      <family val="3"/>
    </font>
    <font>
      <b/>
      <sz val="9"/>
      <name val="ＭＳ Ｐゴシック"/>
      <family val="3"/>
    </font>
    <font>
      <sz val="14"/>
      <color indexed="8"/>
      <name val="ＭＳ Ｐゴシック"/>
      <family val="3"/>
    </font>
    <font>
      <sz val="13"/>
      <color indexed="8"/>
      <name val="ＭＳ Ｐゴシック"/>
      <family val="3"/>
    </font>
    <font>
      <sz val="26"/>
      <name val="ＭＳ Ｐゴシック"/>
      <family val="3"/>
    </font>
    <font>
      <sz val="12"/>
      <color indexed="8"/>
      <name val="ＭＳ Ｐ明朝"/>
      <family val="1"/>
    </font>
    <font>
      <sz val="10"/>
      <name val="ＭＳ 明朝"/>
      <family val="1"/>
    </font>
    <font>
      <sz val="12"/>
      <name val="ＭＳ 明朝"/>
      <family val="1"/>
    </font>
    <font>
      <b/>
      <sz val="16"/>
      <name val="ＭＳ 明朝"/>
      <family val="1"/>
    </font>
    <font>
      <b/>
      <sz val="14"/>
      <name val="ＭＳ 明朝"/>
      <family val="1"/>
    </font>
    <font>
      <b/>
      <sz val="12"/>
      <name val="ＭＳ 明朝"/>
      <family val="1"/>
    </font>
    <font>
      <sz val="13"/>
      <name val="ＭＳ 明朝"/>
      <family val="1"/>
    </font>
    <font>
      <u val="single"/>
      <sz val="12"/>
      <name val="ＭＳ 明朝"/>
      <family val="1"/>
    </font>
    <font>
      <b/>
      <sz val="15"/>
      <name val="ＭＳ 明朝"/>
      <family val="1"/>
    </font>
    <font>
      <sz val="16"/>
      <name val="ＭＳ 明朝"/>
      <family val="1"/>
    </font>
    <font>
      <sz val="9"/>
      <name val="ＭＳ 明朝"/>
      <family val="1"/>
    </font>
    <font>
      <u val="single"/>
      <sz val="17"/>
      <name val="ＭＳ 明朝"/>
      <family val="1"/>
    </font>
    <font>
      <sz val="10.5"/>
      <name val="ＭＳ 明朝"/>
      <family val="1"/>
    </font>
    <font>
      <sz val="17"/>
      <name val="ＭＳ 明朝"/>
      <family val="1"/>
    </font>
    <font>
      <sz val="24"/>
      <name val="ＭＳ 明朝"/>
      <family val="1"/>
    </font>
    <font>
      <sz val="13"/>
      <name val="ＭＳ ゴシック"/>
      <family val="3"/>
    </font>
    <font>
      <b/>
      <sz val="26"/>
      <name val="ＭＳ Ｐゴシック"/>
      <family val="3"/>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P創英角ｺﾞｼｯｸUB"/>
      <family val="3"/>
    </font>
    <font>
      <sz val="14"/>
      <color indexed="10"/>
      <name val="ＭＳ Ｐゴシック"/>
      <family val="3"/>
    </font>
    <font>
      <sz val="16"/>
      <color indexed="10"/>
      <name val="ＭＳ Ｐゴシック"/>
      <family val="3"/>
    </font>
    <font>
      <sz val="14"/>
      <color indexed="13"/>
      <name val="HGSｺﾞｼｯｸM"/>
      <family val="3"/>
    </font>
    <font>
      <sz val="13"/>
      <color indexed="10"/>
      <name val="ＭＳ Ｐゴシック"/>
      <family val="3"/>
    </font>
    <font>
      <sz val="16"/>
      <color indexed="8"/>
      <name val="ＭＳ Ｐゴシック"/>
      <family val="3"/>
    </font>
    <font>
      <sz val="20"/>
      <color indexed="8"/>
      <name val="ＭＳ Ｐゴシック"/>
      <family val="3"/>
    </font>
    <font>
      <strike/>
      <sz val="14"/>
      <color indexed="8"/>
      <name val="ＭＳ Ｐゴシック"/>
      <family val="3"/>
    </font>
    <font>
      <b/>
      <sz val="14"/>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HGP創英角ｺﾞｼｯｸUB"/>
      <family val="3"/>
    </font>
    <font>
      <sz val="14"/>
      <color rgb="FFFF0000"/>
      <name val="ＭＳ Ｐゴシック"/>
      <family val="3"/>
    </font>
    <font>
      <sz val="16"/>
      <name val="Calibri"/>
      <family val="3"/>
    </font>
    <font>
      <sz val="16"/>
      <color rgb="FFFF0000"/>
      <name val="Calibri"/>
      <family val="3"/>
    </font>
    <font>
      <sz val="14"/>
      <color rgb="FFFFFF00"/>
      <name val="HGSｺﾞｼｯｸM"/>
      <family val="3"/>
    </font>
    <font>
      <sz val="12"/>
      <color theme="1"/>
      <name val="ＭＳ Ｐ明朝"/>
      <family val="1"/>
    </font>
    <font>
      <sz val="11"/>
      <color theme="1"/>
      <name val="ＭＳ Ｐゴシック"/>
      <family val="3"/>
    </font>
    <font>
      <sz val="13"/>
      <color rgb="FFFF0000"/>
      <name val="ＭＳ Ｐゴシック"/>
      <family val="3"/>
    </font>
    <font>
      <sz val="16"/>
      <color theme="1"/>
      <name val="ＭＳ Ｐゴシック"/>
      <family val="3"/>
    </font>
    <font>
      <sz val="14"/>
      <color theme="1"/>
      <name val="ＭＳ Ｐゴシック"/>
      <family val="3"/>
    </font>
    <font>
      <sz val="20"/>
      <color theme="1"/>
      <name val="ＭＳ Ｐゴシック"/>
      <family val="3"/>
    </font>
    <font>
      <strike/>
      <sz val="14"/>
      <color theme="1"/>
      <name val="ＭＳ Ｐゴシック"/>
      <family val="3"/>
    </font>
    <font>
      <sz val="11"/>
      <name val="Calibri"/>
      <family val="3"/>
    </font>
    <font>
      <b/>
      <sz val="14"/>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indexed="8"/>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04997999966144562"/>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thin"/>
      <bottom style="hair"/>
    </border>
    <border>
      <left/>
      <right/>
      <top/>
      <bottom style="double"/>
    </border>
    <border>
      <left>
        <color indexed="63"/>
      </left>
      <right>
        <color indexed="63"/>
      </right>
      <top>
        <color indexed="63"/>
      </top>
      <bottom style="thin">
        <color indexed="8"/>
      </bottom>
    </border>
    <border>
      <left/>
      <right/>
      <top/>
      <bottom style="medium"/>
    </border>
    <border>
      <left/>
      <right/>
      <top style="double"/>
      <bottom style="hair"/>
    </border>
    <border>
      <left/>
      <right/>
      <top style="hair"/>
      <bottom style="hair"/>
    </border>
    <border>
      <left>
        <color indexed="63"/>
      </left>
      <right>
        <color indexed="63"/>
      </right>
      <top style="hair"/>
      <bottom style="double"/>
    </border>
    <border>
      <left>
        <color indexed="63"/>
      </left>
      <right>
        <color indexed="63"/>
      </right>
      <top style="hair"/>
      <bottom>
        <color indexed="63"/>
      </bottom>
    </border>
    <border>
      <left style="thin"/>
      <right/>
      <top/>
      <bottom style="thin"/>
    </border>
    <border>
      <left>
        <color indexed="63"/>
      </left>
      <right style="thin"/>
      <top>
        <color indexed="63"/>
      </top>
      <bottom style="thin"/>
    </border>
    <border>
      <left style="hair"/>
      <right/>
      <top style="thin"/>
      <bottom style="hair"/>
    </border>
    <border>
      <left>
        <color indexed="63"/>
      </left>
      <right>
        <color indexed="63"/>
      </right>
      <top style="thin"/>
      <bottom style="hair"/>
    </border>
    <border>
      <left>
        <color indexed="63"/>
      </left>
      <right style="thin"/>
      <top style="thin"/>
      <bottom style="hair"/>
    </border>
    <border>
      <left style="hair"/>
      <right/>
      <top style="hair"/>
      <bottom style="hair"/>
    </border>
    <border>
      <left/>
      <right style="thin"/>
      <top style="hair"/>
      <bottom style="hair"/>
    </border>
    <border>
      <left style="hair"/>
      <right/>
      <top style="hair"/>
      <bottom style="double"/>
    </border>
    <border>
      <left/>
      <right style="thin"/>
      <top style="hair"/>
      <bottom style="double"/>
    </border>
    <border>
      <left style="thin"/>
      <right/>
      <top style="dotted"/>
      <bottom style="thin"/>
    </border>
    <border>
      <left/>
      <right/>
      <top style="dotted"/>
      <bottom style="thin"/>
    </border>
    <border>
      <left style="dotted"/>
      <right/>
      <top style="dotted"/>
      <bottom style="thin"/>
    </border>
    <border>
      <left>
        <color indexed="63"/>
      </left>
      <right style="thin"/>
      <top/>
      <bottom style="double"/>
    </border>
    <border>
      <left style="thin"/>
      <right style="thin"/>
      <top>
        <color indexed="63"/>
      </top>
      <bottom style="double"/>
    </border>
    <border>
      <left style="medium"/>
      <right style="thin"/>
      <top/>
      <bottom style="thin"/>
    </border>
    <border>
      <left style="thin"/>
      <right>
        <color indexed="63"/>
      </right>
      <top style="double"/>
      <bottom style="thin"/>
    </border>
    <border>
      <left/>
      <right/>
      <top/>
      <bottom style="thin"/>
    </border>
    <border>
      <left style="thin"/>
      <right style="thin"/>
      <top/>
      <bottom style="thin"/>
    </border>
    <border>
      <left style="thin"/>
      <right style="medium"/>
      <top/>
      <bottom style="thin"/>
    </border>
    <border>
      <left style="medium"/>
      <right style="thin"/>
      <top style="thin"/>
      <bottom style="thin"/>
    </border>
    <border>
      <left/>
      <right/>
      <top style="thin"/>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thin"/>
      <top/>
      <bottom style="medium"/>
    </border>
    <border>
      <left style="thin"/>
      <right style="thin"/>
      <top/>
      <bottom style="medium"/>
    </border>
    <border>
      <left style="thin"/>
      <right style="medium"/>
      <top style="thin"/>
      <bottom style="medium"/>
    </border>
    <border>
      <left/>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bottom/>
    </border>
    <border>
      <left style="thin"/>
      <right/>
      <top/>
      <bottom/>
    </border>
    <border>
      <left/>
      <right style="thin"/>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medium"/>
      <right style="thin"/>
      <top/>
      <bottom style="double"/>
    </border>
    <border>
      <left style="thin"/>
      <right/>
      <top style="medium"/>
      <bottom>
        <color indexed="63"/>
      </bottom>
    </border>
    <border>
      <left/>
      <right/>
      <top style="medium"/>
      <bottom>
        <color indexed="63"/>
      </bottom>
    </border>
    <border>
      <left>
        <color indexed="63"/>
      </left>
      <right style="thin"/>
      <top style="medium"/>
      <bottom>
        <color indexed="63"/>
      </bottom>
    </border>
    <border>
      <left style="thin"/>
      <right/>
      <top/>
      <bottom style="double"/>
    </border>
    <border>
      <left style="thin"/>
      <right style="thin"/>
      <top style="medium"/>
      <bottom>
        <color indexed="63"/>
      </bottom>
    </border>
    <border>
      <left style="thin"/>
      <right/>
      <top style="medium"/>
      <bottom style="thin"/>
    </border>
    <border>
      <left/>
      <right style="thin"/>
      <top style="medium"/>
      <bottom style="thin"/>
    </border>
    <border>
      <left style="thin"/>
      <right style="medium"/>
      <top style="medium"/>
      <bottom>
        <color indexed="63"/>
      </bottom>
    </border>
    <border>
      <left style="thin"/>
      <right style="medium"/>
      <top/>
      <bottom style="double"/>
    </border>
    <border>
      <left style="thin"/>
      <right style="thin"/>
      <top style="thin"/>
      <bottom>
        <color indexed="63"/>
      </bottom>
    </border>
    <border>
      <left style="thin"/>
      <right style="thin"/>
      <top>
        <color indexed="63"/>
      </top>
      <bottom>
        <color indexed="63"/>
      </bottom>
    </border>
    <border>
      <left style="dotted"/>
      <right>
        <color indexed="63"/>
      </right>
      <top style="thin"/>
      <bottom>
        <color indexed="63"/>
      </bottom>
    </border>
    <border>
      <left style="dotted"/>
      <right>
        <color indexed="63"/>
      </right>
      <top style="thin"/>
      <bottom style="thin"/>
    </border>
    <border>
      <left/>
      <right style="dotted"/>
      <top style="dotted"/>
      <bottom style="thin"/>
    </border>
    <border>
      <left/>
      <right style="thin"/>
      <top style="dotted"/>
      <bottom style="thin"/>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style="hair"/>
      <top style="thin"/>
      <bottom style="thin"/>
    </border>
    <border>
      <left style="thin"/>
      <right>
        <color indexed="63"/>
      </right>
      <top style="double"/>
      <bottom>
        <color indexed="63"/>
      </bottom>
    </border>
    <border>
      <left>
        <color indexed="63"/>
      </left>
      <right style="thin"/>
      <top style="double"/>
      <bottom>
        <color indexed="63"/>
      </bottom>
    </border>
    <border>
      <left style="thin"/>
      <right style="hair"/>
      <top style="double"/>
      <bottom>
        <color indexed="63"/>
      </bottom>
    </border>
    <border>
      <left style="hair"/>
      <right style="hair"/>
      <top style="double"/>
      <bottom>
        <color indexed="63"/>
      </bottom>
    </border>
    <border>
      <left style="thin"/>
      <right style="hair"/>
      <top/>
      <bottom/>
    </border>
    <border>
      <left style="hair"/>
      <right style="hair"/>
      <top>
        <color indexed="63"/>
      </top>
      <bottom>
        <color indexed="63"/>
      </bottom>
    </border>
    <border>
      <left style="thin"/>
      <right style="hair"/>
      <top>
        <color indexed="63"/>
      </top>
      <bottom style="thin"/>
    </border>
    <border>
      <left style="hair"/>
      <right style="hair"/>
      <top/>
      <bottom style="thin"/>
    </border>
    <border>
      <left style="hair"/>
      <right style="hair"/>
      <top style="double"/>
      <bottom style="hair"/>
    </border>
    <border>
      <left style="hair"/>
      <right style="thin"/>
      <top style="double"/>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top style="thin"/>
      <bottom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style="thin"/>
      <right/>
      <top style="medium"/>
      <bottom style="medium"/>
    </border>
    <border>
      <left>
        <color indexed="63"/>
      </left>
      <right/>
      <top style="medium"/>
      <bottom style="medium"/>
    </border>
    <border>
      <left>
        <color indexed="63"/>
      </left>
      <right style="thin"/>
      <top style="double"/>
      <bottom style="hair"/>
    </border>
    <border>
      <left style="thin"/>
      <right>
        <color indexed="63"/>
      </right>
      <top style="double"/>
      <bottom style="hair"/>
    </border>
    <border>
      <left>
        <color indexed="63"/>
      </left>
      <right style="hair"/>
      <top style="double"/>
      <bottom style="hair"/>
    </border>
    <border>
      <left style="hair"/>
      <right>
        <color indexed="63"/>
      </right>
      <top style="double"/>
      <bottom style="hair"/>
    </border>
    <border>
      <left style="thin"/>
      <right/>
      <top style="hair"/>
      <bottom style="hair"/>
    </border>
    <border>
      <left style="thin"/>
      <right/>
      <top style="hair"/>
      <bottom style="double"/>
    </border>
    <border>
      <left>
        <color indexed="63"/>
      </left>
      <right style="hair"/>
      <top style="hair"/>
      <bottom style="double"/>
    </border>
    <border>
      <left style="thin"/>
      <right/>
      <top style="thin"/>
      <bottom style="hair"/>
    </border>
    <border>
      <left>
        <color indexed="63"/>
      </left>
      <right style="medium"/>
      <top style="medium"/>
      <bottom style="medium"/>
    </border>
    <border>
      <left style="medium"/>
      <right/>
      <top style="medium"/>
      <bottom style="medium"/>
    </border>
    <border>
      <left>
        <color indexed="63"/>
      </left>
      <right style="thin"/>
      <top style="medium"/>
      <bottom style="medium"/>
    </border>
    <border>
      <left style="thin"/>
      <right/>
      <top style="thin"/>
      <bottom style="double"/>
    </border>
    <border>
      <left/>
      <right/>
      <top style="thin"/>
      <bottom style="double"/>
    </border>
    <border>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hair"/>
      <bottom style="double"/>
    </border>
    <border>
      <left/>
      <right style="medium"/>
      <top style="hair"/>
      <bottom style="hair"/>
    </border>
    <border>
      <left style="hair"/>
      <right>
        <color indexed="63"/>
      </right>
      <top style="medium"/>
      <bottom style="double"/>
    </border>
    <border>
      <left>
        <color indexed="63"/>
      </left>
      <right/>
      <top style="medium"/>
      <bottom style="double"/>
    </border>
    <border>
      <left/>
      <right style="thin"/>
      <top style="medium"/>
      <bottom style="double"/>
    </border>
    <border>
      <left style="thin"/>
      <right>
        <color indexed="63"/>
      </right>
      <top style="medium"/>
      <bottom style="double"/>
    </border>
    <border>
      <left/>
      <right style="medium"/>
      <top style="medium"/>
      <bottom style="double"/>
    </border>
    <border>
      <left>
        <color indexed="63"/>
      </left>
      <right style="hair"/>
      <top style="medium"/>
      <bottom style="double"/>
    </border>
    <border>
      <left/>
      <right style="medium"/>
      <top style="double"/>
      <bottom style="hair"/>
    </border>
    <border>
      <left>
        <color indexed="63"/>
      </left>
      <right style="medium"/>
      <top style="medium"/>
      <bottom>
        <color indexed="63"/>
      </bottom>
    </border>
    <border>
      <left/>
      <right style="medium"/>
      <top/>
      <bottom style="double"/>
    </border>
    <border>
      <left style="medium"/>
      <right/>
      <top style="medium"/>
      <bottom style="double"/>
    </border>
    <border>
      <left style="medium"/>
      <right>
        <color indexed="63"/>
      </right>
      <top style="double"/>
      <bottom>
        <color indexed="63"/>
      </bottom>
    </border>
    <border>
      <left style="medium"/>
      <right/>
      <top/>
      <bottom style="double"/>
    </border>
    <border>
      <left style="medium"/>
      <right>
        <color indexed="63"/>
      </right>
      <top style="double"/>
      <bottom style="thin"/>
    </border>
    <border>
      <left>
        <color indexed="63"/>
      </left>
      <right style="hair"/>
      <top style="double"/>
      <bottom style="thin"/>
    </border>
    <border diagonalDown="1">
      <left style="hair"/>
      <right>
        <color indexed="63"/>
      </right>
      <top style="double"/>
      <bottom style="thin"/>
      <diagonal style="hair"/>
    </border>
    <border diagonalDown="1">
      <left>
        <color indexed="63"/>
      </left>
      <right>
        <color indexed="63"/>
      </right>
      <top style="double"/>
      <bottom style="thin"/>
      <diagonal style="hair"/>
    </border>
    <border>
      <left>
        <color indexed="63"/>
      </left>
      <right style="medium"/>
      <top style="double"/>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double"/>
    </border>
    <border>
      <left>
        <color indexed="63"/>
      </left>
      <right style="hair"/>
      <top>
        <color indexed="63"/>
      </top>
      <bottom style="double"/>
    </border>
    <border>
      <left style="hair"/>
      <right/>
      <top style="medium"/>
      <bottom style="hair"/>
    </border>
    <border>
      <left>
        <color indexed="63"/>
      </left>
      <right>
        <color indexed="63"/>
      </right>
      <top style="medium"/>
      <bottom style="hair"/>
    </border>
    <border>
      <left/>
      <right style="hair"/>
      <top style="medium"/>
      <bottom style="hair"/>
    </border>
    <border>
      <left>
        <color indexed="63"/>
      </left>
      <right style="double"/>
      <top style="medium"/>
      <bottom style="medium"/>
    </border>
    <border>
      <left style="double"/>
      <right/>
      <top style="medium"/>
      <bottom style="medium"/>
    </border>
    <border>
      <left style="medium"/>
      <right/>
      <top style="medium"/>
      <bottom/>
    </border>
    <border>
      <left style="thin"/>
      <right style="hair"/>
      <top style="medium"/>
      <bottom>
        <color indexed="63"/>
      </bottom>
    </border>
    <border>
      <left style="hair"/>
      <right style="hair"/>
      <top style="medium"/>
      <bottom>
        <color indexed="63"/>
      </bottom>
    </border>
    <border>
      <left style="thin"/>
      <right style="hair"/>
      <top/>
      <bottom style="double"/>
    </border>
    <border>
      <left style="hair"/>
      <right style="hair"/>
      <top/>
      <bottom style="double"/>
    </border>
    <border>
      <left style="thin"/>
      <right style="hair"/>
      <top style="double"/>
      <bottom style="hair"/>
    </border>
    <border>
      <left style="thin"/>
      <right style="hair"/>
      <top style="hair"/>
      <bottom style="hair"/>
    </border>
    <border>
      <left style="thin"/>
      <right/>
      <top>
        <color indexed="63"/>
      </top>
      <bottom style="hair"/>
    </border>
    <border>
      <left/>
      <right/>
      <top>
        <color indexed="63"/>
      </top>
      <bottom style="hair"/>
    </border>
    <border>
      <left/>
      <right style="thin"/>
      <top>
        <color indexed="63"/>
      </top>
      <bottom style="hair"/>
    </border>
    <border>
      <left/>
      <right style="medium"/>
      <top>
        <color indexed="63"/>
      </top>
      <bottom style="hair"/>
    </border>
    <border>
      <left/>
      <right style="medium"/>
      <top>
        <color indexed="63"/>
      </top>
      <bottom>
        <color indexed="63"/>
      </bottom>
    </border>
    <border>
      <left>
        <color indexed="63"/>
      </left>
      <right style="hair"/>
      <top style="hair"/>
      <bottom>
        <color indexed="63"/>
      </bottom>
    </border>
    <border>
      <left/>
      <right style="thin"/>
      <top style="hair"/>
      <bottom>
        <color indexed="63"/>
      </bottom>
    </border>
    <border>
      <left style="thin"/>
      <right style="hair"/>
      <top style="hair"/>
      <bottom style="double"/>
    </border>
    <border>
      <left style="hair"/>
      <right style="hair"/>
      <top style="hair"/>
      <bottom style="double"/>
    </border>
    <border>
      <left style="hair"/>
      <right style="hair"/>
      <top style="hair"/>
      <bottom>
        <color indexed="63"/>
      </bottom>
    </border>
    <border>
      <left style="medium"/>
      <right style="hair"/>
      <top style="double"/>
      <bottom style="thin"/>
    </border>
    <border>
      <left style="hair"/>
      <right style="hair"/>
      <top style="double"/>
      <bottom style="thin"/>
    </border>
    <border>
      <left style="thin"/>
      <right style="hair"/>
      <top style="double"/>
      <bottom style="thin"/>
    </border>
    <border diagonalDown="1">
      <left style="hair"/>
      <right style="hair"/>
      <top style="double"/>
      <bottom style="thin"/>
      <diagonal style="hair"/>
    </border>
    <border>
      <left style="hair"/>
      <right style="medium"/>
      <top style="double"/>
      <bottom style="thin"/>
    </border>
    <border>
      <left style="thin"/>
      <right style="thin"/>
      <top style="medium"/>
      <bottom style="double"/>
    </border>
    <border>
      <left style="thin"/>
      <right style="hair"/>
      <top style="medium"/>
      <bottom style="double"/>
    </border>
    <border>
      <left style="thin"/>
      <right style="thin"/>
      <top style="double"/>
      <bottom style="hair"/>
    </border>
    <border>
      <left style="thin"/>
      <right style="thin"/>
      <top style="hair"/>
      <bottom style="hair"/>
    </border>
    <border>
      <left style="thin"/>
      <right style="thin"/>
      <top style="hair"/>
      <bottom style="double"/>
    </border>
    <border>
      <left style="medium"/>
      <right style="thin"/>
      <top style="double"/>
      <bottom style="thin"/>
    </border>
    <border>
      <left style="thin"/>
      <right style="thin"/>
      <top style="double"/>
      <bottom style="thin"/>
    </border>
    <border>
      <left style="medium"/>
      <right style="thin"/>
      <top style="thin"/>
      <bottom style="double"/>
    </border>
    <border>
      <left style="thin"/>
      <right style="thin"/>
      <top style="thin"/>
      <bottom style="double"/>
    </border>
    <border>
      <left style="thin"/>
      <right style="hair"/>
      <top style="medium"/>
      <bottom style="thin">
        <color indexed="55"/>
      </bottom>
    </border>
    <border>
      <left>
        <color indexed="63"/>
      </left>
      <right style="hair"/>
      <top style="medium"/>
      <bottom style="thin">
        <color indexed="55"/>
      </bottom>
    </border>
    <border>
      <left style="hair"/>
      <right style="hair"/>
      <top style="medium"/>
      <bottom style="thin">
        <color indexed="55"/>
      </bottom>
    </border>
    <border>
      <left style="thin"/>
      <right style="hair"/>
      <top style="thin">
        <color indexed="55"/>
      </top>
      <bottom style="double"/>
    </border>
    <border>
      <left>
        <color indexed="63"/>
      </left>
      <right style="hair"/>
      <top style="thin">
        <color indexed="55"/>
      </top>
      <bottom style="double"/>
    </border>
    <border>
      <left style="hair"/>
      <right style="hair"/>
      <top style="thin">
        <color indexed="55"/>
      </top>
      <bottom style="double"/>
    </border>
    <border>
      <left style="thin"/>
      <right style="hair"/>
      <top>
        <color indexed="63"/>
      </top>
      <bottom style="hair"/>
    </border>
    <border>
      <left style="hair"/>
      <right style="hair"/>
      <top>
        <color indexed="63"/>
      </top>
      <bottom style="hair"/>
    </border>
    <border>
      <left style="hair"/>
      <right style="thin"/>
      <top/>
      <bottom style="thin"/>
    </border>
    <border diagonalDown="1">
      <left/>
      <right/>
      <top/>
      <bottom style="thin"/>
      <diagonal style="thin"/>
    </border>
    <border diagonalDown="1">
      <left/>
      <right style="thin"/>
      <top/>
      <bottom style="thin"/>
      <diagonal style="thin"/>
    </border>
    <border>
      <left style="thin"/>
      <right style="medium"/>
      <top style="medium"/>
      <bottom style="double"/>
    </border>
    <border>
      <left style="hair"/>
      <right>
        <color indexed="63"/>
      </right>
      <top style="double"/>
      <bottom>
        <color indexed="63"/>
      </bottom>
    </border>
    <border>
      <left/>
      <right>
        <color indexed="63"/>
      </right>
      <top style="double"/>
      <bottom>
        <color indexed="63"/>
      </bottom>
    </border>
    <border>
      <left style="thin"/>
      <right style="medium"/>
      <top style="double"/>
      <bottom style="hair"/>
    </border>
    <border>
      <left style="thin"/>
      <right style="medium"/>
      <top style="hair"/>
      <bottom style="hair"/>
    </border>
    <border>
      <left style="thin"/>
      <right style="medium"/>
      <top style="hair"/>
      <bottom style="double"/>
    </border>
    <border>
      <left style="medium"/>
      <right/>
      <top>
        <color indexed="63"/>
      </top>
      <bottom style="medium"/>
    </border>
    <border>
      <left style="thin"/>
      <right style="medium"/>
      <top/>
      <bottom style="medium"/>
    </border>
    <border>
      <left style="hair"/>
      <right style="hair"/>
      <top style="medium"/>
      <bottom style="double"/>
    </border>
    <border>
      <left>
        <color indexed="63"/>
      </left>
      <right style="hair"/>
      <top>
        <color indexed="63"/>
      </top>
      <bottom>
        <color indexed="63"/>
      </bottom>
    </border>
    <border>
      <left style="hair"/>
      <right>
        <color indexed="63"/>
      </right>
      <top>
        <color indexed="63"/>
      </top>
      <bottom style="hair"/>
    </border>
    <border>
      <left/>
      <right style="medium"/>
      <top style="hair"/>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hair"/>
      <right style="medium"/>
      <top style="hair"/>
      <bottom style="hair"/>
    </border>
    <border>
      <left style="hair"/>
      <right>
        <color indexed="63"/>
      </right>
      <top style="hair"/>
      <bottom style="thin"/>
    </border>
    <border>
      <left/>
      <right style="medium"/>
      <top style="hair"/>
      <bottom style="thin"/>
    </border>
    <border>
      <left style="thin"/>
      <right/>
      <top style="hair"/>
      <bottom style="medium"/>
    </border>
    <border>
      <left/>
      <right/>
      <top style="hair"/>
      <bottom style="medium"/>
    </border>
    <border>
      <left/>
      <right style="hair"/>
      <top style="hair"/>
      <bottom style="medium"/>
    </border>
    <border>
      <left style="hair"/>
      <right>
        <color indexed="63"/>
      </right>
      <top style="hair"/>
      <bottom style="medium"/>
    </border>
    <border>
      <left/>
      <right style="medium"/>
      <top style="hair"/>
      <bottom style="medium"/>
    </border>
    <border>
      <left>
        <color indexed="63"/>
      </left>
      <right style="hair"/>
      <top style="thin"/>
      <bottom>
        <color indexed="63"/>
      </bottom>
    </border>
    <border>
      <left/>
      <right style="medium"/>
      <top style="thin"/>
      <bottom style="hair"/>
    </border>
    <border>
      <left style="hair"/>
      <right>
        <color indexed="63"/>
      </right>
      <top style="thin"/>
      <bottom>
        <color indexed="63"/>
      </bottom>
    </border>
    <border>
      <left>
        <color indexed="63"/>
      </left>
      <right style="double"/>
      <top style="thin"/>
      <bottom style="thin"/>
    </border>
    <border>
      <left style="double"/>
      <right>
        <color indexed="63"/>
      </right>
      <top style="thin"/>
      <bottom style="thin"/>
    </border>
    <border>
      <left>
        <color indexed="63"/>
      </left>
      <right style="hair"/>
      <top style="double"/>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color indexed="8"/>
      </top>
      <bottom style="thin">
        <color indexed="8"/>
      </bottom>
    </border>
    <border>
      <left>
        <color indexed="63"/>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s>
  <cellStyleXfs count="1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102" fillId="32" borderId="0" applyNumberFormat="0" applyBorder="0" applyAlignment="0" applyProtection="0"/>
  </cellStyleXfs>
  <cellXfs count="1409">
    <xf numFmtId="0" fontId="0" fillId="0" borderId="0" xfId="0" applyFont="1" applyAlignment="1">
      <alignment vertical="center"/>
    </xf>
    <xf numFmtId="0" fontId="2" fillId="33" borderId="0" xfId="0" applyFont="1" applyFill="1" applyAlignment="1" applyProtection="1">
      <alignment vertical="center"/>
      <protection hidden="1"/>
    </xf>
    <xf numFmtId="0" fontId="2" fillId="33" borderId="0" xfId="0" applyFont="1" applyFill="1" applyAlignment="1" applyProtection="1">
      <alignment horizontal="center" vertical="center"/>
      <protection hidden="1"/>
    </xf>
    <xf numFmtId="38" fontId="2" fillId="33" borderId="0" xfId="55"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Alignment="1" applyProtection="1">
      <alignment vertical="center"/>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vertical="center"/>
      <protection hidden="1"/>
    </xf>
    <xf numFmtId="0" fontId="6" fillId="0" borderId="0" xfId="0" applyFont="1" applyFill="1" applyAlignment="1" applyProtection="1">
      <alignment horizontal="right" vertical="center"/>
      <protection hidden="1"/>
    </xf>
    <xf numFmtId="0" fontId="103"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8" fillId="33" borderId="0" xfId="0" applyFont="1" applyFill="1" applyBorder="1" applyAlignment="1" applyProtection="1">
      <alignment horizontal="center" vertical="center"/>
      <protection hidden="1"/>
    </xf>
    <xf numFmtId="0" fontId="9" fillId="33" borderId="0" xfId="0" applyFont="1" applyFill="1" applyAlignment="1" applyProtection="1">
      <alignment vertical="center"/>
      <protection hidden="1"/>
    </xf>
    <xf numFmtId="0" fontId="2" fillId="33" borderId="0" xfId="0" applyFont="1" applyFill="1" applyBorder="1" applyAlignment="1" applyProtection="1">
      <alignment horizontal="center" vertical="center"/>
      <protection hidden="1"/>
    </xf>
    <xf numFmtId="38" fontId="2" fillId="33" borderId="0" xfId="55" applyFont="1" applyFill="1" applyBorder="1" applyAlignment="1" applyProtection="1">
      <alignment vertical="center"/>
      <protection hidden="1"/>
    </xf>
    <xf numFmtId="38" fontId="2" fillId="0" borderId="0" xfId="55" applyFont="1" applyAlignment="1" applyProtection="1">
      <alignment vertical="center"/>
      <protection hidden="1"/>
    </xf>
    <xf numFmtId="38" fontId="2" fillId="10" borderId="10" xfId="63" applyFont="1" applyFill="1" applyBorder="1" applyAlignment="1" applyProtection="1">
      <alignment vertical="center"/>
      <protection hidden="1"/>
    </xf>
    <xf numFmtId="38" fontId="2" fillId="10" borderId="11" xfId="63" applyFont="1" applyFill="1" applyBorder="1" applyAlignment="1" applyProtection="1">
      <alignment vertical="center"/>
      <protection hidden="1"/>
    </xf>
    <xf numFmtId="38" fontId="10" fillId="0" borderId="0" xfId="63" applyFont="1" applyFill="1" applyBorder="1" applyAlignment="1" applyProtection="1">
      <alignment vertical="center"/>
      <protection hidden="1"/>
    </xf>
    <xf numFmtId="38" fontId="2" fillId="0" borderId="0" xfId="63" applyFont="1" applyFill="1" applyBorder="1" applyAlignment="1" applyProtection="1">
      <alignment vertical="center"/>
      <protection hidden="1"/>
    </xf>
    <xf numFmtId="0" fontId="2" fillId="0" borderId="0" xfId="0" applyFont="1" applyAlignment="1" applyProtection="1">
      <alignment horizontal="center" vertical="center"/>
      <protection hidden="1"/>
    </xf>
    <xf numFmtId="38" fontId="2" fillId="0" borderId="0" xfId="63" applyFont="1" applyAlignment="1" applyProtection="1">
      <alignment vertical="center"/>
      <protection hidden="1"/>
    </xf>
    <xf numFmtId="38" fontId="2" fillId="34" borderId="10" xfId="63" applyFont="1" applyFill="1" applyBorder="1" applyAlignment="1" applyProtection="1">
      <alignment vertical="center"/>
      <protection hidden="1"/>
    </xf>
    <xf numFmtId="38" fontId="2" fillId="34" borderId="11" xfId="63"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38" fontId="2" fillId="0" borderId="0" xfId="63" applyFont="1" applyFill="1" applyBorder="1" applyAlignment="1" applyProtection="1">
      <alignment vertical="center"/>
      <protection hidden="1"/>
    </xf>
    <xf numFmtId="0" fontId="11"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wrapText="1"/>
      <protection hidden="1"/>
    </xf>
    <xf numFmtId="0" fontId="10" fillId="0" borderId="0" xfId="0" applyFont="1" applyFill="1" applyBorder="1" applyAlignment="1" applyProtection="1">
      <alignment horizontal="center" vertical="center"/>
      <protection hidden="1"/>
    </xf>
    <xf numFmtId="38" fontId="16" fillId="0" borderId="0" xfId="55"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textRotation="255"/>
      <protection hidden="1"/>
    </xf>
    <xf numFmtId="0" fontId="9" fillId="0" borderId="0" xfId="0" applyFont="1" applyFill="1" applyBorder="1" applyAlignment="1" applyProtection="1">
      <alignment horizontal="right" vertical="center" wrapText="1"/>
      <protection hidden="1"/>
    </xf>
    <xf numFmtId="0" fontId="9" fillId="0" borderId="0" xfId="0" applyFont="1" applyFill="1" applyBorder="1" applyAlignment="1" applyProtection="1">
      <alignment horizontal="right" vertical="center"/>
      <protection hidden="1"/>
    </xf>
    <xf numFmtId="38" fontId="13" fillId="0" borderId="0" xfId="55" applyFont="1" applyFill="1" applyBorder="1" applyAlignment="1" applyProtection="1">
      <alignment horizontal="right" vertical="center" shrinkToFit="1"/>
      <protection hidden="1"/>
    </xf>
    <xf numFmtId="0" fontId="9" fillId="0" borderId="0" xfId="0" applyFont="1" applyFill="1" applyBorder="1" applyAlignment="1" applyProtection="1">
      <alignment horizontal="center" vertical="center" textRotation="255" wrapText="1"/>
      <protection hidden="1"/>
    </xf>
    <xf numFmtId="0" fontId="9" fillId="0" borderId="0" xfId="0" applyFont="1" applyFill="1" applyBorder="1" applyAlignment="1" applyProtection="1">
      <alignment horizontal="left" vertical="center"/>
      <protection hidden="1"/>
    </xf>
    <xf numFmtId="0" fontId="11" fillId="0" borderId="0" xfId="0" applyFont="1" applyFill="1" applyAlignment="1" applyProtection="1">
      <alignment vertical="center"/>
      <protection hidden="1"/>
    </xf>
    <xf numFmtId="0" fontId="104"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wrapText="1"/>
      <protection hidden="1"/>
    </xf>
    <xf numFmtId="38" fontId="13" fillId="0" borderId="0" xfId="55" applyFont="1" applyFill="1" applyBorder="1" applyAlignment="1" applyProtection="1">
      <alignment horizontal="right" vertical="center"/>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38" fontId="13" fillId="0" borderId="0" xfId="55" applyFont="1" applyFill="1" applyBorder="1" applyAlignment="1" applyProtection="1">
      <alignment vertical="center"/>
      <protection hidden="1"/>
    </xf>
    <xf numFmtId="0" fontId="10" fillId="33"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17" fillId="33" borderId="0" xfId="0" applyFont="1" applyFill="1" applyAlignment="1" applyProtection="1">
      <alignment horizontal="center" vertical="center" wrapText="1"/>
      <protection hidden="1"/>
    </xf>
    <xf numFmtId="0" fontId="17" fillId="33" borderId="0" xfId="0" applyFont="1" applyFill="1" applyAlignment="1" applyProtection="1">
      <alignment vertical="center"/>
      <protection hidden="1"/>
    </xf>
    <xf numFmtId="0" fontId="18" fillId="0" borderId="0" xfId="0" applyFont="1" applyAlignment="1" applyProtection="1">
      <alignment vertical="center"/>
      <protection hidden="1"/>
    </xf>
    <xf numFmtId="0" fontId="2" fillId="33" borderId="0" xfId="0" applyFont="1" applyFill="1" applyAlignment="1" applyProtection="1">
      <alignment vertical="center"/>
      <protection hidden="1"/>
    </xf>
    <xf numFmtId="0" fontId="10" fillId="33" borderId="0" xfId="0" applyFont="1" applyFill="1" applyBorder="1" applyAlignment="1" applyProtection="1">
      <alignment horizontal="right" vertical="center"/>
      <protection hidden="1"/>
    </xf>
    <xf numFmtId="0" fontId="2" fillId="33" borderId="0" xfId="0" applyFont="1" applyFill="1" applyAlignment="1" applyProtection="1">
      <alignment vertical="center" wrapText="1"/>
      <protection hidden="1"/>
    </xf>
    <xf numFmtId="0" fontId="10" fillId="0" borderId="0" xfId="0" applyFont="1" applyFill="1" applyBorder="1" applyAlignment="1" applyProtection="1">
      <alignment vertical="center"/>
      <protection locked="0"/>
    </xf>
    <xf numFmtId="0" fontId="19" fillId="33" borderId="0" xfId="0" applyFont="1" applyFill="1" applyAlignment="1" applyProtection="1">
      <alignment vertical="center"/>
      <protection hidden="1"/>
    </xf>
    <xf numFmtId="0" fontId="12" fillId="33" borderId="0" xfId="0" applyFont="1" applyFill="1" applyAlignment="1" applyProtection="1">
      <alignment/>
      <protection hidden="1"/>
    </xf>
    <xf numFmtId="0" fontId="9" fillId="0" borderId="12" xfId="0"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9" fillId="0" borderId="13" xfId="0" applyFont="1" applyFill="1" applyBorder="1" applyAlignment="1" applyProtection="1">
      <alignment vertical="center" shrinkToFit="1"/>
      <protection locked="0"/>
    </xf>
    <xf numFmtId="0" fontId="9" fillId="0" borderId="14" xfId="0" applyFont="1" applyFill="1" applyBorder="1" applyAlignment="1" applyProtection="1">
      <alignment vertical="center" shrinkToFit="1"/>
      <protection locked="0"/>
    </xf>
    <xf numFmtId="3" fontId="9" fillId="0" borderId="0" xfId="0" applyNumberFormat="1" applyFont="1" applyFill="1" applyBorder="1" applyAlignment="1" applyProtection="1">
      <alignment horizontal="right" vertical="center"/>
      <protection hidden="1"/>
    </xf>
    <xf numFmtId="0" fontId="20"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center" vertical="center" shrinkToFit="1"/>
      <protection hidden="1"/>
    </xf>
    <xf numFmtId="49" fontId="9" fillId="0" borderId="0" xfId="0" applyNumberFormat="1" applyFont="1" applyBorder="1" applyAlignment="1" applyProtection="1">
      <alignment horizontal="center" vertical="center"/>
      <protection hidden="1"/>
    </xf>
    <xf numFmtId="0" fontId="9" fillId="0" borderId="0" xfId="0" applyNumberFormat="1" applyFont="1" applyFill="1" applyBorder="1" applyAlignment="1" applyProtection="1">
      <alignment horizontal="right" vertical="center" shrinkToFit="1"/>
      <protection hidden="1"/>
    </xf>
    <xf numFmtId="0" fontId="9" fillId="0" borderId="0" xfId="0" applyFont="1" applyFill="1" applyBorder="1" applyAlignment="1" applyProtection="1">
      <alignment horizontal="center" vertical="center" shrinkToFit="1"/>
      <protection hidden="1"/>
    </xf>
    <xf numFmtId="3" fontId="2" fillId="0" borderId="0" xfId="0" applyNumberFormat="1" applyFont="1" applyFill="1" applyBorder="1" applyAlignment="1" applyProtection="1">
      <alignment horizontal="center" vertical="center" shrinkToFit="1"/>
      <protection hidden="1"/>
    </xf>
    <xf numFmtId="0" fontId="2" fillId="0" borderId="0" xfId="0" applyFont="1" applyFill="1" applyBorder="1" applyAlignment="1" applyProtection="1">
      <alignment horizontal="left" vertical="center"/>
      <protection hidden="1"/>
    </xf>
    <xf numFmtId="0" fontId="18" fillId="0" borderId="0" xfId="0" applyFont="1" applyFill="1" applyBorder="1" applyAlignment="1" applyProtection="1">
      <alignment vertical="center"/>
      <protection hidden="1"/>
    </xf>
    <xf numFmtId="0" fontId="10" fillId="33" borderId="0" xfId="0" applyFont="1" applyFill="1" applyBorder="1" applyAlignment="1" applyProtection="1">
      <alignment horizontal="left" vertical="center"/>
      <protection hidden="1"/>
    </xf>
    <xf numFmtId="0" fontId="9" fillId="33" borderId="0" xfId="0" applyFont="1" applyFill="1" applyAlignment="1" applyProtection="1">
      <alignment horizontal="right" vertical="center"/>
      <protection hidden="1"/>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right" vertical="center"/>
      <protection hidden="1"/>
    </xf>
    <xf numFmtId="0" fontId="17" fillId="33" borderId="0" xfId="0" applyFont="1" applyFill="1" applyAlignment="1" applyProtection="1">
      <alignment horizontal="center"/>
      <protection hidden="1"/>
    </xf>
    <xf numFmtId="0" fontId="18"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8" fillId="33" borderId="0" xfId="0" applyFont="1" applyFill="1" applyAlignment="1" applyProtection="1">
      <alignment horizontal="right" vertical="center"/>
      <protection hidden="1"/>
    </xf>
    <xf numFmtId="0" fontId="18" fillId="33" borderId="0" xfId="0" applyFont="1" applyFill="1" applyAlignment="1" applyProtection="1">
      <alignment vertical="center"/>
      <protection hidden="1"/>
    </xf>
    <xf numFmtId="0" fontId="11" fillId="33" borderId="0" xfId="0" applyFont="1" applyFill="1" applyAlignment="1" applyProtection="1">
      <alignment horizontal="center" vertical="center" wrapText="1"/>
      <protection hidden="1"/>
    </xf>
    <xf numFmtId="0" fontId="17" fillId="33" borderId="0" xfId="0" applyFont="1" applyFill="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8" fillId="33" borderId="0" xfId="0" applyFont="1" applyFill="1" applyAlignment="1" applyProtection="1">
      <alignment vertical="center"/>
      <protection hidden="1"/>
    </xf>
    <xf numFmtId="0" fontId="10" fillId="33" borderId="0" xfId="0" applyFont="1" applyFill="1" applyAlignment="1" applyProtection="1">
      <alignment horizontal="right" vertical="center"/>
      <protection hidden="1"/>
    </xf>
    <xf numFmtId="0" fontId="24" fillId="33" borderId="0" xfId="0" applyFont="1" applyFill="1" applyAlignment="1" applyProtection="1">
      <alignment vertical="center"/>
      <protection hidden="1"/>
    </xf>
    <xf numFmtId="0" fontId="6" fillId="33" borderId="0" xfId="0" applyFont="1" applyFill="1" applyAlignment="1" applyProtection="1">
      <alignment vertical="center"/>
      <protection hidden="1"/>
    </xf>
    <xf numFmtId="0" fontId="18" fillId="34" borderId="15" xfId="0" applyFont="1" applyFill="1" applyBorder="1" applyAlignment="1" applyProtection="1">
      <alignment horizontal="center" vertical="center"/>
      <protection hidden="1"/>
    </xf>
    <xf numFmtId="0" fontId="2" fillId="33" borderId="0" xfId="0" applyFont="1" applyFill="1" applyAlignment="1" applyProtection="1">
      <alignment vertical="center"/>
      <protection locked="0"/>
    </xf>
    <xf numFmtId="0" fontId="9" fillId="33" borderId="0" xfId="0" applyFont="1" applyFill="1" applyBorder="1" applyAlignment="1" applyProtection="1">
      <alignment horizontal="center" vertical="center"/>
      <protection hidden="1"/>
    </xf>
    <xf numFmtId="0" fontId="2" fillId="0" borderId="0" xfId="0" applyFont="1" applyAlignment="1" applyProtection="1">
      <alignment vertical="center"/>
      <protection locked="0"/>
    </xf>
    <xf numFmtId="0" fontId="2" fillId="33" borderId="0" xfId="0" applyFont="1" applyFill="1" applyBorder="1" applyAlignment="1" applyProtection="1">
      <alignment horizontal="left" vertical="center"/>
      <protection hidden="1"/>
    </xf>
    <xf numFmtId="3" fontId="2" fillId="33" borderId="0" xfId="0" applyNumberFormat="1" applyFont="1" applyFill="1" applyBorder="1" applyAlignment="1" applyProtection="1">
      <alignment vertical="center" shrinkToFit="1"/>
      <protection hidden="1"/>
    </xf>
    <xf numFmtId="0" fontId="18" fillId="0"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left" vertical="center"/>
      <protection hidden="1"/>
    </xf>
    <xf numFmtId="0" fontId="105" fillId="33" borderId="0" xfId="0" applyFont="1" applyFill="1" applyAlignment="1" applyProtection="1">
      <alignment vertical="center"/>
      <protection hidden="1"/>
    </xf>
    <xf numFmtId="0" fontId="106" fillId="33" borderId="0" xfId="0" applyFont="1" applyFill="1" applyAlignment="1" applyProtection="1">
      <alignment vertical="center"/>
      <protection hidden="1"/>
    </xf>
    <xf numFmtId="0" fontId="26" fillId="0" borderId="0" xfId="0" applyFont="1" applyFill="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33" borderId="0" xfId="0" applyFont="1" applyFill="1" applyAlignment="1" applyProtection="1">
      <alignment horizontal="right" vertical="center"/>
      <protection hidden="1"/>
    </xf>
    <xf numFmtId="0" fontId="27" fillId="33" borderId="0" xfId="0" applyFont="1" applyFill="1" applyBorder="1" applyAlignment="1" applyProtection="1">
      <alignment horizontal="center" vertical="center"/>
      <protection hidden="1"/>
    </xf>
    <xf numFmtId="49" fontId="9" fillId="33" borderId="0" xfId="0" applyNumberFormat="1" applyFont="1" applyFill="1" applyBorder="1" applyAlignment="1" applyProtection="1">
      <alignment horizontal="center" vertical="center"/>
      <protection hidden="1"/>
    </xf>
    <xf numFmtId="0" fontId="10" fillId="33" borderId="0"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12"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28" fillId="33" borderId="0" xfId="0" applyFont="1" applyFill="1" applyBorder="1" applyAlignment="1" applyProtection="1">
      <alignment vertical="center"/>
      <protection hidden="1"/>
    </xf>
    <xf numFmtId="0" fontId="10" fillId="33" borderId="0" xfId="0" applyFont="1" applyFill="1" applyBorder="1" applyAlignment="1" applyProtection="1">
      <alignment horizontal="distributed" vertical="center"/>
      <protection hidden="1"/>
    </xf>
    <xf numFmtId="0" fontId="10" fillId="33" borderId="0" xfId="0" applyFont="1" applyFill="1" applyBorder="1" applyAlignment="1" applyProtection="1">
      <alignment horizontal="center" vertical="center"/>
      <protection locked="0"/>
    </xf>
    <xf numFmtId="0" fontId="29" fillId="33" borderId="0" xfId="0" applyFont="1" applyFill="1" applyBorder="1" applyAlignment="1" applyProtection="1">
      <alignment vertical="center"/>
      <protection hidden="1"/>
    </xf>
    <xf numFmtId="0" fontId="24"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vertical="center" wrapText="1"/>
      <protection hidden="1"/>
    </xf>
    <xf numFmtId="0" fontId="10" fillId="0" borderId="0" xfId="0" applyFont="1" applyFill="1" applyAlignment="1" applyProtection="1">
      <alignment vertical="center"/>
      <protection hidden="1"/>
    </xf>
    <xf numFmtId="0" fontId="10" fillId="33" borderId="0" xfId="0" applyFont="1" applyFill="1" applyBorder="1" applyAlignment="1" applyProtection="1">
      <alignment horizontal="left" vertical="center" shrinkToFit="1"/>
      <protection hidden="1"/>
    </xf>
    <xf numFmtId="49" fontId="2" fillId="33" borderId="0" xfId="0" applyNumberFormat="1" applyFont="1" applyFill="1" applyBorder="1" applyAlignment="1" applyProtection="1">
      <alignment horizontal="left" vertical="center"/>
      <protection hidden="1"/>
    </xf>
    <xf numFmtId="0" fontId="10" fillId="33"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shrinkToFit="1"/>
      <protection hidden="1"/>
    </xf>
    <xf numFmtId="0" fontId="2" fillId="0" borderId="0" xfId="132" applyFont="1" applyBorder="1" applyAlignment="1" applyProtection="1">
      <alignment vertical="center" wrapText="1"/>
      <protection hidden="1"/>
    </xf>
    <xf numFmtId="0" fontId="6" fillId="0" borderId="0" xfId="132" applyFont="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0" xfId="132" applyFont="1" applyBorder="1" applyAlignment="1" applyProtection="1">
      <alignment horizontal="left" vertical="center"/>
      <protection hidden="1"/>
    </xf>
    <xf numFmtId="0" fontId="32" fillId="0" borderId="0" xfId="0" applyFont="1" applyAlignment="1" applyProtection="1">
      <alignment horizontal="right" vertical="center"/>
      <protection hidden="1"/>
    </xf>
    <xf numFmtId="0" fontId="31" fillId="0" borderId="0" xfId="0" applyFont="1" applyFill="1" applyAlignment="1" applyProtection="1">
      <alignment horizontal="right" vertical="center"/>
      <protection hidden="1"/>
    </xf>
    <xf numFmtId="0" fontId="33"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34" fillId="33" borderId="0" xfId="0" applyFont="1" applyFill="1" applyBorder="1" applyAlignment="1" applyProtection="1">
      <alignment vertical="center" wrapText="1"/>
      <protection hidden="1"/>
    </xf>
    <xf numFmtId="0" fontId="34" fillId="33" borderId="0" xfId="0" applyFont="1" applyFill="1" applyBorder="1" applyAlignment="1" applyProtection="1">
      <alignment horizontal="center" vertical="center"/>
      <protection hidden="1"/>
    </xf>
    <xf numFmtId="0" fontId="31"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5" fillId="0" borderId="0" xfId="0" applyFont="1" applyBorder="1" applyAlignment="1" applyProtection="1">
      <alignment horizontal="center" vertical="center" wrapText="1"/>
      <protection hidden="1"/>
    </xf>
    <xf numFmtId="0" fontId="35" fillId="0" borderId="0" xfId="0" applyFont="1" applyBorder="1" applyAlignment="1" applyProtection="1">
      <alignment vertical="center"/>
      <protection hidden="1"/>
    </xf>
    <xf numFmtId="0" fontId="35" fillId="33" borderId="0" xfId="0" applyFont="1" applyFill="1" applyAlignment="1" applyProtection="1">
      <alignment vertical="center"/>
      <protection hidden="1"/>
    </xf>
    <xf numFmtId="0" fontId="35" fillId="33" borderId="0" xfId="0" applyFont="1" applyFill="1" applyBorder="1" applyAlignment="1" applyProtection="1">
      <alignment vertical="center"/>
      <protection hidden="1"/>
    </xf>
    <xf numFmtId="0" fontId="35" fillId="33" borderId="0" xfId="0" applyFont="1" applyFill="1" applyBorder="1" applyAlignment="1" applyProtection="1">
      <alignment horizontal="center" vertical="center"/>
      <protection hidden="1"/>
    </xf>
    <xf numFmtId="0" fontId="35" fillId="33" borderId="0" xfId="0" applyFont="1" applyFill="1" applyBorder="1" applyAlignment="1" applyProtection="1">
      <alignment vertical="center"/>
      <protection hidden="1"/>
    </xf>
    <xf numFmtId="0" fontId="35" fillId="0" borderId="0" xfId="0" applyFont="1" applyBorder="1" applyAlignment="1" applyProtection="1">
      <alignment horizontal="left" vertical="center" wrapText="1"/>
      <protection hidden="1"/>
    </xf>
    <xf numFmtId="0" fontId="35" fillId="0" borderId="0" xfId="0" applyFont="1" applyBorder="1" applyAlignment="1" applyProtection="1">
      <alignment horizontal="center" vertical="center" wrapText="1"/>
      <protection hidden="1"/>
    </xf>
    <xf numFmtId="0" fontId="35" fillId="33" borderId="0" xfId="0" applyFont="1" applyFill="1" applyAlignment="1" applyProtection="1">
      <alignment vertical="center"/>
      <protection hidden="1"/>
    </xf>
    <xf numFmtId="0" fontId="35" fillId="0" borderId="0" xfId="0" applyFont="1" applyFill="1" applyBorder="1" applyAlignment="1" applyProtection="1">
      <alignment vertical="center"/>
      <protection hidden="1"/>
    </xf>
    <xf numFmtId="0" fontId="35" fillId="0" borderId="16" xfId="0" applyFont="1" applyBorder="1" applyAlignment="1" applyProtection="1">
      <alignment vertical="center" wrapText="1"/>
      <protection hidden="1"/>
    </xf>
    <xf numFmtId="0" fontId="35" fillId="33" borderId="0" xfId="0" applyFont="1" applyFill="1" applyBorder="1" applyAlignment="1" applyProtection="1">
      <alignment vertical="center" wrapText="1"/>
      <protection hidden="1"/>
    </xf>
    <xf numFmtId="0" fontId="35" fillId="0" borderId="0" xfId="0" applyFont="1" applyBorder="1" applyAlignment="1" applyProtection="1">
      <alignment horizontal="left" vertical="center"/>
      <protection hidden="1"/>
    </xf>
    <xf numFmtId="0" fontId="36" fillId="0" borderId="0" xfId="0" applyFont="1" applyAlignment="1" applyProtection="1">
      <alignment vertical="center"/>
      <protection hidden="1"/>
    </xf>
    <xf numFmtId="0" fontId="5" fillId="0" borderId="0" xfId="0" applyFont="1" applyBorder="1" applyAlignment="1" applyProtection="1">
      <alignment horizontal="left" vertical="center" wrapText="1"/>
      <protection hidden="1"/>
    </xf>
    <xf numFmtId="0" fontId="35" fillId="0" borderId="0" xfId="0" applyFont="1" applyAlignment="1" applyProtection="1">
      <alignment vertical="center"/>
      <protection hidden="1"/>
    </xf>
    <xf numFmtId="0" fontId="5" fillId="33" borderId="0" xfId="0" applyFont="1" applyFill="1" applyAlignment="1" applyProtection="1">
      <alignment vertical="center"/>
      <protection hidden="1"/>
    </xf>
    <xf numFmtId="0" fontId="36" fillId="33" borderId="0" xfId="0" applyFont="1" applyFill="1" applyBorder="1" applyAlignment="1" applyProtection="1">
      <alignment horizontal="center" vertical="center"/>
      <protection hidden="1"/>
    </xf>
    <xf numFmtId="0" fontId="36" fillId="33" borderId="0" xfId="0" applyFont="1" applyFill="1" applyAlignment="1" applyProtection="1">
      <alignment horizontal="center" vertical="center"/>
      <protection hidden="1"/>
    </xf>
    <xf numFmtId="0" fontId="32" fillId="33" borderId="0" xfId="0" applyFont="1" applyFill="1" applyBorder="1" applyAlignment="1" applyProtection="1">
      <alignment vertical="center"/>
      <protection hidden="1"/>
    </xf>
    <xf numFmtId="0" fontId="36" fillId="33" borderId="0" xfId="0" applyFont="1" applyFill="1" applyBorder="1" applyAlignment="1" applyProtection="1">
      <alignment horizontal="center" vertical="center" wrapText="1"/>
      <protection hidden="1"/>
    </xf>
    <xf numFmtId="0" fontId="36" fillId="33" borderId="0" xfId="0" applyFont="1" applyFill="1" applyBorder="1" applyAlignment="1" applyProtection="1">
      <alignment horizontal="left" vertical="center"/>
      <protection hidden="1"/>
    </xf>
    <xf numFmtId="0" fontId="32" fillId="33" borderId="0" xfId="0" applyFont="1" applyFill="1" applyBorder="1" applyAlignment="1" applyProtection="1">
      <alignment horizontal="center" vertical="center"/>
      <protection hidden="1"/>
    </xf>
    <xf numFmtId="0" fontId="34" fillId="33" borderId="0" xfId="0" applyFont="1" applyFill="1" applyBorder="1" applyAlignment="1" applyProtection="1">
      <alignment vertical="center"/>
      <protection hidden="1"/>
    </xf>
    <xf numFmtId="0" fontId="37" fillId="33" borderId="0" xfId="0" applyFont="1" applyFill="1" applyBorder="1" applyAlignment="1" applyProtection="1">
      <alignment vertical="center"/>
      <protection hidden="1"/>
    </xf>
    <xf numFmtId="0" fontId="34" fillId="33" borderId="0" xfId="0" applyFont="1" applyFill="1" applyBorder="1" applyAlignment="1" applyProtection="1">
      <alignment horizontal="left" vertical="center" wrapText="1"/>
      <protection hidden="1"/>
    </xf>
    <xf numFmtId="0" fontId="34" fillId="33" borderId="0" xfId="0" applyFont="1" applyFill="1" applyBorder="1" applyAlignment="1" applyProtection="1">
      <alignment horizontal="left" vertical="center" wrapText="1" shrinkToFit="1"/>
      <protection hidden="1"/>
    </xf>
    <xf numFmtId="0" fontId="34" fillId="33" borderId="0" xfId="0" applyFont="1" applyFill="1" applyBorder="1" applyAlignment="1" applyProtection="1">
      <alignment horizontal="left" vertical="center"/>
      <protection hidden="1"/>
    </xf>
    <xf numFmtId="0" fontId="31" fillId="33" borderId="0" xfId="0" applyFont="1" applyFill="1" applyBorder="1" applyAlignment="1" applyProtection="1">
      <alignment vertical="center"/>
      <protection hidden="1"/>
    </xf>
    <xf numFmtId="0" fontId="31" fillId="33" borderId="0" xfId="0" applyFont="1" applyFill="1" applyBorder="1" applyAlignment="1" applyProtection="1">
      <alignment horizontal="left" vertical="center"/>
      <protection hidden="1"/>
    </xf>
    <xf numFmtId="0" fontId="38" fillId="33" borderId="0" xfId="115" applyFont="1" applyFill="1" applyAlignment="1" applyProtection="1">
      <alignment vertical="center" wrapText="1"/>
      <protection hidden="1"/>
    </xf>
    <xf numFmtId="0" fontId="2" fillId="33" borderId="0" xfId="103" applyFont="1" applyFill="1" applyProtection="1">
      <alignment vertical="center"/>
      <protection hidden="1"/>
    </xf>
    <xf numFmtId="0" fontId="9" fillId="33" borderId="0" xfId="103" applyFont="1" applyFill="1" applyProtection="1">
      <alignment vertical="center"/>
      <protection hidden="1"/>
    </xf>
    <xf numFmtId="0" fontId="107" fillId="33" borderId="0" xfId="0" applyFont="1" applyFill="1" applyAlignment="1" applyProtection="1">
      <alignment vertical="center"/>
      <protection hidden="1"/>
    </xf>
    <xf numFmtId="0" fontId="10" fillId="0" borderId="17" xfId="0" applyFont="1" applyBorder="1" applyAlignment="1" applyProtection="1">
      <alignment horizontal="center" vertical="center"/>
      <protection hidden="1"/>
    </xf>
    <xf numFmtId="38" fontId="42" fillId="33" borderId="0" xfId="64" applyFont="1" applyFill="1" applyBorder="1" applyAlignment="1" applyProtection="1">
      <alignment vertical="center"/>
      <protection hidden="1"/>
    </xf>
    <xf numFmtId="38" fontId="16" fillId="0" borderId="0" xfId="64" applyFont="1" applyFill="1" applyBorder="1" applyAlignment="1" applyProtection="1">
      <alignment horizontal="right" vertical="center"/>
      <protection hidden="1"/>
    </xf>
    <xf numFmtId="38" fontId="23" fillId="33" borderId="18" xfId="60" applyFont="1" applyFill="1" applyBorder="1" applyAlignment="1" applyProtection="1">
      <alignment vertical="center" shrinkToFit="1"/>
      <protection locked="0"/>
    </xf>
    <xf numFmtId="38" fontId="23" fillId="33" borderId="19" xfId="60" applyFont="1" applyFill="1" applyBorder="1" applyAlignment="1" applyProtection="1">
      <alignment vertical="center" shrinkToFit="1"/>
      <protection locked="0"/>
    </xf>
    <xf numFmtId="38" fontId="23" fillId="33" borderId="20" xfId="60" applyFont="1" applyFill="1" applyBorder="1" applyAlignment="1" applyProtection="1">
      <alignment vertical="center" shrinkToFit="1"/>
      <protection locked="0"/>
    </xf>
    <xf numFmtId="38" fontId="9" fillId="33" borderId="0" xfId="60" applyFont="1" applyFill="1" applyBorder="1" applyAlignment="1" applyProtection="1">
      <alignment horizontal="right" vertical="center"/>
      <protection hidden="1"/>
    </xf>
    <xf numFmtId="38" fontId="9" fillId="33" borderId="0" xfId="60" applyFont="1" applyFill="1" applyBorder="1" applyAlignment="1" applyProtection="1">
      <alignment horizontal="center" vertical="center" shrinkToFit="1"/>
      <protection hidden="1"/>
    </xf>
    <xf numFmtId="38" fontId="21" fillId="0" borderId="0" xfId="60" applyFont="1" applyFill="1" applyBorder="1" applyAlignment="1" applyProtection="1">
      <alignment horizontal="center" vertical="center" shrinkToFit="1"/>
      <protection hidden="1"/>
    </xf>
    <xf numFmtId="38" fontId="23" fillId="33" borderId="21" xfId="60" applyFont="1" applyFill="1" applyBorder="1" applyAlignment="1" applyProtection="1">
      <alignment vertical="center" shrinkToFit="1"/>
      <protection locked="0"/>
    </xf>
    <xf numFmtId="0" fontId="108" fillId="0" borderId="0" xfId="0" applyFont="1" applyBorder="1" applyAlignment="1" applyProtection="1">
      <alignment vertical="center"/>
      <protection hidden="1"/>
    </xf>
    <xf numFmtId="0" fontId="109" fillId="33" borderId="0" xfId="0" applyFont="1" applyFill="1" applyAlignment="1" applyProtection="1">
      <alignment vertical="center"/>
      <protection hidden="1"/>
    </xf>
    <xf numFmtId="0" fontId="9" fillId="10" borderId="22" xfId="0" applyFont="1" applyFill="1" applyBorder="1" applyAlignment="1" applyProtection="1">
      <alignment vertical="center" textRotation="255"/>
      <protection hidden="1"/>
    </xf>
    <xf numFmtId="0" fontId="9" fillId="10" borderId="23" xfId="0" applyFont="1" applyFill="1" applyBorder="1" applyAlignment="1" applyProtection="1">
      <alignment vertical="center" textRotation="255"/>
      <protection hidden="1"/>
    </xf>
    <xf numFmtId="0" fontId="9" fillId="0" borderId="24" xfId="0" applyFont="1" applyBorder="1" applyAlignment="1" applyProtection="1">
      <alignment vertical="center"/>
      <protection hidden="1"/>
    </xf>
    <xf numFmtId="0" fontId="9" fillId="0" borderId="25" xfId="0" applyFont="1" applyBorder="1" applyAlignment="1" applyProtection="1">
      <alignment vertical="center"/>
      <protection hidden="1"/>
    </xf>
    <xf numFmtId="0" fontId="9" fillId="0" borderId="26" xfId="0" applyFont="1" applyBorder="1" applyAlignment="1" applyProtection="1">
      <alignment vertical="center"/>
      <protection hidden="1"/>
    </xf>
    <xf numFmtId="0" fontId="9" fillId="0" borderId="27" xfId="0" applyFont="1" applyBorder="1" applyAlignment="1" applyProtection="1">
      <alignment vertical="center"/>
      <protection hidden="1"/>
    </xf>
    <xf numFmtId="0" fontId="9" fillId="0" borderId="19" xfId="0" applyFont="1" applyBorder="1" applyAlignment="1" applyProtection="1">
      <alignment vertical="center"/>
      <protection hidden="1"/>
    </xf>
    <xf numFmtId="0" fontId="9" fillId="0" borderId="28" xfId="0" applyFont="1" applyBorder="1" applyAlignment="1" applyProtection="1">
      <alignment vertical="center"/>
      <protection hidden="1"/>
    </xf>
    <xf numFmtId="0" fontId="9" fillId="0" borderId="29" xfId="0" applyFont="1" applyBorder="1" applyAlignment="1" applyProtection="1">
      <alignment vertical="center"/>
      <protection hidden="1"/>
    </xf>
    <xf numFmtId="0" fontId="9" fillId="0" borderId="20" xfId="0" applyFont="1" applyBorder="1" applyAlignment="1" applyProtection="1">
      <alignment vertical="center"/>
      <protection hidden="1"/>
    </xf>
    <xf numFmtId="0" fontId="9" fillId="0" borderId="30" xfId="0" applyFont="1" applyBorder="1" applyAlignment="1" applyProtection="1">
      <alignment vertical="center"/>
      <protection hidden="1"/>
    </xf>
    <xf numFmtId="38" fontId="2" fillId="33" borderId="0" xfId="60" applyFont="1" applyFill="1" applyAlignment="1" applyProtection="1">
      <alignment vertical="center"/>
      <protection hidden="1"/>
    </xf>
    <xf numFmtId="0" fontId="10" fillId="33" borderId="31" xfId="0" applyFont="1" applyFill="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0" fontId="10" fillId="33" borderId="33" xfId="0" applyFont="1" applyFill="1" applyBorder="1" applyAlignment="1" applyProtection="1">
      <alignment horizontal="center" vertical="center"/>
      <protection locked="0"/>
    </xf>
    <xf numFmtId="0" fontId="2" fillId="33" borderId="0" xfId="103" applyFont="1" applyFill="1" applyAlignment="1" applyProtection="1">
      <alignment horizontal="right" vertical="center"/>
      <protection hidden="1"/>
    </xf>
    <xf numFmtId="0" fontId="2" fillId="33" borderId="0" xfId="103" applyFont="1" applyFill="1" applyAlignment="1" applyProtection="1">
      <alignment vertical="center"/>
      <protection hidden="1"/>
    </xf>
    <xf numFmtId="0" fontId="39" fillId="33" borderId="0" xfId="103" applyFont="1" applyFill="1" applyBorder="1" applyAlignment="1" applyProtection="1">
      <alignment horizontal="left" vertical="center" wrapText="1"/>
      <protection hidden="1"/>
    </xf>
    <xf numFmtId="0" fontId="11" fillId="0" borderId="0" xfId="103" applyFont="1" applyFill="1" applyAlignment="1" applyProtection="1">
      <alignment horizontal="center" vertical="center"/>
      <protection hidden="1"/>
    </xf>
    <xf numFmtId="0" fontId="39" fillId="0" borderId="0" xfId="103" applyFont="1" applyFill="1" applyBorder="1" applyAlignment="1" applyProtection="1">
      <alignment horizontal="left" vertical="center" wrapText="1"/>
      <protection hidden="1"/>
    </xf>
    <xf numFmtId="0" fontId="2" fillId="0" borderId="0" xfId="103" applyFont="1" applyFill="1" applyProtection="1">
      <alignment vertical="center"/>
      <protection hidden="1"/>
    </xf>
    <xf numFmtId="0" fontId="11" fillId="0" borderId="0" xfId="103" applyFont="1" applyFill="1" applyBorder="1" applyAlignment="1" applyProtection="1">
      <alignment horizontal="center" vertical="center"/>
      <protection hidden="1"/>
    </xf>
    <xf numFmtId="0" fontId="11" fillId="0" borderId="0" xfId="103" applyFont="1" applyFill="1" applyBorder="1" applyAlignment="1" applyProtection="1">
      <alignment horizontal="left" vertical="center"/>
      <protection hidden="1"/>
    </xf>
    <xf numFmtId="0" fontId="12" fillId="33" borderId="0" xfId="103" applyFont="1" applyFill="1" applyAlignment="1" applyProtection="1">
      <alignment horizontal="left" vertical="center"/>
      <protection hidden="1"/>
    </xf>
    <xf numFmtId="0" fontId="30" fillId="33" borderId="0" xfId="103" applyFont="1" applyFill="1" applyBorder="1" applyAlignment="1" applyProtection="1">
      <alignment horizontal="right" vertical="center"/>
      <protection hidden="1"/>
    </xf>
    <xf numFmtId="0" fontId="110" fillId="33" borderId="0" xfId="103" applyFont="1" applyFill="1" applyBorder="1" applyAlignment="1" applyProtection="1">
      <alignment horizontal="left" vertical="center"/>
      <protection hidden="1"/>
    </xf>
    <xf numFmtId="0" fontId="30" fillId="33" borderId="0" xfId="103" applyFont="1" applyFill="1" applyBorder="1" applyAlignment="1" applyProtection="1">
      <alignment horizontal="center" vertical="center"/>
      <protection hidden="1"/>
    </xf>
    <xf numFmtId="0" fontId="40" fillId="35" borderId="34" xfId="103" applyFont="1" applyFill="1" applyBorder="1" applyAlignment="1" applyProtection="1">
      <alignment horizontal="center" vertical="center"/>
      <protection hidden="1"/>
    </xf>
    <xf numFmtId="0" fontId="40" fillId="35" borderId="35" xfId="103" applyFont="1" applyFill="1" applyBorder="1" applyAlignment="1" applyProtection="1">
      <alignment horizontal="center" vertical="center"/>
      <protection hidden="1"/>
    </xf>
    <xf numFmtId="0" fontId="111" fillId="33" borderId="36" xfId="107" applyFont="1" applyFill="1" applyBorder="1" applyAlignment="1" applyProtection="1">
      <alignment horizontal="center" vertical="center"/>
      <protection hidden="1"/>
    </xf>
    <xf numFmtId="0" fontId="111" fillId="33" borderId="37" xfId="107" applyFont="1" applyFill="1" applyBorder="1" applyAlignment="1" applyProtection="1">
      <alignment horizontal="center" vertical="center"/>
      <protection hidden="1"/>
    </xf>
    <xf numFmtId="0" fontId="111" fillId="33" borderId="38" xfId="115" applyFont="1" applyFill="1" applyBorder="1" applyAlignment="1" applyProtection="1">
      <alignment vertical="center"/>
      <protection hidden="1"/>
    </xf>
    <xf numFmtId="0" fontId="112" fillId="33" borderId="23" xfId="107" applyFont="1" applyFill="1" applyBorder="1" applyAlignment="1" applyProtection="1">
      <alignment horizontal="right" vertical="center"/>
      <protection hidden="1"/>
    </xf>
    <xf numFmtId="0" fontId="111" fillId="33" borderId="39" xfId="107" applyFont="1" applyFill="1" applyBorder="1" applyAlignment="1" applyProtection="1">
      <alignment horizontal="center" vertical="center" wrapText="1"/>
      <protection hidden="1"/>
    </xf>
    <xf numFmtId="0" fontId="112" fillId="33" borderId="39" xfId="107" applyFont="1" applyFill="1" applyBorder="1" applyAlignment="1" applyProtection="1">
      <alignment vertical="center" wrapText="1"/>
      <protection hidden="1"/>
    </xf>
    <xf numFmtId="0" fontId="111" fillId="33" borderId="39" xfId="107" applyFont="1" applyFill="1" applyBorder="1" applyAlignment="1" applyProtection="1">
      <alignment horizontal="center" vertical="center"/>
      <protection hidden="1"/>
    </xf>
    <xf numFmtId="0" fontId="113" fillId="33" borderId="40" xfId="107" applyFont="1" applyFill="1" applyBorder="1" applyAlignment="1" applyProtection="1">
      <alignment horizontal="center" vertical="center"/>
      <protection locked="0"/>
    </xf>
    <xf numFmtId="0" fontId="111" fillId="33" borderId="41" xfId="107" applyFont="1" applyFill="1" applyBorder="1" applyAlignment="1" applyProtection="1">
      <alignment horizontal="center" vertical="center"/>
      <protection hidden="1"/>
    </xf>
    <xf numFmtId="0" fontId="111" fillId="33" borderId="10" xfId="107" applyFont="1" applyFill="1" applyBorder="1" applyAlignment="1" applyProtection="1">
      <alignment horizontal="center" vertical="center"/>
      <protection hidden="1"/>
    </xf>
    <xf numFmtId="0" fontId="111" fillId="33" borderId="42" xfId="47" applyFont="1" applyFill="1" applyBorder="1" applyAlignment="1" applyProtection="1">
      <alignment horizontal="left" vertical="center" wrapText="1"/>
      <protection hidden="1"/>
    </xf>
    <xf numFmtId="0" fontId="112" fillId="33" borderId="11" xfId="47" applyFont="1" applyFill="1" applyBorder="1" applyAlignment="1" applyProtection="1">
      <alignment horizontal="right" vertical="center"/>
      <protection hidden="1"/>
    </xf>
    <xf numFmtId="0" fontId="111" fillId="0" borderId="43" xfId="116" applyFont="1" applyBorder="1" applyAlignment="1" applyProtection="1">
      <alignment horizontal="center" vertical="center" wrapText="1"/>
      <protection hidden="1"/>
    </xf>
    <xf numFmtId="0" fontId="112" fillId="33" borderId="43" xfId="107" applyFont="1" applyFill="1" applyBorder="1" applyAlignment="1" applyProtection="1">
      <alignment vertical="center" wrapText="1"/>
      <protection hidden="1"/>
    </xf>
    <xf numFmtId="0" fontId="111" fillId="33" borderId="43" xfId="107" applyFont="1" applyFill="1" applyBorder="1" applyAlignment="1" applyProtection="1">
      <alignment horizontal="center" vertical="center"/>
      <protection hidden="1"/>
    </xf>
    <xf numFmtId="0" fontId="113" fillId="33" borderId="44" xfId="107" applyFont="1" applyFill="1" applyBorder="1" applyAlignment="1" applyProtection="1">
      <alignment horizontal="center" vertical="center"/>
      <protection locked="0"/>
    </xf>
    <xf numFmtId="0" fontId="111" fillId="0" borderId="42" xfId="115" applyFont="1" applyBorder="1" applyAlignment="1" applyProtection="1">
      <alignment vertical="center"/>
      <protection hidden="1"/>
    </xf>
    <xf numFmtId="0" fontId="112" fillId="33" borderId="11" xfId="115" applyFont="1" applyFill="1" applyBorder="1" applyAlignment="1" applyProtection="1">
      <alignment horizontal="right" vertical="center"/>
      <protection hidden="1"/>
    </xf>
    <xf numFmtId="0" fontId="112" fillId="33" borderId="43" xfId="115" applyFont="1" applyFill="1" applyBorder="1" applyAlignment="1" applyProtection="1">
      <alignment vertical="center"/>
      <protection hidden="1"/>
    </xf>
    <xf numFmtId="0" fontId="111" fillId="33" borderId="42" xfId="107" applyFont="1" applyFill="1" applyBorder="1" applyAlignment="1" applyProtection="1">
      <alignment vertical="center"/>
      <protection hidden="1"/>
    </xf>
    <xf numFmtId="0" fontId="112" fillId="33" borderId="11" xfId="107" applyFont="1" applyFill="1" applyBorder="1" applyAlignment="1" applyProtection="1">
      <alignment horizontal="right" vertical="center"/>
      <protection hidden="1"/>
    </xf>
    <xf numFmtId="0" fontId="111" fillId="33" borderId="43" xfId="107" applyFont="1" applyFill="1" applyBorder="1" applyAlignment="1" applyProtection="1">
      <alignment horizontal="center" vertical="center" wrapText="1"/>
      <protection hidden="1"/>
    </xf>
    <xf numFmtId="0" fontId="112" fillId="0" borderId="11" xfId="115" applyFont="1" applyBorder="1" applyAlignment="1" applyProtection="1">
      <alignment horizontal="right" vertical="center"/>
      <protection hidden="1"/>
    </xf>
    <xf numFmtId="0" fontId="112" fillId="33" borderId="43" xfId="115" applyFont="1" applyFill="1" applyBorder="1" applyAlignment="1" applyProtection="1">
      <alignment vertical="center" wrapText="1"/>
      <protection hidden="1"/>
    </xf>
    <xf numFmtId="0" fontId="111" fillId="0" borderId="42" xfId="116" applyFont="1" applyBorder="1" applyAlignment="1" applyProtection="1">
      <alignment vertical="center"/>
      <protection hidden="1"/>
    </xf>
    <xf numFmtId="0" fontId="112" fillId="33" borderId="11" xfId="47" applyFont="1" applyFill="1" applyBorder="1" applyAlignment="1" applyProtection="1">
      <alignment horizontal="right" vertical="center" wrapText="1"/>
      <protection hidden="1"/>
    </xf>
    <xf numFmtId="0" fontId="111" fillId="0" borderId="43" xfId="115" applyFont="1" applyBorder="1" applyAlignment="1" applyProtection="1">
      <alignment horizontal="center" vertical="center" wrapText="1"/>
      <protection hidden="1"/>
    </xf>
    <xf numFmtId="0" fontId="111" fillId="33" borderId="22" xfId="107" applyFont="1" applyFill="1" applyBorder="1" applyAlignment="1" applyProtection="1">
      <alignment horizontal="center" vertical="center"/>
      <protection hidden="1"/>
    </xf>
    <xf numFmtId="0" fontId="111" fillId="0" borderId="42" xfId="115" applyFont="1" applyBorder="1" applyAlignment="1" applyProtection="1">
      <alignment vertical="center" wrapText="1"/>
      <protection hidden="1"/>
    </xf>
    <xf numFmtId="0" fontId="112" fillId="33" borderId="43" xfId="116" applyFont="1" applyFill="1" applyBorder="1" applyAlignment="1" applyProtection="1">
      <alignment vertical="center"/>
      <protection hidden="1"/>
    </xf>
    <xf numFmtId="0" fontId="112" fillId="0" borderId="42" xfId="116" applyFont="1" applyBorder="1" applyAlignment="1" applyProtection="1">
      <alignment vertical="center" wrapText="1"/>
      <protection hidden="1"/>
    </xf>
    <xf numFmtId="0" fontId="114" fillId="33" borderId="11" xfId="116" applyFont="1" applyFill="1" applyBorder="1" applyAlignment="1" applyProtection="1">
      <alignment horizontal="right" vertical="center"/>
      <protection hidden="1"/>
    </xf>
    <xf numFmtId="0" fontId="112" fillId="33" borderId="43" xfId="116" applyFont="1" applyFill="1" applyBorder="1" applyAlignment="1" applyProtection="1">
      <alignment vertical="center" wrapText="1"/>
      <protection hidden="1"/>
    </xf>
    <xf numFmtId="0" fontId="111" fillId="33" borderId="42" xfId="47" applyFont="1" applyFill="1" applyBorder="1" applyAlignment="1" applyProtection="1">
      <alignment vertical="center" wrapText="1"/>
      <protection hidden="1"/>
    </xf>
    <xf numFmtId="0" fontId="112" fillId="33" borderId="11" xfId="116" applyFont="1" applyFill="1" applyBorder="1" applyAlignment="1" applyProtection="1">
      <alignment horizontal="right" vertical="center"/>
      <protection hidden="1"/>
    </xf>
    <xf numFmtId="0" fontId="111" fillId="33" borderId="45" xfId="107" applyFont="1" applyFill="1" applyBorder="1" applyAlignment="1" applyProtection="1">
      <alignment horizontal="center" vertical="center"/>
      <protection hidden="1"/>
    </xf>
    <xf numFmtId="0" fontId="111" fillId="33" borderId="17" xfId="115" applyFont="1" applyFill="1" applyBorder="1" applyAlignment="1" applyProtection="1">
      <alignment vertical="center"/>
      <protection hidden="1"/>
    </xf>
    <xf numFmtId="0" fontId="112" fillId="33" borderId="46" xfId="107" applyFont="1" applyFill="1" applyBorder="1" applyAlignment="1" applyProtection="1">
      <alignment horizontal="right" vertical="center"/>
      <protection hidden="1"/>
    </xf>
    <xf numFmtId="0" fontId="111" fillId="33" borderId="47" xfId="107" applyFont="1" applyFill="1" applyBorder="1" applyAlignment="1" applyProtection="1">
      <alignment horizontal="center" vertical="center"/>
      <protection hidden="1"/>
    </xf>
    <xf numFmtId="0" fontId="112" fillId="33" borderId="47" xfId="107" applyFont="1" applyFill="1" applyBorder="1" applyAlignment="1" applyProtection="1">
      <alignment vertical="center" wrapText="1"/>
      <protection hidden="1"/>
    </xf>
    <xf numFmtId="0" fontId="113" fillId="33" borderId="48" xfId="107" applyFont="1" applyFill="1" applyBorder="1" applyAlignment="1" applyProtection="1">
      <alignment horizontal="center" vertical="center"/>
      <protection locked="0"/>
    </xf>
    <xf numFmtId="0" fontId="18" fillId="33" borderId="0" xfId="107" applyFont="1" applyFill="1" applyBorder="1" applyAlignment="1" applyProtection="1">
      <alignment vertical="center"/>
      <protection hidden="1"/>
    </xf>
    <xf numFmtId="0" fontId="4" fillId="33" borderId="0" xfId="107" applyFont="1" applyFill="1" applyProtection="1">
      <alignment vertical="center"/>
      <protection hidden="1"/>
    </xf>
    <xf numFmtId="0" fontId="4" fillId="33" borderId="0" xfId="107" applyFont="1" applyFill="1" applyAlignment="1" applyProtection="1">
      <alignment vertical="center"/>
      <protection hidden="1"/>
    </xf>
    <xf numFmtId="0" fontId="18" fillId="33" borderId="0" xfId="103" applyFont="1" applyFill="1" applyProtection="1">
      <alignment vertical="center"/>
      <protection hidden="1"/>
    </xf>
    <xf numFmtId="0" fontId="9" fillId="33" borderId="0" xfId="103" applyFont="1" applyFill="1" applyAlignment="1" applyProtection="1">
      <alignment horizontal="right" vertical="center"/>
      <protection hidden="1"/>
    </xf>
    <xf numFmtId="0" fontId="9" fillId="33" borderId="0" xfId="103" applyFont="1" applyFill="1" applyAlignment="1" applyProtection="1">
      <alignment vertical="center"/>
      <protection hidden="1"/>
    </xf>
    <xf numFmtId="0" fontId="108" fillId="0" borderId="0" xfId="0" applyFont="1" applyBorder="1" applyAlignment="1" applyProtection="1">
      <alignment horizontal="left" vertical="center" wrapText="1"/>
      <protection hidden="1"/>
    </xf>
    <xf numFmtId="0" fontId="108" fillId="0" borderId="0" xfId="0" applyFont="1" applyBorder="1" applyAlignment="1" applyProtection="1">
      <alignment horizontal="center" vertical="center" wrapText="1"/>
      <protection hidden="1"/>
    </xf>
    <xf numFmtId="0" fontId="108" fillId="33" borderId="0" xfId="0" applyFont="1" applyFill="1" applyAlignment="1" applyProtection="1">
      <alignment vertical="center"/>
      <protection hidden="1"/>
    </xf>
    <xf numFmtId="0" fontId="108" fillId="33" borderId="0" xfId="0" applyFont="1" applyFill="1" applyBorder="1" applyAlignment="1" applyProtection="1">
      <alignment vertical="center" wrapText="1"/>
      <protection hidden="1"/>
    </xf>
    <xf numFmtId="0" fontId="108" fillId="33" borderId="0" xfId="0" applyFont="1" applyFill="1" applyBorder="1" applyAlignment="1" applyProtection="1">
      <alignment vertical="center"/>
      <protection hidden="1"/>
    </xf>
    <xf numFmtId="0" fontId="108" fillId="33" borderId="0" xfId="0" applyFont="1" applyFill="1" applyBorder="1" applyAlignment="1" applyProtection="1">
      <alignment horizontal="left" vertical="center"/>
      <protection hidden="1"/>
    </xf>
    <xf numFmtId="0" fontId="108" fillId="33" borderId="0" xfId="0" applyFont="1" applyFill="1" applyBorder="1" applyAlignment="1" applyProtection="1">
      <alignment horizontal="center" vertical="center"/>
      <protection hidden="1"/>
    </xf>
    <xf numFmtId="0" fontId="108" fillId="33" borderId="0" xfId="0" applyFont="1" applyFill="1" applyBorder="1" applyAlignment="1" applyProtection="1">
      <alignment vertical="center"/>
      <protection hidden="1"/>
    </xf>
    <xf numFmtId="0" fontId="108" fillId="0" borderId="16" xfId="0" applyFont="1" applyBorder="1" applyAlignment="1" applyProtection="1">
      <alignment vertical="center" wrapText="1"/>
      <protection hidden="1"/>
    </xf>
    <xf numFmtId="0" fontId="108" fillId="33" borderId="0" xfId="0" applyFont="1" applyFill="1" applyBorder="1" applyAlignment="1" applyProtection="1">
      <alignment horizontal="left" vertical="center" wrapText="1"/>
      <protection hidden="1"/>
    </xf>
    <xf numFmtId="0" fontId="44" fillId="33" borderId="0" xfId="0" applyFont="1" applyFill="1" applyAlignment="1" applyProtection="1">
      <alignment vertical="center"/>
      <protection hidden="1"/>
    </xf>
    <xf numFmtId="0" fontId="45" fillId="33" borderId="0" xfId="0" applyFont="1" applyFill="1" applyBorder="1" applyAlignment="1" applyProtection="1">
      <alignment vertical="center"/>
      <protection hidden="1"/>
    </xf>
    <xf numFmtId="0" fontId="45" fillId="33" borderId="0" xfId="0" applyFont="1" applyFill="1" applyBorder="1" applyAlignment="1" applyProtection="1">
      <alignment horizontal="center" vertical="center"/>
      <protection hidden="1"/>
    </xf>
    <xf numFmtId="38" fontId="45" fillId="33" borderId="0" xfId="60" applyFont="1" applyFill="1" applyBorder="1" applyAlignment="1" applyProtection="1">
      <alignment vertical="center"/>
      <protection hidden="1"/>
    </xf>
    <xf numFmtId="0" fontId="45" fillId="33" borderId="0" xfId="0" applyFont="1" applyFill="1" applyBorder="1" applyAlignment="1" applyProtection="1">
      <alignment horizontal="right" vertical="center"/>
      <protection hidden="1"/>
    </xf>
    <xf numFmtId="0" fontId="45" fillId="33" borderId="0" xfId="0" applyFont="1" applyFill="1" applyAlignment="1" applyProtection="1">
      <alignment vertical="center"/>
      <protection hidden="1"/>
    </xf>
    <xf numFmtId="0" fontId="46" fillId="33" borderId="0" xfId="0" applyFont="1" applyFill="1" applyAlignment="1" applyProtection="1">
      <alignment vertical="center"/>
      <protection hidden="1"/>
    </xf>
    <xf numFmtId="0" fontId="33" fillId="33" borderId="0" xfId="0" applyFont="1" applyFill="1" applyAlignment="1" applyProtection="1">
      <alignment horizontal="distributed" vertical="center"/>
      <protection hidden="1"/>
    </xf>
    <xf numFmtId="0" fontId="45" fillId="33" borderId="0" xfId="0" applyFont="1" applyFill="1" applyAlignment="1" applyProtection="1">
      <alignment horizontal="center" vertical="center"/>
      <protection hidden="1"/>
    </xf>
    <xf numFmtId="0" fontId="48" fillId="33" borderId="0" xfId="0" applyFont="1" applyFill="1" applyBorder="1" applyAlignment="1" applyProtection="1">
      <alignment vertical="center"/>
      <protection hidden="1"/>
    </xf>
    <xf numFmtId="0" fontId="44" fillId="33" borderId="0" xfId="0" applyFont="1" applyFill="1" applyAlignment="1" applyProtection="1">
      <alignment horizontal="center" vertical="center"/>
      <protection hidden="1"/>
    </xf>
    <xf numFmtId="0" fontId="49" fillId="33" borderId="0" xfId="0" applyFont="1" applyFill="1" applyBorder="1" applyAlignment="1" applyProtection="1">
      <alignment vertical="center"/>
      <protection hidden="1"/>
    </xf>
    <xf numFmtId="0" fontId="50" fillId="33" borderId="0" xfId="0" applyFont="1" applyFill="1" applyBorder="1" applyAlignment="1" applyProtection="1">
      <alignment vertical="center"/>
      <protection hidden="1"/>
    </xf>
    <xf numFmtId="0" fontId="50" fillId="33" borderId="0" xfId="0" applyFont="1" applyFill="1" applyBorder="1" applyAlignment="1" applyProtection="1">
      <alignment horizontal="right" vertical="center"/>
      <protection hidden="1"/>
    </xf>
    <xf numFmtId="0" fontId="45" fillId="33" borderId="0" xfId="0" applyFont="1" applyFill="1" applyAlignment="1" applyProtection="1">
      <alignment horizontal="right" vertical="center"/>
      <protection hidden="1"/>
    </xf>
    <xf numFmtId="0" fontId="50" fillId="33" borderId="0" xfId="0" applyFont="1" applyFill="1" applyBorder="1" applyAlignment="1" applyProtection="1">
      <alignment horizontal="center" vertical="center"/>
      <protection hidden="1"/>
    </xf>
    <xf numFmtId="0" fontId="45" fillId="33" borderId="0" xfId="0" applyFont="1" applyFill="1" applyBorder="1" applyAlignment="1" applyProtection="1">
      <alignment horizontal="left" vertical="center" wrapText="1"/>
      <protection hidden="1"/>
    </xf>
    <xf numFmtId="0" fontId="45" fillId="0" borderId="0" xfId="0" applyFont="1" applyFill="1" applyBorder="1" applyAlignment="1" applyProtection="1">
      <alignment horizontal="left" vertical="center" wrapText="1"/>
      <protection hidden="1"/>
    </xf>
    <xf numFmtId="0" fontId="44" fillId="0" borderId="0" xfId="0" applyFont="1" applyFill="1" applyAlignment="1" applyProtection="1">
      <alignment horizontal="center" vertical="center"/>
      <protection hidden="1"/>
    </xf>
    <xf numFmtId="38" fontId="44" fillId="0" borderId="0" xfId="60" applyFont="1" applyFill="1" applyAlignment="1" applyProtection="1">
      <alignment vertical="center"/>
      <protection hidden="1"/>
    </xf>
    <xf numFmtId="0" fontId="44" fillId="0" borderId="0" xfId="0" applyFont="1" applyFill="1" applyAlignment="1" applyProtection="1">
      <alignment vertical="center"/>
      <protection hidden="1"/>
    </xf>
    <xf numFmtId="0" fontId="45" fillId="0" borderId="0" xfId="0" applyFont="1" applyFill="1" applyBorder="1" applyAlignment="1" applyProtection="1">
      <alignment vertical="center" shrinkToFit="1"/>
      <protection hidden="1"/>
    </xf>
    <xf numFmtId="0" fontId="45" fillId="0" borderId="0" xfId="0" applyFont="1" applyFill="1" applyBorder="1" applyAlignment="1" applyProtection="1">
      <alignment vertical="center" wrapText="1"/>
      <protection hidden="1"/>
    </xf>
    <xf numFmtId="0" fontId="45" fillId="0" borderId="0" xfId="0" applyFont="1" applyFill="1" applyAlignment="1" applyProtection="1">
      <alignment horizontal="distributed" vertical="center"/>
      <protection hidden="1"/>
    </xf>
    <xf numFmtId="0" fontId="45" fillId="0" borderId="0" xfId="0" applyFont="1" applyFill="1" applyBorder="1" applyAlignment="1" applyProtection="1">
      <alignment horizontal="left" vertical="center"/>
      <protection hidden="1"/>
    </xf>
    <xf numFmtId="0" fontId="45" fillId="0" borderId="0" xfId="0" applyFont="1" applyFill="1" applyBorder="1" applyAlignment="1" applyProtection="1">
      <alignment horizontal="left" vertical="center" shrinkToFit="1"/>
      <protection hidden="1"/>
    </xf>
    <xf numFmtId="0" fontId="45" fillId="0" borderId="0" xfId="0" applyFont="1" applyFill="1" applyBorder="1" applyAlignment="1" applyProtection="1">
      <alignment vertical="center"/>
      <protection hidden="1"/>
    </xf>
    <xf numFmtId="0" fontId="45" fillId="0" borderId="0" xfId="0" applyFont="1" applyFill="1" applyAlignment="1" applyProtection="1">
      <alignment vertical="center"/>
      <protection hidden="1"/>
    </xf>
    <xf numFmtId="0" fontId="44" fillId="36" borderId="0" xfId="0" applyFont="1" applyFill="1" applyAlignment="1" applyProtection="1">
      <alignment vertical="center"/>
      <protection hidden="1"/>
    </xf>
    <xf numFmtId="0" fontId="44" fillId="0" borderId="0" xfId="0" applyFont="1" applyFill="1" applyAlignment="1" applyProtection="1">
      <alignment horizontal="left" vertical="center"/>
      <protection hidden="1"/>
    </xf>
    <xf numFmtId="0" fontId="45" fillId="0" borderId="0" xfId="0" applyFont="1" applyFill="1" applyBorder="1" applyAlignment="1" applyProtection="1">
      <alignment vertical="top" wrapText="1"/>
      <protection hidden="1"/>
    </xf>
    <xf numFmtId="0" fontId="45"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wrapText="1"/>
      <protection hidden="1"/>
    </xf>
    <xf numFmtId="0" fontId="45" fillId="33" borderId="0" xfId="0" applyFont="1" applyFill="1" applyBorder="1" applyAlignment="1" applyProtection="1">
      <alignment horizontal="left" vertical="center"/>
      <protection hidden="1"/>
    </xf>
    <xf numFmtId="38" fontId="44" fillId="33" borderId="0" xfId="60" applyFont="1" applyFill="1" applyAlignment="1" applyProtection="1">
      <alignment vertical="center"/>
      <protection hidden="1"/>
    </xf>
    <xf numFmtId="0" fontId="45" fillId="33" borderId="0" xfId="0" applyFont="1" applyFill="1" applyBorder="1" applyAlignment="1" applyProtection="1">
      <alignment vertical="center" wrapText="1"/>
      <protection hidden="1"/>
    </xf>
    <xf numFmtId="0" fontId="45" fillId="33" borderId="0" xfId="0" applyFont="1" applyFill="1" applyAlignment="1" applyProtection="1">
      <alignment horizontal="distributed" vertical="center"/>
      <protection hidden="1"/>
    </xf>
    <xf numFmtId="0" fontId="44" fillId="33" borderId="0" xfId="0" applyFont="1" applyFill="1" applyBorder="1" applyAlignment="1" applyProtection="1">
      <alignment vertical="center"/>
      <protection hidden="1"/>
    </xf>
    <xf numFmtId="0" fontId="44" fillId="33" borderId="0" xfId="0" applyFont="1" applyFill="1" applyBorder="1" applyAlignment="1" applyProtection="1">
      <alignment vertical="center" textRotation="255"/>
      <protection hidden="1"/>
    </xf>
    <xf numFmtId="0" fontId="44" fillId="33" borderId="0" xfId="0" applyFont="1" applyFill="1" applyBorder="1" applyAlignment="1" applyProtection="1">
      <alignment horizontal="center" vertical="center"/>
      <protection hidden="1"/>
    </xf>
    <xf numFmtId="38" fontId="44" fillId="33" borderId="0" xfId="6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shrinkToFit="1"/>
      <protection hidden="1"/>
    </xf>
    <xf numFmtId="0" fontId="115" fillId="0" borderId="0" xfId="0" applyFont="1" applyFill="1" applyBorder="1" applyAlignment="1" applyProtection="1">
      <alignment vertical="center"/>
      <protection hidden="1"/>
    </xf>
    <xf numFmtId="0" fontId="49" fillId="0" borderId="0" xfId="0" applyFont="1" applyFill="1" applyBorder="1" applyAlignment="1" applyProtection="1">
      <alignment vertical="center" textRotation="255" shrinkToFit="1"/>
      <protection hidden="1"/>
    </xf>
    <xf numFmtId="0" fontId="53" fillId="0" borderId="0" xfId="0" applyFont="1" applyFill="1" applyBorder="1" applyAlignment="1" applyProtection="1">
      <alignment vertical="center" wrapText="1" shrinkToFit="1"/>
      <protection hidden="1"/>
    </xf>
    <xf numFmtId="0" fontId="49" fillId="0" borderId="0" xfId="0" applyFont="1" applyFill="1" applyBorder="1" applyAlignment="1" applyProtection="1">
      <alignment vertical="center" wrapText="1" shrinkToFit="1"/>
      <protection hidden="1"/>
    </xf>
    <xf numFmtId="0" fontId="49" fillId="0" borderId="0" xfId="0" applyFont="1" applyFill="1" applyBorder="1" applyAlignment="1" applyProtection="1">
      <alignment vertical="center" shrinkToFit="1"/>
      <protection hidden="1"/>
    </xf>
    <xf numFmtId="0" fontId="49"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protection hidden="1"/>
    </xf>
    <xf numFmtId="49" fontId="49" fillId="0" borderId="0" xfId="0" applyNumberFormat="1" applyFont="1" applyFill="1" applyBorder="1" applyAlignment="1" applyProtection="1">
      <alignment horizontal="center" vertical="center"/>
      <protection hidden="1"/>
    </xf>
    <xf numFmtId="49" fontId="49" fillId="0" borderId="0" xfId="0" applyNumberFormat="1" applyFont="1" applyFill="1" applyBorder="1" applyAlignment="1" applyProtection="1">
      <alignment vertical="center" shrinkToFit="1"/>
      <protection hidden="1"/>
    </xf>
    <xf numFmtId="49" fontId="49" fillId="0" borderId="0" xfId="0" applyNumberFormat="1" applyFont="1" applyFill="1" applyBorder="1" applyAlignment="1" applyProtection="1">
      <alignment vertical="center"/>
      <protection hidden="1"/>
    </xf>
    <xf numFmtId="0" fontId="53" fillId="0" borderId="0" xfId="0" applyFont="1" applyFill="1" applyAlignment="1" applyProtection="1">
      <alignment vertical="center" wrapText="1"/>
      <protection hidden="1"/>
    </xf>
    <xf numFmtId="0" fontId="45" fillId="0" borderId="0" xfId="0" applyFont="1" applyFill="1" applyBorder="1" applyAlignment="1" applyProtection="1">
      <alignment vertical="center" wrapText="1" shrinkToFit="1"/>
      <protection hidden="1"/>
    </xf>
    <xf numFmtId="38" fontId="45" fillId="0" borderId="0" xfId="60" applyFont="1" applyFill="1" applyBorder="1" applyAlignment="1" applyProtection="1">
      <alignment vertical="center"/>
      <protection hidden="1"/>
    </xf>
    <xf numFmtId="0" fontId="45" fillId="0" borderId="0" xfId="0" applyFont="1" applyFill="1" applyBorder="1" applyAlignment="1" applyProtection="1">
      <alignment horizontal="right" vertical="center"/>
      <protection hidden="1"/>
    </xf>
    <xf numFmtId="0" fontId="46" fillId="0" borderId="0" xfId="0" applyFont="1" applyFill="1" applyAlignment="1" applyProtection="1">
      <alignment vertical="center"/>
      <protection hidden="1"/>
    </xf>
    <xf numFmtId="0" fontId="33" fillId="0" borderId="0" xfId="0" applyFont="1" applyFill="1" applyAlignment="1" applyProtection="1">
      <alignment horizontal="distributed" vertical="center"/>
      <protection hidden="1"/>
    </xf>
    <xf numFmtId="0" fontId="50" fillId="0" borderId="0" xfId="0" applyFont="1" applyFill="1" applyBorder="1" applyAlignment="1" applyProtection="1">
      <alignment vertical="center"/>
      <protection hidden="1"/>
    </xf>
    <xf numFmtId="0" fontId="50" fillId="0" borderId="0" xfId="0" applyFont="1" applyFill="1" applyBorder="1" applyAlignment="1" applyProtection="1">
      <alignment horizontal="right" vertical="center"/>
      <protection hidden="1"/>
    </xf>
    <xf numFmtId="0" fontId="45" fillId="0" borderId="0" xfId="0" applyFont="1" applyFill="1" applyAlignment="1" applyProtection="1">
      <alignment horizontal="right" vertical="center"/>
      <protection hidden="1"/>
    </xf>
    <xf numFmtId="0" fontId="49" fillId="0" borderId="38" xfId="0" applyFont="1" applyFill="1" applyBorder="1" applyAlignment="1" applyProtection="1">
      <alignment vertical="center" wrapText="1"/>
      <protection hidden="1"/>
    </xf>
    <xf numFmtId="0" fontId="49" fillId="0" borderId="49" xfId="0" applyFont="1" applyFill="1" applyBorder="1" applyAlignment="1" applyProtection="1">
      <alignment vertical="center" shrinkToFit="1"/>
      <protection hidden="1"/>
    </xf>
    <xf numFmtId="0" fontId="49" fillId="0" borderId="49" xfId="0" applyFont="1" applyFill="1" applyBorder="1" applyAlignment="1" applyProtection="1">
      <alignment horizontal="center" vertical="center"/>
      <protection hidden="1"/>
    </xf>
    <xf numFmtId="0" fontId="49" fillId="0" borderId="49" xfId="0" applyFont="1" applyFill="1" applyBorder="1" applyAlignment="1" applyProtection="1">
      <alignment vertical="center"/>
      <protection hidden="1"/>
    </xf>
    <xf numFmtId="0" fontId="49" fillId="0" borderId="50" xfId="0" applyFont="1" applyFill="1" applyBorder="1" applyAlignment="1" applyProtection="1">
      <alignment vertical="center"/>
      <protection hidden="1"/>
    </xf>
    <xf numFmtId="0" fontId="115" fillId="0" borderId="11" xfId="0" applyFont="1" applyFill="1" applyBorder="1" applyAlignment="1" applyProtection="1">
      <alignment vertical="center"/>
      <protection hidden="1"/>
    </xf>
    <xf numFmtId="0" fontId="49" fillId="0" borderId="49" xfId="0" applyFont="1" applyFill="1" applyBorder="1" applyAlignment="1" applyProtection="1">
      <alignment vertical="center" textRotation="255" shrinkToFit="1"/>
      <protection hidden="1"/>
    </xf>
    <xf numFmtId="0" fontId="53" fillId="0" borderId="49" xfId="0" applyFont="1" applyFill="1" applyBorder="1" applyAlignment="1" applyProtection="1">
      <alignment vertical="center" wrapText="1" shrinkToFit="1"/>
      <protection hidden="1"/>
    </xf>
    <xf numFmtId="0" fontId="53" fillId="0" borderId="38" xfId="0" applyFont="1" applyFill="1" applyBorder="1" applyAlignment="1" applyProtection="1">
      <alignment vertical="center" wrapText="1" shrinkToFit="1"/>
      <protection hidden="1"/>
    </xf>
    <xf numFmtId="0" fontId="45" fillId="0" borderId="0" xfId="0" applyFont="1" applyFill="1" applyBorder="1" applyAlignment="1" applyProtection="1">
      <alignment vertical="center" textRotation="255" shrinkToFit="1"/>
      <protection hidden="1"/>
    </xf>
    <xf numFmtId="0" fontId="45" fillId="0" borderId="0" xfId="0" applyFont="1" applyFill="1" applyBorder="1" applyAlignment="1" applyProtection="1">
      <alignment horizontal="center" vertical="center" shrinkToFit="1"/>
      <protection hidden="1"/>
    </xf>
    <xf numFmtId="38" fontId="45" fillId="0" borderId="0" xfId="60" applyFont="1" applyFill="1" applyBorder="1" applyAlignment="1" applyProtection="1">
      <alignment vertical="center" shrinkToFit="1"/>
      <protection hidden="1"/>
    </xf>
    <xf numFmtId="0" fontId="44" fillId="0" borderId="0" xfId="0" applyFont="1" applyFill="1" applyBorder="1" applyAlignment="1" applyProtection="1">
      <alignment vertical="center" wrapText="1" shrinkToFit="1"/>
      <protection hidden="1"/>
    </xf>
    <xf numFmtId="0" fontId="26" fillId="0" borderId="0" xfId="0" applyFont="1" applyFill="1" applyBorder="1" applyAlignment="1" applyProtection="1">
      <alignment vertical="center"/>
      <protection hidden="1"/>
    </xf>
    <xf numFmtId="0" fontId="49" fillId="0" borderId="10" xfId="0" applyFont="1" applyFill="1" applyBorder="1" applyAlignment="1" applyProtection="1">
      <alignment vertical="center" shrinkToFit="1"/>
      <protection hidden="1"/>
    </xf>
    <xf numFmtId="0" fontId="44" fillId="36" borderId="0" xfId="0" applyFont="1" applyFill="1" applyBorder="1" applyAlignment="1" applyProtection="1">
      <alignment vertical="center"/>
      <protection hidden="1"/>
    </xf>
    <xf numFmtId="0" fontId="49" fillId="36" borderId="0" xfId="0" applyFont="1" applyFill="1" applyBorder="1" applyAlignment="1" applyProtection="1">
      <alignment horizontal="center" vertical="center" wrapText="1" shrinkToFit="1"/>
      <protection hidden="1"/>
    </xf>
    <xf numFmtId="0" fontId="49" fillId="36" borderId="0" xfId="0" applyFont="1" applyFill="1" applyBorder="1" applyAlignment="1" applyProtection="1">
      <alignment horizontal="center" vertical="center" shrinkToFit="1"/>
      <protection hidden="1"/>
    </xf>
    <xf numFmtId="0" fontId="45" fillId="36" borderId="0" xfId="0" applyFont="1" applyFill="1" applyBorder="1" applyAlignment="1" applyProtection="1">
      <alignment horizontal="center" vertical="center" shrinkToFit="1"/>
      <protection hidden="1"/>
    </xf>
    <xf numFmtId="0" fontId="45" fillId="36" borderId="0" xfId="0" applyFont="1" applyFill="1" applyBorder="1" applyAlignment="1" applyProtection="1">
      <alignment vertical="center" shrinkToFit="1"/>
      <protection hidden="1"/>
    </xf>
    <xf numFmtId="0" fontId="45" fillId="0" borderId="51" xfId="0" applyFont="1" applyFill="1" applyBorder="1" applyAlignment="1" applyProtection="1">
      <alignment vertical="center" shrinkToFit="1"/>
      <protection hidden="1"/>
    </xf>
    <xf numFmtId="0" fontId="45" fillId="0" borderId="22" xfId="0" applyFont="1" applyFill="1" applyBorder="1" applyAlignment="1" applyProtection="1">
      <alignment vertical="center" shrinkToFit="1"/>
      <protection hidden="1"/>
    </xf>
    <xf numFmtId="0" fontId="49" fillId="0" borderId="38" xfId="0" applyFont="1" applyFill="1" applyBorder="1" applyAlignment="1" applyProtection="1">
      <alignment vertical="center" shrinkToFit="1"/>
      <protection hidden="1"/>
    </xf>
    <xf numFmtId="49" fontId="49" fillId="0" borderId="49" xfId="0" applyNumberFormat="1" applyFont="1" applyFill="1" applyBorder="1" applyAlignment="1" applyProtection="1">
      <alignment vertical="center" shrinkToFit="1"/>
      <protection hidden="1"/>
    </xf>
    <xf numFmtId="49" fontId="49" fillId="0" borderId="49" xfId="0" applyNumberFormat="1" applyFont="1" applyFill="1" applyBorder="1" applyAlignment="1" applyProtection="1">
      <alignment horizontal="center" vertical="center"/>
      <protection hidden="1"/>
    </xf>
    <xf numFmtId="49" fontId="49" fillId="0" borderId="49" xfId="0" applyNumberFormat="1" applyFont="1" applyFill="1" applyBorder="1" applyAlignment="1" applyProtection="1">
      <alignment vertical="center"/>
      <protection hidden="1"/>
    </xf>
    <xf numFmtId="49" fontId="49" fillId="0" borderId="50" xfId="0" applyNumberFormat="1" applyFont="1" applyFill="1" applyBorder="1" applyAlignment="1" applyProtection="1">
      <alignment vertical="center"/>
      <protection hidden="1"/>
    </xf>
    <xf numFmtId="49" fontId="45" fillId="0" borderId="51" xfId="0" applyNumberFormat="1" applyFont="1" applyFill="1" applyBorder="1" applyAlignment="1" applyProtection="1">
      <alignment vertical="center" shrinkToFit="1"/>
      <protection hidden="1"/>
    </xf>
    <xf numFmtId="49" fontId="45" fillId="0" borderId="22" xfId="0" applyNumberFormat="1" applyFont="1" applyFill="1" applyBorder="1" applyAlignment="1" applyProtection="1">
      <alignment vertical="center" shrinkToFit="1"/>
      <protection hidden="1"/>
    </xf>
    <xf numFmtId="0" fontId="50" fillId="0" borderId="0" xfId="0" applyFont="1" applyFill="1" applyBorder="1" applyAlignment="1" applyProtection="1">
      <alignment horizontal="center" vertical="center"/>
      <protection hidden="1"/>
    </xf>
    <xf numFmtId="0" fontId="54" fillId="0" borderId="0" xfId="0" applyFont="1" applyAlignment="1">
      <alignment horizontal="center" vertical="center"/>
    </xf>
    <xf numFmtId="0" fontId="55" fillId="0" borderId="0" xfId="0" applyFont="1" applyAlignment="1">
      <alignment horizontal="center" vertical="center"/>
    </xf>
    <xf numFmtId="0" fontId="33" fillId="0" borderId="0" xfId="0" applyFont="1" applyAlignment="1">
      <alignment horizontal="justify" vertical="center"/>
    </xf>
    <xf numFmtId="0" fontId="33" fillId="0" borderId="0" xfId="0" applyFont="1" applyFill="1" applyAlignment="1" applyProtection="1">
      <alignment vertical="center"/>
      <protection hidden="1"/>
    </xf>
    <xf numFmtId="0" fontId="33" fillId="0" borderId="0" xfId="0" applyFont="1" applyFill="1" applyAlignment="1" applyProtection="1">
      <alignment horizontal="center" vertical="center"/>
      <protection hidden="1"/>
    </xf>
    <xf numFmtId="38" fontId="33" fillId="0" borderId="0" xfId="60" applyFont="1" applyFill="1" applyAlignment="1" applyProtection="1">
      <alignment vertical="center"/>
      <protection hidden="1"/>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vertical="center" wrapText="1"/>
    </xf>
    <xf numFmtId="0" fontId="55" fillId="0" borderId="0" xfId="0" applyFont="1" applyAlignment="1">
      <alignment horizontal="left" vertical="center"/>
    </xf>
    <xf numFmtId="0" fontId="26" fillId="0" borderId="0" xfId="0" applyFont="1" applyBorder="1" applyAlignment="1" applyProtection="1">
      <alignment horizontal="left" vertical="center" wrapText="1"/>
      <protection hidden="1"/>
    </xf>
    <xf numFmtId="0" fontId="32" fillId="0" borderId="0" xfId="0" applyFont="1" applyBorder="1" applyAlignment="1" applyProtection="1">
      <alignment vertical="center" wrapText="1"/>
      <protection hidden="1"/>
    </xf>
    <xf numFmtId="0" fontId="35" fillId="0" borderId="0" xfId="0" applyFont="1" applyBorder="1" applyAlignment="1" applyProtection="1">
      <alignment vertical="center" wrapText="1"/>
      <protection hidden="1"/>
    </xf>
    <xf numFmtId="0" fontId="35" fillId="0" borderId="0" xfId="0" applyFont="1" applyBorder="1" applyAlignment="1" applyProtection="1">
      <alignment vertical="center"/>
      <protection locked="0"/>
    </xf>
    <xf numFmtId="0" fontId="35" fillId="0" borderId="0" xfId="0" applyFont="1" applyBorder="1" applyAlignment="1" applyProtection="1">
      <alignment vertical="center" shrinkToFit="1"/>
      <protection hidden="1"/>
    </xf>
    <xf numFmtId="0" fontId="49" fillId="0" borderId="11" xfId="0" applyFont="1" applyFill="1" applyBorder="1" applyAlignment="1" applyProtection="1">
      <alignment vertical="center" shrinkToFit="1"/>
      <protection hidden="1"/>
    </xf>
    <xf numFmtId="0" fontId="44" fillId="0" borderId="10" xfId="0" applyFont="1" applyFill="1" applyBorder="1" applyAlignment="1" applyProtection="1">
      <alignment vertical="center"/>
      <protection hidden="1"/>
    </xf>
    <xf numFmtId="0" fontId="44" fillId="0" borderId="42" xfId="0" applyFont="1" applyFill="1" applyBorder="1" applyAlignment="1" applyProtection="1">
      <alignment vertical="center"/>
      <protection hidden="1"/>
    </xf>
    <xf numFmtId="0" fontId="44" fillId="0" borderId="11" xfId="0" applyFont="1" applyFill="1" applyBorder="1" applyAlignment="1" applyProtection="1">
      <alignment vertical="center"/>
      <protection hidden="1"/>
    </xf>
    <xf numFmtId="0" fontId="44" fillId="0" borderId="0" xfId="0" applyFont="1" applyFill="1" applyAlignment="1" applyProtection="1">
      <alignment horizontal="right" vertical="center"/>
      <protection hidden="1"/>
    </xf>
    <xf numFmtId="0" fontId="26" fillId="0" borderId="0" xfId="0" applyFont="1" applyFill="1" applyBorder="1" applyAlignment="1" applyProtection="1">
      <alignment horizontal="left" vertical="center" wrapText="1"/>
      <protection hidden="1"/>
    </xf>
    <xf numFmtId="0" fontId="35" fillId="0" borderId="0" xfId="0" applyFont="1" applyFill="1" applyBorder="1" applyAlignment="1" applyProtection="1">
      <alignment vertical="center"/>
      <protection hidden="1"/>
    </xf>
    <xf numFmtId="0" fontId="35" fillId="0" borderId="0" xfId="0" applyFont="1" applyFill="1" applyBorder="1" applyAlignment="1" applyProtection="1">
      <alignment horizontal="left" vertical="center" wrapText="1"/>
      <protection hidden="1"/>
    </xf>
    <xf numFmtId="0" fontId="44" fillId="0" borderId="0"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49" fontId="45" fillId="33" borderId="0" xfId="0" applyNumberFormat="1" applyFont="1" applyFill="1" applyAlignment="1" applyProtection="1">
      <alignment horizontal="left" vertical="center"/>
      <protection hidden="1"/>
    </xf>
    <xf numFmtId="0" fontId="52" fillId="0" borderId="0" xfId="0" applyFont="1" applyFill="1" applyBorder="1" applyAlignment="1" applyProtection="1">
      <alignment vertical="center" shrinkToFit="1"/>
      <protection hidden="1"/>
    </xf>
    <xf numFmtId="38" fontId="52" fillId="0" borderId="0" xfId="60" applyFont="1" applyFill="1" applyBorder="1" applyAlignment="1" applyProtection="1">
      <alignment vertical="center" shrinkToFit="1"/>
      <protection hidden="1"/>
    </xf>
    <xf numFmtId="49" fontId="45" fillId="36" borderId="0" xfId="0" applyNumberFormat="1" applyFont="1" applyFill="1" applyBorder="1" applyAlignment="1" applyProtection="1">
      <alignment horizontal="center" vertical="center" shrinkToFit="1"/>
      <protection hidden="1"/>
    </xf>
    <xf numFmtId="38" fontId="13" fillId="33" borderId="0" xfId="64"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wrapText="1"/>
      <protection hidden="1"/>
    </xf>
    <xf numFmtId="0" fontId="104" fillId="0" borderId="0" xfId="0" applyFont="1" applyFill="1" applyBorder="1" applyAlignment="1" applyProtection="1">
      <alignment vertical="center"/>
      <protection hidden="1"/>
    </xf>
    <xf numFmtId="0" fontId="104"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21" fillId="33" borderId="0" xfId="0" applyFont="1" applyFill="1" applyBorder="1" applyAlignment="1" applyProtection="1">
      <alignment horizontal="center" vertical="center"/>
      <protection hidden="1"/>
    </xf>
    <xf numFmtId="0" fontId="21" fillId="33" borderId="52" xfId="0" applyFont="1" applyFill="1" applyBorder="1" applyAlignment="1" applyProtection="1">
      <alignment vertical="center"/>
      <protection hidden="1"/>
    </xf>
    <xf numFmtId="0" fontId="21" fillId="33"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38" fontId="2" fillId="0" borderId="49" xfId="63" applyFont="1" applyFill="1" applyBorder="1" applyAlignment="1" applyProtection="1">
      <alignment vertical="center"/>
      <protection hidden="1"/>
    </xf>
    <xf numFmtId="0" fontId="2" fillId="33" borderId="51" xfId="0" applyFont="1" applyFill="1" applyBorder="1" applyAlignment="1" applyProtection="1">
      <alignment horizontal="center" vertical="center"/>
      <protection locked="0"/>
    </xf>
    <xf numFmtId="49" fontId="10" fillId="33" borderId="0" xfId="0" applyNumberFormat="1" applyFont="1" applyFill="1" applyBorder="1" applyAlignment="1" applyProtection="1">
      <alignment horizontal="center" vertical="center"/>
      <protection hidden="1"/>
    </xf>
    <xf numFmtId="0" fontId="9" fillId="33" borderId="53" xfId="0" applyFont="1" applyFill="1" applyBorder="1" applyAlignment="1" applyProtection="1">
      <alignment vertical="center"/>
      <protection hidden="1"/>
    </xf>
    <xf numFmtId="0" fontId="2" fillId="0" borderId="53" xfId="0" applyFont="1" applyFill="1" applyBorder="1" applyAlignment="1" applyProtection="1">
      <alignment vertical="center"/>
      <protection hidden="1"/>
    </xf>
    <xf numFmtId="0" fontId="6" fillId="0" borderId="54" xfId="132" applyFont="1" applyBorder="1" applyAlignment="1" applyProtection="1">
      <alignment horizontal="left" vertical="center"/>
      <protection hidden="1"/>
    </xf>
    <xf numFmtId="0" fontId="2" fillId="33" borderId="54" xfId="0" applyFont="1" applyFill="1" applyBorder="1" applyAlignment="1" applyProtection="1">
      <alignment vertical="center"/>
      <protection hidden="1"/>
    </xf>
    <xf numFmtId="0" fontId="2" fillId="33" borderId="0" xfId="0" applyFont="1" applyFill="1" applyBorder="1" applyAlignment="1" applyProtection="1">
      <alignment horizontal="center" vertical="center"/>
      <protection locked="0"/>
    </xf>
    <xf numFmtId="0" fontId="9" fillId="33" borderId="22" xfId="0" applyFont="1" applyFill="1" applyBorder="1" applyAlignment="1" applyProtection="1">
      <alignment vertical="center"/>
      <protection hidden="1"/>
    </xf>
    <xf numFmtId="0" fontId="9" fillId="33" borderId="38" xfId="0" applyFont="1" applyFill="1" applyBorder="1" applyAlignment="1" applyProtection="1">
      <alignment vertical="center"/>
      <protection hidden="1"/>
    </xf>
    <xf numFmtId="0" fontId="2" fillId="33" borderId="38"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33" borderId="38" xfId="0" applyFont="1" applyFill="1" applyBorder="1" applyAlignment="1" applyProtection="1">
      <alignment horizontal="center" vertical="center"/>
      <protection locked="0"/>
    </xf>
    <xf numFmtId="0" fontId="2" fillId="33" borderId="38" xfId="0" applyFont="1" applyFill="1" applyBorder="1" applyAlignment="1" applyProtection="1">
      <alignment horizontal="left" vertical="center"/>
      <protection hidden="1"/>
    </xf>
    <xf numFmtId="0" fontId="2" fillId="33" borderId="38" xfId="0" applyFont="1" applyFill="1" applyBorder="1" applyAlignment="1" applyProtection="1">
      <alignment horizontal="center" vertical="center"/>
      <protection hidden="1"/>
    </xf>
    <xf numFmtId="0" fontId="2" fillId="33" borderId="38" xfId="0" applyFont="1" applyFill="1" applyBorder="1" applyAlignment="1" applyProtection="1">
      <alignment horizontal="center" vertical="center" shrinkToFit="1"/>
      <protection hidden="1"/>
    </xf>
    <xf numFmtId="0" fontId="2" fillId="33" borderId="23" xfId="0" applyFont="1" applyFill="1" applyBorder="1" applyAlignment="1" applyProtection="1">
      <alignment horizontal="center" vertical="center" shrinkToFit="1"/>
      <protection hidden="1"/>
    </xf>
    <xf numFmtId="0" fontId="2" fillId="33" borderId="0" xfId="0" applyFont="1" applyFill="1" applyBorder="1" applyAlignment="1" applyProtection="1">
      <alignment horizontal="center" vertical="center" shrinkToFit="1"/>
      <protection hidden="1"/>
    </xf>
    <xf numFmtId="0" fontId="2" fillId="0" borderId="0" xfId="0" applyFont="1" applyAlignment="1" applyProtection="1">
      <alignment horizontal="right" vertical="center"/>
      <protection hidden="1"/>
    </xf>
    <xf numFmtId="0" fontId="2" fillId="33" borderId="0" xfId="0" applyFont="1" applyFill="1" applyBorder="1" applyAlignment="1" applyProtection="1">
      <alignment horizontal="left" vertical="top"/>
      <protection hidden="1"/>
    </xf>
    <xf numFmtId="0" fontId="2" fillId="33" borderId="54" xfId="0" applyFont="1" applyFill="1" applyBorder="1" applyAlignment="1" applyProtection="1">
      <alignment horizontal="left" vertical="top"/>
      <protection hidden="1"/>
    </xf>
    <xf numFmtId="0" fontId="2" fillId="33" borderId="53" xfId="0" applyFont="1" applyFill="1" applyBorder="1" applyAlignment="1" applyProtection="1">
      <alignment horizontal="center" vertical="center"/>
      <protection locked="0"/>
    </xf>
    <xf numFmtId="0" fontId="2" fillId="33" borderId="54" xfId="0" applyFont="1" applyFill="1" applyBorder="1" applyAlignment="1" applyProtection="1">
      <alignment horizontal="left" vertical="center"/>
      <protection hidden="1"/>
    </xf>
    <xf numFmtId="0" fontId="2" fillId="33" borderId="0" xfId="0" applyFont="1" applyFill="1" applyBorder="1" applyAlignment="1" applyProtection="1">
      <alignment vertical="top"/>
      <protection hidden="1"/>
    </xf>
    <xf numFmtId="0" fontId="2" fillId="33" borderId="54" xfId="0" applyFont="1" applyFill="1" applyBorder="1" applyAlignment="1" applyProtection="1">
      <alignment vertical="top"/>
      <protection hidden="1"/>
    </xf>
    <xf numFmtId="0" fontId="116" fillId="33" borderId="0" xfId="103" applyFont="1" applyFill="1" applyAlignment="1" applyProtection="1">
      <alignment horizontal="center" vertical="center"/>
      <protection hidden="1"/>
    </xf>
    <xf numFmtId="0" fontId="7" fillId="37" borderId="0" xfId="103" applyFont="1" applyFill="1" applyAlignment="1" applyProtection="1">
      <alignment horizontal="center" vertical="center"/>
      <protection hidden="1"/>
    </xf>
    <xf numFmtId="0" fontId="12" fillId="35" borderId="55" xfId="103" applyFont="1" applyFill="1" applyBorder="1" applyAlignment="1" applyProtection="1">
      <alignment horizontal="center" vertical="center"/>
      <protection hidden="1"/>
    </xf>
    <xf numFmtId="0" fontId="12" fillId="35" borderId="56" xfId="103" applyFont="1" applyFill="1" applyBorder="1" applyAlignment="1" applyProtection="1">
      <alignment horizontal="center" vertical="center"/>
      <protection hidden="1"/>
    </xf>
    <xf numFmtId="0" fontId="9" fillId="0" borderId="56" xfId="103" applyFont="1" applyFill="1" applyBorder="1" applyAlignment="1" applyProtection="1">
      <alignment horizontal="left" vertical="center" indent="1" shrinkToFit="1"/>
      <protection locked="0"/>
    </xf>
    <xf numFmtId="0" fontId="9" fillId="0" borderId="57" xfId="103" applyFont="1" applyFill="1" applyBorder="1" applyAlignment="1" applyProtection="1">
      <alignment horizontal="left" vertical="center" indent="1" shrinkToFit="1"/>
      <protection locked="0"/>
    </xf>
    <xf numFmtId="0" fontId="12" fillId="35" borderId="41" xfId="103" applyFont="1" applyFill="1" applyBorder="1" applyAlignment="1" applyProtection="1">
      <alignment horizontal="center" vertical="center"/>
      <protection hidden="1"/>
    </xf>
    <xf numFmtId="0" fontId="12" fillId="35" borderId="43" xfId="103" applyFont="1" applyFill="1" applyBorder="1" applyAlignment="1" applyProtection="1">
      <alignment horizontal="center" vertical="center"/>
      <protection hidden="1"/>
    </xf>
    <xf numFmtId="0" fontId="9" fillId="0" borderId="43" xfId="103" applyFont="1" applyFill="1" applyBorder="1" applyAlignment="1" applyProtection="1">
      <alignment horizontal="left" vertical="center" indent="1" shrinkToFit="1"/>
      <protection locked="0"/>
    </xf>
    <xf numFmtId="0" fontId="9" fillId="0" borderId="44" xfId="103" applyFont="1" applyFill="1" applyBorder="1" applyAlignment="1" applyProtection="1">
      <alignment horizontal="left" vertical="center" indent="1" shrinkToFit="1"/>
      <protection locked="0"/>
    </xf>
    <xf numFmtId="0" fontId="12" fillId="35" borderId="58" xfId="103" applyFont="1" applyFill="1" applyBorder="1" applyAlignment="1" applyProtection="1">
      <alignment horizontal="center" vertical="center"/>
      <protection hidden="1"/>
    </xf>
    <xf numFmtId="0" fontId="12" fillId="35" borderId="59" xfId="103" applyFont="1" applyFill="1" applyBorder="1" applyAlignment="1" applyProtection="1">
      <alignment horizontal="center" vertical="center"/>
      <protection hidden="1"/>
    </xf>
    <xf numFmtId="0" fontId="9" fillId="0" borderId="59" xfId="103" applyFont="1" applyFill="1" applyBorder="1" applyAlignment="1" applyProtection="1">
      <alignment horizontal="left" vertical="center" indent="1" shrinkToFit="1"/>
      <protection hidden="1"/>
    </xf>
    <xf numFmtId="0" fontId="9" fillId="0" borderId="48" xfId="103" applyFont="1" applyFill="1" applyBorder="1" applyAlignment="1" applyProtection="1">
      <alignment horizontal="left" vertical="center" indent="1" shrinkToFit="1"/>
      <protection hidden="1"/>
    </xf>
    <xf numFmtId="0" fontId="40" fillId="35" borderId="60" xfId="103" applyFont="1" applyFill="1" applyBorder="1" applyAlignment="1" applyProtection="1">
      <alignment horizontal="center" vertical="center"/>
      <protection hidden="1"/>
    </xf>
    <xf numFmtId="0" fontId="40" fillId="35" borderId="61" xfId="103" applyFont="1" applyFill="1" applyBorder="1" applyAlignment="1" applyProtection="1">
      <alignment horizontal="center" vertical="center"/>
      <protection hidden="1"/>
    </xf>
    <xf numFmtId="0" fontId="40" fillId="35" borderId="62" xfId="103" applyFont="1" applyFill="1" applyBorder="1" applyAlignment="1" applyProtection="1">
      <alignment horizontal="distributed" vertical="center" indent="7"/>
      <protection hidden="1"/>
    </xf>
    <xf numFmtId="0" fontId="40" fillId="35" borderId="63" xfId="103" applyFont="1" applyFill="1" applyBorder="1" applyAlignment="1" applyProtection="1">
      <alignment horizontal="distributed" vertical="center" indent="7"/>
      <protection hidden="1"/>
    </xf>
    <xf numFmtId="0" fontId="40" fillId="35" borderId="64" xfId="103" applyFont="1" applyFill="1" applyBorder="1" applyAlignment="1" applyProtection="1">
      <alignment horizontal="distributed" vertical="center" indent="7"/>
      <protection hidden="1"/>
    </xf>
    <xf numFmtId="0" fontId="40" fillId="35" borderId="65" xfId="103" applyFont="1" applyFill="1" applyBorder="1" applyAlignment="1" applyProtection="1">
      <alignment horizontal="distributed" vertical="center" indent="7"/>
      <protection hidden="1"/>
    </xf>
    <xf numFmtId="0" fontId="40" fillId="35" borderId="15" xfId="103" applyFont="1" applyFill="1" applyBorder="1" applyAlignment="1" applyProtection="1">
      <alignment horizontal="distributed" vertical="center" indent="7"/>
      <protection hidden="1"/>
    </xf>
    <xf numFmtId="0" fontId="40" fillId="35" borderId="34" xfId="103" applyFont="1" applyFill="1" applyBorder="1" applyAlignment="1" applyProtection="1">
      <alignment horizontal="distributed" vertical="center" indent="7"/>
      <protection hidden="1"/>
    </xf>
    <xf numFmtId="0" fontId="40" fillId="35" borderId="66" xfId="103" applyFont="1" applyFill="1" applyBorder="1" applyAlignment="1" applyProtection="1">
      <alignment horizontal="center" vertical="center"/>
      <protection hidden="1"/>
    </xf>
    <xf numFmtId="0" fontId="40" fillId="35" borderId="35" xfId="103" applyFont="1" applyFill="1" applyBorder="1" applyAlignment="1" applyProtection="1">
      <alignment horizontal="center" vertical="center"/>
      <protection hidden="1"/>
    </xf>
    <xf numFmtId="0" fontId="40" fillId="35" borderId="67" xfId="103" applyFont="1" applyFill="1" applyBorder="1" applyAlignment="1" applyProtection="1">
      <alignment horizontal="center" vertical="center"/>
      <protection hidden="1"/>
    </xf>
    <xf numFmtId="0" fontId="40" fillId="35" borderId="68" xfId="103" applyFont="1" applyFill="1" applyBorder="1" applyAlignment="1" applyProtection="1">
      <alignment horizontal="center" vertical="center"/>
      <protection hidden="1"/>
    </xf>
    <xf numFmtId="0" fontId="40" fillId="34" borderId="69" xfId="103" applyFont="1" applyFill="1" applyBorder="1" applyAlignment="1" applyProtection="1">
      <alignment horizontal="center" vertical="center" wrapText="1"/>
      <protection hidden="1"/>
    </xf>
    <xf numFmtId="0" fontId="40" fillId="34" borderId="70" xfId="103" applyFont="1" applyFill="1" applyBorder="1" applyAlignment="1" applyProtection="1">
      <alignment horizontal="center" vertical="center" wrapText="1"/>
      <protection hidden="1"/>
    </xf>
    <xf numFmtId="0" fontId="112" fillId="33" borderId="71" xfId="107" applyFont="1" applyFill="1" applyBorder="1" applyAlignment="1" applyProtection="1">
      <alignment horizontal="center" vertical="center" textRotation="255"/>
      <protection hidden="1"/>
    </xf>
    <xf numFmtId="0" fontId="112" fillId="33" borderId="72" xfId="107" applyFont="1" applyFill="1" applyBorder="1" applyAlignment="1" applyProtection="1">
      <alignment horizontal="center" vertical="center" textRotation="255"/>
      <protection hidden="1"/>
    </xf>
    <xf numFmtId="0" fontId="112" fillId="33" borderId="39" xfId="107" applyFont="1" applyFill="1" applyBorder="1" applyAlignment="1" applyProtection="1">
      <alignment horizontal="center" vertical="center" textRotation="255"/>
      <protection hidden="1"/>
    </xf>
    <xf numFmtId="0" fontId="41" fillId="33" borderId="63" xfId="107" applyFont="1" applyFill="1" applyBorder="1" applyAlignment="1" applyProtection="1">
      <alignment vertical="center" wrapText="1"/>
      <protection hidden="1"/>
    </xf>
    <xf numFmtId="0" fontId="41" fillId="33" borderId="63" xfId="107" applyFont="1" applyFill="1" applyBorder="1" applyAlignment="1" applyProtection="1">
      <alignment vertical="center"/>
      <protection hidden="1"/>
    </xf>
    <xf numFmtId="0" fontId="41" fillId="33" borderId="0" xfId="107" applyFont="1" applyFill="1" applyAlignment="1" applyProtection="1">
      <alignment vertical="center"/>
      <protection hidden="1"/>
    </xf>
    <xf numFmtId="0" fontId="4" fillId="33" borderId="0" xfId="107" applyFont="1" applyFill="1" applyAlignment="1" applyProtection="1">
      <alignment horizontal="left" vertical="center" wrapText="1"/>
      <protection hidden="1"/>
    </xf>
    <xf numFmtId="0" fontId="4" fillId="33" borderId="0" xfId="107" applyFont="1" applyFill="1" applyAlignment="1" applyProtection="1">
      <alignment horizontal="left" vertical="center"/>
      <protection hidden="1"/>
    </xf>
    <xf numFmtId="0" fontId="41" fillId="33" borderId="0" xfId="107" applyFont="1" applyFill="1" applyAlignment="1" applyProtection="1">
      <alignment vertical="center" wrapText="1"/>
      <protection hidden="1"/>
    </xf>
    <xf numFmtId="0" fontId="35" fillId="0" borderId="0" xfId="0" applyFont="1" applyBorder="1" applyAlignment="1" applyProtection="1">
      <alignment vertical="center" wrapText="1"/>
      <protection hidden="1"/>
    </xf>
    <xf numFmtId="0" fontId="35" fillId="33" borderId="0" xfId="0" applyFont="1" applyFill="1" applyBorder="1" applyAlignment="1" applyProtection="1">
      <alignment vertical="center" wrapText="1"/>
      <protection hidden="1"/>
    </xf>
    <xf numFmtId="0" fontId="44" fillId="0" borderId="0" xfId="0" applyFont="1" applyFill="1" applyAlignment="1" applyProtection="1">
      <alignment vertical="center"/>
      <protection hidden="1"/>
    </xf>
    <xf numFmtId="0" fontId="33" fillId="0" borderId="0" xfId="0" applyFont="1" applyFill="1" applyAlignment="1" applyProtection="1">
      <alignment vertical="center" wrapText="1"/>
      <protection locked="0"/>
    </xf>
    <xf numFmtId="0" fontId="35" fillId="0" borderId="43" xfId="0" applyFont="1" applyBorder="1" applyAlignment="1" applyProtection="1">
      <alignment horizontal="center" vertical="center" wrapText="1"/>
      <protection locked="0"/>
    </xf>
    <xf numFmtId="0" fontId="35" fillId="0" borderId="43" xfId="0" applyFont="1" applyBorder="1" applyAlignment="1" applyProtection="1">
      <alignment horizontal="left" vertical="center" wrapText="1"/>
      <protection locked="0"/>
    </xf>
    <xf numFmtId="0" fontId="35" fillId="0" borderId="10" xfId="0" applyFont="1" applyBorder="1" applyAlignment="1" applyProtection="1">
      <alignment horizontal="center" vertical="center" shrinkToFit="1"/>
      <protection locked="0"/>
    </xf>
    <xf numFmtId="0" fontId="35" fillId="0" borderId="42"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43" xfId="0" applyFont="1" applyBorder="1" applyAlignment="1" applyProtection="1">
      <alignment horizontal="center" vertical="center" shrinkToFit="1"/>
      <protection locked="0"/>
    </xf>
    <xf numFmtId="0" fontId="35" fillId="33" borderId="43" xfId="0" applyFont="1" applyFill="1" applyBorder="1" applyAlignment="1" applyProtection="1">
      <alignment horizontal="center" vertical="center"/>
      <protection locked="0"/>
    </xf>
    <xf numFmtId="178" fontId="35" fillId="33" borderId="43" xfId="0" applyNumberFormat="1" applyFont="1" applyFill="1" applyBorder="1" applyAlignment="1" applyProtection="1">
      <alignment horizontal="center" vertical="center"/>
      <protection locked="0"/>
    </xf>
    <xf numFmtId="0" fontId="35" fillId="0" borderId="51" xfId="0" applyFont="1" applyBorder="1" applyAlignment="1" applyProtection="1">
      <alignment horizontal="center" vertical="center" wrapText="1"/>
      <protection hidden="1"/>
    </xf>
    <xf numFmtId="0" fontId="35" fillId="0" borderId="49" xfId="0" applyFont="1" applyBorder="1" applyAlignment="1" applyProtection="1">
      <alignment horizontal="center" vertical="center" wrapText="1"/>
      <protection hidden="1"/>
    </xf>
    <xf numFmtId="0" fontId="35" fillId="0" borderId="50" xfId="0" applyFont="1" applyBorder="1" applyAlignment="1" applyProtection="1">
      <alignment horizontal="center" vertical="center" wrapText="1"/>
      <protection hidden="1"/>
    </xf>
    <xf numFmtId="0" fontId="35" fillId="0" borderId="22" xfId="0" applyFont="1" applyBorder="1" applyAlignment="1" applyProtection="1">
      <alignment horizontal="center" vertical="center" wrapText="1"/>
      <protection hidden="1"/>
    </xf>
    <xf numFmtId="0" fontId="35" fillId="0" borderId="38" xfId="0" applyFont="1" applyBorder="1" applyAlignment="1" applyProtection="1">
      <alignment horizontal="center" vertical="center" wrapText="1"/>
      <protection hidden="1"/>
    </xf>
    <xf numFmtId="0" fontId="35" fillId="0" borderId="23" xfId="0" applyFont="1" applyBorder="1" applyAlignment="1" applyProtection="1">
      <alignment horizontal="center" vertical="center" wrapText="1"/>
      <protection hidden="1"/>
    </xf>
    <xf numFmtId="0" fontId="35" fillId="0" borderId="43" xfId="0" applyFont="1" applyBorder="1" applyAlignment="1" applyProtection="1">
      <alignment horizontal="center" vertical="center" wrapText="1"/>
      <protection hidden="1"/>
    </xf>
    <xf numFmtId="0" fontId="35" fillId="33" borderId="43" xfId="0" applyFont="1" applyFill="1" applyBorder="1" applyAlignment="1" applyProtection="1">
      <alignment horizontal="center" vertical="center"/>
      <protection hidden="1"/>
    </xf>
    <xf numFmtId="0" fontId="33" fillId="0" borderId="0" xfId="0" applyFont="1" applyAlignment="1">
      <alignment vertical="center" wrapText="1"/>
    </xf>
    <xf numFmtId="0" fontId="47" fillId="38" borderId="0" xfId="0" applyFont="1" applyFill="1" applyAlignment="1" applyProtection="1">
      <alignment horizontal="distributed" vertical="distributed"/>
      <protection hidden="1"/>
    </xf>
    <xf numFmtId="0" fontId="45" fillId="33" borderId="0" xfId="0" applyFont="1" applyFill="1" applyAlignment="1" applyProtection="1">
      <alignment horizontal="right" vertical="center"/>
      <protection hidden="1"/>
    </xf>
    <xf numFmtId="0" fontId="56" fillId="36" borderId="0" xfId="0" applyFont="1" applyFill="1" applyAlignment="1" applyProtection="1">
      <alignment horizontal="center" vertical="center"/>
      <protection hidden="1"/>
    </xf>
    <xf numFmtId="0" fontId="35" fillId="0" borderId="0" xfId="0" applyFont="1" applyBorder="1" applyAlignment="1" applyProtection="1">
      <alignment horizontal="left" vertical="center"/>
      <protection hidden="1"/>
    </xf>
    <xf numFmtId="0" fontId="32" fillId="33" borderId="38" xfId="0" applyFont="1" applyFill="1" applyBorder="1" applyAlignment="1" applyProtection="1">
      <alignment horizontal="left" vertical="center" shrinkToFit="1"/>
      <protection locked="0"/>
    </xf>
    <xf numFmtId="0" fontId="45" fillId="33" borderId="0" xfId="0" applyFont="1" applyFill="1" applyAlignment="1" applyProtection="1">
      <alignment horizontal="center" vertical="center"/>
      <protection hidden="1"/>
    </xf>
    <xf numFmtId="0" fontId="54" fillId="0" borderId="0" xfId="0" applyFont="1" applyAlignment="1">
      <alignment horizontal="center" vertical="center"/>
    </xf>
    <xf numFmtId="0" fontId="33" fillId="0" borderId="0" xfId="0" applyFont="1" applyFill="1" applyAlignment="1" applyProtection="1">
      <alignment vertical="center" wrapText="1"/>
      <protection hidden="1"/>
    </xf>
    <xf numFmtId="0" fontId="33" fillId="0" borderId="0" xfId="0" applyFont="1" applyAlignment="1">
      <alignment horizontal="center" vertical="center"/>
    </xf>
    <xf numFmtId="49" fontId="45" fillId="0" borderId="42" xfId="0" applyNumberFormat="1" applyFont="1" applyFill="1" applyBorder="1" applyAlignment="1" applyProtection="1">
      <alignment horizontal="center" vertical="center" shrinkToFit="1"/>
      <protection locked="0"/>
    </xf>
    <xf numFmtId="49" fontId="45" fillId="0" borderId="11" xfId="0" applyNumberFormat="1" applyFont="1" applyFill="1" applyBorder="1" applyAlignment="1" applyProtection="1">
      <alignment horizontal="center" vertical="center" shrinkToFit="1"/>
      <protection locked="0"/>
    </xf>
    <xf numFmtId="0" fontId="53" fillId="0" borderId="0" xfId="0" applyFont="1" applyFill="1" applyAlignment="1" applyProtection="1">
      <alignment horizontal="left" vertical="center" wrapText="1"/>
      <protection hidden="1"/>
    </xf>
    <xf numFmtId="0" fontId="53" fillId="0" borderId="0" xfId="0" applyFont="1" applyFill="1" applyAlignment="1" applyProtection="1">
      <alignment vertical="center" wrapText="1"/>
      <protection hidden="1"/>
    </xf>
    <xf numFmtId="0" fontId="45" fillId="33" borderId="0" xfId="0" applyFont="1" applyFill="1" applyAlignment="1" applyProtection="1">
      <alignment horizontal="center" vertical="center"/>
      <protection locked="0"/>
    </xf>
    <xf numFmtId="49" fontId="49" fillId="39" borderId="10" xfId="0" applyNumberFormat="1" applyFont="1" applyFill="1" applyBorder="1" applyAlignment="1" applyProtection="1">
      <alignment horizontal="center" vertical="center" wrapText="1" shrinkToFit="1"/>
      <protection hidden="1"/>
    </xf>
    <xf numFmtId="49" fontId="49" fillId="39" borderId="42" xfId="0" applyNumberFormat="1" applyFont="1" applyFill="1" applyBorder="1" applyAlignment="1" applyProtection="1">
      <alignment horizontal="center" vertical="center" shrinkToFit="1"/>
      <protection hidden="1"/>
    </xf>
    <xf numFmtId="49" fontId="49" fillId="39" borderId="11" xfId="0" applyNumberFormat="1" applyFont="1" applyFill="1" applyBorder="1" applyAlignment="1" applyProtection="1">
      <alignment horizontal="center" vertical="center" shrinkToFit="1"/>
      <protection hidden="1"/>
    </xf>
    <xf numFmtId="49" fontId="45" fillId="0" borderId="10" xfId="0" applyNumberFormat="1" applyFont="1" applyFill="1" applyBorder="1" applyAlignment="1" applyProtection="1">
      <alignment horizontal="center" vertical="center" shrinkToFit="1"/>
      <protection hidden="1"/>
    </xf>
    <xf numFmtId="49" fontId="45" fillId="0" borderId="42" xfId="0" applyNumberFormat="1" applyFont="1" applyFill="1" applyBorder="1" applyAlignment="1" applyProtection="1">
      <alignment horizontal="center" vertical="center" shrinkToFit="1"/>
      <protection hidden="1"/>
    </xf>
    <xf numFmtId="49" fontId="45" fillId="0" borderId="49" xfId="0" applyNumberFormat="1" applyFont="1" applyFill="1" applyBorder="1" applyAlignment="1" applyProtection="1">
      <alignment horizontal="center" vertical="center" shrinkToFit="1"/>
      <protection hidden="1"/>
    </xf>
    <xf numFmtId="49" fontId="45" fillId="0" borderId="38" xfId="0" applyNumberFormat="1" applyFont="1" applyFill="1" applyBorder="1" applyAlignment="1" applyProtection="1">
      <alignment horizontal="center" vertical="center" shrinkToFit="1"/>
      <protection hidden="1"/>
    </xf>
    <xf numFmtId="49" fontId="45" fillId="0" borderId="49" xfId="0" applyNumberFormat="1" applyFont="1" applyFill="1" applyBorder="1" applyAlignment="1" applyProtection="1">
      <alignment horizontal="center" vertical="center" shrinkToFit="1"/>
      <protection locked="0"/>
    </xf>
    <xf numFmtId="49" fontId="45" fillId="0" borderId="38" xfId="0" applyNumberFormat="1" applyFont="1" applyFill="1" applyBorder="1" applyAlignment="1" applyProtection="1">
      <alignment horizontal="center" vertical="center" shrinkToFit="1"/>
      <protection locked="0"/>
    </xf>
    <xf numFmtId="49" fontId="45" fillId="0" borderId="50" xfId="0" applyNumberFormat="1" applyFont="1" applyFill="1" applyBorder="1" applyAlignment="1" applyProtection="1">
      <alignment horizontal="center" vertical="center" shrinkToFit="1"/>
      <protection locked="0"/>
    </xf>
    <xf numFmtId="49" fontId="45" fillId="0" borderId="23" xfId="0" applyNumberFormat="1" applyFont="1" applyFill="1" applyBorder="1" applyAlignment="1" applyProtection="1">
      <alignment horizontal="center" vertical="center" shrinkToFit="1"/>
      <protection locked="0"/>
    </xf>
    <xf numFmtId="0" fontId="26" fillId="0" borderId="38" xfId="0" applyFont="1" applyFill="1" applyBorder="1" applyAlignment="1" applyProtection="1">
      <alignment horizontal="center" vertical="center" wrapText="1"/>
      <protection locked="0"/>
    </xf>
    <xf numFmtId="49" fontId="49" fillId="39" borderId="10" xfId="0" applyNumberFormat="1" applyFont="1" applyFill="1" applyBorder="1" applyAlignment="1" applyProtection="1">
      <alignment horizontal="center" vertical="center" shrinkToFit="1"/>
      <protection hidden="1"/>
    </xf>
    <xf numFmtId="49" fontId="49" fillId="35" borderId="51" xfId="0" applyNumberFormat="1" applyFont="1" applyFill="1" applyBorder="1" applyAlignment="1" applyProtection="1">
      <alignment horizontal="center" vertical="center" wrapText="1" shrinkToFit="1"/>
      <protection hidden="1"/>
    </xf>
    <xf numFmtId="49" fontId="49" fillId="35" borderId="49" xfId="0" applyNumberFormat="1" applyFont="1" applyFill="1" applyBorder="1" applyAlignment="1" applyProtection="1">
      <alignment horizontal="center" vertical="center" wrapText="1" shrinkToFit="1"/>
      <protection hidden="1"/>
    </xf>
    <xf numFmtId="49" fontId="49" fillId="35" borderId="50" xfId="0" applyNumberFormat="1" applyFont="1" applyFill="1" applyBorder="1" applyAlignment="1" applyProtection="1">
      <alignment horizontal="center" vertical="center" wrapText="1" shrinkToFit="1"/>
      <protection hidden="1"/>
    </xf>
    <xf numFmtId="49" fontId="49" fillId="35" borderId="22" xfId="0" applyNumberFormat="1" applyFont="1" applyFill="1" applyBorder="1" applyAlignment="1" applyProtection="1">
      <alignment horizontal="center" vertical="center" wrapText="1" shrinkToFit="1"/>
      <protection hidden="1"/>
    </xf>
    <xf numFmtId="49" fontId="49" fillId="35" borderId="38" xfId="0" applyNumberFormat="1" applyFont="1" applyFill="1" applyBorder="1" applyAlignment="1" applyProtection="1">
      <alignment horizontal="center" vertical="center" wrapText="1" shrinkToFit="1"/>
      <protection hidden="1"/>
    </xf>
    <xf numFmtId="49" fontId="49" fillId="35" borderId="23" xfId="0" applyNumberFormat="1" applyFont="1" applyFill="1" applyBorder="1" applyAlignment="1" applyProtection="1">
      <alignment horizontal="center" vertical="center" wrapText="1" shrinkToFit="1"/>
      <protection hidden="1"/>
    </xf>
    <xf numFmtId="49" fontId="49" fillId="39" borderId="51" xfId="0" applyNumberFormat="1" applyFont="1" applyFill="1" applyBorder="1" applyAlignment="1" applyProtection="1">
      <alignment horizontal="center" vertical="center" shrinkToFit="1"/>
      <protection hidden="1"/>
    </xf>
    <xf numFmtId="49" fontId="49" fillId="35" borderId="49" xfId="0" applyNumberFormat="1" applyFont="1" applyFill="1" applyBorder="1" applyAlignment="1" applyProtection="1">
      <alignment horizontal="center" vertical="center" shrinkToFit="1"/>
      <protection hidden="1"/>
    </xf>
    <xf numFmtId="49" fontId="49" fillId="35" borderId="50" xfId="0" applyNumberFormat="1" applyFont="1" applyFill="1" applyBorder="1" applyAlignment="1" applyProtection="1">
      <alignment horizontal="center" vertical="center" shrinkToFit="1"/>
      <protection hidden="1"/>
    </xf>
    <xf numFmtId="49" fontId="49" fillId="35" borderId="22" xfId="0" applyNumberFormat="1" applyFont="1" applyFill="1" applyBorder="1" applyAlignment="1" applyProtection="1">
      <alignment horizontal="center" vertical="center" shrinkToFit="1"/>
      <protection hidden="1"/>
    </xf>
    <xf numFmtId="49" fontId="49" fillId="35" borderId="38" xfId="0" applyNumberFormat="1" applyFont="1" applyFill="1" applyBorder="1" applyAlignment="1" applyProtection="1">
      <alignment horizontal="center" vertical="center" shrinkToFit="1"/>
      <protection hidden="1"/>
    </xf>
    <xf numFmtId="49" fontId="49" fillId="35" borderId="23" xfId="0" applyNumberFormat="1" applyFont="1" applyFill="1" applyBorder="1" applyAlignment="1" applyProtection="1">
      <alignment horizontal="center" vertical="center" shrinkToFit="1"/>
      <protection hidden="1"/>
    </xf>
    <xf numFmtId="49" fontId="49" fillId="0" borderId="51" xfId="0" applyNumberFormat="1" applyFont="1" applyFill="1" applyBorder="1" applyAlignment="1" applyProtection="1">
      <alignment horizontal="center" vertical="center" shrinkToFit="1"/>
      <protection hidden="1"/>
    </xf>
    <xf numFmtId="49" fontId="49" fillId="0" borderId="49" xfId="0" applyNumberFormat="1" applyFont="1" applyFill="1" applyBorder="1" applyAlignment="1" applyProtection="1">
      <alignment horizontal="center" vertical="center" shrinkToFit="1"/>
      <protection hidden="1"/>
    </xf>
    <xf numFmtId="49" fontId="49" fillId="0" borderId="49" xfId="0" applyNumberFormat="1" applyFont="1" applyFill="1" applyBorder="1" applyAlignment="1" applyProtection="1">
      <alignment horizontal="center" vertical="center" shrinkToFit="1"/>
      <protection locked="0"/>
    </xf>
    <xf numFmtId="49" fontId="45" fillId="0" borderId="22" xfId="0" applyNumberFormat="1" applyFont="1" applyFill="1" applyBorder="1" applyAlignment="1" applyProtection="1">
      <alignment horizontal="center" vertical="center" shrinkToFit="1"/>
      <protection locked="0"/>
    </xf>
    <xf numFmtId="49" fontId="49" fillId="0" borderId="10" xfId="0" applyNumberFormat="1" applyFont="1" applyFill="1" applyBorder="1" applyAlignment="1" applyProtection="1">
      <alignment horizontal="center" vertical="center" shrinkToFit="1"/>
      <protection locked="0"/>
    </xf>
    <xf numFmtId="49" fontId="49" fillId="0" borderId="42" xfId="0" applyNumberFormat="1" applyFont="1" applyFill="1" applyBorder="1" applyAlignment="1" applyProtection="1">
      <alignment horizontal="center" vertical="center" shrinkToFit="1"/>
      <protection locked="0"/>
    </xf>
    <xf numFmtId="49" fontId="49" fillId="0" borderId="11" xfId="0" applyNumberFormat="1" applyFont="1" applyFill="1" applyBorder="1" applyAlignment="1" applyProtection="1">
      <alignment horizontal="center" vertical="center" shrinkToFit="1"/>
      <protection locked="0"/>
    </xf>
    <xf numFmtId="49" fontId="49" fillId="35" borderId="10" xfId="0" applyNumberFormat="1" applyFont="1" applyFill="1" applyBorder="1" applyAlignment="1" applyProtection="1">
      <alignment horizontal="center" vertical="center"/>
      <protection hidden="1"/>
    </xf>
    <xf numFmtId="49" fontId="49" fillId="35" borderId="42" xfId="0" applyNumberFormat="1" applyFont="1" applyFill="1" applyBorder="1" applyAlignment="1" applyProtection="1">
      <alignment horizontal="center" vertical="center"/>
      <protection hidden="1"/>
    </xf>
    <xf numFmtId="49" fontId="49" fillId="35" borderId="11" xfId="0" applyNumberFormat="1" applyFont="1" applyFill="1" applyBorder="1" applyAlignment="1" applyProtection="1">
      <alignment horizontal="center" vertical="center"/>
      <protection hidden="1"/>
    </xf>
    <xf numFmtId="49" fontId="58" fillId="0" borderId="10" xfId="0" applyNumberFormat="1" applyFont="1" applyFill="1" applyBorder="1" applyAlignment="1" applyProtection="1">
      <alignment horizontal="center" vertical="center" shrinkToFit="1"/>
      <protection locked="0"/>
    </xf>
    <xf numFmtId="49" fontId="58" fillId="0" borderId="42" xfId="0" applyNumberFormat="1" applyFont="1" applyFill="1" applyBorder="1" applyAlignment="1" applyProtection="1">
      <alignment horizontal="center" vertical="center" shrinkToFit="1"/>
      <protection locked="0"/>
    </xf>
    <xf numFmtId="49" fontId="49" fillId="0" borderId="42" xfId="0" applyNumberFormat="1" applyFont="1" applyFill="1" applyBorder="1" applyAlignment="1" applyProtection="1">
      <alignment horizontal="center" vertical="center"/>
      <protection hidden="1"/>
    </xf>
    <xf numFmtId="49" fontId="58" fillId="0" borderId="11" xfId="0" applyNumberFormat="1" applyFont="1" applyFill="1" applyBorder="1" applyAlignment="1" applyProtection="1">
      <alignment horizontal="center" vertical="center" shrinkToFit="1"/>
      <protection locked="0"/>
    </xf>
    <xf numFmtId="0" fontId="49" fillId="0" borderId="38" xfId="0" applyFont="1" applyFill="1" applyBorder="1" applyAlignment="1" applyProtection="1">
      <alignment horizontal="left" vertical="center" shrinkToFit="1"/>
      <protection hidden="1"/>
    </xf>
    <xf numFmtId="0" fontId="49" fillId="39" borderId="10" xfId="0" applyFont="1" applyFill="1" applyBorder="1" applyAlignment="1" applyProtection="1">
      <alignment horizontal="center" vertical="center" wrapText="1" shrinkToFit="1"/>
      <protection hidden="1"/>
    </xf>
    <xf numFmtId="0" fontId="49" fillId="39" borderId="42" xfId="0" applyFont="1" applyFill="1" applyBorder="1" applyAlignment="1" applyProtection="1">
      <alignment horizontal="center" vertical="center" shrinkToFit="1"/>
      <protection hidden="1"/>
    </xf>
    <xf numFmtId="0" fontId="49" fillId="39" borderId="11" xfId="0" applyFont="1" applyFill="1" applyBorder="1" applyAlignment="1" applyProtection="1">
      <alignment horizontal="center" vertical="center" shrinkToFit="1"/>
      <protection hidden="1"/>
    </xf>
    <xf numFmtId="0" fontId="45" fillId="0" borderId="10" xfId="0" applyFont="1" applyFill="1" applyBorder="1" applyAlignment="1" applyProtection="1">
      <alignment horizontal="center" vertical="center" shrinkToFit="1"/>
      <protection hidden="1"/>
    </xf>
    <xf numFmtId="0" fontId="45" fillId="0" borderId="42" xfId="0" applyFont="1" applyFill="1" applyBorder="1" applyAlignment="1" applyProtection="1">
      <alignment horizontal="center" vertical="center" shrinkToFit="1"/>
      <protection hidden="1"/>
    </xf>
    <xf numFmtId="0" fontId="45" fillId="0" borderId="49" xfId="0" applyFont="1" applyFill="1" applyBorder="1" applyAlignment="1" applyProtection="1">
      <alignment horizontal="center" vertical="center" shrinkToFit="1"/>
      <protection hidden="1"/>
    </xf>
    <xf numFmtId="0" fontId="45" fillId="0" borderId="38" xfId="0" applyFont="1" applyFill="1" applyBorder="1" applyAlignment="1" applyProtection="1">
      <alignment horizontal="center" vertical="center" shrinkToFit="1"/>
      <protection hidden="1"/>
    </xf>
    <xf numFmtId="0" fontId="49" fillId="35" borderId="51" xfId="0" applyFont="1" applyFill="1" applyBorder="1" applyAlignment="1" applyProtection="1">
      <alignment horizontal="center" vertical="center" wrapText="1" shrinkToFit="1"/>
      <protection hidden="1"/>
    </xf>
    <xf numFmtId="0" fontId="49" fillId="35" borderId="49" xfId="0" applyFont="1" applyFill="1" applyBorder="1" applyAlignment="1" applyProtection="1">
      <alignment horizontal="center" vertical="center" shrinkToFit="1"/>
      <protection hidden="1"/>
    </xf>
    <xf numFmtId="0" fontId="49" fillId="35" borderId="50" xfId="0" applyFont="1" applyFill="1" applyBorder="1" applyAlignment="1" applyProtection="1">
      <alignment horizontal="center" vertical="center" shrinkToFit="1"/>
      <protection hidden="1"/>
    </xf>
    <xf numFmtId="0" fontId="49" fillId="35" borderId="22" xfId="0" applyFont="1" applyFill="1" applyBorder="1" applyAlignment="1" applyProtection="1">
      <alignment horizontal="center" vertical="center" shrinkToFit="1"/>
      <protection hidden="1"/>
    </xf>
    <xf numFmtId="0" fontId="49" fillId="35" borderId="38" xfId="0" applyFont="1" applyFill="1" applyBorder="1" applyAlignment="1" applyProtection="1">
      <alignment horizontal="center" vertical="center" shrinkToFit="1"/>
      <protection hidden="1"/>
    </xf>
    <xf numFmtId="0" fontId="49" fillId="35" borderId="23" xfId="0" applyFont="1" applyFill="1" applyBorder="1" applyAlignment="1" applyProtection="1">
      <alignment horizontal="center" vertical="center" shrinkToFit="1"/>
      <protection hidden="1"/>
    </xf>
    <xf numFmtId="14" fontId="45" fillId="0" borderId="38" xfId="0" applyNumberFormat="1" applyFont="1" applyFill="1" applyBorder="1" applyAlignment="1" applyProtection="1">
      <alignment horizontal="center" vertical="center" shrinkToFit="1"/>
      <protection locked="0"/>
    </xf>
    <xf numFmtId="0" fontId="45" fillId="0" borderId="38"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49" fillId="39" borderId="10" xfId="0" applyFont="1" applyFill="1" applyBorder="1" applyAlignment="1" applyProtection="1">
      <alignment horizontal="center" vertical="center" shrinkToFit="1"/>
      <protection hidden="1"/>
    </xf>
    <xf numFmtId="0" fontId="49" fillId="39" borderId="51" xfId="0" applyFont="1" applyFill="1" applyBorder="1" applyAlignment="1" applyProtection="1">
      <alignment horizontal="center" vertical="center" shrinkToFit="1"/>
      <protection hidden="1"/>
    </xf>
    <xf numFmtId="0" fontId="49" fillId="0" borderId="51" xfId="0" applyFont="1" applyFill="1" applyBorder="1" applyAlignment="1" applyProtection="1">
      <alignment horizontal="center" vertical="center" shrinkToFit="1"/>
      <protection hidden="1"/>
    </xf>
    <xf numFmtId="0" fontId="49" fillId="0" borderId="49" xfId="0" applyFont="1" applyFill="1" applyBorder="1" applyAlignment="1" applyProtection="1">
      <alignment horizontal="center" vertical="center" shrinkToFit="1"/>
      <protection hidden="1"/>
    </xf>
    <xf numFmtId="0" fontId="49" fillId="0" borderId="22" xfId="0" applyFont="1" applyFill="1" applyBorder="1" applyAlignment="1" applyProtection="1">
      <alignment horizontal="center" vertical="center" shrinkToFit="1"/>
      <protection locked="0"/>
    </xf>
    <xf numFmtId="0" fontId="49" fillId="0" borderId="38" xfId="0" applyFont="1" applyFill="1" applyBorder="1" applyAlignment="1" applyProtection="1">
      <alignment horizontal="center" vertical="center" shrinkToFit="1"/>
      <protection locked="0"/>
    </xf>
    <xf numFmtId="0" fontId="49" fillId="0" borderId="0" xfId="0" applyFont="1" applyFill="1" applyBorder="1" applyAlignment="1" applyProtection="1">
      <alignment horizontal="center" vertical="center" shrinkToFit="1"/>
      <protection locked="0"/>
    </xf>
    <xf numFmtId="0" fontId="49" fillId="0" borderId="10" xfId="0" applyFont="1" applyFill="1" applyBorder="1" applyAlignment="1" applyProtection="1">
      <alignment horizontal="center" vertical="center" shrinkToFit="1"/>
      <protection locked="0"/>
    </xf>
    <xf numFmtId="0" fontId="49" fillId="0" borderId="42" xfId="0" applyFont="1" applyFill="1" applyBorder="1" applyAlignment="1" applyProtection="1">
      <alignment horizontal="center" vertical="center" shrinkToFit="1"/>
      <protection locked="0"/>
    </xf>
    <xf numFmtId="0" fontId="49" fillId="0" borderId="11" xfId="0" applyFont="1" applyFill="1" applyBorder="1" applyAlignment="1" applyProtection="1">
      <alignment horizontal="center" vertical="center" shrinkToFit="1"/>
      <protection locked="0"/>
    </xf>
    <xf numFmtId="0" fontId="49" fillId="35" borderId="10" xfId="0" applyFont="1" applyFill="1" applyBorder="1" applyAlignment="1" applyProtection="1">
      <alignment horizontal="center" vertical="center"/>
      <protection hidden="1"/>
    </xf>
    <xf numFmtId="0" fontId="49" fillId="35" borderId="42" xfId="0" applyFont="1" applyFill="1" applyBorder="1" applyAlignment="1" applyProtection="1">
      <alignment horizontal="center" vertical="center"/>
      <protection hidden="1"/>
    </xf>
    <xf numFmtId="0" fontId="49" fillId="35" borderId="11" xfId="0" applyFont="1" applyFill="1" applyBorder="1" applyAlignment="1" applyProtection="1">
      <alignment horizontal="center" vertical="center"/>
      <protection hidden="1"/>
    </xf>
    <xf numFmtId="49" fontId="58" fillId="0" borderId="22" xfId="0" applyNumberFormat="1" applyFont="1" applyFill="1" applyBorder="1" applyAlignment="1" applyProtection="1">
      <alignment horizontal="center" vertical="center" shrinkToFit="1"/>
      <protection locked="0"/>
    </xf>
    <xf numFmtId="49" fontId="58" fillId="0" borderId="38" xfId="0" applyNumberFormat="1" applyFont="1" applyFill="1" applyBorder="1" applyAlignment="1" applyProtection="1">
      <alignment horizontal="center" vertical="center" shrinkToFit="1"/>
      <protection locked="0"/>
    </xf>
    <xf numFmtId="49" fontId="49" fillId="0" borderId="38" xfId="0" applyNumberFormat="1" applyFont="1" applyFill="1" applyBorder="1" applyAlignment="1" applyProtection="1">
      <alignment horizontal="center" vertical="center"/>
      <protection hidden="1"/>
    </xf>
    <xf numFmtId="49" fontId="58" fillId="0" borderId="23" xfId="0" applyNumberFormat="1" applyFont="1" applyFill="1" applyBorder="1" applyAlignment="1" applyProtection="1">
      <alignment horizontal="center" vertical="center" shrinkToFit="1"/>
      <protection locked="0"/>
    </xf>
    <xf numFmtId="49" fontId="45" fillId="0" borderId="43" xfId="0" applyNumberFormat="1" applyFont="1" applyFill="1" applyBorder="1" applyAlignment="1" applyProtection="1">
      <alignment horizontal="center" vertical="center" shrinkToFit="1"/>
      <protection locked="0"/>
    </xf>
    <xf numFmtId="0" fontId="49" fillId="39" borderId="22" xfId="0" applyFont="1" applyFill="1" applyBorder="1" applyAlignment="1" applyProtection="1">
      <alignment horizontal="center" vertical="center" wrapText="1" shrinkToFit="1"/>
      <protection hidden="1"/>
    </xf>
    <xf numFmtId="0" fontId="49" fillId="39" borderId="38" xfId="0" applyFont="1" applyFill="1" applyBorder="1" applyAlignment="1" applyProtection="1">
      <alignment horizontal="center" vertical="center" wrapText="1" shrinkToFit="1"/>
      <protection hidden="1"/>
    </xf>
    <xf numFmtId="0" fontId="49" fillId="39" borderId="23" xfId="0" applyFont="1" applyFill="1" applyBorder="1" applyAlignment="1" applyProtection="1">
      <alignment horizontal="center" vertical="center" wrapText="1" shrinkToFit="1"/>
      <protection hidden="1"/>
    </xf>
    <xf numFmtId="49" fontId="45" fillId="0" borderId="10" xfId="0" applyNumberFormat="1" applyFont="1" applyFill="1" applyBorder="1" applyAlignment="1" applyProtection="1">
      <alignment horizontal="center" vertical="center" shrinkToFit="1"/>
      <protection locked="0"/>
    </xf>
    <xf numFmtId="0" fontId="49" fillId="0" borderId="42" xfId="0" applyFont="1" applyFill="1" applyBorder="1" applyAlignment="1" applyProtection="1">
      <alignment horizontal="center" vertical="center"/>
      <protection hidden="1"/>
    </xf>
    <xf numFmtId="0" fontId="49" fillId="0" borderId="42" xfId="0" applyFont="1" applyFill="1" applyBorder="1" applyAlignment="1" applyProtection="1">
      <alignment horizontal="center" vertical="center" shrinkToFit="1"/>
      <protection hidden="1"/>
    </xf>
    <xf numFmtId="0" fontId="49" fillId="0" borderId="0" xfId="0" applyFont="1" applyFill="1" applyBorder="1" applyAlignment="1" applyProtection="1">
      <alignment horizontal="left" vertical="center" shrinkToFit="1"/>
      <protection hidden="1"/>
    </xf>
    <xf numFmtId="0" fontId="49" fillId="0" borderId="54" xfId="0" applyFont="1" applyFill="1" applyBorder="1" applyAlignment="1" applyProtection="1">
      <alignment horizontal="left" vertical="center" shrinkToFit="1"/>
      <protection hidden="1"/>
    </xf>
    <xf numFmtId="38" fontId="57" fillId="0" borderId="10" xfId="60" applyFont="1" applyFill="1" applyBorder="1" applyAlignment="1" applyProtection="1">
      <alignment horizontal="center" vertical="center" shrinkToFit="1"/>
      <protection locked="0"/>
    </xf>
    <xf numFmtId="38" fontId="57" fillId="0" borderId="42" xfId="60" applyFont="1" applyFill="1" applyBorder="1" applyAlignment="1" applyProtection="1">
      <alignment horizontal="center" vertical="center" shrinkToFit="1"/>
      <protection locked="0"/>
    </xf>
    <xf numFmtId="38" fontId="57" fillId="0" borderId="11" xfId="60" applyFont="1" applyFill="1" applyBorder="1" applyAlignment="1" applyProtection="1">
      <alignment horizontal="center" vertical="center" shrinkToFit="1"/>
      <protection locked="0"/>
    </xf>
    <xf numFmtId="0" fontId="49" fillId="0" borderId="53" xfId="0" applyFont="1" applyFill="1" applyBorder="1" applyAlignment="1" applyProtection="1">
      <alignment horizontal="center" vertical="center" shrinkToFit="1"/>
      <protection hidden="1"/>
    </xf>
    <xf numFmtId="0" fontId="49"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left" vertical="center" wrapText="1"/>
      <protection hidden="1"/>
    </xf>
    <xf numFmtId="0" fontId="49" fillId="0" borderId="73" xfId="0" applyFont="1" applyFill="1" applyBorder="1" applyAlignment="1" applyProtection="1">
      <alignment horizontal="center" vertical="center" shrinkToFit="1"/>
      <protection locked="0"/>
    </xf>
    <xf numFmtId="0" fontId="49" fillId="0" borderId="49" xfId="0" applyFont="1" applyFill="1" applyBorder="1" applyAlignment="1" applyProtection="1">
      <alignment horizontal="center" vertical="center" shrinkToFit="1"/>
      <protection locked="0"/>
    </xf>
    <xf numFmtId="0" fontId="52" fillId="0" borderId="10" xfId="0" applyFont="1" applyFill="1" applyBorder="1" applyAlignment="1" applyProtection="1">
      <alignment horizontal="center" vertical="center" shrinkToFit="1"/>
      <protection locked="0"/>
    </xf>
    <xf numFmtId="0" fontId="52" fillId="0" borderId="42" xfId="0" applyFont="1" applyFill="1" applyBorder="1" applyAlignment="1" applyProtection="1">
      <alignment horizontal="center" vertical="center" shrinkToFit="1"/>
      <protection locked="0"/>
    </xf>
    <xf numFmtId="0" fontId="52" fillId="0" borderId="11" xfId="0" applyFont="1" applyFill="1" applyBorder="1" applyAlignment="1" applyProtection="1">
      <alignment horizontal="center" vertical="center" shrinkToFit="1"/>
      <protection locked="0"/>
    </xf>
    <xf numFmtId="0" fontId="49" fillId="0" borderId="42" xfId="0" applyFont="1" applyFill="1" applyBorder="1" applyAlignment="1" applyProtection="1">
      <alignment horizontal="center" vertical="center" wrapText="1" shrinkToFit="1"/>
      <protection hidden="1"/>
    </xf>
    <xf numFmtId="0" fontId="49" fillId="0" borderId="74" xfId="0" applyFont="1" applyFill="1" applyBorder="1" applyAlignment="1" applyProtection="1">
      <alignment horizontal="center" vertical="center" shrinkToFit="1"/>
      <protection locked="0"/>
    </xf>
    <xf numFmtId="0" fontId="49" fillId="0" borderId="42" xfId="0" applyFont="1" applyFill="1" applyBorder="1" applyAlignment="1" applyProtection="1">
      <alignment horizontal="center" vertical="center" wrapText="1" shrinkToFit="1"/>
      <protection locked="0"/>
    </xf>
    <xf numFmtId="0" fontId="49" fillId="0" borderId="23" xfId="0" applyFont="1" applyFill="1" applyBorder="1" applyAlignment="1" applyProtection="1">
      <alignment horizontal="center" vertical="center" shrinkToFit="1"/>
      <protection locked="0"/>
    </xf>
    <xf numFmtId="0" fontId="115" fillId="0" borderId="42" xfId="0" applyFont="1" applyFill="1" applyBorder="1" applyAlignment="1" applyProtection="1">
      <alignment vertical="center"/>
      <protection hidden="1"/>
    </xf>
    <xf numFmtId="0" fontId="48" fillId="0" borderId="0" xfId="0" applyFont="1" applyFill="1" applyBorder="1" applyAlignment="1" applyProtection="1">
      <alignment horizontal="center" vertical="center"/>
      <protection hidden="1"/>
    </xf>
    <xf numFmtId="0" fontId="49" fillId="0" borderId="38" xfId="0" applyFont="1" applyFill="1" applyBorder="1" applyAlignment="1" applyProtection="1">
      <alignment horizontal="left" vertical="center" wrapText="1"/>
      <protection hidden="1"/>
    </xf>
    <xf numFmtId="0" fontId="49" fillId="39" borderId="49" xfId="0" applyFont="1" applyFill="1" applyBorder="1" applyAlignment="1" applyProtection="1">
      <alignment horizontal="center" vertical="center" wrapText="1" shrinkToFit="1"/>
      <protection hidden="1"/>
    </xf>
    <xf numFmtId="0" fontId="49" fillId="39" borderId="50" xfId="0" applyFont="1" applyFill="1" applyBorder="1" applyAlignment="1" applyProtection="1">
      <alignment horizontal="center" vertical="center" wrapText="1" shrinkToFit="1"/>
      <protection hidden="1"/>
    </xf>
    <xf numFmtId="0" fontId="47" fillId="0" borderId="0" xfId="0" applyFont="1" applyFill="1" applyBorder="1" applyAlignment="1" applyProtection="1">
      <alignment horizontal="center" vertical="center"/>
      <protection hidden="1"/>
    </xf>
    <xf numFmtId="0" fontId="47" fillId="33" borderId="0" xfId="0" applyFont="1" applyFill="1" applyBorder="1" applyAlignment="1" applyProtection="1">
      <alignment horizontal="center" vertical="center"/>
      <protection hidden="1"/>
    </xf>
    <xf numFmtId="0" fontId="33" fillId="33" borderId="0" xfId="0" applyFont="1" applyFill="1" applyBorder="1" applyAlignment="1" applyProtection="1">
      <alignment horizontal="left" vertical="center" wrapText="1"/>
      <protection hidden="1"/>
    </xf>
    <xf numFmtId="0" fontId="45" fillId="0" borderId="0" xfId="0" applyFont="1" applyFill="1" applyAlignment="1" applyProtection="1">
      <alignment horizontal="distributed" vertical="center"/>
      <protection hidden="1"/>
    </xf>
    <xf numFmtId="0" fontId="52" fillId="0" borderId="0" xfId="0" applyFont="1" applyFill="1" applyAlignment="1" applyProtection="1">
      <alignment horizontal="left" vertical="center" shrinkToFit="1"/>
      <protection locked="0"/>
    </xf>
    <xf numFmtId="0" fontId="26" fillId="0" borderId="0" xfId="0" applyFont="1" applyFill="1" applyAlignment="1" applyProtection="1">
      <alignment horizontal="center" vertical="center"/>
      <protection hidden="1"/>
    </xf>
    <xf numFmtId="0" fontId="51" fillId="33"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distributed" vertical="center" wrapText="1"/>
      <protection hidden="1"/>
    </xf>
    <xf numFmtId="0" fontId="33" fillId="0" borderId="0" xfId="0" applyFont="1" applyFill="1" applyAlignment="1" applyProtection="1">
      <alignment horizontal="left" vertical="center" shrinkToFit="1"/>
      <protection locked="0"/>
    </xf>
    <xf numFmtId="49" fontId="45" fillId="0" borderId="0" xfId="0" applyNumberFormat="1" applyFont="1" applyFill="1" applyAlignment="1" applyProtection="1">
      <alignment horizontal="center" vertical="center"/>
      <protection locked="0"/>
    </xf>
    <xf numFmtId="49" fontId="45" fillId="0" borderId="0" xfId="0" applyNumberFormat="1" applyFont="1" applyFill="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hidden="1"/>
    </xf>
    <xf numFmtId="0" fontId="45" fillId="0" borderId="0" xfId="0" applyFont="1" applyFill="1" applyAlignment="1" applyProtection="1">
      <alignment vertical="center" shrinkToFit="1"/>
      <protection locked="0"/>
    </xf>
    <xf numFmtId="0" fontId="52" fillId="0" borderId="0" xfId="0" applyFont="1" applyFill="1" applyAlignment="1" applyProtection="1">
      <alignment vertical="center" shrinkToFit="1"/>
      <protection locked="0"/>
    </xf>
    <xf numFmtId="0" fontId="45" fillId="0" borderId="0" xfId="0" applyFont="1" applyFill="1" applyAlignment="1" applyProtection="1">
      <alignment vertical="center"/>
      <protection hidden="1"/>
    </xf>
    <xf numFmtId="0" fontId="2" fillId="0" borderId="38" xfId="0" applyFont="1" applyFill="1" applyBorder="1" applyAlignment="1" applyProtection="1">
      <alignment horizontal="left" vertical="center" shrinkToFit="1"/>
      <protection locked="0"/>
    </xf>
    <xf numFmtId="0" fontId="2" fillId="33" borderId="49" xfId="0" applyFont="1" applyFill="1" applyBorder="1" applyAlignment="1" applyProtection="1">
      <alignment horizontal="left" vertical="center" wrapText="1"/>
      <protection hidden="1"/>
    </xf>
    <xf numFmtId="0" fontId="2" fillId="33" borderId="50" xfId="0" applyFont="1" applyFill="1" applyBorder="1" applyAlignment="1" applyProtection="1">
      <alignment horizontal="left" vertical="center" wrapText="1"/>
      <protection hidden="1"/>
    </xf>
    <xf numFmtId="0" fontId="2" fillId="33" borderId="49" xfId="0" applyFont="1" applyFill="1" applyBorder="1" applyAlignment="1" applyProtection="1">
      <alignment horizontal="left" vertical="center"/>
      <protection hidden="1"/>
    </xf>
    <xf numFmtId="0" fontId="2" fillId="33" borderId="50" xfId="0" applyFont="1" applyFill="1" applyBorder="1" applyAlignment="1" applyProtection="1">
      <alignment horizontal="left" vertical="center"/>
      <protection hidden="1"/>
    </xf>
    <xf numFmtId="0" fontId="10" fillId="33" borderId="51" xfId="0" applyFont="1" applyFill="1" applyBorder="1" applyAlignment="1" applyProtection="1">
      <alignment horizontal="center" vertical="center"/>
      <protection hidden="1"/>
    </xf>
    <xf numFmtId="0" fontId="10" fillId="33" borderId="49" xfId="0" applyFont="1" applyFill="1" applyBorder="1" applyAlignment="1" applyProtection="1">
      <alignment horizontal="center" vertical="center"/>
      <protection hidden="1"/>
    </xf>
    <xf numFmtId="0" fontId="10" fillId="33" borderId="50" xfId="0" applyFont="1" applyFill="1" applyBorder="1" applyAlignment="1" applyProtection="1">
      <alignment horizontal="center" vertical="center"/>
      <protection hidden="1"/>
    </xf>
    <xf numFmtId="0" fontId="2" fillId="33" borderId="51"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10" fillId="33" borderId="38" xfId="0" applyFont="1" applyFill="1" applyBorder="1" applyAlignment="1" applyProtection="1">
      <alignment horizontal="center" vertical="center"/>
      <protection hidden="1"/>
    </xf>
    <xf numFmtId="0" fontId="10" fillId="33" borderId="23" xfId="0" applyFont="1" applyFill="1" applyBorder="1" applyAlignment="1" applyProtection="1">
      <alignment horizontal="center" vertical="center"/>
      <protection hidden="1"/>
    </xf>
    <xf numFmtId="0" fontId="2" fillId="33" borderId="32" xfId="0" applyFont="1" applyFill="1" applyBorder="1" applyAlignment="1" applyProtection="1">
      <alignment horizontal="center" vertical="center"/>
      <protection hidden="1"/>
    </xf>
    <xf numFmtId="0" fontId="2" fillId="33" borderId="75" xfId="0" applyFont="1" applyFill="1" applyBorder="1" applyAlignment="1" applyProtection="1">
      <alignment horizontal="center" vertical="center"/>
      <protection hidden="1"/>
    </xf>
    <xf numFmtId="0" fontId="10" fillId="33" borderId="0" xfId="0" applyFont="1" applyFill="1" applyBorder="1" applyAlignment="1" applyProtection="1">
      <alignment horizontal="left" vertical="center" shrinkToFit="1"/>
      <protection hidden="1"/>
    </xf>
    <xf numFmtId="0" fontId="2" fillId="33" borderId="76" xfId="0" applyFont="1" applyFill="1" applyBorder="1" applyAlignment="1" applyProtection="1">
      <alignment horizontal="center" vertical="center"/>
      <protection hidden="1"/>
    </xf>
    <xf numFmtId="0" fontId="10"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horizontal="center" vertical="center" shrinkToFit="1"/>
      <protection locked="0"/>
    </xf>
    <xf numFmtId="0" fontId="10" fillId="33" borderId="42" xfId="0" applyFont="1" applyFill="1" applyBorder="1" applyAlignment="1" applyProtection="1">
      <alignment horizontal="center" vertical="center"/>
      <protection hidden="1"/>
    </xf>
    <xf numFmtId="0" fontId="10" fillId="33" borderId="11" xfId="0" applyFont="1" applyFill="1" applyBorder="1" applyAlignment="1" applyProtection="1">
      <alignment horizontal="center" vertical="center"/>
      <protection hidden="1"/>
    </xf>
    <xf numFmtId="0" fontId="10" fillId="33" borderId="0" xfId="0" applyFont="1" applyFill="1" applyBorder="1" applyAlignment="1" applyProtection="1">
      <alignment horizontal="distributed" vertical="center"/>
      <protection hidden="1"/>
    </xf>
    <xf numFmtId="0" fontId="10" fillId="0" borderId="0" xfId="0" applyFont="1" applyFill="1" applyAlignment="1" applyProtection="1">
      <alignment horizontal="distributed" vertical="center"/>
      <protection hidden="1"/>
    </xf>
    <xf numFmtId="0" fontId="9" fillId="33" borderId="38" xfId="0" applyFont="1" applyFill="1" applyBorder="1" applyAlignment="1" applyProtection="1">
      <alignment horizontal="center" vertical="center"/>
      <protection locked="0"/>
    </xf>
    <xf numFmtId="0" fontId="9" fillId="33" borderId="38"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left" vertical="top"/>
      <protection hidden="1"/>
    </xf>
    <xf numFmtId="0" fontId="2" fillId="33" borderId="54" xfId="0" applyFont="1" applyFill="1" applyBorder="1" applyAlignment="1" applyProtection="1">
      <alignment horizontal="left" vertical="top"/>
      <protection hidden="1"/>
    </xf>
    <xf numFmtId="0" fontId="7" fillId="37" borderId="10" xfId="0" applyFont="1" applyFill="1" applyBorder="1" applyAlignment="1" applyProtection="1">
      <alignment horizontal="center" vertical="center"/>
      <protection hidden="1"/>
    </xf>
    <xf numFmtId="0" fontId="7" fillId="37" borderId="42" xfId="0" applyFont="1" applyFill="1" applyBorder="1" applyAlignment="1" applyProtection="1">
      <alignment horizontal="center" vertical="center"/>
      <protection hidden="1"/>
    </xf>
    <xf numFmtId="0" fontId="7" fillId="37" borderId="11" xfId="0" applyFont="1" applyFill="1" applyBorder="1" applyAlignment="1" applyProtection="1">
      <alignment horizontal="center" vertical="center"/>
      <protection hidden="1"/>
    </xf>
    <xf numFmtId="38" fontId="9" fillId="0" borderId="38" xfId="55"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protection hidden="1"/>
    </xf>
    <xf numFmtId="0" fontId="2" fillId="33" borderId="54" xfId="0" applyFont="1" applyFill="1" applyBorder="1" applyAlignment="1" applyProtection="1">
      <alignment horizontal="left" vertical="center"/>
      <protection hidden="1"/>
    </xf>
    <xf numFmtId="0" fontId="10" fillId="0" borderId="77" xfId="0" applyFont="1" applyBorder="1" applyAlignment="1" applyProtection="1">
      <alignment horizontal="center" vertical="center"/>
      <protection hidden="1"/>
    </xf>
    <xf numFmtId="0" fontId="10" fillId="0" borderId="78"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0" fontId="10" fillId="0" borderId="79" xfId="0" applyFont="1" applyBorder="1" applyAlignment="1" applyProtection="1">
      <alignment horizontal="center" vertical="center"/>
      <protection hidden="1"/>
    </xf>
    <xf numFmtId="0" fontId="10" fillId="0" borderId="80" xfId="0" applyFont="1" applyBorder="1" applyAlignment="1" applyProtection="1">
      <alignment horizontal="center" vertical="center"/>
      <protection hidden="1"/>
    </xf>
    <xf numFmtId="38" fontId="13" fillId="0" borderId="27" xfId="55" applyFont="1" applyBorder="1" applyAlignment="1" applyProtection="1">
      <alignment horizontal="right" vertical="center" shrinkToFit="1"/>
      <protection locked="0"/>
    </xf>
    <xf numFmtId="38" fontId="13" fillId="0" borderId="19" xfId="55" applyFont="1" applyBorder="1" applyAlignment="1" applyProtection="1">
      <alignment horizontal="right" vertical="center" shrinkToFit="1"/>
      <protection locked="0"/>
    </xf>
    <xf numFmtId="38" fontId="13" fillId="0" borderId="81" xfId="55" applyFont="1" applyBorder="1" applyAlignment="1" applyProtection="1">
      <alignment horizontal="right" vertical="center" shrinkToFit="1"/>
      <protection locked="0"/>
    </xf>
    <xf numFmtId="38" fontId="13" fillId="0" borderId="21" xfId="55" applyFont="1" applyBorder="1" applyAlignment="1" applyProtection="1">
      <alignment horizontal="right" vertical="center" shrinkToFit="1"/>
      <protection locked="0"/>
    </xf>
    <xf numFmtId="0" fontId="9" fillId="10" borderId="10" xfId="0" applyFont="1" applyFill="1" applyBorder="1" applyAlignment="1" applyProtection="1">
      <alignment vertical="center" wrapText="1"/>
      <protection hidden="1"/>
    </xf>
    <xf numFmtId="0" fontId="9" fillId="10" borderId="42" xfId="0" applyFont="1" applyFill="1" applyBorder="1" applyAlignment="1" applyProtection="1">
      <alignment vertical="center" wrapText="1"/>
      <protection hidden="1"/>
    </xf>
    <xf numFmtId="0" fontId="9" fillId="10" borderId="11" xfId="0" applyFont="1" applyFill="1" applyBorder="1" applyAlignment="1" applyProtection="1">
      <alignment vertical="center" wrapText="1"/>
      <protection hidden="1"/>
    </xf>
    <xf numFmtId="0" fontId="10" fillId="0" borderId="10" xfId="0" applyFont="1" applyBorder="1" applyAlignment="1" applyProtection="1">
      <alignment horizontal="center" vertical="center"/>
      <protection hidden="1"/>
    </xf>
    <xf numFmtId="0" fontId="10" fillId="0" borderId="82" xfId="0" applyFont="1" applyBorder="1" applyAlignment="1" applyProtection="1">
      <alignment horizontal="center" vertical="center"/>
      <protection hidden="1"/>
    </xf>
    <xf numFmtId="38" fontId="13" fillId="33" borderId="42" xfId="55" applyFont="1" applyFill="1" applyBorder="1" applyAlignment="1" applyProtection="1">
      <alignment horizontal="right" vertical="center" shrinkToFit="1"/>
      <protection hidden="1"/>
    </xf>
    <xf numFmtId="0" fontId="10" fillId="0" borderId="42"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3" fillId="33" borderId="10" xfId="0" applyFont="1" applyFill="1" applyBorder="1" applyAlignment="1" applyProtection="1">
      <alignment horizontal="left" vertical="center" wrapText="1"/>
      <protection locked="0"/>
    </xf>
    <xf numFmtId="0" fontId="13" fillId="33" borderId="42" xfId="0" applyFont="1" applyFill="1" applyBorder="1" applyAlignment="1" applyProtection="1">
      <alignment horizontal="left" vertical="center" wrapText="1"/>
      <protection locked="0"/>
    </xf>
    <xf numFmtId="0" fontId="13" fillId="33" borderId="11" xfId="0" applyFont="1" applyFill="1" applyBorder="1" applyAlignment="1" applyProtection="1">
      <alignment horizontal="left" vertical="center" wrapText="1"/>
      <protection locked="0"/>
    </xf>
    <xf numFmtId="0" fontId="9" fillId="10" borderId="83" xfId="0" applyFont="1" applyFill="1" applyBorder="1" applyAlignment="1" applyProtection="1">
      <alignment horizontal="center" vertical="center" textRotation="255"/>
      <protection hidden="1"/>
    </xf>
    <xf numFmtId="0" fontId="9" fillId="10" borderId="84" xfId="0" applyFont="1" applyFill="1" applyBorder="1" applyAlignment="1" applyProtection="1">
      <alignment horizontal="center" vertical="center" textRotation="255"/>
      <protection hidden="1"/>
    </xf>
    <xf numFmtId="0" fontId="9" fillId="10" borderId="53" xfId="0" applyFont="1" applyFill="1" applyBorder="1" applyAlignment="1" applyProtection="1">
      <alignment horizontal="center" vertical="center" textRotation="255"/>
      <protection hidden="1"/>
    </xf>
    <xf numFmtId="0" fontId="9" fillId="10" borderId="54" xfId="0" applyFont="1" applyFill="1" applyBorder="1" applyAlignment="1" applyProtection="1">
      <alignment horizontal="center" vertical="center" textRotation="255"/>
      <protection hidden="1"/>
    </xf>
    <xf numFmtId="0" fontId="9" fillId="0" borderId="85" xfId="0" applyFont="1" applyFill="1" applyBorder="1" applyAlignment="1" applyProtection="1">
      <alignment vertical="center"/>
      <protection hidden="1"/>
    </xf>
    <xf numFmtId="0" fontId="9" fillId="0" borderId="86" xfId="0" applyFont="1" applyFill="1" applyBorder="1" applyAlignment="1" applyProtection="1">
      <alignment vertical="center"/>
      <protection hidden="1"/>
    </xf>
    <xf numFmtId="0" fontId="9" fillId="0" borderId="87" xfId="0" applyFont="1" applyFill="1" applyBorder="1" applyAlignment="1" applyProtection="1">
      <alignment vertical="center"/>
      <protection hidden="1"/>
    </xf>
    <xf numFmtId="0" fontId="9" fillId="0" borderId="88" xfId="0" applyFont="1" applyFill="1" applyBorder="1" applyAlignment="1" applyProtection="1">
      <alignment vertical="center"/>
      <protection hidden="1"/>
    </xf>
    <xf numFmtId="0" fontId="9" fillId="0" borderId="89" xfId="0" applyFont="1" applyFill="1" applyBorder="1" applyAlignment="1" applyProtection="1">
      <alignment vertical="center"/>
      <protection hidden="1"/>
    </xf>
    <xf numFmtId="0" fontId="9" fillId="0" borderId="90" xfId="0" applyFont="1" applyFill="1" applyBorder="1" applyAlignment="1" applyProtection="1">
      <alignment vertical="center"/>
      <protection hidden="1"/>
    </xf>
    <xf numFmtId="0" fontId="9" fillId="0" borderId="91" xfId="0" applyFont="1" applyFill="1" applyBorder="1" applyAlignment="1" applyProtection="1">
      <alignment vertical="center"/>
      <protection hidden="1"/>
    </xf>
    <xf numFmtId="0" fontId="9" fillId="0" borderId="92" xfId="0" applyFont="1" applyFill="1" applyBorder="1" applyAlignment="1" applyProtection="1">
      <alignment vertical="center"/>
      <protection hidden="1"/>
    </xf>
    <xf numFmtId="0" fontId="9" fillId="0" borderId="93" xfId="0" applyFont="1" applyFill="1" applyBorder="1" applyAlignment="1" applyProtection="1">
      <alignment vertical="center"/>
      <protection hidden="1"/>
    </xf>
    <xf numFmtId="0" fontId="9" fillId="0" borderId="94" xfId="0" applyFont="1" applyFill="1" applyBorder="1" applyAlignment="1" applyProtection="1">
      <alignment vertical="center"/>
      <protection hidden="1"/>
    </xf>
    <xf numFmtId="0" fontId="9" fillId="0" borderId="95" xfId="0" applyFont="1" applyFill="1" applyBorder="1" applyAlignment="1" applyProtection="1">
      <alignment vertical="center"/>
      <protection hidden="1"/>
    </xf>
    <xf numFmtId="0" fontId="9" fillId="0" borderId="96" xfId="0" applyFont="1" applyFill="1" applyBorder="1" applyAlignment="1" applyProtection="1">
      <alignment vertical="center"/>
      <protection hidden="1"/>
    </xf>
    <xf numFmtId="0" fontId="13" fillId="0" borderId="10"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9" fillId="34" borderId="22" xfId="0" applyFont="1" applyFill="1" applyBorder="1" applyAlignment="1" applyProtection="1">
      <alignment horizontal="left" vertical="center"/>
      <protection hidden="1"/>
    </xf>
    <xf numFmtId="0" fontId="9" fillId="34" borderId="38" xfId="0" applyFont="1" applyFill="1" applyBorder="1" applyAlignment="1" applyProtection="1">
      <alignment horizontal="left" vertical="center"/>
      <protection hidden="1"/>
    </xf>
    <xf numFmtId="0" fontId="9" fillId="34" borderId="23" xfId="0" applyFont="1" applyFill="1" applyBorder="1" applyAlignment="1" applyProtection="1">
      <alignment horizontal="left" vertical="center"/>
      <protection hidden="1"/>
    </xf>
    <xf numFmtId="38" fontId="13" fillId="0" borderId="97" xfId="55" applyNumberFormat="1" applyFont="1" applyBorder="1" applyAlignment="1" applyProtection="1">
      <alignment horizontal="right" vertical="center" shrinkToFit="1"/>
      <protection locked="0"/>
    </xf>
    <xf numFmtId="38" fontId="0" fillId="0" borderId="42" xfId="0" applyNumberFormat="1" applyBorder="1" applyAlignment="1" applyProtection="1">
      <alignment horizontal="right" vertical="center" shrinkToFit="1"/>
      <protection locked="0"/>
    </xf>
    <xf numFmtId="0" fontId="10" fillId="0" borderId="38" xfId="0" applyFont="1" applyBorder="1" applyAlignment="1" applyProtection="1">
      <alignment horizontal="center" vertical="center"/>
      <protection hidden="1"/>
    </xf>
    <xf numFmtId="38" fontId="13" fillId="33" borderId="97" xfId="55" applyFont="1" applyFill="1" applyBorder="1" applyAlignment="1" applyProtection="1">
      <alignment horizontal="right" vertical="center"/>
      <protection hidden="1"/>
    </xf>
    <xf numFmtId="38" fontId="13" fillId="33" borderId="42" xfId="55" applyFont="1" applyFill="1" applyBorder="1" applyAlignment="1" applyProtection="1">
      <alignment horizontal="right" vertical="center"/>
      <protection hidden="1"/>
    </xf>
    <xf numFmtId="0" fontId="10" fillId="0" borderId="23" xfId="0" applyFont="1" applyBorder="1" applyAlignment="1" applyProtection="1">
      <alignment horizontal="center" vertical="center"/>
      <protection hidden="1"/>
    </xf>
    <xf numFmtId="0" fontId="9" fillId="34" borderId="10" xfId="0" applyFont="1" applyFill="1" applyBorder="1" applyAlignment="1" applyProtection="1">
      <alignment horizontal="left" vertical="center"/>
      <protection hidden="1"/>
    </xf>
    <xf numFmtId="0" fontId="9" fillId="34" borderId="42" xfId="0" applyFont="1" applyFill="1" applyBorder="1" applyAlignment="1" applyProtection="1">
      <alignment horizontal="left" vertical="center"/>
      <protection hidden="1"/>
    </xf>
    <xf numFmtId="0" fontId="9" fillId="34" borderId="11" xfId="0" applyFont="1" applyFill="1" applyBorder="1" applyAlignment="1" applyProtection="1">
      <alignment horizontal="left" vertical="center"/>
      <protection hidden="1"/>
    </xf>
    <xf numFmtId="38" fontId="13" fillId="0" borderId="97" xfId="55" applyNumberFormat="1" applyFont="1" applyBorder="1" applyAlignment="1" applyProtection="1">
      <alignment vertical="center" shrinkToFit="1"/>
      <protection locked="0"/>
    </xf>
    <xf numFmtId="38" fontId="0" fillId="0" borderId="42" xfId="0" applyNumberFormat="1" applyBorder="1" applyAlignment="1" applyProtection="1">
      <alignment vertical="center" shrinkToFit="1"/>
      <protection locked="0"/>
    </xf>
    <xf numFmtId="0" fontId="9" fillId="10" borderId="37" xfId="0" applyFont="1" applyFill="1" applyBorder="1" applyAlignment="1" applyProtection="1">
      <alignment horizontal="left" vertical="center" wrapText="1"/>
      <protection hidden="1"/>
    </xf>
    <xf numFmtId="0" fontId="9" fillId="10" borderId="98" xfId="0" applyFont="1" applyFill="1" applyBorder="1" applyAlignment="1" applyProtection="1">
      <alignment horizontal="left" vertical="center"/>
      <protection hidden="1"/>
    </xf>
    <xf numFmtId="0" fontId="9" fillId="10" borderId="99" xfId="0" applyFont="1" applyFill="1" applyBorder="1" applyAlignment="1" applyProtection="1">
      <alignment horizontal="left" vertical="center"/>
      <protection hidden="1"/>
    </xf>
    <xf numFmtId="0" fontId="10" fillId="0" borderId="37" xfId="0" applyFont="1" applyBorder="1" applyAlignment="1" applyProtection="1">
      <alignment horizontal="center" vertical="center"/>
      <protection hidden="1"/>
    </xf>
    <xf numFmtId="0" fontId="10" fillId="0" borderId="98" xfId="0" applyFont="1" applyBorder="1" applyAlignment="1" applyProtection="1">
      <alignment horizontal="center" vertical="center"/>
      <protection hidden="1"/>
    </xf>
    <xf numFmtId="38" fontId="13" fillId="0" borderId="100" xfId="55" applyFont="1" applyBorder="1" applyAlignment="1" applyProtection="1">
      <alignment horizontal="right" vertical="center" shrinkToFit="1"/>
      <protection hidden="1"/>
    </xf>
    <xf numFmtId="38" fontId="13" fillId="0" borderId="98" xfId="55" applyFont="1" applyBorder="1" applyAlignment="1" applyProtection="1">
      <alignment horizontal="right" vertical="center" shrinkToFit="1"/>
      <protection hidden="1"/>
    </xf>
    <xf numFmtId="0" fontId="10" fillId="0" borderId="99" xfId="0" applyFont="1" applyBorder="1" applyAlignment="1" applyProtection="1">
      <alignment horizontal="center" vertical="center"/>
      <protection hidden="1"/>
    </xf>
    <xf numFmtId="0" fontId="13" fillId="0" borderId="37" xfId="0" applyNumberFormat="1" applyFont="1" applyBorder="1" applyAlignment="1" applyProtection="1">
      <alignment vertical="center" wrapText="1"/>
      <protection locked="0"/>
    </xf>
    <xf numFmtId="0" fontId="13" fillId="0" borderId="98" xfId="0" applyNumberFormat="1" applyFont="1" applyBorder="1" applyAlignment="1" applyProtection="1">
      <alignment vertical="center" wrapText="1"/>
      <protection locked="0"/>
    </xf>
    <xf numFmtId="0" fontId="13" fillId="0" borderId="99" xfId="0" applyNumberFormat="1" applyFont="1" applyBorder="1" applyAlignment="1" applyProtection="1">
      <alignment vertical="center" wrapText="1"/>
      <protection locked="0"/>
    </xf>
    <xf numFmtId="38" fontId="59" fillId="33" borderId="101" xfId="64" applyFont="1" applyFill="1" applyBorder="1" applyAlignment="1" applyProtection="1">
      <alignment horizontal="right" vertical="center"/>
      <protection hidden="1"/>
    </xf>
    <xf numFmtId="38" fontId="59" fillId="33" borderId="102" xfId="64" applyFont="1" applyFill="1" applyBorder="1" applyAlignment="1" applyProtection="1">
      <alignment horizontal="right" vertical="center"/>
      <protection hidden="1"/>
    </xf>
    <xf numFmtId="0" fontId="9" fillId="0" borderId="51" xfId="0" applyFont="1" applyBorder="1" applyAlignment="1" applyProtection="1">
      <alignment vertical="center"/>
      <protection hidden="1"/>
    </xf>
    <xf numFmtId="0" fontId="9" fillId="0" borderId="49" xfId="0" applyFont="1" applyBorder="1" applyAlignment="1" applyProtection="1">
      <alignment vertical="center"/>
      <protection hidden="1"/>
    </xf>
    <xf numFmtId="0" fontId="9" fillId="0" borderId="53"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65"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13" fillId="0" borderId="10" xfId="0" applyNumberFormat="1" applyFont="1" applyBorder="1" applyAlignment="1" applyProtection="1">
      <alignment vertical="center" wrapText="1"/>
      <protection locked="0"/>
    </xf>
    <xf numFmtId="0" fontId="13" fillId="0" borderId="42" xfId="0" applyNumberFormat="1" applyFont="1" applyBorder="1" applyAlignment="1" applyProtection="1">
      <alignment vertical="center" wrapText="1"/>
      <protection locked="0"/>
    </xf>
    <xf numFmtId="0" fontId="13" fillId="0" borderId="11" xfId="0" applyNumberFormat="1" applyFont="1" applyBorder="1" applyAlignment="1" applyProtection="1">
      <alignment vertical="center" wrapText="1"/>
      <protection locked="0"/>
    </xf>
    <xf numFmtId="0" fontId="9" fillId="0" borderId="10" xfId="0" applyFont="1" applyBorder="1" applyAlignment="1" applyProtection="1">
      <alignment horizontal="left" vertical="center"/>
      <protection hidden="1"/>
    </xf>
    <xf numFmtId="0" fontId="9" fillId="0" borderId="42"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10" fillId="0" borderId="18" xfId="0" applyFont="1" applyBorder="1" applyAlignment="1" applyProtection="1">
      <alignment horizontal="center" vertical="center"/>
      <protection hidden="1"/>
    </xf>
    <xf numFmtId="0" fontId="10" fillId="0" borderId="103" xfId="0" applyFont="1" applyBorder="1" applyAlignment="1" applyProtection="1">
      <alignment horizontal="center" vertical="center"/>
      <protection hidden="1"/>
    </xf>
    <xf numFmtId="0" fontId="13" fillId="0" borderId="104" xfId="0" applyNumberFormat="1" applyFont="1" applyBorder="1" applyAlignment="1" applyProtection="1">
      <alignment vertical="center" wrapText="1"/>
      <protection locked="0"/>
    </xf>
    <xf numFmtId="0" fontId="13" fillId="0" borderId="18" xfId="0" applyNumberFormat="1" applyFont="1" applyBorder="1" applyAlignment="1" applyProtection="1">
      <alignment vertical="center" wrapText="1"/>
      <protection locked="0"/>
    </xf>
    <xf numFmtId="0" fontId="13" fillId="0" borderId="103" xfId="0" applyNumberFormat="1" applyFont="1" applyBorder="1" applyAlignment="1" applyProtection="1">
      <alignment vertical="center" wrapText="1"/>
      <protection locked="0"/>
    </xf>
    <xf numFmtId="0" fontId="10" fillId="0" borderId="104" xfId="0" applyFont="1" applyBorder="1" applyAlignment="1" applyProtection="1">
      <alignment horizontal="center" vertical="center"/>
      <protection hidden="1"/>
    </xf>
    <xf numFmtId="0" fontId="10" fillId="0" borderId="105" xfId="0" applyFont="1" applyBorder="1" applyAlignment="1" applyProtection="1">
      <alignment horizontal="center" vertical="center"/>
      <protection hidden="1"/>
    </xf>
    <xf numFmtId="38" fontId="13" fillId="0" borderId="106" xfId="55" applyFont="1" applyBorder="1" applyAlignment="1" applyProtection="1">
      <alignment horizontal="right" vertical="center" shrinkToFit="1"/>
      <protection locked="0"/>
    </xf>
    <xf numFmtId="38" fontId="13" fillId="0" borderId="18" xfId="55" applyFont="1" applyBorder="1" applyAlignment="1" applyProtection="1">
      <alignment horizontal="right" vertical="center" shrinkToFit="1"/>
      <protection locked="0"/>
    </xf>
    <xf numFmtId="38" fontId="13" fillId="0" borderId="97" xfId="55" applyFont="1" applyBorder="1" applyAlignment="1" applyProtection="1">
      <alignment horizontal="right" vertical="center" shrinkToFit="1"/>
      <protection locked="0"/>
    </xf>
    <xf numFmtId="38" fontId="13" fillId="0" borderId="42" xfId="55" applyFont="1" applyBorder="1" applyAlignment="1" applyProtection="1">
      <alignment horizontal="right" vertical="center" shrinkToFit="1"/>
      <protection locked="0"/>
    </xf>
    <xf numFmtId="0" fontId="10" fillId="0" borderId="107"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08" xfId="0" applyFont="1" applyBorder="1" applyAlignment="1" applyProtection="1">
      <alignment horizontal="center" vertical="center"/>
      <protection hidden="1"/>
    </xf>
    <xf numFmtId="0" fontId="10" fillId="0" borderId="109" xfId="0" applyFont="1" applyBorder="1" applyAlignment="1" applyProtection="1">
      <alignment horizontal="center" vertical="center"/>
      <protection hidden="1"/>
    </xf>
    <xf numFmtId="38" fontId="13" fillId="0" borderId="29" xfId="55" applyFont="1" applyBorder="1" applyAlignment="1" applyProtection="1">
      <alignment horizontal="right" vertical="center" shrinkToFit="1"/>
      <protection locked="0"/>
    </xf>
    <xf numFmtId="38" fontId="13" fillId="0" borderId="20" xfId="55" applyFont="1" applyBorder="1" applyAlignment="1" applyProtection="1">
      <alignment horizontal="right" vertical="center" shrinkToFit="1"/>
      <protection locked="0"/>
    </xf>
    <xf numFmtId="0" fontId="10" fillId="0" borderId="20"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13" fillId="0" borderId="108" xfId="0" applyNumberFormat="1" applyFont="1" applyBorder="1" applyAlignment="1" applyProtection="1">
      <alignment vertical="center" wrapText="1"/>
      <protection locked="0"/>
    </xf>
    <xf numFmtId="0" fontId="13" fillId="0" borderId="20" xfId="0" applyNumberFormat="1" applyFont="1" applyBorder="1" applyAlignment="1" applyProtection="1">
      <alignment vertical="center" wrapText="1"/>
      <protection locked="0"/>
    </xf>
    <xf numFmtId="0" fontId="13" fillId="0" borderId="30" xfId="0" applyNumberFormat="1" applyFont="1" applyBorder="1" applyAlignment="1" applyProtection="1">
      <alignment vertical="center" wrapText="1"/>
      <protection locked="0"/>
    </xf>
    <xf numFmtId="0" fontId="10" fillId="0" borderId="110"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0" fontId="13" fillId="0" borderId="110" xfId="0" applyNumberFormat="1" applyFont="1" applyBorder="1" applyAlignment="1" applyProtection="1">
      <alignment vertical="center" wrapText="1"/>
      <protection locked="0"/>
    </xf>
    <xf numFmtId="0" fontId="13" fillId="0" borderId="25" xfId="0" applyNumberFormat="1" applyFont="1" applyBorder="1" applyAlignment="1" applyProtection="1">
      <alignment vertical="center" wrapText="1"/>
      <protection locked="0"/>
    </xf>
    <xf numFmtId="0" fontId="13" fillId="0" borderId="26" xfId="0" applyNumberFormat="1" applyFont="1" applyBorder="1" applyAlignment="1" applyProtection="1">
      <alignment vertical="center" wrapText="1"/>
      <protection locked="0"/>
    </xf>
    <xf numFmtId="0" fontId="13" fillId="0" borderId="107" xfId="0" applyNumberFormat="1" applyFont="1" applyBorder="1" applyAlignment="1" applyProtection="1">
      <alignment vertical="center" wrapText="1"/>
      <protection locked="0"/>
    </xf>
    <xf numFmtId="0" fontId="13" fillId="0" borderId="19" xfId="0" applyNumberFormat="1" applyFont="1" applyBorder="1" applyAlignment="1" applyProtection="1">
      <alignment vertical="center" wrapText="1"/>
      <protection locked="0"/>
    </xf>
    <xf numFmtId="0" fontId="13" fillId="0" borderId="28" xfId="0" applyNumberFormat="1" applyFont="1" applyBorder="1" applyAlignment="1" applyProtection="1">
      <alignment vertical="center" wrapText="1"/>
      <protection locked="0"/>
    </xf>
    <xf numFmtId="0" fontId="13" fillId="0" borderId="77" xfId="0" applyNumberFormat="1" applyFont="1" applyBorder="1" applyAlignment="1" applyProtection="1">
      <alignment vertical="center" wrapText="1"/>
      <protection locked="0"/>
    </xf>
    <xf numFmtId="0" fontId="0" fillId="0" borderId="79" xfId="0" applyBorder="1" applyAlignment="1">
      <alignment vertical="center" wrapText="1"/>
    </xf>
    <xf numFmtId="0" fontId="0" fillId="0" borderId="80" xfId="0" applyBorder="1" applyAlignment="1">
      <alignment vertical="center" wrapText="1"/>
    </xf>
    <xf numFmtId="0" fontId="13" fillId="0" borderId="10" xfId="0" applyFont="1" applyFill="1" applyBorder="1" applyAlignment="1" applyProtection="1">
      <alignment vertical="center" wrapText="1"/>
      <protection locked="0"/>
    </xf>
    <xf numFmtId="0" fontId="13" fillId="0" borderId="42" xfId="0" applyFont="1" applyFill="1" applyBorder="1" applyAlignment="1" applyProtection="1">
      <alignment vertical="center" wrapText="1"/>
      <protection locked="0"/>
    </xf>
    <xf numFmtId="0" fontId="13" fillId="0" borderId="11" xfId="0" applyFont="1" applyFill="1" applyBorder="1" applyAlignment="1" applyProtection="1">
      <alignment vertical="center" wrapText="1"/>
      <protection locked="0"/>
    </xf>
    <xf numFmtId="0" fontId="10" fillId="0" borderId="102" xfId="0" applyFont="1" applyBorder="1" applyAlignment="1" applyProtection="1">
      <alignment horizontal="center" vertical="center"/>
      <protection hidden="1"/>
    </xf>
    <xf numFmtId="0" fontId="10" fillId="0" borderId="111" xfId="0" applyFont="1" applyBorder="1" applyAlignment="1" applyProtection="1">
      <alignment horizontal="center" vertical="center"/>
      <protection hidden="1"/>
    </xf>
    <xf numFmtId="0" fontId="14" fillId="10" borderId="112" xfId="0" applyFont="1" applyFill="1" applyBorder="1" applyAlignment="1" applyProtection="1">
      <alignment vertical="center" wrapText="1"/>
      <protection hidden="1"/>
    </xf>
    <xf numFmtId="0" fontId="14" fillId="10" borderId="102" xfId="0" applyFont="1" applyFill="1" applyBorder="1" applyAlignment="1" applyProtection="1">
      <alignment vertical="center" wrapText="1"/>
      <protection hidden="1"/>
    </xf>
    <xf numFmtId="0" fontId="14" fillId="10" borderId="113" xfId="0" applyFont="1" applyFill="1" applyBorder="1" applyAlignment="1" applyProtection="1">
      <alignment vertical="center" wrapText="1"/>
      <protection hidden="1"/>
    </xf>
    <xf numFmtId="0" fontId="7" fillId="37" borderId="0" xfId="0" applyFont="1" applyFill="1" applyBorder="1" applyAlignment="1" applyProtection="1">
      <alignment horizontal="center" vertical="center"/>
      <protection hidden="1"/>
    </xf>
    <xf numFmtId="0" fontId="9" fillId="35" borderId="114" xfId="0" applyFont="1" applyFill="1" applyBorder="1" applyAlignment="1" applyProtection="1">
      <alignment horizontal="center" vertical="center" wrapText="1"/>
      <protection hidden="1"/>
    </xf>
    <xf numFmtId="0" fontId="9" fillId="35" borderId="115" xfId="0" applyFont="1" applyFill="1" applyBorder="1" applyAlignment="1" applyProtection="1">
      <alignment horizontal="center" vertical="center" wrapText="1"/>
      <protection hidden="1"/>
    </xf>
    <xf numFmtId="0" fontId="9" fillId="35" borderId="116" xfId="0" applyFont="1" applyFill="1" applyBorder="1" applyAlignment="1" applyProtection="1">
      <alignment horizontal="center" vertical="center" wrapText="1"/>
      <protection hidden="1"/>
    </xf>
    <xf numFmtId="0" fontId="9" fillId="35" borderId="115" xfId="0" applyFont="1" applyFill="1" applyBorder="1" applyAlignment="1" applyProtection="1">
      <alignment horizontal="center" vertical="center"/>
      <protection hidden="1"/>
    </xf>
    <xf numFmtId="0" fontId="9" fillId="35" borderId="116" xfId="0" applyFont="1" applyFill="1" applyBorder="1" applyAlignment="1" applyProtection="1">
      <alignment horizontal="center" vertical="center"/>
      <protection hidden="1"/>
    </xf>
    <xf numFmtId="0" fontId="9" fillId="40" borderId="114" xfId="0" applyFont="1" applyFill="1" applyBorder="1" applyAlignment="1" applyProtection="1">
      <alignment horizontal="center" vertical="center"/>
      <protection hidden="1"/>
    </xf>
    <xf numFmtId="0" fontId="9" fillId="40" borderId="115" xfId="0" applyFont="1" applyFill="1" applyBorder="1" applyAlignment="1" applyProtection="1">
      <alignment horizontal="center" vertical="center"/>
      <protection hidden="1"/>
    </xf>
    <xf numFmtId="0" fontId="9" fillId="40" borderId="116" xfId="0" applyFont="1" applyFill="1" applyBorder="1" applyAlignment="1" applyProtection="1">
      <alignment horizontal="center" vertical="center"/>
      <protection hidden="1"/>
    </xf>
    <xf numFmtId="38" fontId="13" fillId="0" borderId="24" xfId="55" applyFont="1" applyBorder="1" applyAlignment="1" applyProtection="1">
      <alignment horizontal="right" vertical="center" shrinkToFit="1"/>
      <protection locked="0"/>
    </xf>
    <xf numFmtId="38" fontId="13" fillId="0" borderId="25" xfId="55" applyFont="1" applyBorder="1" applyAlignment="1" applyProtection="1">
      <alignment horizontal="right" vertical="center" shrinkToFit="1"/>
      <protection locked="0"/>
    </xf>
    <xf numFmtId="0" fontId="18" fillId="10" borderId="117" xfId="0" applyFont="1" applyFill="1" applyBorder="1" applyAlignment="1" applyProtection="1">
      <alignment horizontal="right" vertical="center"/>
      <protection hidden="1"/>
    </xf>
    <xf numFmtId="0" fontId="18" fillId="10" borderId="118" xfId="0" applyFont="1" applyFill="1" applyBorder="1" applyAlignment="1" applyProtection="1">
      <alignment horizontal="right" vertical="center"/>
      <protection hidden="1"/>
    </xf>
    <xf numFmtId="0" fontId="18" fillId="10" borderId="119" xfId="0" applyFont="1" applyFill="1" applyBorder="1" applyAlignment="1" applyProtection="1">
      <alignment horizontal="right" vertical="center"/>
      <protection hidden="1"/>
    </xf>
    <xf numFmtId="0" fontId="18" fillId="10" borderId="112" xfId="0" applyFont="1" applyFill="1" applyBorder="1" applyAlignment="1" applyProtection="1">
      <alignment horizontal="center" vertical="center"/>
      <protection hidden="1"/>
    </xf>
    <xf numFmtId="0" fontId="18" fillId="10" borderId="102" xfId="0" applyFont="1" applyFill="1" applyBorder="1" applyAlignment="1" applyProtection="1">
      <alignment horizontal="center" vertical="center"/>
      <protection hidden="1"/>
    </xf>
    <xf numFmtId="0" fontId="18" fillId="10" borderId="113" xfId="0" applyFont="1" applyFill="1" applyBorder="1" applyAlignment="1" applyProtection="1">
      <alignment horizontal="center" vertical="center"/>
      <protection hidden="1"/>
    </xf>
    <xf numFmtId="38" fontId="16" fillId="0" borderId="101" xfId="60" applyFont="1" applyFill="1" applyBorder="1" applyAlignment="1" applyProtection="1">
      <alignment horizontal="center" vertical="center" shrinkToFit="1"/>
      <protection hidden="1"/>
    </xf>
    <xf numFmtId="38" fontId="16" fillId="0" borderId="102" xfId="60" applyFont="1" applyFill="1" applyBorder="1" applyAlignment="1" applyProtection="1">
      <alignment horizontal="center" vertical="center" shrinkToFit="1"/>
      <protection hidden="1"/>
    </xf>
    <xf numFmtId="38" fontId="16" fillId="0" borderId="111" xfId="60" applyFont="1" applyFill="1" applyBorder="1" applyAlignment="1" applyProtection="1">
      <alignment horizontal="center" vertical="center" shrinkToFit="1"/>
      <protection hidden="1"/>
    </xf>
    <xf numFmtId="38" fontId="16" fillId="0" borderId="120" xfId="60" applyFont="1" applyFill="1" applyBorder="1" applyAlignment="1" applyProtection="1">
      <alignment horizontal="center" vertical="center" shrinkToFit="1"/>
      <protection hidden="1"/>
    </xf>
    <xf numFmtId="38" fontId="16" fillId="0" borderId="118" xfId="60" applyFont="1" applyFill="1" applyBorder="1" applyAlignment="1" applyProtection="1">
      <alignment horizontal="center" vertical="center" shrinkToFit="1"/>
      <protection hidden="1"/>
    </xf>
    <xf numFmtId="38" fontId="16" fillId="0" borderId="121" xfId="60" applyFont="1" applyFill="1" applyBorder="1" applyAlignment="1" applyProtection="1">
      <alignment horizontal="center" vertical="center" shrinkToFit="1"/>
      <protection hidden="1"/>
    </xf>
    <xf numFmtId="38" fontId="21" fillId="0" borderId="108" xfId="60" applyFont="1" applyFill="1" applyBorder="1" applyAlignment="1" applyProtection="1">
      <alignment horizontal="center" vertical="center" shrinkToFit="1"/>
      <protection locked="0"/>
    </xf>
    <xf numFmtId="38" fontId="21" fillId="0" borderId="20" xfId="60" applyFont="1" applyFill="1" applyBorder="1" applyAlignment="1" applyProtection="1">
      <alignment horizontal="center" vertical="center" shrinkToFit="1"/>
      <protection locked="0"/>
    </xf>
    <xf numFmtId="38" fontId="21" fillId="0" borderId="122" xfId="60" applyFont="1" applyFill="1" applyBorder="1" applyAlignment="1" applyProtection="1">
      <alignment horizontal="center" vertical="center" shrinkToFit="1"/>
      <protection locked="0"/>
    </xf>
    <xf numFmtId="38" fontId="21" fillId="0" borderId="107" xfId="60" applyFont="1" applyFill="1" applyBorder="1" applyAlignment="1" applyProtection="1">
      <alignment horizontal="center" vertical="center" shrinkToFit="1"/>
      <protection locked="0"/>
    </xf>
    <xf numFmtId="38" fontId="21" fillId="0" borderId="19" xfId="60" applyFont="1" applyFill="1" applyBorder="1" applyAlignment="1" applyProtection="1">
      <alignment horizontal="center" vertical="center" shrinkToFit="1"/>
      <protection locked="0"/>
    </xf>
    <xf numFmtId="38" fontId="21" fillId="0" borderId="123" xfId="60" applyFont="1" applyFill="1" applyBorder="1" applyAlignment="1" applyProtection="1">
      <alignment horizontal="center" vertical="center" shrinkToFit="1"/>
      <protection locked="0"/>
    </xf>
    <xf numFmtId="0" fontId="23" fillId="0" borderId="108" xfId="0" applyFont="1" applyFill="1" applyBorder="1" applyAlignment="1" applyProtection="1">
      <alignment horizontal="left" vertical="center" shrinkToFit="1"/>
      <protection locked="0"/>
    </xf>
    <xf numFmtId="0" fontId="23" fillId="0" borderId="20" xfId="0" applyFont="1" applyFill="1" applyBorder="1" applyAlignment="1" applyProtection="1">
      <alignment horizontal="left" vertical="center" shrinkToFit="1"/>
      <protection locked="0"/>
    </xf>
    <xf numFmtId="0" fontId="23" fillId="0" borderId="109" xfId="0" applyFont="1" applyFill="1" applyBorder="1" applyAlignment="1" applyProtection="1">
      <alignment horizontal="left" vertical="center" shrinkToFit="1"/>
      <protection locked="0"/>
    </xf>
    <xf numFmtId="0" fontId="23" fillId="0" borderId="29" xfId="0" applyFont="1" applyFill="1" applyBorder="1" applyAlignment="1" applyProtection="1">
      <alignment vertical="center" shrinkToFit="1"/>
      <protection locked="0"/>
    </xf>
    <xf numFmtId="0" fontId="23" fillId="0" borderId="20" xfId="0" applyFont="1" applyFill="1" applyBorder="1" applyAlignment="1" applyProtection="1">
      <alignment vertical="center" shrinkToFit="1"/>
      <protection locked="0"/>
    </xf>
    <xf numFmtId="0" fontId="23" fillId="0" borderId="109" xfId="0" applyFont="1" applyFill="1" applyBorder="1" applyAlignment="1" applyProtection="1">
      <alignment vertical="center" shrinkToFit="1"/>
      <protection locked="0"/>
    </xf>
    <xf numFmtId="0" fontId="23" fillId="0" borderId="29" xfId="0"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0" borderId="109" xfId="0" applyFont="1" applyFill="1" applyBorder="1" applyAlignment="1" applyProtection="1">
      <alignment horizontal="center" vertical="center" shrinkToFit="1"/>
      <protection locked="0"/>
    </xf>
    <xf numFmtId="38" fontId="23" fillId="0" borderId="108" xfId="60" applyFont="1" applyFill="1" applyBorder="1" applyAlignment="1" applyProtection="1">
      <alignment vertical="center" shrinkToFit="1"/>
      <protection locked="0"/>
    </xf>
    <xf numFmtId="38" fontId="23" fillId="0" borderId="20" xfId="60" applyFont="1" applyFill="1" applyBorder="1" applyAlignment="1" applyProtection="1">
      <alignment vertical="center" shrinkToFit="1"/>
      <protection locked="0"/>
    </xf>
    <xf numFmtId="38" fontId="23" fillId="0" borderId="30" xfId="60" applyFont="1" applyFill="1" applyBorder="1" applyAlignment="1" applyProtection="1">
      <alignment vertical="center" shrinkToFit="1"/>
      <protection locked="0"/>
    </xf>
    <xf numFmtId="38" fontId="23" fillId="0" borderId="29" xfId="60" applyFont="1" applyFill="1" applyBorder="1" applyAlignment="1" applyProtection="1">
      <alignment vertical="center" shrinkToFit="1"/>
      <protection locked="0"/>
    </xf>
    <xf numFmtId="38" fontId="23" fillId="0" borderId="27" xfId="60" applyFont="1" applyFill="1" applyBorder="1" applyAlignment="1" applyProtection="1">
      <alignment vertical="center" shrinkToFit="1"/>
      <protection locked="0"/>
    </xf>
    <xf numFmtId="38" fontId="23" fillId="0" borderId="19" xfId="60" applyFont="1" applyFill="1" applyBorder="1" applyAlignment="1" applyProtection="1">
      <alignment vertical="center" shrinkToFit="1"/>
      <protection locked="0"/>
    </xf>
    <xf numFmtId="38" fontId="23" fillId="0" borderId="28" xfId="60" applyFont="1" applyFill="1" applyBorder="1" applyAlignment="1" applyProtection="1">
      <alignment vertical="center" shrinkToFit="1"/>
      <protection locked="0"/>
    </xf>
    <xf numFmtId="0" fontId="18" fillId="34" borderId="124" xfId="0" applyFont="1" applyFill="1" applyBorder="1" applyAlignment="1" applyProtection="1">
      <alignment horizontal="center" vertical="center"/>
      <protection hidden="1"/>
    </xf>
    <xf numFmtId="0" fontId="18" fillId="34" borderId="125" xfId="0" applyFont="1" applyFill="1" applyBorder="1" applyAlignment="1" applyProtection="1">
      <alignment horizontal="center" vertical="center"/>
      <protection hidden="1"/>
    </xf>
    <xf numFmtId="0" fontId="18" fillId="34" borderId="126" xfId="0" applyFont="1" applyFill="1" applyBorder="1" applyAlignment="1" applyProtection="1">
      <alignment horizontal="center" vertical="center"/>
      <protection hidden="1"/>
    </xf>
    <xf numFmtId="0" fontId="18" fillId="40" borderId="127" xfId="0" applyFont="1" applyFill="1" applyBorder="1" applyAlignment="1" applyProtection="1">
      <alignment horizontal="center" vertical="center" wrapText="1"/>
      <protection hidden="1"/>
    </xf>
    <xf numFmtId="0" fontId="18" fillId="40" borderId="125" xfId="0" applyFont="1" applyFill="1" applyBorder="1" applyAlignment="1" applyProtection="1">
      <alignment horizontal="center" vertical="center" wrapText="1"/>
      <protection hidden="1"/>
    </xf>
    <xf numFmtId="0" fontId="18" fillId="40" borderId="128" xfId="0" applyFont="1" applyFill="1" applyBorder="1" applyAlignment="1" applyProtection="1">
      <alignment horizontal="center" vertical="center" wrapText="1"/>
      <protection hidden="1"/>
    </xf>
    <xf numFmtId="181" fontId="23" fillId="33" borderId="29" xfId="60" applyNumberFormat="1" applyFont="1" applyFill="1" applyBorder="1" applyAlignment="1" applyProtection="1">
      <alignment horizontal="right" vertical="center" shrinkToFit="1"/>
      <protection locked="0"/>
    </xf>
    <xf numFmtId="181" fontId="23" fillId="33" borderId="20" xfId="60" applyNumberFormat="1" applyFont="1" applyFill="1" applyBorder="1" applyAlignment="1" applyProtection="1">
      <alignment horizontal="right" vertical="center" shrinkToFit="1"/>
      <protection locked="0"/>
    </xf>
    <xf numFmtId="181" fontId="23" fillId="33" borderId="109" xfId="60" applyNumberFormat="1" applyFont="1" applyFill="1" applyBorder="1" applyAlignment="1" applyProtection="1">
      <alignment horizontal="right" vertical="center" shrinkToFit="1"/>
      <protection locked="0"/>
    </xf>
    <xf numFmtId="177" fontId="23" fillId="0" borderId="29" xfId="60" applyNumberFormat="1" applyFont="1" applyFill="1" applyBorder="1" applyAlignment="1" applyProtection="1">
      <alignment vertical="center" shrinkToFit="1"/>
      <protection locked="0"/>
    </xf>
    <xf numFmtId="177" fontId="23" fillId="0" borderId="20" xfId="60" applyNumberFormat="1" applyFont="1" applyFill="1" applyBorder="1" applyAlignment="1" applyProtection="1">
      <alignment vertical="center" shrinkToFit="1"/>
      <protection locked="0"/>
    </xf>
    <xf numFmtId="177" fontId="23" fillId="0" borderId="109" xfId="60" applyNumberFormat="1" applyFont="1" applyFill="1" applyBorder="1" applyAlignment="1" applyProtection="1">
      <alignment vertical="center" shrinkToFit="1"/>
      <protection locked="0"/>
    </xf>
    <xf numFmtId="0" fontId="18" fillId="34" borderId="127" xfId="0" applyFont="1" applyFill="1" applyBorder="1" applyAlignment="1" applyProtection="1">
      <alignment horizontal="center" vertical="center"/>
      <protection hidden="1"/>
    </xf>
    <xf numFmtId="0" fontId="18" fillId="34" borderId="129" xfId="0" applyFont="1" applyFill="1" applyBorder="1" applyAlignment="1" applyProtection="1">
      <alignment horizontal="center" vertical="center"/>
      <protection hidden="1"/>
    </xf>
    <xf numFmtId="0" fontId="18" fillId="10" borderId="127" xfId="0" applyFont="1" applyFill="1" applyBorder="1" applyAlignment="1" applyProtection="1">
      <alignment horizontal="center" vertical="center" wrapText="1"/>
      <protection hidden="1"/>
    </xf>
    <xf numFmtId="0" fontId="18" fillId="10" borderId="125" xfId="0" applyFont="1" applyFill="1" applyBorder="1" applyAlignment="1" applyProtection="1">
      <alignment horizontal="center" vertical="center" wrapText="1"/>
      <protection hidden="1"/>
    </xf>
    <xf numFmtId="0" fontId="18" fillId="10" borderId="126" xfId="0" applyFont="1" applyFill="1" applyBorder="1" applyAlignment="1" applyProtection="1">
      <alignment horizontal="center" vertical="center" wrapText="1"/>
      <protection hidden="1"/>
    </xf>
    <xf numFmtId="3" fontId="21" fillId="0" borderId="104" xfId="0" applyNumberFormat="1" applyFont="1" applyFill="1" applyBorder="1" applyAlignment="1" applyProtection="1">
      <alignment horizontal="center" vertical="center" shrinkToFit="1"/>
      <protection locked="0"/>
    </xf>
    <xf numFmtId="3" fontId="21" fillId="0" borderId="18" xfId="0" applyNumberFormat="1" applyFont="1" applyFill="1" applyBorder="1" applyAlignment="1" applyProtection="1">
      <alignment horizontal="center" vertical="center" shrinkToFit="1"/>
      <protection locked="0"/>
    </xf>
    <xf numFmtId="3" fontId="21" fillId="0" borderId="130" xfId="0" applyNumberFormat="1" applyFont="1" applyFill="1" applyBorder="1" applyAlignment="1" applyProtection="1">
      <alignment horizontal="center" vertical="center" shrinkToFit="1"/>
      <protection locked="0"/>
    </xf>
    <xf numFmtId="0" fontId="18" fillId="40" borderId="62" xfId="0" applyFont="1" applyFill="1" applyBorder="1" applyAlignment="1" applyProtection="1">
      <alignment horizontal="center" vertical="center" wrapText="1"/>
      <protection hidden="1"/>
    </xf>
    <xf numFmtId="0" fontId="18" fillId="40" borderId="63" xfId="0" applyFont="1" applyFill="1" applyBorder="1" applyAlignment="1" applyProtection="1">
      <alignment horizontal="center" vertical="center" wrapText="1"/>
      <protection hidden="1"/>
    </xf>
    <xf numFmtId="0" fontId="18" fillId="40" borderId="131" xfId="0" applyFont="1" applyFill="1" applyBorder="1" applyAlignment="1" applyProtection="1">
      <alignment horizontal="center" vertical="center" wrapText="1"/>
      <protection hidden="1"/>
    </xf>
    <xf numFmtId="0" fontId="18" fillId="40" borderId="65" xfId="0" applyFont="1" applyFill="1" applyBorder="1" applyAlignment="1" applyProtection="1">
      <alignment horizontal="center" vertical="center" wrapText="1"/>
      <protection hidden="1"/>
    </xf>
    <xf numFmtId="0" fontId="18" fillId="40" borderId="15" xfId="0" applyFont="1" applyFill="1" applyBorder="1" applyAlignment="1" applyProtection="1">
      <alignment horizontal="center" vertical="center" wrapText="1"/>
      <protection hidden="1"/>
    </xf>
    <xf numFmtId="0" fontId="18" fillId="40" borderId="132" xfId="0" applyFont="1" applyFill="1" applyBorder="1" applyAlignment="1" applyProtection="1">
      <alignment horizontal="center" vertical="center" wrapText="1"/>
      <protection hidden="1"/>
    </xf>
    <xf numFmtId="3" fontId="21" fillId="0" borderId="107" xfId="0" applyNumberFormat="1" applyFont="1" applyFill="1" applyBorder="1" applyAlignment="1" applyProtection="1">
      <alignment horizontal="center" vertical="center" shrinkToFit="1"/>
      <protection locked="0"/>
    </xf>
    <xf numFmtId="3" fontId="21" fillId="0" borderId="19" xfId="0" applyNumberFormat="1" applyFont="1" applyFill="1" applyBorder="1" applyAlignment="1" applyProtection="1">
      <alignment horizontal="center" vertical="center" shrinkToFit="1"/>
      <protection locked="0"/>
    </xf>
    <xf numFmtId="3" fontId="21" fillId="0" borderId="123" xfId="0" applyNumberFormat="1" applyFont="1" applyFill="1" applyBorder="1" applyAlignment="1" applyProtection="1">
      <alignment horizontal="center" vertical="center" shrinkToFit="1"/>
      <protection locked="0"/>
    </xf>
    <xf numFmtId="0" fontId="23" fillId="0" borderId="107" xfId="0" applyFont="1" applyFill="1" applyBorder="1" applyAlignment="1" applyProtection="1">
      <alignment horizontal="left" vertical="center" shrinkToFit="1"/>
      <protection locked="0"/>
    </xf>
    <xf numFmtId="0" fontId="23" fillId="0" borderId="19" xfId="0" applyFont="1" applyFill="1" applyBorder="1" applyAlignment="1" applyProtection="1">
      <alignment horizontal="left" vertical="center" shrinkToFit="1"/>
      <protection locked="0"/>
    </xf>
    <xf numFmtId="0" fontId="23" fillId="0" borderId="13" xfId="0" applyFont="1" applyFill="1" applyBorder="1" applyAlignment="1" applyProtection="1">
      <alignment horizontal="left" vertical="center" shrinkToFit="1"/>
      <protection locked="0"/>
    </xf>
    <xf numFmtId="0" fontId="23" fillId="0" borderId="27" xfId="0" applyFont="1" applyFill="1" applyBorder="1" applyAlignment="1" applyProtection="1">
      <alignment vertical="center" shrinkToFit="1"/>
      <protection locked="0"/>
    </xf>
    <xf numFmtId="0" fontId="23" fillId="0" borderId="19" xfId="0" applyFont="1" applyFill="1" applyBorder="1" applyAlignment="1" applyProtection="1">
      <alignment vertical="center" shrinkToFit="1"/>
      <protection locked="0"/>
    </xf>
    <xf numFmtId="0" fontId="23" fillId="0" borderId="13" xfId="0" applyFont="1" applyFill="1" applyBorder="1" applyAlignment="1" applyProtection="1">
      <alignment vertical="center" shrinkToFit="1"/>
      <protection locked="0"/>
    </xf>
    <xf numFmtId="0" fontId="23" fillId="0" borderId="27" xfId="0" applyFont="1" applyFill="1" applyBorder="1" applyAlignment="1" applyProtection="1">
      <alignment horizontal="center" vertical="center" shrinkToFit="1"/>
      <protection locked="0"/>
    </xf>
    <xf numFmtId="0" fontId="23" fillId="0" borderId="19" xfId="0"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shrinkToFit="1"/>
      <protection locked="0"/>
    </xf>
    <xf numFmtId="38" fontId="23" fillId="0" borderId="107" xfId="60" applyFont="1" applyFill="1" applyBorder="1" applyAlignment="1" applyProtection="1">
      <alignment horizontal="right" vertical="center" shrinkToFit="1"/>
      <protection locked="0"/>
    </xf>
    <xf numFmtId="38" fontId="23" fillId="0" borderId="19" xfId="60" applyFont="1" applyFill="1" applyBorder="1" applyAlignment="1" applyProtection="1">
      <alignment horizontal="right" vertical="center" shrinkToFit="1"/>
      <protection locked="0"/>
    </xf>
    <xf numFmtId="38" fontId="23" fillId="0" borderId="28" xfId="60" applyFont="1" applyFill="1" applyBorder="1" applyAlignment="1" applyProtection="1">
      <alignment horizontal="right" vertical="center" shrinkToFit="1"/>
      <protection locked="0"/>
    </xf>
    <xf numFmtId="38" fontId="23" fillId="0" borderId="108" xfId="60" applyFont="1" applyFill="1" applyBorder="1" applyAlignment="1" applyProtection="1">
      <alignment horizontal="right" vertical="center" shrinkToFit="1"/>
      <protection locked="0"/>
    </xf>
    <xf numFmtId="38" fontId="23" fillId="0" borderId="20" xfId="60" applyFont="1" applyFill="1" applyBorder="1" applyAlignment="1" applyProtection="1">
      <alignment horizontal="right" vertical="center" shrinkToFit="1"/>
      <protection locked="0"/>
    </xf>
    <xf numFmtId="38" fontId="23" fillId="0" borderId="30" xfId="60" applyFont="1" applyFill="1" applyBorder="1" applyAlignment="1" applyProtection="1">
      <alignment horizontal="right" vertical="center" shrinkToFit="1"/>
      <protection locked="0"/>
    </xf>
    <xf numFmtId="38" fontId="21" fillId="0" borderId="104" xfId="60" applyFont="1" applyFill="1" applyBorder="1" applyAlignment="1" applyProtection="1">
      <alignment horizontal="center" vertical="center" shrinkToFit="1"/>
      <protection locked="0"/>
    </xf>
    <xf numFmtId="38" fontId="21" fillId="0" borderId="18" xfId="60" applyFont="1" applyFill="1" applyBorder="1" applyAlignment="1" applyProtection="1">
      <alignment horizontal="center" vertical="center" shrinkToFit="1"/>
      <protection locked="0"/>
    </xf>
    <xf numFmtId="38" fontId="21" fillId="0" borderId="130" xfId="60" applyFont="1" applyFill="1" applyBorder="1" applyAlignment="1" applyProtection="1">
      <alignment horizontal="center" vertical="center" shrinkToFit="1"/>
      <protection locked="0"/>
    </xf>
    <xf numFmtId="38" fontId="23" fillId="0" borderId="107" xfId="60" applyFont="1" applyFill="1" applyBorder="1" applyAlignment="1" applyProtection="1">
      <alignment vertical="center" shrinkToFit="1"/>
      <protection locked="0"/>
    </xf>
    <xf numFmtId="38" fontId="23" fillId="0" borderId="106" xfId="60" applyFont="1" applyFill="1" applyBorder="1" applyAlignment="1" applyProtection="1">
      <alignment vertical="center" shrinkToFit="1"/>
      <protection locked="0"/>
    </xf>
    <xf numFmtId="38" fontId="23" fillId="0" borderId="18" xfId="60" applyFont="1" applyFill="1" applyBorder="1" applyAlignment="1" applyProtection="1">
      <alignment vertical="center" shrinkToFit="1"/>
      <protection locked="0"/>
    </xf>
    <xf numFmtId="38" fontId="23" fillId="0" borderId="103" xfId="60" applyFont="1" applyFill="1" applyBorder="1" applyAlignment="1" applyProtection="1">
      <alignment vertical="center" shrinkToFit="1"/>
      <protection locked="0"/>
    </xf>
    <xf numFmtId="0" fontId="18" fillId="35" borderId="133" xfId="0" applyFont="1" applyFill="1" applyBorder="1" applyAlignment="1" applyProtection="1">
      <alignment horizontal="center" vertical="center"/>
      <protection hidden="1"/>
    </xf>
    <xf numFmtId="0" fontId="18" fillId="35" borderId="126" xfId="0" applyFont="1" applyFill="1" applyBorder="1" applyAlignment="1" applyProtection="1">
      <alignment horizontal="center" vertical="center"/>
      <protection hidden="1"/>
    </xf>
    <xf numFmtId="38" fontId="23" fillId="0" borderId="104" xfId="60" applyFont="1" applyFill="1" applyBorder="1" applyAlignment="1" applyProtection="1">
      <alignment vertical="center" shrinkToFit="1"/>
      <protection locked="0"/>
    </xf>
    <xf numFmtId="0" fontId="23" fillId="0" borderId="106"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protection locked="0"/>
    </xf>
    <xf numFmtId="0" fontId="23" fillId="0" borderId="105" xfId="0" applyFont="1" applyFill="1" applyBorder="1" applyAlignment="1" applyProtection="1">
      <alignment horizontal="center" vertical="center" shrinkToFit="1"/>
      <protection locked="0"/>
    </xf>
    <xf numFmtId="0" fontId="18" fillId="35" borderId="134" xfId="0" applyFont="1" applyFill="1" applyBorder="1" applyAlignment="1" applyProtection="1">
      <alignment horizontal="center" vertical="center" textRotation="255" wrapText="1"/>
      <protection locked="0"/>
    </xf>
    <xf numFmtId="0" fontId="18" fillId="35" borderId="84" xfId="0" applyFont="1" applyFill="1" applyBorder="1" applyAlignment="1" applyProtection="1">
      <alignment horizontal="center" vertical="center" textRotation="255" wrapText="1"/>
      <protection locked="0"/>
    </xf>
    <xf numFmtId="0" fontId="18" fillId="35" borderId="52" xfId="0" applyFont="1" applyFill="1" applyBorder="1" applyAlignment="1" applyProtection="1">
      <alignment horizontal="center" vertical="center" textRotation="255" wrapText="1"/>
      <protection locked="0"/>
    </xf>
    <xf numFmtId="0" fontId="18" fillId="35" borderId="54" xfId="0" applyFont="1" applyFill="1" applyBorder="1" applyAlignment="1" applyProtection="1">
      <alignment horizontal="center" vertical="center" textRotation="255" wrapText="1"/>
      <protection locked="0"/>
    </xf>
    <xf numFmtId="0" fontId="18" fillId="35" borderId="135" xfId="0" applyFont="1" applyFill="1" applyBorder="1" applyAlignment="1" applyProtection="1">
      <alignment horizontal="center" vertical="center" textRotation="255" wrapText="1"/>
      <protection locked="0"/>
    </xf>
    <xf numFmtId="0" fontId="18" fillId="35" borderId="34" xfId="0" applyFont="1" applyFill="1" applyBorder="1" applyAlignment="1" applyProtection="1">
      <alignment horizontal="center" vertical="center" textRotation="255" wrapText="1"/>
      <protection locked="0"/>
    </xf>
    <xf numFmtId="0" fontId="23" fillId="0" borderId="104" xfId="0" applyFont="1" applyFill="1" applyBorder="1" applyAlignment="1" applyProtection="1">
      <alignment horizontal="left" vertical="center" shrinkToFit="1"/>
      <protection locked="0"/>
    </xf>
    <xf numFmtId="0" fontId="23" fillId="0" borderId="18" xfId="0" applyFont="1" applyFill="1" applyBorder="1" applyAlignment="1" applyProtection="1">
      <alignment horizontal="left" vertical="center" shrinkToFit="1"/>
      <protection locked="0"/>
    </xf>
    <xf numFmtId="0" fontId="23" fillId="0" borderId="105" xfId="0" applyFont="1" applyFill="1" applyBorder="1" applyAlignment="1" applyProtection="1">
      <alignment horizontal="left" vertical="center" shrinkToFit="1"/>
      <protection locked="0"/>
    </xf>
    <xf numFmtId="181" fontId="23" fillId="33" borderId="19" xfId="60" applyNumberFormat="1" applyFont="1" applyFill="1" applyBorder="1" applyAlignment="1" applyProtection="1">
      <alignment horizontal="right" vertical="center" shrinkToFit="1"/>
      <protection locked="0"/>
    </xf>
    <xf numFmtId="181" fontId="23" fillId="33" borderId="13" xfId="60" applyNumberFormat="1" applyFont="1" applyFill="1" applyBorder="1" applyAlignment="1" applyProtection="1">
      <alignment horizontal="right" vertical="center" shrinkToFit="1"/>
      <protection locked="0"/>
    </xf>
    <xf numFmtId="177" fontId="23" fillId="0" borderId="27" xfId="60" applyNumberFormat="1" applyFont="1" applyFill="1" applyBorder="1" applyAlignment="1" applyProtection="1">
      <alignment vertical="center" shrinkToFit="1"/>
      <protection locked="0"/>
    </xf>
    <xf numFmtId="177" fontId="23" fillId="0" borderId="19" xfId="60" applyNumberFormat="1" applyFont="1" applyFill="1" applyBorder="1" applyAlignment="1" applyProtection="1">
      <alignment vertical="center" shrinkToFit="1"/>
      <protection locked="0"/>
    </xf>
    <xf numFmtId="177" fontId="23" fillId="0" borderId="13" xfId="60" applyNumberFormat="1" applyFont="1" applyFill="1" applyBorder="1" applyAlignment="1" applyProtection="1">
      <alignment vertical="center" shrinkToFit="1"/>
      <protection locked="0"/>
    </xf>
    <xf numFmtId="0" fontId="23" fillId="0" borderId="106" xfId="0" applyFont="1" applyFill="1" applyBorder="1" applyAlignment="1" applyProtection="1">
      <alignment vertical="center" shrinkToFit="1"/>
      <protection locked="0"/>
    </xf>
    <xf numFmtId="0" fontId="23" fillId="0" borderId="18" xfId="0" applyFont="1" applyFill="1" applyBorder="1" applyAlignment="1" applyProtection="1">
      <alignment vertical="center" shrinkToFit="1"/>
      <protection locked="0"/>
    </xf>
    <xf numFmtId="0" fontId="23" fillId="0" borderId="105" xfId="0" applyFont="1" applyFill="1" applyBorder="1" applyAlignment="1" applyProtection="1">
      <alignment vertical="center" shrinkToFit="1"/>
      <protection locked="0"/>
    </xf>
    <xf numFmtId="3" fontId="21" fillId="0" borderId="108" xfId="0" applyNumberFormat="1" applyFont="1" applyFill="1" applyBorder="1" applyAlignment="1" applyProtection="1">
      <alignment horizontal="center" vertical="center" shrinkToFit="1"/>
      <protection locked="0"/>
    </xf>
    <xf numFmtId="3" fontId="21" fillId="0" borderId="20" xfId="0" applyNumberFormat="1" applyFont="1" applyFill="1" applyBorder="1" applyAlignment="1" applyProtection="1">
      <alignment horizontal="center" vertical="center" shrinkToFit="1"/>
      <protection locked="0"/>
    </xf>
    <xf numFmtId="3" fontId="21" fillId="0" borderId="122" xfId="0" applyNumberFormat="1" applyFont="1" applyFill="1" applyBorder="1" applyAlignment="1" applyProtection="1">
      <alignment horizontal="center" vertical="center" shrinkToFit="1"/>
      <protection locked="0"/>
    </xf>
    <xf numFmtId="0" fontId="18" fillId="10" borderId="136" xfId="0" applyFont="1" applyFill="1" applyBorder="1" applyAlignment="1" applyProtection="1">
      <alignment horizontal="right" vertical="center"/>
      <protection hidden="1"/>
    </xf>
    <xf numFmtId="0" fontId="18" fillId="10" borderId="98" xfId="0" applyFont="1" applyFill="1" applyBorder="1" applyAlignment="1" applyProtection="1">
      <alignment horizontal="right" vertical="center"/>
      <protection hidden="1"/>
    </xf>
    <xf numFmtId="0" fontId="18" fillId="10" borderId="99" xfId="0" applyFont="1" applyFill="1" applyBorder="1" applyAlignment="1" applyProtection="1">
      <alignment horizontal="right" vertical="center"/>
      <protection hidden="1"/>
    </xf>
    <xf numFmtId="181" fontId="16" fillId="0" borderId="37" xfId="60" applyNumberFormat="1" applyFont="1" applyBorder="1" applyAlignment="1" applyProtection="1">
      <alignment horizontal="center" vertical="center" shrinkToFit="1"/>
      <protection hidden="1"/>
    </xf>
    <xf numFmtId="181" fontId="16" fillId="0" borderId="98" xfId="60" applyNumberFormat="1" applyFont="1" applyBorder="1" applyAlignment="1" applyProtection="1">
      <alignment horizontal="center" vertical="center" shrinkToFit="1"/>
      <protection hidden="1"/>
    </xf>
    <xf numFmtId="181" fontId="16" fillId="0" borderId="137" xfId="60" applyNumberFormat="1" applyFont="1" applyBorder="1" applyAlignment="1" applyProtection="1">
      <alignment horizontal="center" vertical="center" shrinkToFit="1"/>
      <protection hidden="1"/>
    </xf>
    <xf numFmtId="177" fontId="16" fillId="0" borderId="100" xfId="60" applyNumberFormat="1" applyFont="1" applyBorder="1" applyAlignment="1" applyProtection="1">
      <alignment horizontal="center" vertical="center" shrinkToFit="1"/>
      <protection hidden="1"/>
    </xf>
    <xf numFmtId="177" fontId="16" fillId="0" borderId="98" xfId="60" applyNumberFormat="1" applyFont="1" applyBorder="1" applyAlignment="1" applyProtection="1">
      <alignment horizontal="center" vertical="center" shrinkToFit="1"/>
      <protection hidden="1"/>
    </xf>
    <xf numFmtId="177" fontId="16" fillId="0" borderId="137" xfId="60" applyNumberFormat="1" applyFont="1" applyBorder="1" applyAlignment="1" applyProtection="1">
      <alignment horizontal="center" vertical="center" shrinkToFit="1"/>
      <protection hidden="1"/>
    </xf>
    <xf numFmtId="0" fontId="21" fillId="0" borderId="138" xfId="0" applyFont="1" applyBorder="1" applyAlignment="1" applyProtection="1">
      <alignment horizontal="center" vertical="center"/>
      <protection hidden="1"/>
    </xf>
    <xf numFmtId="0" fontId="21" fillId="0" borderId="139" xfId="0" applyFont="1" applyBorder="1" applyAlignment="1" applyProtection="1">
      <alignment horizontal="center" vertical="center"/>
      <protection hidden="1"/>
    </xf>
    <xf numFmtId="38" fontId="16" fillId="0" borderId="37" xfId="60" applyFont="1" applyFill="1" applyBorder="1" applyAlignment="1" applyProtection="1">
      <alignment horizontal="center" vertical="center" shrinkToFit="1"/>
      <protection hidden="1"/>
    </xf>
    <xf numFmtId="38" fontId="16" fillId="0" borderId="98" xfId="60" applyFont="1" applyFill="1" applyBorder="1" applyAlignment="1" applyProtection="1">
      <alignment horizontal="center" vertical="center" shrinkToFit="1"/>
      <protection hidden="1"/>
    </xf>
    <xf numFmtId="38" fontId="16" fillId="0" borderId="140" xfId="60" applyFont="1" applyFill="1" applyBorder="1" applyAlignment="1" applyProtection="1">
      <alignment horizontal="center" vertical="center" shrinkToFit="1"/>
      <protection hidden="1"/>
    </xf>
    <xf numFmtId="49" fontId="21" fillId="0" borderId="108" xfId="0" applyNumberFormat="1" applyFont="1" applyFill="1" applyBorder="1" applyAlignment="1" applyProtection="1">
      <alignment horizontal="center" vertical="center" shrinkToFit="1"/>
      <protection locked="0"/>
    </xf>
    <xf numFmtId="49" fontId="21" fillId="0" borderId="20" xfId="0" applyNumberFormat="1" applyFont="1" applyFill="1" applyBorder="1" applyAlignment="1" applyProtection="1">
      <alignment horizontal="center" vertical="center" shrinkToFit="1"/>
      <protection locked="0"/>
    </xf>
    <xf numFmtId="49" fontId="21" fillId="0" borderId="109" xfId="0" applyNumberFormat="1" applyFont="1" applyFill="1" applyBorder="1" applyAlignment="1" applyProtection="1">
      <alignment horizontal="center" vertical="center" shrinkToFit="1"/>
      <protection locked="0"/>
    </xf>
    <xf numFmtId="49" fontId="21" fillId="0" borderId="29" xfId="0" applyNumberFormat="1" applyFont="1" applyFill="1" applyBorder="1" applyAlignment="1" applyProtection="1">
      <alignment horizontal="center" vertical="center" shrinkToFit="1"/>
      <protection locked="0"/>
    </xf>
    <xf numFmtId="49" fontId="21" fillId="0" borderId="29"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109" xfId="0" applyNumberFormat="1" applyFont="1" applyBorder="1" applyAlignment="1" applyProtection="1">
      <alignment horizontal="center" vertical="center" shrinkToFit="1"/>
      <protection locked="0"/>
    </xf>
    <xf numFmtId="49" fontId="21" fillId="0" borderId="29" xfId="0" applyNumberFormat="1" applyFont="1" applyBorder="1" applyAlignment="1" applyProtection="1">
      <alignment vertical="center" shrinkToFit="1"/>
      <protection locked="0"/>
    </xf>
    <xf numFmtId="49" fontId="21" fillId="0" borderId="20" xfId="0" applyNumberFormat="1" applyFont="1" applyBorder="1" applyAlignment="1" applyProtection="1">
      <alignment vertical="center" shrinkToFit="1"/>
      <protection locked="0"/>
    </xf>
    <xf numFmtId="49" fontId="21" fillId="0" borderId="109" xfId="0" applyNumberFormat="1" applyFont="1" applyBorder="1" applyAlignment="1" applyProtection="1">
      <alignment vertical="center" shrinkToFit="1"/>
      <protection locked="0"/>
    </xf>
    <xf numFmtId="181" fontId="23" fillId="0" borderId="29" xfId="60" applyNumberFormat="1" applyFont="1" applyFill="1" applyBorder="1" applyAlignment="1" applyProtection="1">
      <alignment vertical="center" shrinkToFit="1"/>
      <protection locked="0"/>
    </xf>
    <xf numFmtId="181" fontId="23" fillId="0" borderId="20" xfId="60" applyNumberFormat="1" applyFont="1" applyFill="1" applyBorder="1" applyAlignment="1" applyProtection="1">
      <alignment vertical="center" shrinkToFit="1"/>
      <protection locked="0"/>
    </xf>
    <xf numFmtId="181" fontId="23" fillId="0" borderId="109" xfId="60" applyNumberFormat="1" applyFont="1" applyFill="1" applyBorder="1" applyAlignment="1" applyProtection="1">
      <alignment vertical="center" shrinkToFit="1"/>
      <protection locked="0"/>
    </xf>
    <xf numFmtId="181" fontId="23" fillId="0" borderId="27" xfId="60" applyNumberFormat="1" applyFont="1" applyFill="1" applyBorder="1" applyAlignment="1" applyProtection="1">
      <alignment vertical="center" shrinkToFit="1"/>
      <protection locked="0"/>
    </xf>
    <xf numFmtId="181" fontId="23" fillId="0" borderId="19" xfId="60" applyNumberFormat="1" applyFont="1" applyFill="1" applyBorder="1" applyAlignment="1" applyProtection="1">
      <alignment vertical="center" shrinkToFit="1"/>
      <protection locked="0"/>
    </xf>
    <xf numFmtId="181" fontId="23" fillId="0" borderId="13" xfId="60" applyNumberFormat="1" applyFont="1" applyFill="1" applyBorder="1" applyAlignment="1" applyProtection="1">
      <alignment vertical="center" shrinkToFit="1"/>
      <protection locked="0"/>
    </xf>
    <xf numFmtId="49" fontId="21" fillId="0" borderId="107" xfId="0" applyNumberFormat="1" applyFont="1" applyFill="1" applyBorder="1" applyAlignment="1" applyProtection="1">
      <alignment horizontal="center" vertical="center" shrinkToFit="1"/>
      <protection locked="0"/>
    </xf>
    <xf numFmtId="49" fontId="21" fillId="0" borderId="19" xfId="0" applyNumberFormat="1" applyFont="1" applyFill="1" applyBorder="1" applyAlignment="1" applyProtection="1">
      <alignment horizontal="center" vertical="center" shrinkToFit="1"/>
      <protection locked="0"/>
    </xf>
    <xf numFmtId="49" fontId="21" fillId="0" borderId="13" xfId="0" applyNumberFormat="1" applyFont="1" applyFill="1" applyBorder="1" applyAlignment="1" applyProtection="1">
      <alignment horizontal="center" vertical="center" shrinkToFit="1"/>
      <protection locked="0"/>
    </xf>
    <xf numFmtId="49" fontId="21" fillId="0" borderId="27" xfId="0" applyNumberFormat="1" applyFont="1" applyFill="1" applyBorder="1" applyAlignment="1" applyProtection="1">
      <alignment horizontal="center" vertical="center" shrinkToFit="1"/>
      <protection locked="0"/>
    </xf>
    <xf numFmtId="49" fontId="21" fillId="0" borderId="27"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13" xfId="0" applyNumberFormat="1" applyFont="1" applyBorder="1" applyAlignment="1" applyProtection="1">
      <alignment horizontal="center" vertical="center" shrinkToFit="1"/>
      <protection locked="0"/>
    </xf>
    <xf numFmtId="49" fontId="21" fillId="0" borderId="27" xfId="0" applyNumberFormat="1" applyFont="1" applyBorder="1" applyAlignment="1" applyProtection="1">
      <alignment vertical="center" shrinkToFit="1"/>
      <protection locked="0"/>
    </xf>
    <xf numFmtId="49" fontId="21" fillId="0" borderId="19" xfId="0" applyNumberFormat="1" applyFont="1" applyBorder="1" applyAlignment="1" applyProtection="1">
      <alignment vertical="center" shrinkToFit="1"/>
      <protection locked="0"/>
    </xf>
    <xf numFmtId="49" fontId="21" fillId="0" borderId="13" xfId="0" applyNumberFormat="1" applyFont="1" applyBorder="1" applyAlignment="1" applyProtection="1">
      <alignment vertical="center" shrinkToFit="1"/>
      <protection locked="0"/>
    </xf>
    <xf numFmtId="181" fontId="23" fillId="33" borderId="27" xfId="60" applyNumberFormat="1" applyFont="1" applyFill="1" applyBorder="1" applyAlignment="1" applyProtection="1">
      <alignment horizontal="right" vertical="center" shrinkToFit="1"/>
      <protection locked="0"/>
    </xf>
    <xf numFmtId="181" fontId="23" fillId="33" borderId="18" xfId="60" applyNumberFormat="1" applyFont="1" applyFill="1" applyBorder="1" applyAlignment="1" applyProtection="1">
      <alignment horizontal="right" vertical="center" shrinkToFit="1"/>
      <protection locked="0"/>
    </xf>
    <xf numFmtId="181" fontId="23" fillId="33" borderId="105" xfId="60" applyNumberFormat="1" applyFont="1" applyFill="1" applyBorder="1" applyAlignment="1" applyProtection="1">
      <alignment horizontal="right" vertical="center" shrinkToFit="1"/>
      <protection locked="0"/>
    </xf>
    <xf numFmtId="177" fontId="23" fillId="0" borderId="106" xfId="60" applyNumberFormat="1" applyFont="1" applyFill="1" applyBorder="1" applyAlignment="1" applyProtection="1">
      <alignment vertical="center" shrinkToFit="1"/>
      <protection locked="0"/>
    </xf>
    <xf numFmtId="177" fontId="23" fillId="0" borderId="18" xfId="60" applyNumberFormat="1" applyFont="1" applyFill="1" applyBorder="1" applyAlignment="1" applyProtection="1">
      <alignment vertical="center" shrinkToFit="1"/>
      <protection locked="0"/>
    </xf>
    <xf numFmtId="177" fontId="23" fillId="0" borderId="105" xfId="60" applyNumberFormat="1" applyFont="1" applyFill="1" applyBorder="1" applyAlignment="1" applyProtection="1">
      <alignment vertical="center" shrinkToFit="1"/>
      <protection locked="0"/>
    </xf>
    <xf numFmtId="181" fontId="23" fillId="0" borderId="106" xfId="60" applyNumberFormat="1" applyFont="1" applyFill="1" applyBorder="1" applyAlignment="1" applyProtection="1">
      <alignment vertical="center" shrinkToFit="1"/>
      <protection locked="0"/>
    </xf>
    <xf numFmtId="181" fontId="23" fillId="0" borderId="18" xfId="60" applyNumberFormat="1" applyFont="1" applyFill="1" applyBorder="1" applyAlignment="1" applyProtection="1">
      <alignment vertical="center" shrinkToFit="1"/>
      <protection locked="0"/>
    </xf>
    <xf numFmtId="181" fontId="23" fillId="0" borderId="105" xfId="60" applyNumberFormat="1" applyFont="1" applyFill="1" applyBorder="1" applyAlignment="1" applyProtection="1">
      <alignment vertical="center" shrinkToFit="1"/>
      <protection locked="0"/>
    </xf>
    <xf numFmtId="181" fontId="23" fillId="33" borderId="106" xfId="60" applyNumberFormat="1" applyFont="1" applyFill="1" applyBorder="1" applyAlignment="1" applyProtection="1">
      <alignment horizontal="right" vertical="center" shrinkToFit="1"/>
      <protection locked="0"/>
    </xf>
    <xf numFmtId="0" fontId="18" fillId="10" borderId="62" xfId="0" applyFont="1" applyFill="1" applyBorder="1" applyAlignment="1" applyProtection="1">
      <alignment horizontal="center" vertical="center" wrapText="1"/>
      <protection hidden="1"/>
    </xf>
    <xf numFmtId="0" fontId="18" fillId="10" borderId="63" xfId="0" applyFont="1" applyFill="1" applyBorder="1" applyAlignment="1" applyProtection="1">
      <alignment horizontal="center" vertical="center" wrapText="1"/>
      <protection hidden="1"/>
    </xf>
    <xf numFmtId="0" fontId="18" fillId="10" borderId="64" xfId="0" applyFont="1" applyFill="1" applyBorder="1" applyAlignment="1" applyProtection="1">
      <alignment horizontal="center" vertical="center" wrapText="1"/>
      <protection hidden="1"/>
    </xf>
    <xf numFmtId="0" fontId="18" fillId="10" borderId="65" xfId="0" applyFont="1" applyFill="1" applyBorder="1" applyAlignment="1" applyProtection="1">
      <alignment horizontal="center" vertical="center" wrapText="1"/>
      <protection hidden="1"/>
    </xf>
    <xf numFmtId="0" fontId="18" fillId="10" borderId="15" xfId="0" applyFont="1" applyFill="1" applyBorder="1" applyAlignment="1" applyProtection="1">
      <alignment horizontal="center" vertical="center" wrapText="1"/>
      <protection hidden="1"/>
    </xf>
    <xf numFmtId="0" fontId="18" fillId="10" borderId="34" xfId="0" applyFont="1" applyFill="1" applyBorder="1" applyAlignment="1" applyProtection="1">
      <alignment horizontal="center" vertical="center" wrapText="1"/>
      <protection hidden="1"/>
    </xf>
    <xf numFmtId="0" fontId="18" fillId="34" borderId="29" xfId="0" applyFont="1" applyFill="1" applyBorder="1" applyAlignment="1" applyProtection="1">
      <alignment horizontal="center" vertical="center"/>
      <protection hidden="1"/>
    </xf>
    <xf numFmtId="0" fontId="18" fillId="34" borderId="20" xfId="0" applyFont="1" applyFill="1" applyBorder="1" applyAlignment="1" applyProtection="1">
      <alignment horizontal="center" vertical="center"/>
      <protection hidden="1"/>
    </xf>
    <xf numFmtId="0" fontId="18" fillId="34" borderId="109" xfId="0" applyFont="1" applyFill="1" applyBorder="1" applyAlignment="1" applyProtection="1">
      <alignment horizontal="center" vertical="center"/>
      <protection hidden="1"/>
    </xf>
    <xf numFmtId="49" fontId="21" fillId="0" borderId="104" xfId="0" applyNumberFormat="1" applyFont="1" applyFill="1" applyBorder="1" applyAlignment="1" applyProtection="1">
      <alignment horizontal="center" vertical="center" shrinkToFit="1"/>
      <protection locked="0"/>
    </xf>
    <xf numFmtId="49" fontId="21" fillId="0" borderId="18" xfId="0" applyNumberFormat="1" applyFont="1" applyFill="1" applyBorder="1" applyAlignment="1" applyProtection="1">
      <alignment horizontal="center" vertical="center" shrinkToFit="1"/>
      <protection locked="0"/>
    </xf>
    <xf numFmtId="49" fontId="21" fillId="0" borderId="105" xfId="0" applyNumberFormat="1" applyFont="1" applyFill="1" applyBorder="1" applyAlignment="1" applyProtection="1">
      <alignment horizontal="center" vertical="center" shrinkToFit="1"/>
      <protection locked="0"/>
    </xf>
    <xf numFmtId="49" fontId="21" fillId="0" borderId="106" xfId="0" applyNumberFormat="1" applyFont="1" applyFill="1" applyBorder="1" applyAlignment="1" applyProtection="1">
      <alignment horizontal="center" vertical="center" shrinkToFit="1"/>
      <protection locked="0"/>
    </xf>
    <xf numFmtId="49" fontId="21" fillId="0" borderId="106" xfId="0" applyNumberFormat="1" applyFont="1" applyBorder="1" applyAlignment="1" applyProtection="1">
      <alignment horizontal="center" vertical="center" shrinkToFit="1"/>
      <protection locked="0"/>
    </xf>
    <xf numFmtId="49" fontId="21" fillId="0" borderId="18" xfId="0" applyNumberFormat="1" applyFont="1" applyBorder="1" applyAlignment="1" applyProtection="1">
      <alignment horizontal="center" vertical="center" shrinkToFit="1"/>
      <protection locked="0"/>
    </xf>
    <xf numFmtId="49" fontId="21" fillId="0" borderId="105" xfId="0" applyNumberFormat="1" applyFont="1" applyBorder="1" applyAlignment="1" applyProtection="1">
      <alignment horizontal="center" vertical="center" shrinkToFit="1"/>
      <protection locked="0"/>
    </xf>
    <xf numFmtId="49" fontId="21" fillId="0" borderId="106" xfId="0" applyNumberFormat="1" applyFont="1" applyBorder="1" applyAlignment="1" applyProtection="1">
      <alignment vertical="center" shrinkToFit="1"/>
      <protection locked="0"/>
    </xf>
    <xf numFmtId="49" fontId="21" fillId="0" borderId="18" xfId="0" applyNumberFormat="1" applyFont="1" applyBorder="1" applyAlignment="1" applyProtection="1">
      <alignment vertical="center" shrinkToFit="1"/>
      <protection locked="0"/>
    </xf>
    <xf numFmtId="49" fontId="21" fillId="0" borderId="105" xfId="0" applyNumberFormat="1" applyFont="1" applyBorder="1" applyAlignment="1" applyProtection="1">
      <alignment vertical="center" shrinkToFit="1"/>
      <protection locked="0"/>
    </xf>
    <xf numFmtId="0" fontId="18" fillId="34" borderId="141" xfId="0" applyFont="1" applyFill="1" applyBorder="1" applyAlignment="1" applyProtection="1">
      <alignment horizontal="center" vertical="center" wrapText="1"/>
      <protection hidden="1"/>
    </xf>
    <xf numFmtId="0" fontId="18" fillId="34" borderId="63" xfId="0" applyFont="1" applyFill="1" applyBorder="1" applyAlignment="1" applyProtection="1">
      <alignment horizontal="center" vertical="center" wrapText="1"/>
      <protection hidden="1"/>
    </xf>
    <xf numFmtId="0" fontId="18" fillId="34" borderId="142" xfId="0" applyFont="1" applyFill="1" applyBorder="1" applyAlignment="1" applyProtection="1">
      <alignment horizontal="center" vertical="center" wrapText="1"/>
      <protection hidden="1"/>
    </xf>
    <xf numFmtId="0" fontId="18" fillId="34" borderId="143" xfId="0" applyFont="1" applyFill="1" applyBorder="1" applyAlignment="1" applyProtection="1">
      <alignment horizontal="center" vertical="center" wrapText="1"/>
      <protection hidden="1"/>
    </xf>
    <xf numFmtId="0" fontId="18" fillId="34" borderId="15" xfId="0" applyFont="1" applyFill="1" applyBorder="1" applyAlignment="1" applyProtection="1">
      <alignment horizontal="center" vertical="center" wrapText="1"/>
      <protection hidden="1"/>
    </xf>
    <xf numFmtId="0" fontId="18" fillId="34" borderId="144" xfId="0" applyFont="1" applyFill="1" applyBorder="1" applyAlignment="1" applyProtection="1">
      <alignment horizontal="center" vertical="center" wrapText="1"/>
      <protection hidden="1"/>
    </xf>
    <xf numFmtId="0" fontId="18" fillId="34" borderId="145" xfId="0" applyFont="1" applyFill="1" applyBorder="1" applyAlignment="1" applyProtection="1">
      <alignment horizontal="center" vertical="center"/>
      <protection hidden="1"/>
    </xf>
    <xf numFmtId="0" fontId="18" fillId="34" borderId="146" xfId="0" applyFont="1" applyFill="1" applyBorder="1" applyAlignment="1" applyProtection="1">
      <alignment horizontal="center" vertical="center"/>
      <protection hidden="1"/>
    </xf>
    <xf numFmtId="0" fontId="18" fillId="34" borderId="147" xfId="0" applyFont="1" applyFill="1" applyBorder="1" applyAlignment="1" applyProtection="1">
      <alignment horizontal="center" vertical="center"/>
      <protection hidden="1"/>
    </xf>
    <xf numFmtId="0" fontId="18" fillId="10" borderId="141" xfId="0" applyFont="1" applyFill="1" applyBorder="1" applyAlignment="1" applyProtection="1">
      <alignment horizontal="center" vertical="center" wrapText="1"/>
      <protection hidden="1"/>
    </xf>
    <xf numFmtId="0" fontId="18" fillId="10" borderId="142" xfId="0" applyFont="1" applyFill="1" applyBorder="1" applyAlignment="1" applyProtection="1">
      <alignment horizontal="center" vertical="center" wrapText="1"/>
      <protection hidden="1"/>
    </xf>
    <xf numFmtId="0" fontId="18" fillId="10" borderId="143" xfId="0" applyFont="1" applyFill="1" applyBorder="1" applyAlignment="1" applyProtection="1">
      <alignment horizontal="center" vertical="center" wrapText="1"/>
      <protection hidden="1"/>
    </xf>
    <xf numFmtId="0" fontId="18" fillId="10" borderId="144" xfId="0" applyFont="1" applyFill="1" applyBorder="1" applyAlignment="1" applyProtection="1">
      <alignment horizontal="center" vertical="center" wrapText="1"/>
      <protection hidden="1"/>
    </xf>
    <xf numFmtId="0" fontId="18" fillId="34" borderId="64" xfId="0" applyFont="1" applyFill="1" applyBorder="1" applyAlignment="1" applyProtection="1">
      <alignment horizontal="center" vertical="center" wrapText="1"/>
      <protection hidden="1"/>
    </xf>
    <xf numFmtId="0" fontId="18" fillId="34" borderId="34" xfId="0" applyFont="1" applyFill="1" applyBorder="1" applyAlignment="1" applyProtection="1">
      <alignment horizontal="center" vertical="center" wrapText="1"/>
      <protection hidden="1"/>
    </xf>
    <xf numFmtId="0" fontId="17" fillId="35" borderId="112" xfId="0" applyFont="1" applyFill="1" applyBorder="1" applyAlignment="1" applyProtection="1">
      <alignment horizontal="center" vertical="center"/>
      <protection hidden="1"/>
    </xf>
    <xf numFmtId="0" fontId="17" fillId="35" borderId="102" xfId="0" applyFont="1" applyFill="1" applyBorder="1" applyAlignment="1" applyProtection="1">
      <alignment horizontal="center" vertical="center"/>
      <protection hidden="1"/>
    </xf>
    <xf numFmtId="0" fontId="17" fillId="35" borderId="148" xfId="0" applyFont="1" applyFill="1" applyBorder="1" applyAlignment="1" applyProtection="1">
      <alignment horizontal="center" vertical="center"/>
      <protection hidden="1"/>
    </xf>
    <xf numFmtId="0" fontId="21" fillId="33" borderId="149" xfId="0" applyFont="1" applyFill="1" applyBorder="1" applyAlignment="1" applyProtection="1">
      <alignment horizontal="center" vertical="center"/>
      <protection hidden="1"/>
    </xf>
    <xf numFmtId="0" fontId="21" fillId="33" borderId="102" xfId="0" applyFont="1" applyFill="1" applyBorder="1" applyAlignment="1" applyProtection="1">
      <alignment horizontal="center" vertical="center"/>
      <protection hidden="1"/>
    </xf>
    <xf numFmtId="0" fontId="21" fillId="33" borderId="111" xfId="0" applyFont="1" applyFill="1" applyBorder="1" applyAlignment="1" applyProtection="1">
      <alignment horizontal="center" vertical="center"/>
      <protection hidden="1"/>
    </xf>
    <xf numFmtId="0" fontId="18" fillId="35" borderId="150" xfId="0" applyFont="1" applyFill="1" applyBorder="1" applyAlignment="1" applyProtection="1">
      <alignment horizontal="center" vertical="center"/>
      <protection hidden="1"/>
    </xf>
    <xf numFmtId="0" fontId="18" fillId="35" borderId="64" xfId="0" applyFont="1" applyFill="1" applyBorder="1" applyAlignment="1" applyProtection="1">
      <alignment horizontal="center" vertical="center"/>
      <protection hidden="1"/>
    </xf>
    <xf numFmtId="0" fontId="18" fillId="35" borderId="135" xfId="0" applyFont="1" applyFill="1" applyBorder="1" applyAlignment="1" applyProtection="1">
      <alignment horizontal="center" vertical="center"/>
      <protection hidden="1"/>
    </xf>
    <xf numFmtId="0" fontId="18" fillId="35" borderId="34" xfId="0" applyFont="1" applyFill="1" applyBorder="1" applyAlignment="1" applyProtection="1">
      <alignment horizontal="center" vertical="center"/>
      <protection hidden="1"/>
    </xf>
    <xf numFmtId="0" fontId="18" fillId="34" borderId="62" xfId="0" applyFont="1" applyFill="1" applyBorder="1" applyAlignment="1" applyProtection="1">
      <alignment horizontal="center" vertical="center" wrapText="1"/>
      <protection hidden="1"/>
    </xf>
    <xf numFmtId="0" fontId="18" fillId="34" borderId="65" xfId="0" applyFont="1" applyFill="1" applyBorder="1" applyAlignment="1" applyProtection="1">
      <alignment horizontal="center" vertical="center" wrapText="1"/>
      <protection hidden="1"/>
    </xf>
    <xf numFmtId="0" fontId="18" fillId="34" borderId="141" xfId="0" applyFont="1" applyFill="1" applyBorder="1" applyAlignment="1" applyProtection="1">
      <alignment horizontal="center" vertical="center" shrinkToFit="1"/>
      <protection hidden="1"/>
    </xf>
    <xf numFmtId="0" fontId="18" fillId="34" borderId="63" xfId="0" applyFont="1" applyFill="1" applyBorder="1" applyAlignment="1" applyProtection="1">
      <alignment horizontal="center" vertical="center" shrinkToFit="1"/>
      <protection hidden="1"/>
    </xf>
    <xf numFmtId="0" fontId="18" fillId="34" borderId="142" xfId="0" applyFont="1" applyFill="1" applyBorder="1" applyAlignment="1" applyProtection="1">
      <alignment horizontal="center" vertical="center" shrinkToFit="1"/>
      <protection hidden="1"/>
    </xf>
    <xf numFmtId="0" fontId="18" fillId="34" borderId="143" xfId="0" applyFont="1" applyFill="1" applyBorder="1" applyAlignment="1" applyProtection="1">
      <alignment horizontal="center" vertical="center" shrinkToFit="1"/>
      <protection hidden="1"/>
    </xf>
    <xf numFmtId="0" fontId="18" fillId="34" borderId="15" xfId="0" applyFont="1" applyFill="1" applyBorder="1" applyAlignment="1" applyProtection="1">
      <alignment horizontal="center" vertical="center" shrinkToFit="1"/>
      <protection hidden="1"/>
    </xf>
    <xf numFmtId="0" fontId="18" fillId="34" borderId="144" xfId="0" applyFont="1" applyFill="1" applyBorder="1" applyAlignment="1" applyProtection="1">
      <alignment horizontal="center" vertical="center" shrinkToFit="1"/>
      <protection hidden="1"/>
    </xf>
    <xf numFmtId="0" fontId="22" fillId="37" borderId="0" xfId="0" applyFont="1" applyFill="1" applyAlignment="1" applyProtection="1">
      <alignment horizontal="center" vertical="center" wrapText="1"/>
      <protection hidden="1"/>
    </xf>
    <xf numFmtId="0" fontId="18" fillId="34" borderId="151" xfId="0" applyFont="1" applyFill="1" applyBorder="1" applyAlignment="1" applyProtection="1">
      <alignment horizontal="center" vertical="center" wrapText="1"/>
      <protection hidden="1"/>
    </xf>
    <xf numFmtId="0" fontId="18" fillId="34" borderId="152" xfId="0" applyFont="1" applyFill="1" applyBorder="1" applyAlignment="1" applyProtection="1">
      <alignment horizontal="center" vertical="center" wrapText="1"/>
      <protection hidden="1"/>
    </xf>
    <xf numFmtId="0" fontId="18" fillId="34" borderId="153" xfId="0" applyFont="1" applyFill="1" applyBorder="1" applyAlignment="1" applyProtection="1">
      <alignment horizontal="center" vertical="center" wrapText="1"/>
      <protection hidden="1"/>
    </xf>
    <xf numFmtId="0" fontId="18" fillId="34" borderId="154" xfId="0" applyFont="1" applyFill="1" applyBorder="1" applyAlignment="1" applyProtection="1">
      <alignment horizontal="center" vertical="center" wrapText="1"/>
      <protection hidden="1"/>
    </xf>
    <xf numFmtId="49" fontId="21" fillId="0" borderId="155" xfId="0" applyNumberFormat="1" applyFont="1" applyFill="1" applyBorder="1" applyAlignment="1" applyProtection="1">
      <alignment horizontal="center" vertical="center" shrinkToFit="1"/>
      <protection locked="0"/>
    </xf>
    <xf numFmtId="49" fontId="21" fillId="0" borderId="91" xfId="0" applyNumberFormat="1" applyFont="1" applyFill="1" applyBorder="1" applyAlignment="1" applyProtection="1">
      <alignment horizontal="center" vertical="center" shrinkToFit="1"/>
      <protection locked="0"/>
    </xf>
    <xf numFmtId="49" fontId="21" fillId="0" borderId="91" xfId="0" applyNumberFormat="1" applyFont="1" applyBorder="1" applyAlignment="1" applyProtection="1">
      <alignment horizontal="center" vertical="center" shrinkToFit="1"/>
      <protection locked="0"/>
    </xf>
    <xf numFmtId="49" fontId="21" fillId="0" borderId="91" xfId="0" applyNumberFormat="1" applyFont="1" applyBorder="1" applyAlignment="1" applyProtection="1">
      <alignment vertical="center" shrinkToFit="1"/>
      <protection locked="0"/>
    </xf>
    <xf numFmtId="49" fontId="21" fillId="0" borderId="156" xfId="0" applyNumberFormat="1" applyFont="1" applyFill="1" applyBorder="1" applyAlignment="1" applyProtection="1">
      <alignment horizontal="center" vertical="center" shrinkToFit="1"/>
      <protection locked="0"/>
    </xf>
    <xf numFmtId="49" fontId="21" fillId="0" borderId="93" xfId="0" applyNumberFormat="1" applyFont="1" applyFill="1" applyBorder="1" applyAlignment="1" applyProtection="1">
      <alignment horizontal="center" vertical="center" shrinkToFit="1"/>
      <protection locked="0"/>
    </xf>
    <xf numFmtId="49" fontId="21" fillId="0" borderId="93" xfId="0" applyNumberFormat="1" applyFont="1" applyBorder="1" applyAlignment="1" applyProtection="1">
      <alignment horizontal="center" vertical="center" shrinkToFit="1"/>
      <protection locked="0"/>
    </xf>
    <xf numFmtId="49" fontId="21" fillId="0" borderId="93" xfId="0" applyNumberFormat="1" applyFont="1" applyBorder="1" applyAlignment="1" applyProtection="1">
      <alignment vertical="center" shrinkToFit="1"/>
      <protection locked="0"/>
    </xf>
    <xf numFmtId="38" fontId="23" fillId="0" borderId="157" xfId="60" applyFont="1" applyFill="1" applyBorder="1" applyAlignment="1" applyProtection="1">
      <alignment vertical="center" shrinkToFit="1"/>
      <protection locked="0"/>
    </xf>
    <xf numFmtId="38" fontId="23" fillId="0" borderId="158" xfId="60" applyFont="1" applyFill="1" applyBorder="1" applyAlignment="1" applyProtection="1">
      <alignment vertical="center" shrinkToFit="1"/>
      <protection locked="0"/>
    </xf>
    <xf numFmtId="38" fontId="23" fillId="0" borderId="159" xfId="60" applyFont="1" applyFill="1" applyBorder="1" applyAlignment="1" applyProtection="1">
      <alignment vertical="center" shrinkToFit="1"/>
      <protection locked="0"/>
    </xf>
    <xf numFmtId="3" fontId="21" fillId="0" borderId="157" xfId="0" applyNumberFormat="1" applyFont="1" applyFill="1" applyBorder="1" applyAlignment="1" applyProtection="1">
      <alignment horizontal="center" vertical="center" shrinkToFit="1"/>
      <protection locked="0"/>
    </xf>
    <xf numFmtId="3" fontId="21" fillId="0" borderId="158" xfId="0" applyNumberFormat="1" applyFont="1" applyFill="1" applyBorder="1" applyAlignment="1" applyProtection="1">
      <alignment horizontal="center" vertical="center" shrinkToFit="1"/>
      <protection locked="0"/>
    </xf>
    <xf numFmtId="3" fontId="21" fillId="0" borderId="160" xfId="0" applyNumberFormat="1" applyFont="1" applyFill="1" applyBorder="1" applyAlignment="1" applyProtection="1">
      <alignment horizontal="center" vertical="center" shrinkToFit="1"/>
      <protection locked="0"/>
    </xf>
    <xf numFmtId="38" fontId="23" fillId="0" borderId="53" xfId="60" applyFont="1" applyFill="1" applyBorder="1" applyAlignment="1" applyProtection="1">
      <alignment vertical="center" shrinkToFit="1"/>
      <protection locked="0"/>
    </xf>
    <xf numFmtId="38" fontId="23" fillId="0" borderId="0" xfId="60" applyFont="1" applyFill="1" applyBorder="1" applyAlignment="1" applyProtection="1">
      <alignment vertical="center" shrinkToFit="1"/>
      <protection locked="0"/>
    </xf>
    <xf numFmtId="38" fontId="23" fillId="0" borderId="54" xfId="60" applyFont="1" applyFill="1" applyBorder="1" applyAlignment="1" applyProtection="1">
      <alignment vertical="center" shrinkToFit="1"/>
      <protection locked="0"/>
    </xf>
    <xf numFmtId="3" fontId="21" fillId="0" borderId="53" xfId="0" applyNumberFormat="1" applyFont="1" applyFill="1" applyBorder="1" applyAlignment="1" applyProtection="1">
      <alignment horizontal="center" vertical="center" shrinkToFit="1"/>
      <protection locked="0"/>
    </xf>
    <xf numFmtId="3" fontId="21" fillId="0" borderId="0" xfId="0" applyNumberFormat="1" applyFont="1" applyFill="1" applyBorder="1" applyAlignment="1" applyProtection="1">
      <alignment horizontal="center" vertical="center" shrinkToFit="1"/>
      <protection locked="0"/>
    </xf>
    <xf numFmtId="3" fontId="21" fillId="0" borderId="161" xfId="0" applyNumberFormat="1" applyFont="1" applyFill="1" applyBorder="1" applyAlignment="1" applyProtection="1">
      <alignment horizontal="center" vertical="center" shrinkToFit="1"/>
      <protection locked="0"/>
    </xf>
    <xf numFmtId="181" fontId="23" fillId="0" borderId="81" xfId="60" applyNumberFormat="1" applyFont="1" applyFill="1" applyBorder="1" applyAlignment="1" applyProtection="1">
      <alignment vertical="center" shrinkToFit="1"/>
      <protection locked="0"/>
    </xf>
    <xf numFmtId="181" fontId="23" fillId="0" borderId="21" xfId="60" applyNumberFormat="1" applyFont="1" applyFill="1" applyBorder="1" applyAlignment="1" applyProtection="1">
      <alignment vertical="center" shrinkToFit="1"/>
      <protection locked="0"/>
    </xf>
    <xf numFmtId="181" fontId="23" fillId="0" borderId="162" xfId="60" applyNumberFormat="1" applyFont="1" applyFill="1" applyBorder="1" applyAlignment="1" applyProtection="1">
      <alignment vertical="center" shrinkToFit="1"/>
      <protection locked="0"/>
    </xf>
    <xf numFmtId="38" fontId="23" fillId="0" borderId="81" xfId="60" applyFont="1" applyFill="1" applyBorder="1" applyAlignment="1" applyProtection="1">
      <alignment vertical="center" shrinkToFit="1"/>
      <protection locked="0"/>
    </xf>
    <xf numFmtId="38" fontId="23" fillId="0" borderId="21" xfId="60" applyFont="1" applyFill="1" applyBorder="1" applyAlignment="1" applyProtection="1">
      <alignment vertical="center" shrinkToFit="1"/>
      <protection locked="0"/>
    </xf>
    <xf numFmtId="38" fontId="23" fillId="0" borderId="163" xfId="60" applyFont="1" applyFill="1" applyBorder="1" applyAlignment="1" applyProtection="1">
      <alignment vertical="center" shrinkToFit="1"/>
      <protection locked="0"/>
    </xf>
    <xf numFmtId="181" fontId="23" fillId="33" borderId="81" xfId="60" applyNumberFormat="1" applyFont="1" applyFill="1" applyBorder="1" applyAlignment="1" applyProtection="1">
      <alignment horizontal="right" vertical="center" shrinkToFit="1"/>
      <protection locked="0"/>
    </xf>
    <xf numFmtId="181" fontId="23" fillId="33" borderId="21" xfId="60" applyNumberFormat="1" applyFont="1" applyFill="1" applyBorder="1" applyAlignment="1" applyProtection="1">
      <alignment horizontal="right" vertical="center" shrinkToFit="1"/>
      <protection locked="0"/>
    </xf>
    <xf numFmtId="181" fontId="23" fillId="33" borderId="162" xfId="60" applyNumberFormat="1" applyFont="1" applyFill="1" applyBorder="1" applyAlignment="1" applyProtection="1">
      <alignment horizontal="right" vertical="center" shrinkToFit="1"/>
      <protection locked="0"/>
    </xf>
    <xf numFmtId="177" fontId="23" fillId="0" borderId="81" xfId="60" applyNumberFormat="1" applyFont="1" applyFill="1" applyBorder="1" applyAlignment="1" applyProtection="1">
      <alignment vertical="center" shrinkToFit="1"/>
      <protection locked="0"/>
    </xf>
    <xf numFmtId="177" fontId="23" fillId="0" borderId="21" xfId="60" applyNumberFormat="1" applyFont="1" applyFill="1" applyBorder="1" applyAlignment="1" applyProtection="1">
      <alignment vertical="center" shrinkToFit="1"/>
      <protection locked="0"/>
    </xf>
    <xf numFmtId="177" fontId="23" fillId="0" borderId="162" xfId="60" applyNumberFormat="1" applyFont="1" applyFill="1" applyBorder="1" applyAlignment="1" applyProtection="1">
      <alignment vertical="center" shrinkToFit="1"/>
      <protection locked="0"/>
    </xf>
    <xf numFmtId="49" fontId="21" fillId="0" borderId="164" xfId="0" applyNumberFormat="1" applyFont="1" applyFill="1" applyBorder="1" applyAlignment="1" applyProtection="1">
      <alignment horizontal="center" vertical="center" shrinkToFit="1"/>
      <protection locked="0"/>
    </xf>
    <xf numFmtId="49" fontId="21" fillId="0" borderId="165" xfId="0" applyNumberFormat="1" applyFont="1" applyFill="1" applyBorder="1" applyAlignment="1" applyProtection="1">
      <alignment horizontal="center" vertical="center" shrinkToFit="1"/>
      <protection locked="0"/>
    </xf>
    <xf numFmtId="49" fontId="21" fillId="0" borderId="166" xfId="0" applyNumberFormat="1" applyFont="1" applyBorder="1" applyAlignment="1" applyProtection="1">
      <alignment horizontal="center" vertical="center" shrinkToFit="1"/>
      <protection locked="0"/>
    </xf>
    <xf numFmtId="49" fontId="21" fillId="0" borderId="166" xfId="0" applyNumberFormat="1" applyFont="1" applyBorder="1" applyAlignment="1" applyProtection="1">
      <alignment vertical="center" shrinkToFit="1"/>
      <protection locked="0"/>
    </xf>
    <xf numFmtId="0" fontId="18" fillId="10" borderId="167" xfId="0" applyFont="1" applyFill="1" applyBorder="1" applyAlignment="1" applyProtection="1">
      <alignment horizontal="right" vertical="center"/>
      <protection hidden="1"/>
    </xf>
    <xf numFmtId="0" fontId="18" fillId="10" borderId="168" xfId="0" applyFont="1" applyFill="1" applyBorder="1" applyAlignment="1" applyProtection="1">
      <alignment horizontal="right" vertical="center"/>
      <protection hidden="1"/>
    </xf>
    <xf numFmtId="0" fontId="18" fillId="10" borderId="100" xfId="0" applyFont="1" applyFill="1" applyBorder="1" applyAlignment="1" applyProtection="1">
      <alignment horizontal="right" vertical="center"/>
      <protection hidden="1"/>
    </xf>
    <xf numFmtId="181" fontId="16" fillId="0" borderId="169" xfId="60" applyNumberFormat="1" applyFont="1" applyBorder="1" applyAlignment="1" applyProtection="1">
      <alignment horizontal="center" vertical="center" shrinkToFit="1"/>
      <protection hidden="1"/>
    </xf>
    <xf numFmtId="181" fontId="16" fillId="0" borderId="168" xfId="60" applyNumberFormat="1" applyFont="1" applyBorder="1" applyAlignment="1" applyProtection="1">
      <alignment horizontal="center" vertical="center" shrinkToFit="1"/>
      <protection hidden="1"/>
    </xf>
    <xf numFmtId="177" fontId="16" fillId="0" borderId="168" xfId="60" applyNumberFormat="1" applyFont="1" applyBorder="1" applyAlignment="1" applyProtection="1">
      <alignment horizontal="center" vertical="center" shrinkToFit="1"/>
      <protection hidden="1"/>
    </xf>
    <xf numFmtId="0" fontId="21" fillId="0" borderId="170" xfId="0" applyFont="1" applyBorder="1" applyAlignment="1" applyProtection="1">
      <alignment horizontal="center" vertical="center"/>
      <protection hidden="1"/>
    </xf>
    <xf numFmtId="38" fontId="16" fillId="0" borderId="169" xfId="60" applyFont="1" applyFill="1" applyBorder="1" applyAlignment="1" applyProtection="1">
      <alignment horizontal="center" vertical="center" shrinkToFit="1"/>
      <protection hidden="1"/>
    </xf>
    <xf numFmtId="38" fontId="16" fillId="0" borderId="168" xfId="60" applyFont="1" applyFill="1" applyBorder="1" applyAlignment="1" applyProtection="1">
      <alignment horizontal="center" vertical="center" shrinkToFit="1"/>
      <protection hidden="1"/>
    </xf>
    <xf numFmtId="38" fontId="16" fillId="0" borderId="171" xfId="60" applyFont="1" applyFill="1" applyBorder="1" applyAlignment="1" applyProtection="1">
      <alignment horizontal="center" vertical="center" shrinkToFit="1"/>
      <protection hidden="1"/>
    </xf>
    <xf numFmtId="0" fontId="18" fillId="34" borderId="172" xfId="0" applyFont="1" applyFill="1" applyBorder="1" applyAlignment="1" applyProtection="1">
      <alignment horizontal="center" vertical="center"/>
      <protection hidden="1"/>
    </xf>
    <xf numFmtId="0" fontId="18" fillId="34" borderId="173" xfId="0" applyFont="1" applyFill="1" applyBorder="1" applyAlignment="1" applyProtection="1">
      <alignment horizontal="center" vertical="center"/>
      <protection hidden="1"/>
    </xf>
    <xf numFmtId="0" fontId="18" fillId="10" borderId="172" xfId="0" applyFont="1" applyFill="1" applyBorder="1" applyAlignment="1" applyProtection="1">
      <alignment horizontal="center" vertical="center" wrapText="1"/>
      <protection hidden="1"/>
    </xf>
    <xf numFmtId="38" fontId="23" fillId="0" borderId="174" xfId="60" applyFont="1" applyFill="1" applyBorder="1" applyAlignment="1" applyProtection="1">
      <alignment horizontal="right" vertical="center" shrinkToFit="1"/>
      <protection locked="0"/>
    </xf>
    <xf numFmtId="0" fontId="23" fillId="0" borderId="28" xfId="0" applyFont="1" applyFill="1" applyBorder="1" applyAlignment="1" applyProtection="1">
      <alignment vertical="center" shrinkToFit="1"/>
      <protection locked="0"/>
    </xf>
    <xf numFmtId="0" fontId="23" fillId="0" borderId="175" xfId="0" applyFont="1" applyFill="1" applyBorder="1" applyAlignment="1" applyProtection="1">
      <alignment vertical="center" shrinkToFit="1"/>
      <protection locked="0"/>
    </xf>
    <xf numFmtId="0" fontId="23" fillId="0" borderId="156" xfId="0" applyFont="1" applyFill="1" applyBorder="1" applyAlignment="1" applyProtection="1">
      <alignment vertical="center" shrinkToFit="1"/>
      <protection locked="0"/>
    </xf>
    <xf numFmtId="0" fontId="23" fillId="0" borderId="28" xfId="0" applyFont="1" applyFill="1" applyBorder="1" applyAlignment="1" applyProtection="1">
      <alignment horizontal="center" vertical="center" shrinkToFit="1"/>
      <protection locked="0"/>
    </xf>
    <xf numFmtId="0" fontId="23" fillId="0" borderId="175" xfId="0" applyFont="1" applyFill="1" applyBorder="1" applyAlignment="1" applyProtection="1">
      <alignment horizontal="center" vertical="center" shrinkToFit="1"/>
      <protection locked="0"/>
    </xf>
    <xf numFmtId="0" fontId="23" fillId="0" borderId="156" xfId="0" applyFont="1" applyFill="1" applyBorder="1" applyAlignment="1" applyProtection="1">
      <alignment horizontal="center" vertical="center" shrinkToFit="1"/>
      <protection locked="0"/>
    </xf>
    <xf numFmtId="0" fontId="23" fillId="0" borderId="103" xfId="0" applyFont="1" applyFill="1" applyBorder="1" applyAlignment="1" applyProtection="1">
      <alignment horizontal="center" vertical="center" shrinkToFit="1"/>
      <protection locked="0"/>
    </xf>
    <xf numFmtId="0" fontId="23" fillId="0" borderId="174" xfId="0" applyFont="1" applyFill="1" applyBorder="1" applyAlignment="1" applyProtection="1">
      <alignment horizontal="center" vertical="center" shrinkToFit="1"/>
      <protection locked="0"/>
    </xf>
    <xf numFmtId="0" fontId="23" fillId="0" borderId="155" xfId="0" applyFont="1" applyFill="1" applyBorder="1" applyAlignment="1" applyProtection="1">
      <alignment horizontal="center" vertical="center" shrinkToFit="1"/>
      <protection locked="0"/>
    </xf>
    <xf numFmtId="0" fontId="23" fillId="0" borderId="30" xfId="0" applyFont="1" applyFill="1" applyBorder="1" applyAlignment="1" applyProtection="1">
      <alignment vertical="center" shrinkToFit="1"/>
      <protection locked="0"/>
    </xf>
    <xf numFmtId="0" fontId="23" fillId="0" borderId="176" xfId="0" applyFont="1" applyFill="1" applyBorder="1" applyAlignment="1" applyProtection="1">
      <alignment vertical="center" shrinkToFit="1"/>
      <protection locked="0"/>
    </xf>
    <xf numFmtId="0" fontId="23" fillId="0" borderId="164" xfId="0" applyFont="1" applyFill="1" applyBorder="1" applyAlignment="1" applyProtection="1">
      <alignment vertical="center" shrinkToFit="1"/>
      <protection locked="0"/>
    </xf>
    <xf numFmtId="0" fontId="23" fillId="0" borderId="30" xfId="0" applyFont="1" applyFill="1" applyBorder="1" applyAlignment="1" applyProtection="1">
      <alignment horizontal="center" vertical="center" shrinkToFit="1"/>
      <protection locked="0"/>
    </xf>
    <xf numFmtId="0" fontId="23" fillId="0" borderId="176" xfId="0" applyFont="1" applyFill="1" applyBorder="1" applyAlignment="1" applyProtection="1">
      <alignment horizontal="center" vertical="center" shrinkToFit="1"/>
      <protection locked="0"/>
    </xf>
    <xf numFmtId="0" fontId="23" fillId="0" borderId="164" xfId="0" applyFont="1" applyFill="1" applyBorder="1" applyAlignment="1" applyProtection="1">
      <alignment horizontal="center" vertical="center" shrinkToFit="1"/>
      <protection locked="0"/>
    </xf>
    <xf numFmtId="0" fontId="18" fillId="35" borderId="177" xfId="0" applyFont="1" applyFill="1" applyBorder="1" applyAlignment="1" applyProtection="1">
      <alignment horizontal="center" vertical="center" textRotation="255" wrapText="1"/>
      <protection locked="0"/>
    </xf>
    <xf numFmtId="0" fontId="18" fillId="35" borderId="178" xfId="0" applyFont="1" applyFill="1" applyBorder="1" applyAlignment="1" applyProtection="1">
      <alignment horizontal="center" vertical="center" textRotation="255" wrapText="1"/>
      <protection locked="0"/>
    </xf>
    <xf numFmtId="0" fontId="18" fillId="35" borderId="41" xfId="0" applyFont="1" applyFill="1" applyBorder="1" applyAlignment="1" applyProtection="1">
      <alignment horizontal="center" vertical="center" textRotation="255" wrapText="1"/>
      <protection locked="0"/>
    </xf>
    <xf numFmtId="0" fontId="18" fillId="35" borderId="43" xfId="0" applyFont="1" applyFill="1" applyBorder="1" applyAlignment="1" applyProtection="1">
      <alignment horizontal="center" vertical="center" textRotation="255" wrapText="1"/>
      <protection locked="0"/>
    </xf>
    <xf numFmtId="0" fontId="18" fillId="35" borderId="179" xfId="0" applyFont="1" applyFill="1" applyBorder="1" applyAlignment="1" applyProtection="1">
      <alignment horizontal="center" vertical="center" textRotation="255" wrapText="1"/>
      <protection locked="0"/>
    </xf>
    <xf numFmtId="0" fontId="18" fillId="35" borderId="180" xfId="0" applyFont="1" applyFill="1" applyBorder="1" applyAlignment="1" applyProtection="1">
      <alignment horizontal="center" vertical="center" textRotation="255" wrapText="1"/>
      <protection locked="0"/>
    </xf>
    <xf numFmtId="0" fontId="23" fillId="0" borderId="103" xfId="0" applyFont="1" applyFill="1" applyBorder="1" applyAlignment="1" applyProtection="1">
      <alignment vertical="center" shrinkToFit="1"/>
      <protection locked="0"/>
    </xf>
    <xf numFmtId="0" fontId="23" fillId="0" borderId="174" xfId="0" applyFont="1" applyFill="1" applyBorder="1" applyAlignment="1" applyProtection="1">
      <alignment vertical="center" shrinkToFit="1"/>
      <protection locked="0"/>
    </xf>
    <xf numFmtId="0" fontId="23" fillId="0" borderId="155" xfId="0" applyFont="1" applyFill="1" applyBorder="1" applyAlignment="1" applyProtection="1">
      <alignment vertical="center" shrinkToFit="1"/>
      <protection locked="0"/>
    </xf>
    <xf numFmtId="38" fontId="16" fillId="0" borderId="37" xfId="60" applyFont="1" applyBorder="1" applyAlignment="1" applyProtection="1">
      <alignment horizontal="center" vertical="center" shrinkToFit="1"/>
      <protection hidden="1"/>
    </xf>
    <xf numFmtId="38" fontId="16" fillId="0" borderId="98" xfId="60" applyFont="1" applyBorder="1" applyAlignment="1" applyProtection="1">
      <alignment horizontal="center" vertical="center" shrinkToFit="1"/>
      <protection hidden="1"/>
    </xf>
    <xf numFmtId="38" fontId="16" fillId="0" borderId="137" xfId="60" applyFont="1" applyBorder="1" applyAlignment="1" applyProtection="1">
      <alignment horizontal="center" vertical="center" shrinkToFit="1"/>
      <protection hidden="1"/>
    </xf>
    <xf numFmtId="38" fontId="23" fillId="0" borderId="104" xfId="60" applyFont="1" applyFill="1" applyBorder="1" applyAlignment="1" applyProtection="1">
      <alignment horizontal="right" vertical="center" shrinkToFit="1"/>
      <protection locked="0"/>
    </xf>
    <xf numFmtId="38" fontId="23" fillId="0" borderId="18" xfId="60" applyFont="1" applyFill="1" applyBorder="1" applyAlignment="1" applyProtection="1">
      <alignment horizontal="right" vertical="center" shrinkToFit="1"/>
      <protection locked="0"/>
    </xf>
    <xf numFmtId="38" fontId="23" fillId="0" borderId="103" xfId="60" applyFont="1" applyFill="1" applyBorder="1" applyAlignment="1" applyProtection="1">
      <alignment horizontal="right" vertical="center" shrinkToFit="1"/>
      <protection locked="0"/>
    </xf>
    <xf numFmtId="0" fontId="21" fillId="0" borderId="104" xfId="0" applyNumberFormat="1" applyFont="1" applyFill="1" applyBorder="1" applyAlignment="1" applyProtection="1">
      <alignment horizontal="center" vertical="center" shrinkToFit="1"/>
      <protection locked="0"/>
    </xf>
    <xf numFmtId="0" fontId="21" fillId="0" borderId="18" xfId="0" applyNumberFormat="1" applyFont="1" applyFill="1" applyBorder="1" applyAlignment="1" applyProtection="1">
      <alignment horizontal="center" vertical="center" shrinkToFit="1"/>
      <protection locked="0"/>
    </xf>
    <xf numFmtId="0" fontId="21" fillId="0" borderId="105" xfId="0" applyNumberFormat="1" applyFont="1" applyFill="1" applyBorder="1" applyAlignment="1" applyProtection="1">
      <alignment horizontal="center" vertical="center" shrinkToFit="1"/>
      <protection locked="0"/>
    </xf>
    <xf numFmtId="0" fontId="21" fillId="33" borderId="107" xfId="0" applyNumberFormat="1" applyFont="1" applyFill="1" applyBorder="1" applyAlignment="1" applyProtection="1">
      <alignment horizontal="center" vertical="center" shrinkToFit="1"/>
      <protection locked="0"/>
    </xf>
    <xf numFmtId="0" fontId="21" fillId="33" borderId="19" xfId="0" applyNumberFormat="1" applyFont="1" applyFill="1" applyBorder="1" applyAlignment="1" applyProtection="1">
      <alignment horizontal="center" vertical="center" shrinkToFit="1"/>
      <protection locked="0"/>
    </xf>
    <xf numFmtId="0" fontId="21" fillId="33" borderId="13" xfId="0" applyNumberFormat="1" applyFont="1" applyFill="1" applyBorder="1" applyAlignment="1" applyProtection="1">
      <alignment horizontal="center" vertical="center" shrinkToFit="1"/>
      <protection locked="0"/>
    </xf>
    <xf numFmtId="0" fontId="18" fillId="34" borderId="0" xfId="0" applyFont="1" applyFill="1" applyBorder="1" applyAlignment="1" applyProtection="1">
      <alignment horizontal="right" vertical="center" shrinkToFit="1"/>
      <protection locked="0"/>
    </xf>
    <xf numFmtId="0" fontId="21" fillId="0" borderId="108" xfId="0" applyNumberFormat="1" applyFont="1" applyFill="1" applyBorder="1" applyAlignment="1" applyProtection="1">
      <alignment horizontal="center" vertical="center" shrinkToFit="1"/>
      <protection locked="0"/>
    </xf>
    <xf numFmtId="0" fontId="21" fillId="0" borderId="20" xfId="0" applyNumberFormat="1" applyFont="1" applyFill="1" applyBorder="1" applyAlignment="1" applyProtection="1">
      <alignment horizontal="center" vertical="center" shrinkToFit="1"/>
      <protection locked="0"/>
    </xf>
    <xf numFmtId="0" fontId="21" fillId="0" borderId="109" xfId="0" applyNumberFormat="1" applyFont="1" applyFill="1" applyBorder="1" applyAlignment="1" applyProtection="1">
      <alignment horizontal="center" vertical="center" shrinkToFit="1"/>
      <protection locked="0"/>
    </xf>
    <xf numFmtId="0" fontId="18" fillId="34" borderId="181" xfId="0" applyFont="1" applyFill="1" applyBorder="1" applyAlignment="1" applyProtection="1">
      <alignment horizontal="center" vertical="center" wrapText="1"/>
      <protection hidden="1"/>
    </xf>
    <xf numFmtId="0" fontId="18" fillId="34" borderId="182" xfId="0" applyFont="1" applyFill="1" applyBorder="1" applyAlignment="1" applyProtection="1">
      <alignment horizontal="center" vertical="center" wrapText="1"/>
      <protection hidden="1"/>
    </xf>
    <xf numFmtId="0" fontId="18" fillId="34" borderId="183" xfId="0" applyFont="1" applyFill="1" applyBorder="1" applyAlignment="1" applyProtection="1">
      <alignment horizontal="center" vertical="center" wrapText="1"/>
      <protection hidden="1"/>
    </xf>
    <xf numFmtId="0" fontId="18" fillId="34" borderId="184" xfId="0" applyFont="1" applyFill="1" applyBorder="1" applyAlignment="1" applyProtection="1">
      <alignment horizontal="center" vertical="center" wrapText="1"/>
      <protection hidden="1"/>
    </xf>
    <xf numFmtId="0" fontId="18" fillId="34" borderId="185" xfId="0" applyFont="1" applyFill="1" applyBorder="1" applyAlignment="1" applyProtection="1">
      <alignment horizontal="center" vertical="center" wrapText="1"/>
      <protection hidden="1"/>
    </xf>
    <xf numFmtId="0" fontId="18" fillId="34" borderId="186" xfId="0" applyFont="1" applyFill="1" applyBorder="1" applyAlignment="1" applyProtection="1">
      <alignment horizontal="center" vertical="center" wrapText="1"/>
      <protection hidden="1"/>
    </xf>
    <xf numFmtId="0" fontId="21" fillId="0" borderId="104" xfId="0" applyNumberFormat="1" applyFont="1" applyFill="1" applyBorder="1" applyAlignment="1" applyProtection="1">
      <alignment horizontal="left" vertical="center" shrinkToFit="1"/>
      <protection locked="0"/>
    </xf>
    <xf numFmtId="0" fontId="21" fillId="0" borderId="18" xfId="0" applyNumberFormat="1" applyFont="1" applyFill="1" applyBorder="1" applyAlignment="1" applyProtection="1">
      <alignment horizontal="left" vertical="center" shrinkToFit="1"/>
      <protection locked="0"/>
    </xf>
    <xf numFmtId="0" fontId="21" fillId="0" borderId="130" xfId="0" applyNumberFormat="1" applyFont="1" applyFill="1" applyBorder="1" applyAlignment="1" applyProtection="1">
      <alignment horizontal="left" vertical="center" shrinkToFit="1"/>
      <protection locked="0"/>
    </xf>
    <xf numFmtId="49" fontId="21" fillId="0" borderId="187" xfId="0" applyNumberFormat="1" applyFont="1" applyFill="1" applyBorder="1" applyAlignment="1" applyProtection="1">
      <alignment horizontal="center" vertical="center" shrinkToFit="1"/>
      <protection locked="0"/>
    </xf>
    <xf numFmtId="49" fontId="21" fillId="0" borderId="12" xfId="0" applyNumberFormat="1" applyFont="1" applyFill="1" applyBorder="1" applyAlignment="1" applyProtection="1">
      <alignment horizontal="center" vertical="center" shrinkToFit="1"/>
      <protection locked="0"/>
    </xf>
    <xf numFmtId="49" fontId="21" fillId="0" borderId="188" xfId="0" applyNumberFormat="1" applyFont="1" applyFill="1" applyBorder="1" applyAlignment="1" applyProtection="1" quotePrefix="1">
      <alignment horizontal="center" vertical="center" shrinkToFit="1"/>
      <protection locked="0"/>
    </xf>
    <xf numFmtId="0" fontId="21" fillId="0" borderId="157" xfId="0" applyNumberFormat="1" applyFont="1" applyFill="1" applyBorder="1" applyAlignment="1" applyProtection="1">
      <alignment horizontal="left" vertical="center" shrinkToFit="1"/>
      <protection locked="0"/>
    </xf>
    <xf numFmtId="0" fontId="21" fillId="0" borderId="158" xfId="0" applyNumberFormat="1" applyFont="1" applyFill="1" applyBorder="1" applyAlignment="1" applyProtection="1">
      <alignment horizontal="left" vertical="center" shrinkToFit="1"/>
      <protection locked="0"/>
    </xf>
    <xf numFmtId="0" fontId="21" fillId="0" borderId="160" xfId="0" applyNumberFormat="1" applyFont="1" applyFill="1" applyBorder="1" applyAlignment="1" applyProtection="1">
      <alignment horizontal="left" vertical="center" shrinkToFit="1"/>
      <protection locked="0"/>
    </xf>
    <xf numFmtId="49" fontId="21" fillId="0" borderId="153" xfId="0" applyNumberFormat="1" applyFont="1" applyFill="1" applyBorder="1" applyAlignment="1" applyProtection="1">
      <alignment horizontal="center" vertical="center" shrinkToFit="1"/>
      <protection locked="0"/>
    </xf>
    <xf numFmtId="49" fontId="21" fillId="0" borderId="144" xfId="0" applyNumberFormat="1" applyFont="1" applyFill="1" applyBorder="1" applyAlignment="1" applyProtection="1">
      <alignment horizontal="center" vertical="center" shrinkToFit="1"/>
      <protection locked="0"/>
    </xf>
    <xf numFmtId="49" fontId="21" fillId="0" borderId="154" xfId="0" applyNumberFormat="1" applyFont="1" applyFill="1" applyBorder="1" applyAlignment="1" applyProtection="1" quotePrefix="1">
      <alignment horizontal="center" vertical="center" shrinkToFit="1"/>
      <protection locked="0"/>
    </xf>
    <xf numFmtId="49" fontId="21" fillId="0" borderId="165" xfId="0" applyNumberFormat="1" applyFont="1" applyBorder="1" applyAlignment="1" applyProtection="1">
      <alignment horizontal="center" vertical="center" shrinkToFit="1"/>
      <protection locked="0"/>
    </xf>
    <xf numFmtId="49" fontId="21" fillId="0" borderId="165" xfId="0" applyNumberFormat="1" applyFont="1" applyBorder="1" applyAlignment="1" applyProtection="1">
      <alignment vertical="center" shrinkToFit="1"/>
      <protection locked="0"/>
    </xf>
    <xf numFmtId="38" fontId="23" fillId="0" borderId="65" xfId="60" applyFont="1" applyFill="1" applyBorder="1" applyAlignment="1" applyProtection="1">
      <alignment vertical="center" shrinkToFit="1"/>
      <protection locked="0"/>
    </xf>
    <xf numFmtId="38" fontId="23" fillId="0" borderId="15" xfId="60" applyFont="1" applyFill="1" applyBorder="1" applyAlignment="1" applyProtection="1">
      <alignment vertical="center" shrinkToFit="1"/>
      <protection locked="0"/>
    </xf>
    <xf numFmtId="38" fontId="23" fillId="0" borderId="34" xfId="60" applyFont="1" applyFill="1" applyBorder="1" applyAlignment="1" applyProtection="1">
      <alignment vertical="center" shrinkToFit="1"/>
      <protection locked="0"/>
    </xf>
    <xf numFmtId="0" fontId="21" fillId="0" borderId="65" xfId="0" applyNumberFormat="1" applyFont="1" applyFill="1" applyBorder="1" applyAlignment="1" applyProtection="1">
      <alignment horizontal="left" vertical="center" shrinkToFit="1"/>
      <protection locked="0"/>
    </xf>
    <xf numFmtId="0" fontId="21" fillId="0" borderId="15" xfId="0" applyNumberFormat="1" applyFont="1" applyFill="1" applyBorder="1" applyAlignment="1" applyProtection="1">
      <alignment horizontal="left" vertical="center" shrinkToFit="1"/>
      <protection locked="0"/>
    </xf>
    <xf numFmtId="0" fontId="21" fillId="0" borderId="132" xfId="0" applyNumberFormat="1" applyFont="1" applyFill="1" applyBorder="1" applyAlignment="1" applyProtection="1">
      <alignment horizontal="left" vertical="center" shrinkToFit="1"/>
      <protection locked="0"/>
    </xf>
    <xf numFmtId="0" fontId="18" fillId="10" borderId="36" xfId="0" applyFont="1" applyFill="1" applyBorder="1" applyAlignment="1" applyProtection="1">
      <alignment horizontal="right" vertical="center"/>
      <protection hidden="1"/>
    </xf>
    <xf numFmtId="0" fontId="18" fillId="10" borderId="39" xfId="0" applyFont="1" applyFill="1" applyBorder="1" applyAlignment="1" applyProtection="1">
      <alignment horizontal="right" vertical="center"/>
      <protection hidden="1"/>
    </xf>
    <xf numFmtId="181" fontId="16" fillId="0" borderId="39" xfId="60" applyNumberFormat="1" applyFont="1" applyBorder="1" applyAlignment="1" applyProtection="1">
      <alignment vertical="center" shrinkToFit="1"/>
      <protection hidden="1"/>
    </xf>
    <xf numFmtId="181" fontId="16" fillId="0" borderId="22" xfId="60" applyNumberFormat="1" applyFont="1" applyBorder="1" applyAlignment="1" applyProtection="1">
      <alignment vertical="center" shrinkToFit="1"/>
      <protection hidden="1"/>
    </xf>
    <xf numFmtId="177" fontId="16" fillId="0" borderId="189" xfId="60" applyNumberFormat="1" applyFont="1" applyBorder="1" applyAlignment="1" applyProtection="1">
      <alignment vertical="center" shrinkToFit="1"/>
      <protection hidden="1"/>
    </xf>
    <xf numFmtId="177" fontId="16" fillId="0" borderId="23" xfId="60" applyNumberFormat="1" applyFont="1" applyBorder="1" applyAlignment="1" applyProtection="1">
      <alignment vertical="center" shrinkToFit="1"/>
      <protection hidden="1"/>
    </xf>
    <xf numFmtId="177" fontId="16" fillId="0" borderId="39" xfId="60" applyNumberFormat="1" applyFont="1" applyBorder="1" applyAlignment="1" applyProtection="1">
      <alignment vertical="center" shrinkToFit="1"/>
      <protection hidden="1"/>
    </xf>
    <xf numFmtId="177" fontId="16" fillId="0" borderId="89" xfId="60" applyNumberFormat="1" applyFont="1" applyBorder="1" applyAlignment="1" applyProtection="1">
      <alignment vertical="center" shrinkToFit="1"/>
      <protection hidden="1"/>
    </xf>
    <xf numFmtId="0" fontId="16" fillId="0" borderId="190" xfId="0" applyFont="1" applyBorder="1" applyAlignment="1" applyProtection="1">
      <alignment horizontal="center" vertical="center"/>
      <protection hidden="1"/>
    </xf>
    <xf numFmtId="0" fontId="16" fillId="0" borderId="191" xfId="0" applyFont="1" applyBorder="1" applyAlignment="1" applyProtection="1">
      <alignment horizontal="center" vertical="center"/>
      <protection hidden="1"/>
    </xf>
    <xf numFmtId="38" fontId="16" fillId="0" borderId="39" xfId="60" applyFont="1" applyFill="1" applyBorder="1" applyAlignment="1" applyProtection="1">
      <alignment horizontal="center" vertical="center" shrinkToFit="1"/>
      <protection hidden="1"/>
    </xf>
    <xf numFmtId="38" fontId="16" fillId="0" borderId="40" xfId="60" applyFont="1" applyFill="1" applyBorder="1" applyAlignment="1" applyProtection="1">
      <alignment horizontal="center" vertical="center" shrinkToFit="1"/>
      <protection hidden="1"/>
    </xf>
    <xf numFmtId="49" fontId="21" fillId="0" borderId="91" xfId="0" applyNumberFormat="1" applyFont="1" applyFill="1" applyBorder="1" applyAlignment="1" applyProtection="1" quotePrefix="1">
      <alignment horizontal="center" vertical="center" shrinkToFit="1"/>
      <protection locked="0"/>
    </xf>
    <xf numFmtId="0" fontId="18" fillId="40" borderId="172" xfId="0" applyFont="1" applyFill="1" applyBorder="1" applyAlignment="1" applyProtection="1">
      <alignment horizontal="center" vertical="center" wrapText="1"/>
      <protection hidden="1"/>
    </xf>
    <xf numFmtId="0" fontId="18" fillId="40" borderId="192" xfId="0" applyFont="1" applyFill="1" applyBorder="1" applyAlignment="1" applyProtection="1">
      <alignment horizontal="center" vertical="center" wrapText="1"/>
      <protection hidden="1"/>
    </xf>
    <xf numFmtId="0" fontId="18" fillId="35" borderId="36" xfId="0" applyFont="1" applyFill="1" applyBorder="1" applyAlignment="1" applyProtection="1">
      <alignment horizontal="center" vertical="center" textRotation="255" wrapText="1"/>
      <protection locked="0"/>
    </xf>
    <xf numFmtId="0" fontId="18" fillId="35" borderId="39" xfId="0" applyFont="1" applyFill="1" applyBorder="1" applyAlignment="1" applyProtection="1">
      <alignment horizontal="center" vertical="center" textRotation="255" wrapText="1"/>
      <protection locked="0"/>
    </xf>
    <xf numFmtId="38" fontId="23" fillId="0" borderId="193" xfId="60" applyFont="1" applyFill="1" applyBorder="1" applyAlignment="1" applyProtection="1">
      <alignment horizontal="right" vertical="center" shrinkToFit="1"/>
      <protection locked="0"/>
    </xf>
    <xf numFmtId="38" fontId="23" fillId="0" borderId="194" xfId="60" applyFont="1" applyFill="1" applyBorder="1" applyAlignment="1" applyProtection="1">
      <alignment horizontal="right" vertical="center" shrinkToFit="1"/>
      <protection locked="0"/>
    </xf>
    <xf numFmtId="38" fontId="23" fillId="0" borderId="84" xfId="60" applyFont="1" applyFill="1" applyBorder="1" applyAlignment="1" applyProtection="1">
      <alignment horizontal="right" vertical="center" shrinkToFit="1"/>
      <protection locked="0"/>
    </xf>
    <xf numFmtId="0" fontId="21" fillId="0" borderId="174" xfId="60" applyNumberFormat="1" applyFont="1" applyFill="1" applyBorder="1" applyAlignment="1" applyProtection="1">
      <alignment horizontal="left" vertical="center" shrinkToFit="1"/>
      <protection locked="0"/>
    </xf>
    <xf numFmtId="0" fontId="21" fillId="0" borderId="195" xfId="60" applyNumberFormat="1" applyFont="1" applyFill="1" applyBorder="1" applyAlignment="1" applyProtection="1">
      <alignment horizontal="left" vertical="center" shrinkToFit="1"/>
      <protection locked="0"/>
    </xf>
    <xf numFmtId="38" fontId="23" fillId="0" borderId="27" xfId="60" applyFont="1" applyFill="1" applyBorder="1" applyAlignment="1" applyProtection="1">
      <alignment horizontal="right" vertical="center" shrinkToFit="1"/>
      <protection locked="0"/>
    </xf>
    <xf numFmtId="0" fontId="21" fillId="0" borderId="175" xfId="60" applyNumberFormat="1" applyFont="1" applyFill="1" applyBorder="1" applyAlignment="1" applyProtection="1">
      <alignment horizontal="left" vertical="center" shrinkToFit="1"/>
      <protection locked="0"/>
    </xf>
    <xf numFmtId="0" fontId="21" fillId="0" borderId="196" xfId="60" applyNumberFormat="1" applyFont="1" applyFill="1" applyBorder="1" applyAlignment="1" applyProtection="1">
      <alignment horizontal="left" vertical="center" shrinkToFit="1"/>
      <protection locked="0"/>
    </xf>
    <xf numFmtId="0" fontId="21" fillId="0" borderId="176" xfId="60" applyNumberFormat="1" applyFont="1" applyFill="1" applyBorder="1" applyAlignment="1" applyProtection="1">
      <alignment horizontal="left" vertical="center" shrinkToFit="1"/>
      <protection locked="0"/>
    </xf>
    <xf numFmtId="0" fontId="21" fillId="0" borderId="197" xfId="60" applyNumberFormat="1" applyFont="1" applyFill="1" applyBorder="1" applyAlignment="1" applyProtection="1">
      <alignment horizontal="left" vertical="center" shrinkToFit="1"/>
      <protection locked="0"/>
    </xf>
    <xf numFmtId="0" fontId="18" fillId="10" borderId="198" xfId="0" applyFont="1" applyFill="1" applyBorder="1" applyAlignment="1" applyProtection="1">
      <alignment horizontal="right" vertical="center"/>
      <protection hidden="1"/>
    </xf>
    <xf numFmtId="0" fontId="18" fillId="10" borderId="17" xfId="0" applyFont="1" applyFill="1" applyBorder="1" applyAlignment="1" applyProtection="1">
      <alignment horizontal="right" vertical="center"/>
      <protection hidden="1"/>
    </xf>
    <xf numFmtId="0" fontId="18" fillId="10" borderId="46" xfId="0" applyFont="1" applyFill="1" applyBorder="1" applyAlignment="1" applyProtection="1">
      <alignment horizontal="right" vertical="center"/>
      <protection hidden="1"/>
    </xf>
    <xf numFmtId="38" fontId="16" fillId="0" borderId="47" xfId="60" applyFont="1" applyFill="1" applyBorder="1" applyAlignment="1" applyProtection="1">
      <alignment horizontal="center" vertical="center" shrinkToFit="1"/>
      <protection hidden="1"/>
    </xf>
    <xf numFmtId="38" fontId="16" fillId="0" borderId="199" xfId="60" applyFont="1" applyFill="1" applyBorder="1" applyAlignment="1" applyProtection="1">
      <alignment horizontal="center" vertical="center" shrinkToFit="1"/>
      <protection hidden="1"/>
    </xf>
    <xf numFmtId="38" fontId="23" fillId="0" borderId="29" xfId="60" applyFont="1" applyFill="1" applyBorder="1" applyAlignment="1" applyProtection="1">
      <alignment horizontal="right" vertical="center" shrinkToFit="1"/>
      <protection locked="0"/>
    </xf>
    <xf numFmtId="0" fontId="7" fillId="37" borderId="0" xfId="0" applyFont="1" applyFill="1" applyAlignment="1" applyProtection="1">
      <alignment horizontal="center" vertical="center" wrapText="1"/>
      <protection hidden="1"/>
    </xf>
    <xf numFmtId="0" fontId="4" fillId="35" borderId="133" xfId="0" applyFont="1" applyFill="1" applyBorder="1" applyAlignment="1" applyProtection="1">
      <alignment horizontal="center" vertical="center"/>
      <protection hidden="1"/>
    </xf>
    <xf numFmtId="0" fontId="4" fillId="39" borderId="126" xfId="0" applyFont="1" applyFill="1" applyBorder="1" applyAlignment="1" applyProtection="1">
      <alignment horizontal="center" vertical="center"/>
      <protection hidden="1"/>
    </xf>
    <xf numFmtId="0" fontId="4" fillId="35" borderId="127" xfId="0" applyFont="1" applyFill="1" applyBorder="1" applyAlignment="1" applyProtection="1">
      <alignment horizontal="center" vertical="center"/>
      <protection hidden="1"/>
    </xf>
    <xf numFmtId="0" fontId="4" fillId="35" borderId="129" xfId="0" applyFont="1" applyFill="1" applyBorder="1" applyAlignment="1" applyProtection="1">
      <alignment horizontal="center" vertical="center"/>
      <protection hidden="1"/>
    </xf>
    <xf numFmtId="0" fontId="4" fillId="34" borderId="124" xfId="0" applyFont="1" applyFill="1" applyBorder="1" applyAlignment="1" applyProtection="1">
      <alignment horizontal="center" vertical="center" wrapText="1"/>
      <protection hidden="1"/>
    </xf>
    <xf numFmtId="0" fontId="4" fillId="34" borderId="125" xfId="0" applyFont="1" applyFill="1" applyBorder="1" applyAlignment="1" applyProtection="1">
      <alignment horizontal="center" vertical="center" wrapText="1"/>
      <protection hidden="1"/>
    </xf>
    <xf numFmtId="0" fontId="4" fillId="34" borderId="200" xfId="0" applyFont="1" applyFill="1" applyBorder="1" applyAlignment="1" applyProtection="1">
      <alignment horizontal="center" vertical="center" wrapText="1"/>
      <protection hidden="1"/>
    </xf>
    <xf numFmtId="0" fontId="4" fillId="34" borderId="129" xfId="0" applyFont="1" applyFill="1" applyBorder="1" applyAlignment="1" applyProtection="1">
      <alignment horizontal="center" vertical="center" wrapText="1"/>
      <protection hidden="1"/>
    </xf>
    <xf numFmtId="0" fontId="4" fillId="10" borderId="124" xfId="0" applyFont="1" applyFill="1" applyBorder="1" applyAlignment="1" applyProtection="1">
      <alignment horizontal="center" vertical="center" wrapText="1"/>
      <protection hidden="1"/>
    </xf>
    <xf numFmtId="0" fontId="4" fillId="10" borderId="125" xfId="0" applyFont="1" applyFill="1" applyBorder="1" applyAlignment="1" applyProtection="1">
      <alignment horizontal="center" vertical="center" wrapText="1"/>
      <protection hidden="1"/>
    </xf>
    <xf numFmtId="0" fontId="4" fillId="10" borderId="129" xfId="0" applyFont="1" applyFill="1" applyBorder="1" applyAlignment="1" applyProtection="1">
      <alignment horizontal="center" vertical="center" wrapText="1"/>
      <protection hidden="1"/>
    </xf>
    <xf numFmtId="0" fontId="4" fillId="34" borderId="124" xfId="0" applyFont="1" applyFill="1" applyBorder="1" applyAlignment="1" applyProtection="1">
      <alignment horizontal="center" vertical="center"/>
      <protection hidden="1"/>
    </xf>
    <xf numFmtId="0" fontId="4" fillId="34" borderId="125" xfId="0" applyFont="1" applyFill="1" applyBorder="1" applyAlignment="1" applyProtection="1">
      <alignment horizontal="center" vertical="center"/>
      <protection hidden="1"/>
    </xf>
    <xf numFmtId="0" fontId="4" fillId="34" borderId="129" xfId="0" applyFont="1" applyFill="1" applyBorder="1" applyAlignment="1" applyProtection="1">
      <alignment horizontal="center" vertical="center"/>
      <protection hidden="1"/>
    </xf>
    <xf numFmtId="0" fontId="4" fillId="40" borderId="124" xfId="0" applyFont="1" applyFill="1" applyBorder="1" applyAlignment="1" applyProtection="1">
      <alignment horizontal="center" vertical="center" wrapText="1"/>
      <protection hidden="1"/>
    </xf>
    <xf numFmtId="0" fontId="4" fillId="40" borderId="125" xfId="0" applyFont="1" applyFill="1" applyBorder="1" applyAlignment="1" applyProtection="1">
      <alignment horizontal="center" vertical="center" wrapText="1"/>
      <protection hidden="1"/>
    </xf>
    <xf numFmtId="0" fontId="4" fillId="40" borderId="128" xfId="0" applyFont="1" applyFill="1" applyBorder="1" applyAlignment="1" applyProtection="1">
      <alignment horizontal="center" vertical="center" wrapText="1"/>
      <protection hidden="1"/>
    </xf>
    <xf numFmtId="0" fontId="9" fillId="0" borderId="52" xfId="0" applyFont="1" applyFill="1" applyBorder="1" applyAlignment="1" applyProtection="1">
      <alignment horizontal="center" vertical="center" textRotation="255" wrapText="1"/>
      <protection locked="0"/>
    </xf>
    <xf numFmtId="0" fontId="9" fillId="0" borderId="54" xfId="0" applyFont="1" applyFill="1" applyBorder="1" applyAlignment="1" applyProtection="1">
      <alignment horizontal="center" vertical="center" textRotation="255" wrapText="1"/>
      <protection locked="0"/>
    </xf>
    <xf numFmtId="0" fontId="9" fillId="0" borderId="198" xfId="0" applyFont="1" applyFill="1" applyBorder="1" applyAlignment="1" applyProtection="1">
      <alignment horizontal="center" vertical="center" textRotation="255" wrapText="1"/>
      <protection locked="0"/>
    </xf>
    <xf numFmtId="0" fontId="9" fillId="0" borderId="46" xfId="0" applyFont="1" applyFill="1" applyBorder="1" applyAlignment="1" applyProtection="1">
      <alignment horizontal="center" vertical="center" textRotation="255" wrapText="1"/>
      <protection locked="0"/>
    </xf>
    <xf numFmtId="0" fontId="4" fillId="0" borderId="53" xfId="0" applyFont="1" applyFill="1" applyBorder="1" applyAlignment="1" applyProtection="1">
      <alignment horizontal="center" vertical="center" wrapText="1" shrinkToFit="1"/>
      <protection locked="0"/>
    </xf>
    <xf numFmtId="0" fontId="4" fillId="0" borderId="201" xfId="0" applyFont="1" applyFill="1" applyBorder="1" applyAlignment="1" applyProtection="1">
      <alignment horizontal="center" vertical="center" wrapText="1" shrinkToFit="1"/>
      <protection locked="0"/>
    </xf>
    <xf numFmtId="0" fontId="4" fillId="0" borderId="157"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shrinkToFit="1"/>
      <protection locked="0"/>
    </xf>
    <xf numFmtId="49" fontId="18" fillId="0" borderId="202" xfId="0" applyNumberFormat="1" applyFont="1" applyFill="1" applyBorder="1" applyAlignment="1" applyProtection="1">
      <alignment horizontal="center" vertical="center" shrinkToFit="1"/>
      <protection locked="0"/>
    </xf>
    <xf numFmtId="49" fontId="18" fillId="0" borderId="158"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49" fontId="18" fillId="0" borderId="91" xfId="0" applyNumberFormat="1" applyFont="1" applyBorder="1" applyAlignment="1" applyProtection="1">
      <alignment horizontal="left" vertical="center" shrinkToFit="1"/>
      <protection locked="0"/>
    </xf>
    <xf numFmtId="182" fontId="13" fillId="0" borderId="202" xfId="0" applyNumberFormat="1" applyFont="1" applyFill="1" applyBorder="1" applyAlignment="1" applyProtection="1">
      <alignment horizontal="right" vertical="center" shrinkToFit="1"/>
      <protection locked="0"/>
    </xf>
    <xf numFmtId="182" fontId="13" fillId="0" borderId="158" xfId="0" applyNumberFormat="1" applyFont="1" applyFill="1" applyBorder="1" applyAlignment="1" applyProtection="1">
      <alignment horizontal="right" vertical="center" shrinkToFit="1"/>
      <protection locked="0"/>
    </xf>
    <xf numFmtId="182" fontId="13" fillId="0" borderId="12" xfId="0" applyNumberFormat="1" applyFont="1" applyFill="1" applyBorder="1" applyAlignment="1" applyProtection="1">
      <alignment horizontal="right" vertical="center" shrinkToFit="1"/>
      <protection locked="0"/>
    </xf>
    <xf numFmtId="181" fontId="13" fillId="0" borderId="202" xfId="0" applyNumberFormat="1" applyFont="1" applyFill="1" applyBorder="1" applyAlignment="1" applyProtection="1">
      <alignment horizontal="right" vertical="center" shrinkToFit="1"/>
      <protection locked="0"/>
    </xf>
    <xf numFmtId="181" fontId="13" fillId="0" borderId="158" xfId="0" applyNumberFormat="1" applyFont="1" applyFill="1" applyBorder="1" applyAlignment="1" applyProtection="1">
      <alignment horizontal="right" vertical="center" shrinkToFit="1"/>
      <protection locked="0"/>
    </xf>
    <xf numFmtId="181" fontId="13" fillId="0" borderId="12" xfId="0" applyNumberFormat="1" applyFont="1" applyFill="1" applyBorder="1" applyAlignment="1" applyProtection="1">
      <alignment horizontal="right" vertical="center" shrinkToFit="1"/>
      <protection locked="0"/>
    </xf>
    <xf numFmtId="183" fontId="13" fillId="0" borderId="202" xfId="0" applyNumberFormat="1" applyFont="1" applyFill="1" applyBorder="1" applyAlignment="1" applyProtection="1">
      <alignment horizontal="right" vertical="center" shrinkToFit="1"/>
      <protection locked="0"/>
    </xf>
    <xf numFmtId="183" fontId="13" fillId="0" borderId="158" xfId="0" applyNumberFormat="1" applyFont="1" applyFill="1" applyBorder="1" applyAlignment="1" applyProtection="1">
      <alignment horizontal="right" vertical="center" shrinkToFit="1"/>
      <protection locked="0"/>
    </xf>
    <xf numFmtId="177" fontId="13" fillId="0" borderId="202" xfId="60" applyNumberFormat="1" applyFont="1" applyFill="1" applyBorder="1" applyAlignment="1" applyProtection="1">
      <alignment vertical="center" shrinkToFit="1"/>
      <protection locked="0"/>
    </xf>
    <xf numFmtId="177" fontId="13" fillId="0" borderId="158" xfId="60" applyNumberFormat="1" applyFont="1" applyFill="1" applyBorder="1" applyAlignment="1" applyProtection="1">
      <alignment vertical="center" shrinkToFit="1"/>
      <protection locked="0"/>
    </xf>
    <xf numFmtId="38" fontId="13" fillId="0" borderId="202" xfId="60" applyFont="1" applyFill="1" applyBorder="1" applyAlignment="1" applyProtection="1">
      <alignment horizontal="right" vertical="center" shrinkToFit="1"/>
      <protection locked="0"/>
    </xf>
    <xf numFmtId="38" fontId="13" fillId="0" borderId="158" xfId="60" applyFont="1" applyFill="1" applyBorder="1" applyAlignment="1" applyProtection="1">
      <alignment horizontal="right" vertical="center" shrinkToFit="1"/>
      <protection locked="0"/>
    </xf>
    <xf numFmtId="0" fontId="13" fillId="0" borderId="202" xfId="60" applyNumberFormat="1" applyFont="1" applyFill="1" applyBorder="1" applyAlignment="1" applyProtection="1">
      <alignment vertical="center" shrinkToFit="1"/>
      <protection locked="0"/>
    </xf>
    <xf numFmtId="0" fontId="13" fillId="0" borderId="158" xfId="60" applyNumberFormat="1" applyFont="1" applyFill="1" applyBorder="1" applyAlignment="1" applyProtection="1">
      <alignment vertical="center" shrinkToFit="1"/>
      <protection locked="0"/>
    </xf>
    <xf numFmtId="0" fontId="13" fillId="0" borderId="160" xfId="60" applyNumberFormat="1" applyFont="1" applyFill="1" applyBorder="1" applyAlignment="1" applyProtection="1">
      <alignment vertical="center" shrinkToFit="1"/>
      <protection locked="0"/>
    </xf>
    <xf numFmtId="49" fontId="18" fillId="0" borderId="27" xfId="0" applyNumberFormat="1" applyFont="1" applyFill="1" applyBorder="1" applyAlignment="1" applyProtection="1">
      <alignment horizontal="center" vertical="center" shrinkToFit="1"/>
      <protection locked="0"/>
    </xf>
    <xf numFmtId="49" fontId="18" fillId="0" borderId="19" xfId="0" applyNumberFormat="1" applyFont="1" applyFill="1" applyBorder="1" applyAlignment="1" applyProtection="1">
      <alignment horizontal="center" vertical="center" shrinkToFit="1"/>
      <protection locked="0"/>
    </xf>
    <xf numFmtId="49" fontId="18" fillId="0" borderId="93" xfId="0" applyNumberFormat="1" applyFont="1" applyFill="1" applyBorder="1" applyAlignment="1" applyProtection="1">
      <alignment horizontal="center" vertical="center" shrinkToFit="1"/>
      <protection locked="0"/>
    </xf>
    <xf numFmtId="49" fontId="18" fillId="0" borderId="93" xfId="0" applyNumberFormat="1" applyFont="1" applyBorder="1" applyAlignment="1" applyProtection="1">
      <alignment horizontal="left" vertical="center" shrinkToFit="1"/>
      <protection locked="0"/>
    </xf>
    <xf numFmtId="182" fontId="13" fillId="0" borderId="27" xfId="0" applyNumberFormat="1" applyFont="1" applyFill="1" applyBorder="1" applyAlignment="1" applyProtection="1">
      <alignment horizontal="right" vertical="center" shrinkToFit="1"/>
      <protection locked="0"/>
    </xf>
    <xf numFmtId="182" fontId="13" fillId="0" borderId="19" xfId="0" applyNumberFormat="1" applyFont="1" applyFill="1" applyBorder="1" applyAlignment="1" applyProtection="1">
      <alignment horizontal="right" vertical="center" shrinkToFit="1"/>
      <protection locked="0"/>
    </xf>
    <xf numFmtId="182" fontId="13" fillId="0" borderId="13" xfId="0" applyNumberFormat="1" applyFont="1" applyFill="1" applyBorder="1" applyAlignment="1" applyProtection="1">
      <alignment horizontal="right" vertical="center" shrinkToFit="1"/>
      <protection locked="0"/>
    </xf>
    <xf numFmtId="181" fontId="13" fillId="0" borderId="27" xfId="0" applyNumberFormat="1" applyFont="1" applyFill="1" applyBorder="1" applyAlignment="1" applyProtection="1">
      <alignment horizontal="right" vertical="center" shrinkToFit="1"/>
      <protection locked="0"/>
    </xf>
    <xf numFmtId="181" fontId="13" fillId="0" borderId="19" xfId="0" applyNumberFormat="1" applyFont="1" applyFill="1" applyBorder="1" applyAlignment="1" applyProtection="1">
      <alignment horizontal="right" vertical="center" shrinkToFit="1"/>
      <protection locked="0"/>
    </xf>
    <xf numFmtId="181" fontId="13" fillId="0" borderId="13" xfId="0" applyNumberFormat="1" applyFont="1" applyFill="1" applyBorder="1" applyAlignment="1" applyProtection="1">
      <alignment horizontal="right" vertical="center" shrinkToFit="1"/>
      <protection locked="0"/>
    </xf>
    <xf numFmtId="183" fontId="13" fillId="0" borderId="27" xfId="0" applyNumberFormat="1" applyFont="1" applyFill="1" applyBorder="1" applyAlignment="1" applyProtection="1">
      <alignment horizontal="right" vertical="center" shrinkToFit="1"/>
      <protection locked="0"/>
    </xf>
    <xf numFmtId="183" fontId="13" fillId="0" borderId="19" xfId="0" applyNumberFormat="1" applyFont="1" applyFill="1" applyBorder="1" applyAlignment="1" applyProtection="1">
      <alignment horizontal="right" vertical="center" shrinkToFit="1"/>
      <protection locked="0"/>
    </xf>
    <xf numFmtId="177" fontId="13" fillId="0" borderId="27" xfId="60" applyNumberFormat="1" applyFont="1" applyFill="1" applyBorder="1" applyAlignment="1" applyProtection="1">
      <alignment vertical="center" shrinkToFit="1"/>
      <protection locked="0"/>
    </xf>
    <xf numFmtId="177" fontId="13" fillId="0" borderId="19" xfId="60" applyNumberFormat="1" applyFont="1" applyFill="1" applyBorder="1" applyAlignment="1" applyProtection="1">
      <alignment vertical="center" shrinkToFit="1"/>
      <protection locked="0"/>
    </xf>
    <xf numFmtId="38" fontId="13" fillId="0" borderId="27" xfId="60" applyFont="1" applyFill="1" applyBorder="1" applyAlignment="1" applyProtection="1">
      <alignment horizontal="right" vertical="center" shrinkToFit="1"/>
      <protection locked="0"/>
    </xf>
    <xf numFmtId="38" fontId="13" fillId="0" borderId="19" xfId="60" applyFont="1" applyFill="1" applyBorder="1" applyAlignment="1" applyProtection="1">
      <alignment horizontal="right" vertical="center" shrinkToFit="1"/>
      <protection locked="0"/>
    </xf>
    <xf numFmtId="0" fontId="13" fillId="0" borderId="27" xfId="60" applyNumberFormat="1" applyFont="1" applyFill="1" applyBorder="1" applyAlignment="1" applyProtection="1">
      <alignment vertical="center" shrinkToFit="1"/>
      <protection locked="0"/>
    </xf>
    <xf numFmtId="0" fontId="13" fillId="0" borderId="19" xfId="60" applyNumberFormat="1" applyFont="1" applyFill="1" applyBorder="1" applyAlignment="1" applyProtection="1">
      <alignment vertical="center" shrinkToFit="1"/>
      <protection locked="0"/>
    </xf>
    <xf numFmtId="0" fontId="13" fillId="0" borderId="123" xfId="60" applyNumberFormat="1" applyFont="1" applyFill="1" applyBorder="1" applyAlignment="1" applyProtection="1">
      <alignment vertical="center" shrinkToFit="1"/>
      <protection locked="0"/>
    </xf>
    <xf numFmtId="3" fontId="18" fillId="10" borderId="77" xfId="0" applyNumberFormat="1" applyFont="1" applyFill="1" applyBorder="1" applyAlignment="1" applyProtection="1">
      <alignment horizontal="right" vertical="center" shrinkToFit="1"/>
      <protection hidden="1"/>
    </xf>
    <xf numFmtId="3" fontId="18" fillId="10" borderId="79" xfId="0" applyNumberFormat="1" applyFont="1" applyFill="1" applyBorder="1" applyAlignment="1" applyProtection="1">
      <alignment horizontal="right" vertical="center" shrinkToFit="1"/>
      <protection hidden="1"/>
    </xf>
    <xf numFmtId="3" fontId="18" fillId="10" borderId="21" xfId="0" applyNumberFormat="1" applyFont="1" applyFill="1" applyBorder="1" applyAlignment="1" applyProtection="1">
      <alignment horizontal="right" vertical="center" shrinkToFit="1"/>
      <protection hidden="1"/>
    </xf>
    <xf numFmtId="3" fontId="18" fillId="10" borderId="0" xfId="0" applyNumberFormat="1" applyFont="1" applyFill="1" applyBorder="1" applyAlignment="1" applyProtection="1">
      <alignment horizontal="right" vertical="center" shrinkToFit="1"/>
      <protection hidden="1"/>
    </xf>
    <xf numFmtId="3" fontId="18" fillId="10" borderId="162" xfId="0" applyNumberFormat="1" applyFont="1" applyFill="1" applyBorder="1" applyAlignment="1" applyProtection="1">
      <alignment horizontal="right" vertical="center" shrinkToFit="1"/>
      <protection hidden="1"/>
    </xf>
    <xf numFmtId="38" fontId="21" fillId="0" borderId="81" xfId="60" applyFont="1" applyFill="1" applyBorder="1" applyAlignment="1" applyProtection="1">
      <alignment horizontal="right" vertical="center" shrinkToFit="1"/>
      <protection hidden="1"/>
    </xf>
    <xf numFmtId="38" fontId="21" fillId="0" borderId="21" xfId="60" applyFont="1" applyFill="1" applyBorder="1" applyAlignment="1" applyProtection="1">
      <alignment horizontal="right" vertical="center" shrinkToFit="1"/>
      <protection hidden="1"/>
    </xf>
    <xf numFmtId="0" fontId="13" fillId="0" borderId="81" xfId="60" applyNumberFormat="1" applyFont="1" applyFill="1" applyBorder="1" applyAlignment="1" applyProtection="1">
      <alignment vertical="center" shrinkToFit="1"/>
      <protection locked="0"/>
    </xf>
    <xf numFmtId="0" fontId="13" fillId="0" borderId="21" xfId="60" applyNumberFormat="1" applyFont="1" applyFill="1" applyBorder="1" applyAlignment="1" applyProtection="1">
      <alignment vertical="center" shrinkToFit="1"/>
      <protection locked="0"/>
    </xf>
    <xf numFmtId="0" fontId="13" fillId="0" borderId="203" xfId="60" applyNumberFormat="1" applyFont="1" applyFill="1" applyBorder="1" applyAlignment="1" applyProtection="1">
      <alignment vertical="center" shrinkToFit="1"/>
      <protection locked="0"/>
    </xf>
    <xf numFmtId="0" fontId="4" fillId="0" borderId="204" xfId="0" applyFont="1" applyFill="1" applyBorder="1" applyAlignment="1" applyProtection="1">
      <alignment horizontal="center" vertical="center" textRotation="255" shrinkToFit="1"/>
      <protection locked="0"/>
    </xf>
    <xf numFmtId="0" fontId="4" fillId="0" borderId="156" xfId="0" applyFont="1" applyFill="1" applyBorder="1" applyAlignment="1" applyProtection="1">
      <alignment horizontal="center" vertical="center" textRotation="255" shrinkToFit="1"/>
      <protection locked="0"/>
    </xf>
    <xf numFmtId="0" fontId="4" fillId="0" borderId="205" xfId="0" applyFont="1" applyFill="1" applyBorder="1" applyAlignment="1" applyProtection="1">
      <alignment horizontal="center" vertical="center" textRotation="255" shrinkToFit="1"/>
      <protection locked="0"/>
    </xf>
    <xf numFmtId="0" fontId="4" fillId="0" borderId="93" xfId="0" applyFont="1" applyFill="1" applyBorder="1" applyAlignment="1" applyProtection="1">
      <alignment horizontal="center" vertical="center" textRotation="255" shrinkToFit="1"/>
      <protection locked="0"/>
    </xf>
    <xf numFmtId="49" fontId="18" fillId="0" borderId="2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05" xfId="0" applyNumberFormat="1" applyFont="1" applyFill="1" applyBorder="1" applyAlignment="1" applyProtection="1">
      <alignment horizontal="center" vertical="center" shrinkToFit="1"/>
      <protection locked="0"/>
    </xf>
    <xf numFmtId="49" fontId="18" fillId="0" borderId="205" xfId="0" applyNumberFormat="1" applyFont="1" applyBorder="1" applyAlignment="1" applyProtection="1">
      <alignment horizontal="left" vertical="center" shrinkToFit="1"/>
      <protection locked="0"/>
    </xf>
    <xf numFmtId="182" fontId="13" fillId="0" borderId="24" xfId="0" applyNumberFormat="1" applyFont="1" applyFill="1" applyBorder="1" applyAlignment="1" applyProtection="1">
      <alignment horizontal="right" vertical="center" shrinkToFit="1"/>
      <protection locked="0"/>
    </xf>
    <xf numFmtId="182" fontId="13" fillId="0" borderId="25" xfId="0" applyNumberFormat="1" applyFont="1" applyFill="1" applyBorder="1" applyAlignment="1" applyProtection="1">
      <alignment horizontal="right" vertical="center" shrinkToFit="1"/>
      <protection locked="0"/>
    </xf>
    <xf numFmtId="182" fontId="13" fillId="0" borderId="14" xfId="0" applyNumberFormat="1" applyFont="1" applyFill="1" applyBorder="1" applyAlignment="1" applyProtection="1">
      <alignment horizontal="right" vertical="center" shrinkToFit="1"/>
      <protection locked="0"/>
    </xf>
    <xf numFmtId="181" fontId="13" fillId="0" borderId="24" xfId="0" applyNumberFormat="1" applyFont="1" applyFill="1" applyBorder="1" applyAlignment="1" applyProtection="1">
      <alignment horizontal="right" vertical="center" shrinkToFit="1"/>
      <protection locked="0"/>
    </xf>
    <xf numFmtId="181" fontId="13" fillId="0" borderId="25" xfId="0" applyNumberFormat="1" applyFont="1" applyFill="1" applyBorder="1" applyAlignment="1" applyProtection="1">
      <alignment horizontal="right" vertical="center" shrinkToFit="1"/>
      <protection locked="0"/>
    </xf>
    <xf numFmtId="181" fontId="13" fillId="0" borderId="14" xfId="0" applyNumberFormat="1" applyFont="1" applyFill="1" applyBorder="1" applyAlignment="1" applyProtection="1">
      <alignment horizontal="right" vertical="center" shrinkToFit="1"/>
      <protection locked="0"/>
    </xf>
    <xf numFmtId="183" fontId="13" fillId="0" borderId="24" xfId="0" applyNumberFormat="1" applyFont="1" applyFill="1" applyBorder="1" applyAlignment="1" applyProtection="1">
      <alignment horizontal="right" vertical="center" shrinkToFit="1"/>
      <protection locked="0"/>
    </xf>
    <xf numFmtId="183" fontId="13" fillId="0" borderId="25" xfId="0" applyNumberFormat="1" applyFont="1" applyFill="1" applyBorder="1" applyAlignment="1" applyProtection="1">
      <alignment horizontal="right" vertical="center" shrinkToFit="1"/>
      <protection locked="0"/>
    </xf>
    <xf numFmtId="177" fontId="13" fillId="0" borderId="24" xfId="60" applyNumberFormat="1" applyFont="1" applyFill="1" applyBorder="1" applyAlignment="1" applyProtection="1">
      <alignment vertical="center" shrinkToFit="1"/>
      <protection locked="0"/>
    </xf>
    <xf numFmtId="177" fontId="13" fillId="0" borderId="25" xfId="60" applyNumberFormat="1" applyFont="1" applyFill="1" applyBorder="1" applyAlignment="1" applyProtection="1">
      <alignment vertical="center" shrinkToFit="1"/>
      <protection locked="0"/>
    </xf>
    <xf numFmtId="38" fontId="13" fillId="0" borderId="205" xfId="60" applyFont="1" applyFill="1" applyBorder="1" applyAlignment="1" applyProtection="1">
      <alignment horizontal="right" vertical="center" shrinkToFit="1"/>
      <protection locked="0"/>
    </xf>
    <xf numFmtId="0" fontId="13" fillId="0" borderId="205" xfId="60" applyNumberFormat="1" applyFont="1" applyFill="1" applyBorder="1" applyAlignment="1" applyProtection="1">
      <alignment vertical="center" shrinkToFit="1"/>
      <protection locked="0"/>
    </xf>
    <xf numFmtId="0" fontId="13" fillId="0" borderId="206" xfId="60" applyNumberFormat="1" applyFont="1" applyFill="1" applyBorder="1" applyAlignment="1" applyProtection="1">
      <alignment vertical="center" shrinkToFit="1"/>
      <protection locked="0"/>
    </xf>
    <xf numFmtId="177" fontId="13" fillId="0" borderId="27" xfId="0" applyNumberFormat="1" applyFont="1" applyFill="1" applyBorder="1" applyAlignment="1" applyProtection="1">
      <alignment vertical="center" shrinkToFit="1"/>
      <protection locked="0"/>
    </xf>
    <xf numFmtId="177" fontId="13" fillId="0" borderId="19" xfId="0" applyNumberFormat="1" applyFont="1" applyFill="1" applyBorder="1" applyAlignment="1" applyProtection="1">
      <alignment vertical="center" shrinkToFit="1"/>
      <protection locked="0"/>
    </xf>
    <xf numFmtId="38" fontId="13" fillId="0" borderId="93" xfId="60" applyFont="1" applyFill="1" applyBorder="1" applyAlignment="1" applyProtection="1">
      <alignment horizontal="right" vertical="center" shrinkToFit="1"/>
      <protection locked="0"/>
    </xf>
    <xf numFmtId="0" fontId="13" fillId="0" borderId="93" xfId="60" applyNumberFormat="1" applyFont="1" applyFill="1" applyBorder="1" applyAlignment="1" applyProtection="1">
      <alignment vertical="center" shrinkToFit="1"/>
      <protection locked="0"/>
    </xf>
    <xf numFmtId="0" fontId="13" fillId="0" borderId="207" xfId="60" applyNumberFormat="1" applyFont="1" applyFill="1" applyBorder="1" applyAlignment="1" applyProtection="1">
      <alignment vertical="center" shrinkToFit="1"/>
      <protection locked="0"/>
    </xf>
    <xf numFmtId="49" fontId="18" fillId="0" borderId="81" xfId="0" applyNumberFormat="1" applyFont="1" applyFill="1" applyBorder="1" applyAlignment="1" applyProtection="1">
      <alignment horizontal="center" vertical="center" shrinkToFit="1"/>
      <protection locked="0"/>
    </xf>
    <xf numFmtId="49" fontId="18" fillId="0" borderId="21" xfId="0" applyNumberFormat="1" applyFont="1" applyFill="1" applyBorder="1" applyAlignment="1" applyProtection="1">
      <alignment horizontal="center" vertical="center" shrinkToFit="1"/>
      <protection locked="0"/>
    </xf>
    <xf numFmtId="49" fontId="18" fillId="0" borderId="166" xfId="0" applyNumberFormat="1" applyFont="1" applyFill="1" applyBorder="1" applyAlignment="1" applyProtection="1">
      <alignment horizontal="center" vertical="center" shrinkToFit="1"/>
      <protection locked="0"/>
    </xf>
    <xf numFmtId="49" fontId="18" fillId="0" borderId="166" xfId="0" applyNumberFormat="1" applyFont="1" applyBorder="1" applyAlignment="1" applyProtection="1">
      <alignment horizontal="left" vertical="center" shrinkToFit="1"/>
      <protection locked="0"/>
    </xf>
    <xf numFmtId="0" fontId="2" fillId="10" borderId="79" xfId="0" applyFont="1" applyFill="1" applyBorder="1" applyAlignment="1" applyProtection="1">
      <alignment horizontal="right" vertical="center" shrinkToFit="1"/>
      <protection hidden="1"/>
    </xf>
    <xf numFmtId="0" fontId="2" fillId="10" borderId="21" xfId="0" applyFont="1" applyFill="1" applyBorder="1" applyAlignment="1" applyProtection="1">
      <alignment horizontal="right" vertical="center" shrinkToFit="1"/>
      <protection hidden="1"/>
    </xf>
    <xf numFmtId="0" fontId="2" fillId="10" borderId="38" xfId="0" applyFont="1" applyFill="1" applyBorder="1" applyAlignment="1" applyProtection="1">
      <alignment horizontal="right" vertical="center" shrinkToFit="1"/>
      <protection hidden="1"/>
    </xf>
    <xf numFmtId="0" fontId="2" fillId="10" borderId="78" xfId="0" applyFont="1" applyFill="1" applyBorder="1" applyAlignment="1" applyProtection="1">
      <alignment horizontal="right" vertical="center" shrinkToFit="1"/>
      <protection hidden="1"/>
    </xf>
    <xf numFmtId="38" fontId="21" fillId="0" borderId="208" xfId="60" applyFont="1" applyFill="1" applyBorder="1" applyAlignment="1" applyProtection="1">
      <alignment horizontal="right" vertical="center" shrinkToFit="1"/>
      <protection hidden="1"/>
    </xf>
    <xf numFmtId="38" fontId="21" fillId="0" borderId="79" xfId="60" applyFont="1" applyFill="1" applyBorder="1" applyAlignment="1" applyProtection="1">
      <alignment horizontal="right" vertical="center" shrinkToFit="1"/>
      <protection hidden="1"/>
    </xf>
    <xf numFmtId="0" fontId="13" fillId="0" borderId="208" xfId="60" applyNumberFormat="1" applyFont="1" applyFill="1" applyBorder="1" applyAlignment="1" applyProtection="1">
      <alignment vertical="center" shrinkToFit="1"/>
      <protection locked="0"/>
    </xf>
    <xf numFmtId="0" fontId="13" fillId="0" borderId="79" xfId="60" applyNumberFormat="1" applyFont="1" applyFill="1" applyBorder="1" applyAlignment="1" applyProtection="1">
      <alignment vertical="center" shrinkToFit="1"/>
      <protection locked="0"/>
    </xf>
    <xf numFmtId="0" fontId="13" fillId="0" borderId="209" xfId="60" applyNumberFormat="1" applyFont="1" applyFill="1" applyBorder="1" applyAlignment="1" applyProtection="1">
      <alignment vertical="center" shrinkToFit="1"/>
      <protection locked="0"/>
    </xf>
    <xf numFmtId="0" fontId="4" fillId="0" borderId="205" xfId="0" applyFont="1" applyFill="1" applyBorder="1" applyAlignment="1" applyProtection="1">
      <alignment horizontal="center" vertical="center" textRotation="255" wrapText="1" shrinkToFit="1" readingOrder="1"/>
      <protection locked="0"/>
    </xf>
    <xf numFmtId="0" fontId="4" fillId="0" borderId="93" xfId="0" applyFont="1" applyFill="1" applyBorder="1" applyAlignment="1" applyProtection="1">
      <alignment horizontal="center" vertical="center" textRotation="255" wrapText="1" shrinkToFit="1" readingOrder="1"/>
      <protection locked="0"/>
    </xf>
    <xf numFmtId="177" fontId="13" fillId="0" borderId="24" xfId="0" applyNumberFormat="1" applyFont="1" applyFill="1" applyBorder="1" applyAlignment="1" applyProtection="1">
      <alignment vertical="center" shrinkToFit="1"/>
      <protection locked="0"/>
    </xf>
    <xf numFmtId="177" fontId="13" fillId="0" borderId="25" xfId="0" applyNumberFormat="1" applyFont="1" applyFill="1" applyBorder="1" applyAlignment="1" applyProtection="1">
      <alignment vertical="center" shrinkToFit="1"/>
      <protection locked="0"/>
    </xf>
    <xf numFmtId="3" fontId="18" fillId="10" borderId="210" xfId="0" applyNumberFormat="1" applyFont="1" applyFill="1" applyBorder="1" applyAlignment="1" applyProtection="1">
      <alignment horizontal="right" vertical="center" shrinkToFit="1"/>
      <protection hidden="1"/>
    </xf>
    <xf numFmtId="0" fontId="2" fillId="10" borderId="211" xfId="0" applyFont="1" applyFill="1" applyBorder="1" applyAlignment="1" applyProtection="1">
      <alignment horizontal="right" vertical="center" shrinkToFit="1"/>
      <protection hidden="1"/>
    </xf>
    <xf numFmtId="0" fontId="2" fillId="10" borderId="17" xfId="0" applyFont="1" applyFill="1" applyBorder="1" applyAlignment="1" applyProtection="1">
      <alignment horizontal="right" vertical="center" shrinkToFit="1"/>
      <protection hidden="1"/>
    </xf>
    <xf numFmtId="0" fontId="2" fillId="10" borderId="212" xfId="0" applyFont="1" applyFill="1" applyBorder="1" applyAlignment="1" applyProtection="1">
      <alignment horizontal="right" vertical="center" shrinkToFit="1"/>
      <protection hidden="1"/>
    </xf>
    <xf numFmtId="38" fontId="21" fillId="0" borderId="213" xfId="60" applyFont="1" applyFill="1" applyBorder="1" applyAlignment="1" applyProtection="1">
      <alignment horizontal="right" vertical="center" shrinkToFit="1"/>
      <protection hidden="1"/>
    </xf>
    <xf numFmtId="38" fontId="21" fillId="0" borderId="211" xfId="60" applyFont="1" applyFill="1" applyBorder="1" applyAlignment="1" applyProtection="1">
      <alignment horizontal="right" vertical="center" shrinkToFit="1"/>
      <protection hidden="1"/>
    </xf>
    <xf numFmtId="0" fontId="13" fillId="0" borderId="213" xfId="60" applyNumberFormat="1" applyFont="1" applyFill="1" applyBorder="1" applyAlignment="1" applyProtection="1">
      <alignment vertical="center" shrinkToFit="1"/>
      <protection locked="0"/>
    </xf>
    <xf numFmtId="0" fontId="13" fillId="0" borderId="211" xfId="60" applyNumberFormat="1" applyFont="1" applyFill="1" applyBorder="1" applyAlignment="1" applyProtection="1">
      <alignment vertical="center" shrinkToFit="1"/>
      <protection locked="0"/>
    </xf>
    <xf numFmtId="0" fontId="13" fillId="0" borderId="214" xfId="60" applyNumberFormat="1" applyFont="1" applyFill="1" applyBorder="1" applyAlignment="1" applyProtection="1">
      <alignment vertical="center" shrinkToFit="1"/>
      <protection locked="0"/>
    </xf>
    <xf numFmtId="0" fontId="9" fillId="0" borderId="0" xfId="0" applyFont="1" applyFill="1" applyBorder="1" applyAlignment="1" applyProtection="1">
      <alignment horizontal="center" vertical="center"/>
      <protection hidden="1"/>
    </xf>
    <xf numFmtId="3" fontId="9" fillId="0" borderId="0" xfId="0" applyNumberFormat="1" applyFont="1" applyFill="1" applyBorder="1" applyAlignment="1" applyProtection="1">
      <alignment horizontal="right" vertical="center"/>
      <protection hidden="1"/>
    </xf>
    <xf numFmtId="3" fontId="2" fillId="0" borderId="0" xfId="0" applyNumberFormat="1" applyFont="1" applyFill="1" applyBorder="1" applyAlignment="1" applyProtection="1">
      <alignment horizontal="center" vertical="center"/>
      <protection hidden="1"/>
    </xf>
    <xf numFmtId="0" fontId="13" fillId="0" borderId="106" xfId="0" applyNumberFormat="1" applyFont="1" applyFill="1" applyBorder="1" applyAlignment="1" applyProtection="1">
      <alignment vertical="center" shrinkToFit="1"/>
      <protection locked="0"/>
    </xf>
    <xf numFmtId="0" fontId="13" fillId="0" borderId="18" xfId="0" applyNumberFormat="1" applyFont="1" applyFill="1" applyBorder="1" applyAlignment="1" applyProtection="1">
      <alignment vertical="center" shrinkToFit="1"/>
      <protection locked="0"/>
    </xf>
    <xf numFmtId="0" fontId="13" fillId="0" borderId="130" xfId="0" applyNumberFormat="1" applyFont="1" applyFill="1" applyBorder="1" applyAlignment="1" applyProtection="1">
      <alignment vertical="center" shrinkToFit="1"/>
      <protection locked="0"/>
    </xf>
    <xf numFmtId="0" fontId="18" fillId="0" borderId="27" xfId="0" applyFont="1" applyFill="1" applyBorder="1" applyAlignment="1" applyProtection="1">
      <alignment vertical="center" shrinkToFit="1"/>
      <protection locked="0"/>
    </xf>
    <xf numFmtId="0" fontId="18" fillId="0" borderId="19" xfId="0" applyFont="1" applyFill="1" applyBorder="1" applyAlignment="1" applyProtection="1">
      <alignment vertical="center" shrinkToFit="1"/>
      <protection locked="0"/>
    </xf>
    <xf numFmtId="0" fontId="18" fillId="0" borderId="13" xfId="0" applyFont="1" applyFill="1" applyBorder="1" applyAlignment="1" applyProtection="1">
      <alignment vertical="center" shrinkToFit="1"/>
      <protection locked="0"/>
    </xf>
    <xf numFmtId="0" fontId="13" fillId="0" borderId="27"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3" fillId="0" borderId="13" xfId="0" applyFont="1" applyFill="1" applyBorder="1" applyAlignment="1" applyProtection="1">
      <alignment horizontal="right"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3" fontId="13" fillId="0" borderId="27" xfId="0" applyNumberFormat="1" applyFont="1" applyFill="1" applyBorder="1" applyAlignment="1" applyProtection="1">
      <alignment horizontal="right" vertical="center" shrinkToFit="1"/>
      <protection locked="0"/>
    </xf>
    <xf numFmtId="3" fontId="13" fillId="0" borderId="19" xfId="0" applyNumberFormat="1" applyFont="1" applyFill="1" applyBorder="1" applyAlignment="1" applyProtection="1">
      <alignment horizontal="right" vertical="center" shrinkToFit="1"/>
      <protection locked="0"/>
    </xf>
    <xf numFmtId="0" fontId="13" fillId="0" borderId="27" xfId="0" applyNumberFormat="1" applyFont="1" applyFill="1" applyBorder="1" applyAlignment="1" applyProtection="1">
      <alignment vertical="center" shrinkToFit="1"/>
      <protection locked="0"/>
    </xf>
    <xf numFmtId="0" fontId="13" fillId="0" borderId="19" xfId="0" applyNumberFormat="1" applyFont="1" applyFill="1" applyBorder="1" applyAlignment="1" applyProtection="1">
      <alignment vertical="center" shrinkToFit="1"/>
      <protection locked="0"/>
    </xf>
    <xf numFmtId="0" fontId="13" fillId="0" borderId="123" xfId="0" applyNumberFormat="1" applyFont="1" applyFill="1" applyBorder="1" applyAlignment="1" applyProtection="1">
      <alignment vertical="center" shrinkToFit="1"/>
      <protection locked="0"/>
    </xf>
    <xf numFmtId="0" fontId="18" fillId="0" borderId="106" xfId="0" applyFont="1" applyFill="1" applyBorder="1" applyAlignment="1" applyProtection="1">
      <alignment vertical="center" shrinkToFit="1"/>
      <protection locked="0"/>
    </xf>
    <xf numFmtId="0" fontId="18" fillId="0" borderId="18" xfId="0" applyFont="1" applyFill="1" applyBorder="1" applyAlignment="1" applyProtection="1">
      <alignment vertical="center" shrinkToFit="1"/>
      <protection locked="0"/>
    </xf>
    <xf numFmtId="0" fontId="18" fillId="0" borderId="105" xfId="0" applyFont="1" applyFill="1" applyBorder="1" applyAlignment="1" applyProtection="1">
      <alignment vertical="center" shrinkToFit="1"/>
      <protection locked="0"/>
    </xf>
    <xf numFmtId="0" fontId="13" fillId="0" borderId="106" xfId="0" applyFont="1" applyFill="1" applyBorder="1" applyAlignment="1" applyProtection="1">
      <alignment horizontal="right" vertical="center" shrinkToFit="1"/>
      <protection locked="0"/>
    </xf>
    <xf numFmtId="0" fontId="13" fillId="0" borderId="18" xfId="0" applyFont="1" applyFill="1" applyBorder="1" applyAlignment="1" applyProtection="1">
      <alignment horizontal="right" vertical="center" shrinkToFit="1"/>
      <protection locked="0"/>
    </xf>
    <xf numFmtId="0" fontId="13" fillId="0" borderId="105" xfId="0" applyFont="1" applyFill="1" applyBorder="1" applyAlignment="1" applyProtection="1">
      <alignment horizontal="right" vertical="center" shrinkToFit="1"/>
      <protection locked="0"/>
    </xf>
    <xf numFmtId="0" fontId="18" fillId="0" borderId="106" xfId="0" applyFont="1" applyFill="1" applyBorder="1" applyAlignment="1" applyProtection="1">
      <alignment horizontal="center" vertical="center" shrinkToFit="1"/>
      <protection locked="0"/>
    </xf>
    <xf numFmtId="0" fontId="18" fillId="0" borderId="105" xfId="0" applyFont="1" applyFill="1" applyBorder="1" applyAlignment="1" applyProtection="1">
      <alignment horizontal="center" vertical="center" shrinkToFit="1"/>
      <protection locked="0"/>
    </xf>
    <xf numFmtId="3" fontId="13" fillId="0" borderId="106" xfId="0" applyNumberFormat="1" applyFont="1" applyFill="1" applyBorder="1" applyAlignment="1" applyProtection="1">
      <alignment horizontal="right" vertical="center" shrinkToFit="1"/>
      <protection locked="0"/>
    </xf>
    <xf numFmtId="3" fontId="13" fillId="0" borderId="18" xfId="0" applyNumberFormat="1" applyFont="1" applyFill="1" applyBorder="1" applyAlignment="1" applyProtection="1">
      <alignment horizontal="right" vertical="center" shrinkToFit="1"/>
      <protection locked="0"/>
    </xf>
    <xf numFmtId="0" fontId="13" fillId="0" borderId="27" xfId="0" applyFont="1" applyFill="1" applyBorder="1" applyAlignment="1" applyProtection="1">
      <alignment vertical="center" shrinkToFit="1"/>
      <protection locked="0"/>
    </xf>
    <xf numFmtId="0" fontId="13" fillId="0" borderId="19" xfId="0" applyFont="1" applyFill="1" applyBorder="1" applyAlignment="1" applyProtection="1">
      <alignment vertical="center" shrinkToFit="1"/>
      <protection locked="0"/>
    </xf>
    <xf numFmtId="0" fontId="13" fillId="0" borderId="13" xfId="0" applyFont="1" applyFill="1" applyBorder="1" applyAlignment="1" applyProtection="1">
      <alignment vertical="center" shrinkToFit="1"/>
      <protection locked="0"/>
    </xf>
    <xf numFmtId="3" fontId="21" fillId="0" borderId="208" xfId="0" applyNumberFormat="1" applyFont="1" applyFill="1" applyBorder="1" applyAlignment="1" applyProtection="1">
      <alignment horizontal="right" vertical="center" shrinkToFit="1"/>
      <protection hidden="1"/>
    </xf>
    <xf numFmtId="3" fontId="21" fillId="0" borderId="79" xfId="0" applyNumberFormat="1" applyFont="1" applyFill="1" applyBorder="1" applyAlignment="1" applyProtection="1">
      <alignment horizontal="right" vertical="center" shrinkToFit="1"/>
      <protection hidden="1"/>
    </xf>
    <xf numFmtId="0" fontId="13" fillId="0" borderId="208" xfId="0" applyNumberFormat="1" applyFont="1" applyFill="1" applyBorder="1" applyAlignment="1" applyProtection="1">
      <alignment vertical="center" shrinkToFit="1"/>
      <protection locked="0"/>
    </xf>
    <xf numFmtId="0" fontId="13" fillId="0" borderId="79" xfId="0" applyNumberFormat="1" applyFont="1" applyFill="1" applyBorder="1" applyAlignment="1" applyProtection="1">
      <alignment vertical="center" shrinkToFit="1"/>
      <protection locked="0"/>
    </xf>
    <xf numFmtId="0" fontId="13" fillId="0" borderId="209" xfId="0" applyNumberFormat="1" applyFont="1" applyFill="1" applyBorder="1" applyAlignment="1" applyProtection="1">
      <alignment vertical="center" shrinkToFit="1"/>
      <protection locked="0"/>
    </xf>
    <xf numFmtId="0" fontId="4" fillId="0" borderId="51" xfId="0" applyFont="1" applyFill="1" applyBorder="1" applyAlignment="1" applyProtection="1">
      <alignment horizontal="center" vertical="center" shrinkToFit="1"/>
      <protection locked="0"/>
    </xf>
    <xf numFmtId="0" fontId="4" fillId="0" borderId="21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4" fillId="0" borderId="201" xfId="0" applyFont="1" applyFill="1" applyBorder="1" applyAlignment="1" applyProtection="1">
      <alignment horizontal="center" vertical="center" shrinkToFit="1"/>
      <protection locked="0"/>
    </xf>
    <xf numFmtId="0" fontId="4" fillId="0" borderId="157"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18" fillId="0" borderId="24" xfId="0" applyFont="1" applyFill="1" applyBorder="1" applyAlignment="1" applyProtection="1">
      <alignment vertical="center" shrinkToFit="1"/>
      <protection locked="0"/>
    </xf>
    <xf numFmtId="0" fontId="18" fillId="0" borderId="25" xfId="0" applyFont="1" applyFill="1" applyBorder="1" applyAlignment="1" applyProtection="1">
      <alignment vertical="center" shrinkToFit="1"/>
      <protection locked="0"/>
    </xf>
    <xf numFmtId="0" fontId="13" fillId="0" borderId="24" xfId="0" applyFont="1" applyFill="1" applyBorder="1" applyAlignment="1" applyProtection="1">
      <alignment vertical="center" shrinkToFit="1"/>
      <protection locked="0"/>
    </xf>
    <xf numFmtId="0" fontId="13" fillId="0" borderId="25" xfId="0" applyFont="1" applyFill="1" applyBorder="1" applyAlignment="1" applyProtection="1">
      <alignment vertical="center" shrinkToFit="1"/>
      <protection locked="0"/>
    </xf>
    <xf numFmtId="0" fontId="13" fillId="0" borderId="14" xfId="0" applyFont="1" applyFill="1" applyBorder="1" applyAlignment="1" applyProtection="1">
      <alignment vertical="center" shrinkToFit="1"/>
      <protection locked="0"/>
    </xf>
    <xf numFmtId="0" fontId="18" fillId="0" borderId="24"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3" fontId="13" fillId="0" borderId="24" xfId="0" applyNumberFormat="1" applyFont="1" applyFill="1" applyBorder="1" applyAlignment="1" applyProtection="1">
      <alignment horizontal="right" vertical="center" shrinkToFit="1"/>
      <protection locked="0"/>
    </xf>
    <xf numFmtId="3" fontId="13" fillId="0" borderId="25" xfId="0" applyNumberFormat="1" applyFont="1" applyFill="1" applyBorder="1" applyAlignment="1" applyProtection="1">
      <alignment horizontal="right" vertical="center" shrinkToFit="1"/>
      <protection locked="0"/>
    </xf>
    <xf numFmtId="0" fontId="13" fillId="0" borderId="24" xfId="0" applyNumberFormat="1" applyFont="1" applyFill="1" applyBorder="1" applyAlignment="1" applyProtection="1">
      <alignment vertical="center" shrinkToFit="1"/>
      <protection locked="0"/>
    </xf>
    <xf numFmtId="0" fontId="13" fillId="0" borderId="25" xfId="0" applyNumberFormat="1" applyFont="1" applyFill="1" applyBorder="1" applyAlignment="1" applyProtection="1">
      <alignment vertical="center" shrinkToFit="1"/>
      <protection locked="0"/>
    </xf>
    <xf numFmtId="0" fontId="13" fillId="0" borderId="216" xfId="0" applyNumberFormat="1" applyFont="1" applyFill="1" applyBorder="1" applyAlignment="1" applyProtection="1">
      <alignment vertical="center" shrinkToFit="1"/>
      <protection locked="0"/>
    </xf>
    <xf numFmtId="3" fontId="18" fillId="10" borderId="78" xfId="0" applyNumberFormat="1" applyFont="1" applyFill="1" applyBorder="1" applyAlignment="1" applyProtection="1">
      <alignment horizontal="right" vertical="center" shrinkToFit="1"/>
      <protection hidden="1"/>
    </xf>
    <xf numFmtId="0" fontId="13" fillId="0" borderId="217" xfId="0" applyNumberFormat="1" applyFont="1" applyFill="1" applyBorder="1" applyAlignment="1" applyProtection="1">
      <alignment horizontal="right" vertical="center" shrinkToFit="1"/>
      <protection locked="0"/>
    </xf>
    <xf numFmtId="0" fontId="13" fillId="0" borderId="49" xfId="0" applyNumberFormat="1" applyFont="1" applyFill="1" applyBorder="1" applyAlignment="1" applyProtection="1">
      <alignment horizontal="right" vertical="center" shrinkToFit="1"/>
      <protection locked="0"/>
    </xf>
    <xf numFmtId="0" fontId="13" fillId="0" borderId="215" xfId="0" applyNumberFormat="1" applyFont="1" applyFill="1" applyBorder="1" applyAlignment="1" applyProtection="1">
      <alignment horizontal="right" vertical="center" shrinkToFit="1"/>
      <protection locked="0"/>
    </xf>
    <xf numFmtId="0" fontId="13" fillId="0" borderId="27" xfId="0" applyNumberFormat="1" applyFont="1" applyFill="1" applyBorder="1" applyAlignment="1" applyProtection="1">
      <alignment horizontal="right" vertical="center" shrinkToFit="1"/>
      <protection locked="0"/>
    </xf>
    <xf numFmtId="0" fontId="13" fillId="0" borderId="19" xfId="0" applyNumberFormat="1" applyFont="1" applyFill="1" applyBorder="1" applyAlignment="1" applyProtection="1">
      <alignment horizontal="right" vertical="center" shrinkToFit="1"/>
      <protection locked="0"/>
    </xf>
    <xf numFmtId="0" fontId="13" fillId="0" borderId="13" xfId="0" applyNumberFormat="1" applyFont="1" applyFill="1" applyBorder="1" applyAlignment="1" applyProtection="1">
      <alignment horizontal="right" vertical="center" shrinkToFit="1"/>
      <protection locked="0"/>
    </xf>
    <xf numFmtId="0" fontId="13" fillId="0" borderId="213" xfId="0" applyNumberFormat="1" applyFont="1" applyFill="1" applyBorder="1" applyAlignment="1" applyProtection="1">
      <alignment vertical="center" shrinkToFit="1"/>
      <protection locked="0"/>
    </xf>
    <xf numFmtId="0" fontId="13" fillId="0" borderId="211" xfId="0" applyNumberFormat="1" applyFont="1" applyFill="1" applyBorder="1" applyAlignment="1" applyProtection="1">
      <alignment vertical="center" shrinkToFit="1"/>
      <protection locked="0"/>
    </xf>
    <xf numFmtId="0" fontId="13" fillId="0" borderId="214" xfId="0" applyNumberFormat="1" applyFont="1" applyFill="1" applyBorder="1" applyAlignment="1" applyProtection="1">
      <alignment vertical="center" shrinkToFit="1"/>
      <protection locked="0"/>
    </xf>
    <xf numFmtId="0" fontId="18" fillId="10" borderId="10" xfId="0" applyFont="1" applyFill="1" applyBorder="1" applyAlignment="1" applyProtection="1">
      <alignment horizontal="center" vertical="center" wrapText="1"/>
      <protection hidden="1"/>
    </xf>
    <xf numFmtId="0" fontId="18" fillId="10" borderId="42" xfId="0" applyFont="1" applyFill="1" applyBorder="1" applyAlignment="1" applyProtection="1">
      <alignment horizontal="center" vertical="center" wrapText="1"/>
      <protection hidden="1"/>
    </xf>
    <xf numFmtId="0" fontId="18" fillId="10" borderId="218" xfId="0" applyFont="1" applyFill="1" applyBorder="1" applyAlignment="1" applyProtection="1">
      <alignment horizontal="center" vertical="center" wrapText="1"/>
      <protection hidden="1"/>
    </xf>
    <xf numFmtId="49" fontId="18" fillId="0" borderId="219" xfId="0" applyNumberFormat="1" applyFont="1" applyFill="1" applyBorder="1" applyAlignment="1" applyProtection="1">
      <alignment horizontal="center" vertical="center" shrinkToFit="1"/>
      <protection hidden="1"/>
    </xf>
    <xf numFmtId="49" fontId="18" fillId="0" borderId="42" xfId="0" applyNumberFormat="1" applyFont="1" applyFill="1" applyBorder="1" applyAlignment="1" applyProtection="1">
      <alignment horizontal="center" vertical="center" shrinkToFit="1"/>
      <protection hidden="1"/>
    </xf>
    <xf numFmtId="49" fontId="18" fillId="0" borderId="11" xfId="0" applyNumberFormat="1" applyFont="1" applyFill="1" applyBorder="1" applyAlignment="1" applyProtection="1">
      <alignment horizontal="center" vertical="center" shrinkToFit="1"/>
      <protection hidden="1"/>
    </xf>
    <xf numFmtId="38" fontId="21" fillId="0" borderId="10" xfId="0" applyNumberFormat="1" applyFont="1" applyFill="1" applyBorder="1" applyAlignment="1" applyProtection="1">
      <alignment horizontal="center" vertical="center" shrinkToFit="1"/>
      <protection hidden="1"/>
    </xf>
    <xf numFmtId="38" fontId="21" fillId="0" borderId="42" xfId="0" applyNumberFormat="1" applyFont="1" applyFill="1" applyBorder="1" applyAlignment="1" applyProtection="1">
      <alignment horizontal="center" vertical="center" shrinkToFit="1"/>
      <protection hidden="1"/>
    </xf>
    <xf numFmtId="38" fontId="21" fillId="0" borderId="11" xfId="0" applyNumberFormat="1" applyFont="1" applyFill="1" applyBorder="1" applyAlignment="1" applyProtection="1">
      <alignment horizontal="center" vertical="center" shrinkToFit="1"/>
      <protection hidden="1"/>
    </xf>
    <xf numFmtId="49" fontId="18" fillId="0" borderId="10" xfId="0" applyNumberFormat="1" applyFont="1" applyFill="1" applyBorder="1" applyAlignment="1" applyProtection="1">
      <alignment horizontal="center" vertical="center" shrinkToFit="1"/>
      <protection hidden="1"/>
    </xf>
    <xf numFmtId="0" fontId="9" fillId="34" borderId="10" xfId="0" applyFont="1" applyFill="1" applyBorder="1" applyAlignment="1" applyProtection="1">
      <alignment horizontal="center" vertical="center"/>
      <protection hidden="1"/>
    </xf>
    <xf numFmtId="0" fontId="9" fillId="34" borderId="42" xfId="0" applyFont="1" applyFill="1" applyBorder="1" applyAlignment="1" applyProtection="1">
      <alignment horizontal="center" vertical="center"/>
      <protection hidden="1"/>
    </xf>
    <xf numFmtId="0" fontId="9" fillId="34" borderId="11" xfId="0" applyFont="1" applyFill="1" applyBorder="1" applyAlignment="1" applyProtection="1">
      <alignment horizontal="center" vertical="center"/>
      <protection hidden="1"/>
    </xf>
    <xf numFmtId="0" fontId="18" fillId="0" borderId="43" xfId="0" applyFont="1" applyFill="1" applyBorder="1" applyAlignment="1" applyProtection="1">
      <alignment horizontal="center" vertical="center" shrinkToFit="1"/>
      <protection locked="0"/>
    </xf>
    <xf numFmtId="0" fontId="9" fillId="34" borderId="43" xfId="0" applyFont="1" applyFill="1" applyBorder="1" applyAlignment="1" applyProtection="1">
      <alignment horizontal="center" vertical="center" shrinkToFit="1"/>
      <protection hidden="1"/>
    </xf>
    <xf numFmtId="0" fontId="18" fillId="0" borderId="43" xfId="0" applyFont="1" applyFill="1" applyBorder="1" applyAlignment="1" applyProtection="1">
      <alignment vertical="center" shrinkToFit="1"/>
      <protection locked="0"/>
    </xf>
    <xf numFmtId="0" fontId="9" fillId="34" borderId="10" xfId="0" applyFont="1" applyFill="1" applyBorder="1" applyAlignment="1" applyProtection="1">
      <alignment horizontal="center" vertical="center" shrinkToFit="1"/>
      <protection hidden="1"/>
    </xf>
    <xf numFmtId="0" fontId="9" fillId="34" borderId="42" xfId="0" applyFont="1" applyFill="1" applyBorder="1" applyAlignment="1" applyProtection="1">
      <alignment horizontal="center" vertical="center" shrinkToFit="1"/>
      <protection hidden="1"/>
    </xf>
    <xf numFmtId="0" fontId="9" fillId="34" borderId="11" xfId="0" applyFont="1" applyFill="1" applyBorder="1" applyAlignment="1" applyProtection="1">
      <alignment horizontal="center" vertical="center" shrinkToFit="1"/>
      <protection hidden="1"/>
    </xf>
    <xf numFmtId="3" fontId="21" fillId="0" borderId="213" xfId="0" applyNumberFormat="1" applyFont="1" applyFill="1" applyBorder="1" applyAlignment="1" applyProtection="1">
      <alignment horizontal="right" vertical="center" shrinkToFit="1"/>
      <protection hidden="1"/>
    </xf>
    <xf numFmtId="3" fontId="21" fillId="0" borderId="211" xfId="0" applyNumberFormat="1" applyFont="1" applyFill="1" applyBorder="1" applyAlignment="1" applyProtection="1">
      <alignment horizontal="right" vertical="center" shrinkToFit="1"/>
      <protection hidden="1"/>
    </xf>
    <xf numFmtId="0" fontId="9" fillId="0" borderId="134" xfId="0" applyFont="1" applyFill="1" applyBorder="1" applyAlignment="1" applyProtection="1">
      <alignment horizontal="center" vertical="center" textRotation="255" wrapText="1"/>
      <protection locked="0"/>
    </xf>
    <xf numFmtId="0" fontId="9" fillId="0" borderId="84" xfId="0" applyFont="1" applyFill="1" applyBorder="1" applyAlignment="1" applyProtection="1">
      <alignment horizontal="center" vertical="center" textRotation="255" wrapText="1"/>
      <protection locked="0"/>
    </xf>
    <xf numFmtId="0" fontId="4" fillId="0" borderId="83" xfId="0" applyFont="1" applyFill="1" applyBorder="1" applyAlignment="1" applyProtection="1">
      <alignment horizontal="center" vertical="center" wrapText="1" shrinkToFit="1"/>
      <protection locked="0"/>
    </xf>
    <xf numFmtId="0" fontId="4" fillId="0" borderId="220" xfId="0" applyFont="1" applyFill="1" applyBorder="1" applyAlignment="1" applyProtection="1">
      <alignment horizontal="center" vertical="center" shrinkToFit="1"/>
      <protection locked="0"/>
    </xf>
    <xf numFmtId="0" fontId="18" fillId="0" borderId="10" xfId="0" applyFont="1" applyFill="1" applyBorder="1" applyAlignment="1" applyProtection="1">
      <alignment vertical="center" shrinkToFit="1"/>
      <protection locked="0"/>
    </xf>
    <xf numFmtId="0" fontId="18" fillId="0" borderId="42"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38" fontId="21" fillId="0" borderId="43" xfId="0" applyNumberFormat="1" applyFont="1" applyFill="1" applyBorder="1" applyAlignment="1" applyProtection="1">
      <alignment horizontal="center" vertical="center" shrinkToFit="1"/>
      <protection hidden="1"/>
    </xf>
    <xf numFmtId="0" fontId="10" fillId="34" borderId="0" xfId="0" applyFont="1" applyFill="1" applyBorder="1" applyAlignment="1" applyProtection="1">
      <alignment horizontal="right" vertical="center" shrinkToFit="1"/>
      <protection locked="0"/>
    </xf>
    <xf numFmtId="49" fontId="18" fillId="0" borderId="43" xfId="0" applyNumberFormat="1" applyFont="1" applyFill="1" applyBorder="1" applyAlignment="1" applyProtection="1">
      <alignment horizontal="center" vertical="center" shrinkToFit="1"/>
      <protection hidden="1"/>
    </xf>
    <xf numFmtId="0" fontId="5" fillId="33" borderId="0" xfId="0" applyFont="1" applyFill="1" applyBorder="1" applyAlignment="1" applyProtection="1">
      <alignment horizontal="center" vertical="center"/>
      <protection hidden="1"/>
    </xf>
    <xf numFmtId="0" fontId="35" fillId="0" borderId="0" xfId="0" applyFont="1" applyBorder="1" applyAlignment="1" applyProtection="1">
      <alignment horizontal="center" vertical="center" wrapText="1"/>
      <protection hidden="1"/>
    </xf>
    <xf numFmtId="0" fontId="43" fillId="0" borderId="221" xfId="0" applyFont="1" applyFill="1" applyBorder="1" applyAlignment="1" applyProtection="1">
      <alignment horizontal="left" vertical="center"/>
      <protection hidden="1"/>
    </xf>
    <xf numFmtId="0" fontId="43" fillId="0" borderId="222" xfId="0" applyFont="1" applyFill="1" applyBorder="1" applyAlignment="1" applyProtection="1">
      <alignment horizontal="left" vertical="center"/>
      <protection hidden="1"/>
    </xf>
    <xf numFmtId="0" fontId="43" fillId="0" borderId="223" xfId="0" applyFont="1" applyFill="1" applyBorder="1" applyAlignment="1" applyProtection="1">
      <alignment horizontal="left" vertical="center"/>
      <protection hidden="1"/>
    </xf>
    <xf numFmtId="0" fontId="35" fillId="0" borderId="224" xfId="0" applyFont="1" applyBorder="1" applyAlignment="1" applyProtection="1">
      <alignment horizontal="center" vertical="center" wrapText="1"/>
      <protection hidden="1"/>
    </xf>
    <xf numFmtId="0" fontId="32" fillId="33" borderId="0" xfId="0" applyFont="1" applyFill="1" applyBorder="1" applyAlignment="1" applyProtection="1">
      <alignment horizontal="center" vertical="center" wrapText="1"/>
      <protection hidden="1"/>
    </xf>
    <xf numFmtId="0" fontId="32" fillId="33" borderId="0" xfId="0" applyFont="1" applyFill="1" applyBorder="1" applyAlignment="1" applyProtection="1">
      <alignment horizontal="center" vertical="center"/>
      <protection hidden="1"/>
    </xf>
    <xf numFmtId="0" fontId="108" fillId="0" borderId="221" xfId="0" applyFont="1" applyBorder="1" applyAlignment="1" applyProtection="1">
      <alignment horizontal="left" vertical="center" wrapText="1"/>
      <protection hidden="1"/>
    </xf>
    <xf numFmtId="0" fontId="108" fillId="0" borderId="222" xfId="0" applyFont="1" applyBorder="1" applyAlignment="1" applyProtection="1">
      <alignment horizontal="left" vertical="center"/>
      <protection hidden="1"/>
    </xf>
    <xf numFmtId="0" fontId="108" fillId="0" borderId="223" xfId="0" applyFont="1" applyBorder="1" applyAlignment="1" applyProtection="1">
      <alignment horizontal="left" vertical="center"/>
      <protection hidden="1"/>
    </xf>
    <xf numFmtId="0" fontId="108" fillId="0" borderId="221" xfId="0" applyFont="1" applyBorder="1" applyAlignment="1" applyProtection="1">
      <alignment horizontal="left" vertical="center"/>
      <protection hidden="1"/>
    </xf>
    <xf numFmtId="0" fontId="108" fillId="0" borderId="222" xfId="0" applyFont="1" applyBorder="1" applyAlignment="1" applyProtection="1">
      <alignment horizontal="left" vertical="center" wrapText="1"/>
      <protection hidden="1"/>
    </xf>
    <xf numFmtId="0" fontId="108" fillId="0" borderId="223" xfId="0" applyFont="1" applyBorder="1" applyAlignment="1" applyProtection="1">
      <alignment horizontal="left" vertical="center" wrapText="1"/>
      <protection hidden="1"/>
    </xf>
    <xf numFmtId="0" fontId="36" fillId="33" borderId="0" xfId="0" applyFont="1" applyFill="1" applyBorder="1" applyAlignment="1" applyProtection="1">
      <alignment horizontal="right" vertical="center"/>
      <protection hidden="1"/>
    </xf>
    <xf numFmtId="0" fontId="60" fillId="33" borderId="38" xfId="0" applyFont="1" applyFill="1" applyBorder="1" applyAlignment="1" applyProtection="1">
      <alignment horizontal="center" vertical="center"/>
      <protection hidden="1"/>
    </xf>
    <xf numFmtId="0" fontId="36" fillId="33" borderId="0" xfId="0" applyFont="1" applyFill="1" applyBorder="1" applyAlignment="1" applyProtection="1">
      <alignment horizontal="center" vertical="center"/>
      <protection hidden="1"/>
    </xf>
    <xf numFmtId="0" fontId="108" fillId="0" borderId="221" xfId="0" applyFont="1" applyBorder="1" applyAlignment="1" applyProtection="1">
      <alignment horizontal="left" vertical="center" wrapText="1" shrinkToFit="1"/>
      <protection hidden="1"/>
    </xf>
    <xf numFmtId="0" fontId="108" fillId="0" borderId="222" xfId="0" applyFont="1" applyBorder="1" applyAlignment="1" applyProtection="1">
      <alignment horizontal="left" vertical="center" shrinkToFit="1"/>
      <protection hidden="1"/>
    </xf>
    <xf numFmtId="0" fontId="108" fillId="0" borderId="223" xfId="0" applyFont="1" applyBorder="1" applyAlignment="1" applyProtection="1">
      <alignment horizontal="left" vertical="center" shrinkToFit="1"/>
      <protection hidden="1"/>
    </xf>
    <xf numFmtId="0" fontId="108" fillId="0" borderId="225" xfId="0" applyFont="1" applyBorder="1" applyAlignment="1" applyProtection="1">
      <alignment horizontal="left" vertical="center" wrapText="1"/>
      <protection hidden="1"/>
    </xf>
    <xf numFmtId="0" fontId="108" fillId="0" borderId="226" xfId="0" applyFont="1" applyBorder="1" applyAlignment="1" applyProtection="1">
      <alignment horizontal="left" vertical="center"/>
      <protection hidden="1"/>
    </xf>
    <xf numFmtId="0" fontId="108" fillId="0" borderId="227" xfId="0" applyFont="1" applyBorder="1" applyAlignment="1" applyProtection="1">
      <alignment horizontal="center" vertical="center" wrapText="1"/>
      <protection hidden="1"/>
    </xf>
    <xf numFmtId="0" fontId="108" fillId="0" borderId="228" xfId="0" applyFont="1" applyBorder="1" applyAlignment="1" applyProtection="1">
      <alignment horizontal="center" vertical="center" wrapText="1"/>
      <protection hidden="1"/>
    </xf>
    <xf numFmtId="0" fontId="108" fillId="0" borderId="225" xfId="0" applyFont="1" applyBorder="1" applyAlignment="1" applyProtection="1">
      <alignment horizontal="left" vertical="center"/>
      <protection hidden="1"/>
    </xf>
    <xf numFmtId="0" fontId="108" fillId="0" borderId="229" xfId="0" applyFont="1" applyBorder="1" applyAlignment="1" applyProtection="1">
      <alignment horizontal="center" vertical="center" wrapText="1"/>
      <protection hidden="1"/>
    </xf>
    <xf numFmtId="0" fontId="35" fillId="0" borderId="227" xfId="0" applyFont="1" applyBorder="1" applyAlignment="1" applyProtection="1">
      <alignment horizontal="center" vertical="center" wrapText="1"/>
      <protection hidden="1"/>
    </xf>
    <xf numFmtId="0" fontId="35" fillId="0" borderId="228" xfId="0" applyFont="1" applyBorder="1" applyAlignment="1" applyProtection="1">
      <alignment horizontal="center" vertical="center" wrapText="1"/>
      <protection hidden="1"/>
    </xf>
    <xf numFmtId="0" fontId="35" fillId="0" borderId="229" xfId="0" applyFont="1" applyBorder="1" applyAlignment="1" applyProtection="1">
      <alignment horizontal="center" vertical="center" wrapText="1"/>
      <protection hidden="1"/>
    </xf>
    <xf numFmtId="0" fontId="116" fillId="33" borderId="0" xfId="0" applyFont="1" applyFill="1" applyAlignment="1" applyProtection="1">
      <alignment horizontal="center" vertical="center" wrapText="1"/>
      <protection hidden="1"/>
    </xf>
    <xf numFmtId="0" fontId="7" fillId="37" borderId="112" xfId="0" applyFont="1" applyFill="1" applyBorder="1" applyAlignment="1" applyProtection="1">
      <alignment horizontal="center" vertical="center"/>
      <protection hidden="1"/>
    </xf>
    <xf numFmtId="0" fontId="7" fillId="37" borderId="102" xfId="0" applyFont="1" applyFill="1" applyBorder="1" applyAlignment="1" applyProtection="1">
      <alignment horizontal="center" vertical="center"/>
      <protection hidden="1"/>
    </xf>
    <xf numFmtId="0" fontId="7" fillId="37" borderId="111"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43" fillId="0" borderId="221" xfId="0" applyFont="1" applyBorder="1" applyAlignment="1" applyProtection="1">
      <alignment horizontal="left" vertical="center" wrapText="1"/>
      <protection hidden="1"/>
    </xf>
    <xf numFmtId="0" fontId="43" fillId="0" borderId="222" xfId="0" applyFont="1" applyBorder="1" applyAlignment="1" applyProtection="1">
      <alignment horizontal="left" vertical="center" wrapText="1"/>
      <protection hidden="1"/>
    </xf>
    <xf numFmtId="0" fontId="43" fillId="0" borderId="223" xfId="0" applyFont="1" applyBorder="1" applyAlignment="1" applyProtection="1">
      <alignment horizontal="left" vertical="center" wrapText="1"/>
      <protection hidden="1"/>
    </xf>
  </cellXfs>
  <cellStyles count="12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3" xfId="46"/>
    <cellStyle name="ハイパーリンク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2 2 2" xfId="57"/>
    <cellStyle name="桁区切り 2 3" xfId="58"/>
    <cellStyle name="桁区切り 2 3 2" xfId="59"/>
    <cellStyle name="桁区切り 2 3 2 2" xfId="60"/>
    <cellStyle name="桁区切り 2 4" xfId="61"/>
    <cellStyle name="桁区切り 2 4 2" xfId="62"/>
    <cellStyle name="桁区切り 2 5" xfId="63"/>
    <cellStyle name="桁区切り 2 6" xfId="64"/>
    <cellStyle name="桁区切り 3" xfId="65"/>
    <cellStyle name="桁区切り 3 2" xfId="66"/>
    <cellStyle name="桁区切り 3 2 2" xfId="67"/>
    <cellStyle name="桁区切り 3 3" xfId="68"/>
    <cellStyle name="桁区切り 3 4" xfId="69"/>
    <cellStyle name="見出し 1" xfId="70"/>
    <cellStyle name="見出し 2" xfId="71"/>
    <cellStyle name="見出し 3" xfId="72"/>
    <cellStyle name="見出し 4" xfId="73"/>
    <cellStyle name="集計" xfId="74"/>
    <cellStyle name="出力" xfId="75"/>
    <cellStyle name="説明文" xfId="76"/>
    <cellStyle name="Currency [0]" xfId="77"/>
    <cellStyle name="Currency" xfId="78"/>
    <cellStyle name="入力" xfId="79"/>
    <cellStyle name="標準 2" xfId="80"/>
    <cellStyle name="標準 2 2" xfId="81"/>
    <cellStyle name="標準 2 2 2" xfId="82"/>
    <cellStyle name="標準 2 2 2 2" xfId="83"/>
    <cellStyle name="標準 2 2 2 2 2" xfId="84"/>
    <cellStyle name="標準 2 2 2_【H26建材(補正)】申請書式（個人集合）0325" xfId="85"/>
    <cellStyle name="標準 2 2 3" xfId="86"/>
    <cellStyle name="標準 2 2 3 2" xfId="87"/>
    <cellStyle name="標準 2 2 3 3" xfId="88"/>
    <cellStyle name="標準 2 2 3_【H26建材(補正)】申請書式（個人集合）0325" xfId="89"/>
    <cellStyle name="標準 2 2 4" xfId="90"/>
    <cellStyle name="標準 2 2 4 2" xfId="91"/>
    <cellStyle name="標準 2 2_(見本)【ガラス】対象製品申請リスト_20130624" xfId="92"/>
    <cellStyle name="標準 2 3" xfId="93"/>
    <cellStyle name="標準 2 3 2" xfId="94"/>
    <cellStyle name="標準 2 3 3" xfId="95"/>
    <cellStyle name="標準 2 3 3 2" xfId="96"/>
    <cellStyle name="標準 2 3_【H26建材(補正)】申請書式（個人集合）0325" xfId="97"/>
    <cellStyle name="標準 2 4" xfId="98"/>
    <cellStyle name="標準 2 4 2" xfId="99"/>
    <cellStyle name="標準 2 4 2 2" xfId="100"/>
    <cellStyle name="標準 2 4_【H26建材(補正)】申請書式（個人集合）0325" xfId="101"/>
    <cellStyle name="標準 2 5" xfId="102"/>
    <cellStyle name="標準 2 5 2" xfId="103"/>
    <cellStyle name="標準 2 5 2 2" xfId="104"/>
    <cellStyle name="標準 2 5 2 3" xfId="105"/>
    <cellStyle name="標準 2 5 2_【H26建材(補正)】申請書式（個人集合）0325" xfId="106"/>
    <cellStyle name="標準 2 5 2_【建材】申請書式（個人・戸建）_0729_1 2" xfId="107"/>
    <cellStyle name="標準 2 5 3" xfId="108"/>
    <cellStyle name="標準 2 5 4" xfId="109"/>
    <cellStyle name="標準 2 5 5" xfId="110"/>
    <cellStyle name="標準 2 5_【H26建材(補正)】申請書式（個人集合）0325" xfId="111"/>
    <cellStyle name="標準 2 6" xfId="112"/>
    <cellStyle name="標準 2_【H26建材(補正)】申請書式（個人集合）0325" xfId="113"/>
    <cellStyle name="標準 3" xfId="114"/>
    <cellStyle name="標準 3 2" xfId="115"/>
    <cellStyle name="標準 3 2 2" xfId="116"/>
    <cellStyle name="標準 3 2_【H26建材(補正)】申請書式（個人集合）0325" xfId="117"/>
    <cellStyle name="標準 3_【H26建材(補正)】申請書式（個人集合）0325" xfId="118"/>
    <cellStyle name="標準 4" xfId="119"/>
    <cellStyle name="標準 4 2" xfId="120"/>
    <cellStyle name="標準 4 3" xfId="121"/>
    <cellStyle name="標準 4_【H26建材(補正)】申請書式（個人集合）0325" xfId="122"/>
    <cellStyle name="標準 5" xfId="123"/>
    <cellStyle name="標準 5 2" xfId="124"/>
    <cellStyle name="標準 5 3" xfId="125"/>
    <cellStyle name="標準 5_【H26建材(補正)】申請書式（個人集合）0325" xfId="126"/>
    <cellStyle name="標準 6" xfId="127"/>
    <cellStyle name="標準 7" xfId="128"/>
    <cellStyle name="標準 7 2" xfId="129"/>
    <cellStyle name="標準 7_【H26建材(補正)】申請書式（個人集合）0325" xfId="130"/>
    <cellStyle name="標準 8" xfId="131"/>
    <cellStyle name="標準_新築・既築" xfId="132"/>
    <cellStyle name="良い" xfId="133"/>
  </cellStyles>
  <dxfs count="55">
    <dxf>
      <fill>
        <patternFill>
          <bgColor rgb="FFFFFF99"/>
        </patternFill>
      </fill>
    </dxf>
    <dxf>
      <fill>
        <patternFill>
          <bgColor rgb="FFFFFF99"/>
        </patternFill>
      </fill>
    </dxf>
    <dxf>
      <fill>
        <patternFill>
          <bgColor rgb="FFFFFF99"/>
        </patternFill>
      </fill>
    </dxf>
    <dxf>
      <fill>
        <patternFill>
          <bgColor theme="0" tint="-0.3499799966812134"/>
        </patternFill>
      </fill>
    </dxf>
    <dxf>
      <fill>
        <patternFill>
          <bgColor theme="0" tint="-0.3499799966812134"/>
        </patternFill>
      </fill>
    </dxf>
    <dxf>
      <fill>
        <patternFill>
          <bgColor rgb="FFFFFF99"/>
        </patternFill>
      </fill>
    </dxf>
    <dxf>
      <fill>
        <patternFill>
          <bgColor rgb="FFFFFF99"/>
        </patternFill>
      </fill>
    </dxf>
    <dxf>
      <fill>
        <patternFill>
          <bgColor theme="0" tint="-0.3499799966812134"/>
        </patternFill>
      </fill>
    </dxf>
    <dxf>
      <fill>
        <patternFill>
          <bgColor rgb="FFFFFF99"/>
        </patternFill>
      </fill>
    </dxf>
    <dxf>
      <fill>
        <patternFill>
          <bgColor theme="0" tint="-0.3499799966812134"/>
        </patternFill>
      </fill>
    </dxf>
    <dxf>
      <fill>
        <patternFill>
          <bgColor rgb="FFFFFF99"/>
        </patternFill>
      </fill>
    </dxf>
    <dxf>
      <fill>
        <patternFill>
          <bgColor theme="0" tint="-0.24993999302387238"/>
        </patternFill>
      </fill>
    </dxf>
    <dxf>
      <fill>
        <patternFill>
          <bgColor rgb="FFFFFF99"/>
        </patternFill>
      </fill>
    </dxf>
    <dxf>
      <fill>
        <patternFill>
          <bgColor theme="0" tint="-0.24993999302387238"/>
        </patternFill>
      </fill>
    </dxf>
    <dxf>
      <fill>
        <patternFill>
          <bgColor theme="0" tint="-0.24993999302387238"/>
        </patternFill>
      </fill>
    </dxf>
    <dxf>
      <fill>
        <patternFill>
          <bgColor rgb="FFFFFF99"/>
        </patternFill>
      </fill>
    </dxf>
    <dxf>
      <fill>
        <patternFill>
          <bgColor theme="0" tint="-0.2499399930238723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showGridLines="0" tabSelected="1" view="pageBreakPreview" zoomScale="70" zoomScaleNormal="70" zoomScaleSheetLayoutView="70" workbookViewId="0" topLeftCell="A1">
      <selection activeCell="A1" sqref="A1"/>
    </sheetView>
  </sheetViews>
  <sheetFormatPr defaultColWidth="9.140625" defaultRowHeight="15"/>
  <cols>
    <col min="1" max="1" width="6.57421875" style="168" customWidth="1"/>
    <col min="2" max="2" width="4.421875" style="168" customWidth="1"/>
    <col min="3" max="3" width="42.421875" style="168" customWidth="1"/>
    <col min="4" max="4" width="5.7109375" style="168" customWidth="1"/>
    <col min="5" max="5" width="21.421875" style="168" bestFit="1" customWidth="1"/>
    <col min="6" max="6" width="21.00390625" style="198" customWidth="1"/>
    <col min="7" max="7" width="20.8515625" style="199" customWidth="1"/>
    <col min="8" max="8" width="11.7109375" style="199" bestFit="1" customWidth="1"/>
    <col min="9" max="9" width="17.57421875" style="199" customWidth="1"/>
    <col min="10" max="10" width="9.421875" style="168" bestFit="1" customWidth="1"/>
    <col min="11" max="16384" width="9.00390625" style="168" customWidth="1"/>
  </cols>
  <sheetData>
    <row r="1" ht="14.25" customHeight="1">
      <c r="J1" s="167"/>
    </row>
    <row r="2" spans="1:10" ht="23.25" customHeight="1">
      <c r="A2" s="426" t="s">
        <v>195</v>
      </c>
      <c r="B2" s="426"/>
      <c r="C2" s="426"/>
      <c r="D2" s="426"/>
      <c r="E2" s="426"/>
      <c r="F2" s="426"/>
      <c r="G2" s="426"/>
      <c r="H2" s="426"/>
      <c r="I2" s="426"/>
      <c r="J2" s="200"/>
    </row>
    <row r="3" spans="1:10" ht="27.75" customHeight="1">
      <c r="A3" s="427" t="s">
        <v>196</v>
      </c>
      <c r="B3" s="427"/>
      <c r="C3" s="427"/>
      <c r="D3" s="427"/>
      <c r="E3" s="427"/>
      <c r="F3" s="427"/>
      <c r="G3" s="427"/>
      <c r="H3" s="427"/>
      <c r="I3" s="427"/>
      <c r="J3" s="200"/>
    </row>
    <row r="4" spans="1:10" s="203" customFormat="1" ht="12" customHeight="1" thickBot="1">
      <c r="A4" s="201"/>
      <c r="B4" s="201"/>
      <c r="C4" s="201"/>
      <c r="D4" s="201"/>
      <c r="E4" s="201"/>
      <c r="F4" s="201"/>
      <c r="G4" s="201"/>
      <c r="H4" s="201"/>
      <c r="I4" s="201"/>
      <c r="J4" s="202"/>
    </row>
    <row r="5" spans="2:10" ht="27.75" customHeight="1">
      <c r="B5" s="428" t="s">
        <v>197</v>
      </c>
      <c r="C5" s="429"/>
      <c r="D5" s="429"/>
      <c r="E5" s="430"/>
      <c r="F5" s="430"/>
      <c r="G5" s="430"/>
      <c r="H5" s="431"/>
      <c r="I5" s="201"/>
      <c r="J5" s="200"/>
    </row>
    <row r="6" spans="1:10" ht="27.75" customHeight="1">
      <c r="A6" s="201"/>
      <c r="B6" s="432" t="s">
        <v>198</v>
      </c>
      <c r="C6" s="433"/>
      <c r="D6" s="433"/>
      <c r="E6" s="434"/>
      <c r="F6" s="434"/>
      <c r="G6" s="434"/>
      <c r="H6" s="435"/>
      <c r="I6" s="201"/>
      <c r="J6" s="200"/>
    </row>
    <row r="7" spans="1:10" ht="27.75" customHeight="1">
      <c r="A7" s="201"/>
      <c r="B7" s="432" t="s">
        <v>199</v>
      </c>
      <c r="C7" s="433"/>
      <c r="D7" s="433"/>
      <c r="E7" s="434"/>
      <c r="F7" s="434"/>
      <c r="G7" s="434"/>
      <c r="H7" s="435"/>
      <c r="I7" s="201"/>
      <c r="J7" s="200"/>
    </row>
    <row r="8" spans="1:10" ht="27.75" customHeight="1" thickBot="1">
      <c r="A8" s="201"/>
      <c r="B8" s="436" t="s">
        <v>400</v>
      </c>
      <c r="C8" s="437"/>
      <c r="D8" s="437"/>
      <c r="E8" s="438" t="s">
        <v>377</v>
      </c>
      <c r="F8" s="438"/>
      <c r="G8" s="438"/>
      <c r="H8" s="439"/>
      <c r="I8" s="201"/>
      <c r="J8" s="200"/>
    </row>
    <row r="9" spans="1:10" ht="7.5" customHeight="1">
      <c r="A9" s="201"/>
      <c r="B9" s="201"/>
      <c r="C9" s="201"/>
      <c r="D9" s="201"/>
      <c r="E9" s="204"/>
      <c r="F9" s="205"/>
      <c r="G9" s="205"/>
      <c r="H9" s="205"/>
      <c r="I9" s="201"/>
      <c r="J9" s="200"/>
    </row>
    <row r="10" spans="1:10" ht="27.75" customHeight="1" thickBot="1">
      <c r="A10" s="206" t="s">
        <v>396</v>
      </c>
      <c r="B10" s="206"/>
      <c r="C10" s="206"/>
      <c r="D10" s="206"/>
      <c r="E10" s="206"/>
      <c r="F10" s="207"/>
      <c r="G10" s="208" t="s">
        <v>401</v>
      </c>
      <c r="H10" s="209"/>
      <c r="I10" s="209"/>
      <c r="J10" s="200"/>
    </row>
    <row r="11" spans="1:9" ht="25.5" customHeight="1">
      <c r="A11" s="440" t="s">
        <v>200</v>
      </c>
      <c r="B11" s="442" t="s">
        <v>201</v>
      </c>
      <c r="C11" s="443"/>
      <c r="D11" s="444"/>
      <c r="E11" s="448" t="s">
        <v>202</v>
      </c>
      <c r="F11" s="450" t="s">
        <v>203</v>
      </c>
      <c r="G11" s="451"/>
      <c r="H11" s="448" t="s">
        <v>204</v>
      </c>
      <c r="I11" s="452" t="s">
        <v>205</v>
      </c>
    </row>
    <row r="12" spans="1:9" ht="25.5" customHeight="1" thickBot="1">
      <c r="A12" s="441"/>
      <c r="B12" s="445"/>
      <c r="C12" s="446"/>
      <c r="D12" s="447"/>
      <c r="E12" s="449"/>
      <c r="F12" s="210" t="s">
        <v>206</v>
      </c>
      <c r="G12" s="211" t="s">
        <v>207</v>
      </c>
      <c r="H12" s="449"/>
      <c r="I12" s="453"/>
    </row>
    <row r="13" spans="1:9" ht="39.75" customHeight="1" thickTop="1">
      <c r="A13" s="212">
        <v>1</v>
      </c>
      <c r="B13" s="213"/>
      <c r="C13" s="214" t="s">
        <v>208</v>
      </c>
      <c r="D13" s="215"/>
      <c r="E13" s="216" t="s">
        <v>209</v>
      </c>
      <c r="F13" s="217" t="s">
        <v>210</v>
      </c>
      <c r="G13" s="217" t="s">
        <v>211</v>
      </c>
      <c r="H13" s="218" t="s">
        <v>212</v>
      </c>
      <c r="I13" s="219" t="s">
        <v>213</v>
      </c>
    </row>
    <row r="14" spans="1:9" ht="39.75" customHeight="1">
      <c r="A14" s="220">
        <v>2</v>
      </c>
      <c r="B14" s="221"/>
      <c r="C14" s="222" t="s">
        <v>214</v>
      </c>
      <c r="D14" s="223" t="s">
        <v>215</v>
      </c>
      <c r="E14" s="224" t="s">
        <v>216</v>
      </c>
      <c r="F14" s="225" t="s">
        <v>217</v>
      </c>
      <c r="G14" s="225" t="s">
        <v>218</v>
      </c>
      <c r="H14" s="226" t="s">
        <v>219</v>
      </c>
      <c r="I14" s="227" t="s">
        <v>220</v>
      </c>
    </row>
    <row r="15" spans="1:9" ht="39.75" customHeight="1">
      <c r="A15" s="220">
        <v>3</v>
      </c>
      <c r="B15" s="221"/>
      <c r="C15" s="228" t="s">
        <v>221</v>
      </c>
      <c r="D15" s="229"/>
      <c r="E15" s="226" t="s">
        <v>222</v>
      </c>
      <c r="F15" s="230" t="s">
        <v>217</v>
      </c>
      <c r="G15" s="225" t="s">
        <v>218</v>
      </c>
      <c r="H15" s="226" t="s">
        <v>219</v>
      </c>
      <c r="I15" s="227" t="s">
        <v>220</v>
      </c>
    </row>
    <row r="16" spans="1:9" ht="39.75" customHeight="1">
      <c r="A16" s="220">
        <v>4</v>
      </c>
      <c r="B16" s="454" t="s">
        <v>223</v>
      </c>
      <c r="C16" s="231" t="s">
        <v>224</v>
      </c>
      <c r="D16" s="232"/>
      <c r="E16" s="233" t="s">
        <v>225</v>
      </c>
      <c r="F16" s="230" t="s">
        <v>217</v>
      </c>
      <c r="G16" s="225" t="s">
        <v>218</v>
      </c>
      <c r="H16" s="233" t="s">
        <v>219</v>
      </c>
      <c r="I16" s="227" t="s">
        <v>220</v>
      </c>
    </row>
    <row r="17" spans="1:9" ht="39.75" customHeight="1">
      <c r="A17" s="220">
        <v>5</v>
      </c>
      <c r="B17" s="455"/>
      <c r="C17" s="228" t="s">
        <v>226</v>
      </c>
      <c r="D17" s="234"/>
      <c r="E17" s="233" t="s">
        <v>227</v>
      </c>
      <c r="F17" s="230" t="s">
        <v>217</v>
      </c>
      <c r="G17" s="225" t="s">
        <v>228</v>
      </c>
      <c r="H17" s="233" t="s">
        <v>212</v>
      </c>
      <c r="I17" s="227" t="s">
        <v>213</v>
      </c>
    </row>
    <row r="18" spans="1:9" ht="39.75" customHeight="1">
      <c r="A18" s="220">
        <v>6</v>
      </c>
      <c r="B18" s="456"/>
      <c r="C18" s="228" t="s">
        <v>229</v>
      </c>
      <c r="D18" s="234"/>
      <c r="E18" s="233" t="s">
        <v>230</v>
      </c>
      <c r="F18" s="235" t="s">
        <v>231</v>
      </c>
      <c r="G18" s="235" t="s">
        <v>217</v>
      </c>
      <c r="H18" s="233" t="s">
        <v>232</v>
      </c>
      <c r="I18" s="227" t="s">
        <v>233</v>
      </c>
    </row>
    <row r="19" spans="1:9" ht="39.75" customHeight="1">
      <c r="A19" s="220">
        <v>7</v>
      </c>
      <c r="B19" s="454" t="s">
        <v>234</v>
      </c>
      <c r="C19" s="228" t="s">
        <v>235</v>
      </c>
      <c r="D19" s="229"/>
      <c r="E19" s="233" t="s">
        <v>230</v>
      </c>
      <c r="F19" s="235" t="s">
        <v>231</v>
      </c>
      <c r="G19" s="235" t="s">
        <v>217</v>
      </c>
      <c r="H19" s="233" t="s">
        <v>232</v>
      </c>
      <c r="I19" s="227" t="s">
        <v>233</v>
      </c>
    </row>
    <row r="20" spans="1:9" ht="39.75" customHeight="1">
      <c r="A20" s="220">
        <v>8</v>
      </c>
      <c r="B20" s="455"/>
      <c r="C20" s="236" t="s">
        <v>236</v>
      </c>
      <c r="D20" s="234" t="s">
        <v>237</v>
      </c>
      <c r="E20" s="233" t="s">
        <v>230</v>
      </c>
      <c r="F20" s="235" t="s">
        <v>231</v>
      </c>
      <c r="G20" s="235" t="s">
        <v>217</v>
      </c>
      <c r="H20" s="233" t="s">
        <v>238</v>
      </c>
      <c r="I20" s="227" t="s">
        <v>233</v>
      </c>
    </row>
    <row r="21" spans="1:9" ht="39.75" customHeight="1">
      <c r="A21" s="220">
        <v>9</v>
      </c>
      <c r="B21" s="455"/>
      <c r="C21" s="236" t="s">
        <v>239</v>
      </c>
      <c r="D21" s="234" t="s">
        <v>237</v>
      </c>
      <c r="E21" s="233" t="s">
        <v>230</v>
      </c>
      <c r="F21" s="235" t="s">
        <v>231</v>
      </c>
      <c r="G21" s="235" t="s">
        <v>217</v>
      </c>
      <c r="H21" s="233" t="s">
        <v>238</v>
      </c>
      <c r="I21" s="227" t="s">
        <v>233</v>
      </c>
    </row>
    <row r="22" spans="1:9" ht="39.75" customHeight="1">
      <c r="A22" s="220">
        <v>10</v>
      </c>
      <c r="B22" s="456"/>
      <c r="C22" s="236" t="s">
        <v>240</v>
      </c>
      <c r="D22" s="237" t="s">
        <v>241</v>
      </c>
      <c r="E22" s="233" t="s">
        <v>230</v>
      </c>
      <c r="F22" s="235" t="s">
        <v>231</v>
      </c>
      <c r="G22" s="235" t="s">
        <v>217</v>
      </c>
      <c r="H22" s="233" t="s">
        <v>238</v>
      </c>
      <c r="I22" s="227" t="s">
        <v>233</v>
      </c>
    </row>
    <row r="23" spans="1:9" ht="39.75" customHeight="1">
      <c r="A23" s="220">
        <v>11</v>
      </c>
      <c r="B23" s="221"/>
      <c r="C23" s="236" t="s">
        <v>242</v>
      </c>
      <c r="D23" s="237" t="s">
        <v>243</v>
      </c>
      <c r="E23" s="238" t="s">
        <v>230</v>
      </c>
      <c r="F23" s="235" t="s">
        <v>244</v>
      </c>
      <c r="G23" s="235" t="s">
        <v>211</v>
      </c>
      <c r="H23" s="233" t="s">
        <v>238</v>
      </c>
      <c r="I23" s="227" t="s">
        <v>233</v>
      </c>
    </row>
    <row r="24" spans="1:9" ht="39.75" customHeight="1">
      <c r="A24" s="220">
        <v>12</v>
      </c>
      <c r="B24" s="239"/>
      <c r="C24" s="240" t="s">
        <v>245</v>
      </c>
      <c r="D24" s="237"/>
      <c r="E24" s="238" t="s">
        <v>230</v>
      </c>
      <c r="F24" s="230" t="s">
        <v>217</v>
      </c>
      <c r="G24" s="230" t="s">
        <v>231</v>
      </c>
      <c r="H24" s="233" t="s">
        <v>232</v>
      </c>
      <c r="I24" s="227" t="s">
        <v>233</v>
      </c>
    </row>
    <row r="25" spans="1:9" ht="39.75" customHeight="1">
      <c r="A25" s="220">
        <v>13</v>
      </c>
      <c r="B25" s="239"/>
      <c r="C25" s="240" t="s">
        <v>246</v>
      </c>
      <c r="D25" s="237" t="s">
        <v>247</v>
      </c>
      <c r="E25" s="238" t="s">
        <v>230</v>
      </c>
      <c r="F25" s="230" t="s">
        <v>217</v>
      </c>
      <c r="G25" s="230" t="s">
        <v>231</v>
      </c>
      <c r="H25" s="233" t="s">
        <v>232</v>
      </c>
      <c r="I25" s="227" t="s">
        <v>233</v>
      </c>
    </row>
    <row r="26" spans="1:9" ht="39.75" customHeight="1">
      <c r="A26" s="220">
        <v>14</v>
      </c>
      <c r="B26" s="221"/>
      <c r="C26" s="222" t="s">
        <v>248</v>
      </c>
      <c r="D26" s="237" t="s">
        <v>249</v>
      </c>
      <c r="E26" s="224" t="s">
        <v>230</v>
      </c>
      <c r="F26" s="241" t="s">
        <v>217</v>
      </c>
      <c r="G26" s="241" t="s">
        <v>231</v>
      </c>
      <c r="H26" s="233" t="s">
        <v>232</v>
      </c>
      <c r="I26" s="227" t="s">
        <v>233</v>
      </c>
    </row>
    <row r="27" spans="1:9" ht="39.75" customHeight="1">
      <c r="A27" s="220">
        <v>15</v>
      </c>
      <c r="B27" s="454" t="s">
        <v>250</v>
      </c>
      <c r="C27" s="228" t="s">
        <v>251</v>
      </c>
      <c r="D27" s="229" t="s">
        <v>252</v>
      </c>
      <c r="E27" s="226" t="s">
        <v>253</v>
      </c>
      <c r="F27" s="235" t="s">
        <v>231</v>
      </c>
      <c r="G27" s="230" t="s">
        <v>217</v>
      </c>
      <c r="H27" s="233" t="s">
        <v>238</v>
      </c>
      <c r="I27" s="227" t="s">
        <v>233</v>
      </c>
    </row>
    <row r="28" spans="1:9" ht="39.75" customHeight="1">
      <c r="A28" s="220">
        <v>16</v>
      </c>
      <c r="B28" s="455"/>
      <c r="C28" s="228" t="s">
        <v>254</v>
      </c>
      <c r="D28" s="229"/>
      <c r="E28" s="226" t="s">
        <v>230</v>
      </c>
      <c r="F28" s="235" t="s">
        <v>231</v>
      </c>
      <c r="G28" s="230" t="s">
        <v>217</v>
      </c>
      <c r="H28" s="233" t="s">
        <v>238</v>
      </c>
      <c r="I28" s="227" t="s">
        <v>233</v>
      </c>
    </row>
    <row r="29" spans="1:9" ht="39.75" customHeight="1">
      <c r="A29" s="220">
        <v>17</v>
      </c>
      <c r="B29" s="456"/>
      <c r="C29" s="242" t="s">
        <v>255</v>
      </c>
      <c r="D29" s="243"/>
      <c r="E29" s="226" t="s">
        <v>256</v>
      </c>
      <c r="F29" s="244" t="s">
        <v>217</v>
      </c>
      <c r="G29" s="244" t="s">
        <v>231</v>
      </c>
      <c r="H29" s="233" t="s">
        <v>238</v>
      </c>
      <c r="I29" s="227" t="s">
        <v>233</v>
      </c>
    </row>
    <row r="30" spans="1:9" ht="39.75" customHeight="1">
      <c r="A30" s="220">
        <v>18</v>
      </c>
      <c r="B30" s="221"/>
      <c r="C30" s="245" t="s">
        <v>257</v>
      </c>
      <c r="D30" s="246" t="s">
        <v>258</v>
      </c>
      <c r="E30" s="224" t="s">
        <v>230</v>
      </c>
      <c r="F30" s="241" t="s">
        <v>217</v>
      </c>
      <c r="G30" s="230" t="s">
        <v>231</v>
      </c>
      <c r="H30" s="233" t="s">
        <v>238</v>
      </c>
      <c r="I30" s="227" t="s">
        <v>233</v>
      </c>
    </row>
    <row r="31" spans="1:9" ht="39.75" customHeight="1">
      <c r="A31" s="220">
        <v>19</v>
      </c>
      <c r="B31" s="221"/>
      <c r="C31" s="222" t="s">
        <v>259</v>
      </c>
      <c r="D31" s="223"/>
      <c r="E31" s="238" t="s">
        <v>363</v>
      </c>
      <c r="F31" s="225" t="s">
        <v>210</v>
      </c>
      <c r="G31" s="225" t="s">
        <v>231</v>
      </c>
      <c r="H31" s="226" t="s">
        <v>232</v>
      </c>
      <c r="I31" s="227" t="s">
        <v>233</v>
      </c>
    </row>
    <row r="32" spans="1:9" ht="39.75" customHeight="1" thickBot="1">
      <c r="A32" s="220">
        <v>20</v>
      </c>
      <c r="B32" s="247"/>
      <c r="C32" s="248" t="s">
        <v>196</v>
      </c>
      <c r="D32" s="249"/>
      <c r="E32" s="250" t="s">
        <v>260</v>
      </c>
      <c r="F32" s="251" t="s">
        <v>217</v>
      </c>
      <c r="G32" s="251" t="s">
        <v>231</v>
      </c>
      <c r="H32" s="250" t="s">
        <v>232</v>
      </c>
      <c r="I32" s="252" t="s">
        <v>233</v>
      </c>
    </row>
    <row r="33" spans="1:9" s="169" customFormat="1" ht="17.25">
      <c r="A33" s="457" t="s">
        <v>364</v>
      </c>
      <c r="B33" s="457"/>
      <c r="C33" s="457"/>
      <c r="D33" s="457"/>
      <c r="E33" s="458"/>
      <c r="F33" s="458"/>
      <c r="G33" s="458"/>
      <c r="H33" s="458"/>
      <c r="I33" s="458"/>
    </row>
    <row r="34" spans="1:9" s="169" customFormat="1" ht="21.75" customHeight="1">
      <c r="A34" s="459" t="s">
        <v>265</v>
      </c>
      <c r="B34" s="459"/>
      <c r="C34" s="459"/>
      <c r="D34" s="459"/>
      <c r="E34" s="459"/>
      <c r="F34" s="459"/>
      <c r="G34" s="459"/>
      <c r="H34" s="459"/>
      <c r="I34" s="459"/>
    </row>
    <row r="35" spans="1:9" s="169" customFormat="1" ht="21.75" customHeight="1">
      <c r="A35" s="462" t="s">
        <v>261</v>
      </c>
      <c r="B35" s="462"/>
      <c r="C35" s="462"/>
      <c r="D35" s="462"/>
      <c r="E35" s="459"/>
      <c r="F35" s="459"/>
      <c r="G35" s="459"/>
      <c r="H35" s="459"/>
      <c r="I35" s="459"/>
    </row>
    <row r="36" spans="1:9" s="169" customFormat="1" ht="21.75" customHeight="1">
      <c r="A36" s="459" t="s">
        <v>262</v>
      </c>
      <c r="B36" s="459"/>
      <c r="C36" s="459"/>
      <c r="D36" s="459"/>
      <c r="E36" s="459"/>
      <c r="F36" s="459"/>
      <c r="G36" s="459"/>
      <c r="H36" s="459"/>
      <c r="I36" s="459"/>
    </row>
    <row r="37" spans="1:9" s="169" customFormat="1" ht="35.25" customHeight="1">
      <c r="A37" s="462" t="s">
        <v>365</v>
      </c>
      <c r="B37" s="462"/>
      <c r="C37" s="462"/>
      <c r="D37" s="462"/>
      <c r="E37" s="459"/>
      <c r="F37" s="459"/>
      <c r="G37" s="459"/>
      <c r="H37" s="459"/>
      <c r="I37" s="459"/>
    </row>
    <row r="38" spans="1:9" s="169" customFormat="1" ht="21.75" customHeight="1">
      <c r="A38" s="462" t="s">
        <v>263</v>
      </c>
      <c r="B38" s="462"/>
      <c r="C38" s="462"/>
      <c r="D38" s="462"/>
      <c r="E38" s="459"/>
      <c r="F38" s="459"/>
      <c r="G38" s="459"/>
      <c r="H38" s="459"/>
      <c r="I38" s="459"/>
    </row>
    <row r="39" spans="1:9" s="169" customFormat="1" ht="21.75" customHeight="1">
      <c r="A39" s="462" t="s">
        <v>391</v>
      </c>
      <c r="B39" s="462"/>
      <c r="C39" s="462"/>
      <c r="D39" s="462"/>
      <c r="E39" s="462"/>
      <c r="F39" s="462"/>
      <c r="G39" s="462"/>
      <c r="H39" s="462"/>
      <c r="I39" s="462"/>
    </row>
    <row r="40" spans="1:9" s="169" customFormat="1" ht="35.25" customHeight="1">
      <c r="A40" s="462" t="s">
        <v>264</v>
      </c>
      <c r="B40" s="462"/>
      <c r="C40" s="462"/>
      <c r="D40" s="462"/>
      <c r="E40" s="459"/>
      <c r="F40" s="459"/>
      <c r="G40" s="459"/>
      <c r="H40" s="459"/>
      <c r="I40" s="459"/>
    </row>
    <row r="41" spans="1:9" s="169" customFormat="1" ht="18.75">
      <c r="A41" s="253"/>
      <c r="B41" s="253"/>
      <c r="C41" s="253"/>
      <c r="D41" s="253"/>
      <c r="E41" s="254"/>
      <c r="F41" s="254"/>
      <c r="G41" s="254"/>
      <c r="H41" s="255"/>
      <c r="I41" s="255"/>
    </row>
    <row r="42" spans="1:9" s="169" customFormat="1" ht="18.75" customHeight="1">
      <c r="A42" s="253"/>
      <c r="B42" s="253"/>
      <c r="C42" s="253"/>
      <c r="D42" s="253"/>
      <c r="E42" s="460"/>
      <c r="F42" s="461"/>
      <c r="G42" s="461"/>
      <c r="H42" s="461"/>
      <c r="I42" s="461"/>
    </row>
    <row r="43" spans="1:9" s="169" customFormat="1" ht="18.75">
      <c r="A43" s="256"/>
      <c r="B43" s="256"/>
      <c r="C43" s="256"/>
      <c r="D43" s="256"/>
      <c r="E43" s="256"/>
      <c r="F43" s="257"/>
      <c r="G43" s="258"/>
      <c r="H43" s="258"/>
      <c r="I43" s="258"/>
    </row>
    <row r="44" spans="1:5" ht="18.75">
      <c r="A44" s="256"/>
      <c r="B44" s="256"/>
      <c r="C44" s="256"/>
      <c r="D44" s="256"/>
      <c r="E44" s="256"/>
    </row>
  </sheetData>
  <sheetProtection password="D199" sheet="1"/>
  <mergeCells count="28">
    <mergeCell ref="E42:I42"/>
    <mergeCell ref="A35:I35"/>
    <mergeCell ref="A36:I36"/>
    <mergeCell ref="A37:I37"/>
    <mergeCell ref="A38:I38"/>
    <mergeCell ref="A39:I39"/>
    <mergeCell ref="A40:I40"/>
    <mergeCell ref="I11:I12"/>
    <mergeCell ref="B16:B18"/>
    <mergeCell ref="B19:B22"/>
    <mergeCell ref="B27:B29"/>
    <mergeCell ref="A33:I33"/>
    <mergeCell ref="A34:I34"/>
    <mergeCell ref="B7:D7"/>
    <mergeCell ref="E7:H7"/>
    <mergeCell ref="B8:D8"/>
    <mergeCell ref="E8:H8"/>
    <mergeCell ref="A11:A12"/>
    <mergeCell ref="B11:D12"/>
    <mergeCell ref="E11:E12"/>
    <mergeCell ref="F11:G11"/>
    <mergeCell ref="H11:H12"/>
    <mergeCell ref="A2:I2"/>
    <mergeCell ref="A3:I3"/>
    <mergeCell ref="B5:D5"/>
    <mergeCell ref="E5:H5"/>
    <mergeCell ref="B6:D6"/>
    <mergeCell ref="E6:H6"/>
  </mergeCells>
  <conditionalFormatting sqref="E5:H5">
    <cfRule type="expression" priority="1" dxfId="0" stopIfTrue="1">
      <formula>$E$5=""</formula>
    </cfRule>
  </conditionalFormatting>
  <printOptions horizontalCentered="1" verticalCentered="1"/>
  <pageMargins left="0.1968503937007874" right="0.1968503937007874" top="0.35433070866141736" bottom="0.35433070866141736" header="0.31496062992125984" footer="0.31496062992125984"/>
  <pageSetup cellComments="asDisplayed" fitToHeight="0" horizontalDpi="300" verticalDpi="300" orientation="portrait" paperSize="9" scale="65" r:id="rId1"/>
  <headerFooter>
    <oddHeader>&amp;RVERSION 1.0</oddHeader>
  </headerFooter>
</worksheet>
</file>

<file path=xl/worksheets/sheet2.xml><?xml version="1.0" encoding="utf-8"?>
<worksheet xmlns="http://schemas.openxmlformats.org/spreadsheetml/2006/main" xmlns:r="http://schemas.openxmlformats.org/officeDocument/2006/relationships">
  <dimension ref="A2:CN168"/>
  <sheetViews>
    <sheetView showGridLines="0" showZeros="0" view="pageBreakPreview" zoomScale="80" zoomScaleNormal="70" zoomScaleSheetLayoutView="80" zoomScalePageLayoutView="0" workbookViewId="0" topLeftCell="A1">
      <selection activeCell="A1" sqref="A1"/>
    </sheetView>
  </sheetViews>
  <sheetFormatPr defaultColWidth="1.421875" defaultRowHeight="18" customHeight="1"/>
  <cols>
    <col min="1" max="3" width="1.421875" style="289" customWidth="1"/>
    <col min="4" max="5" width="1.421875" style="287" customWidth="1"/>
    <col min="6" max="7" width="1.421875" style="288" customWidth="1"/>
    <col min="8" max="11" width="1.421875" style="289" customWidth="1"/>
    <col min="12" max="12" width="1.28515625" style="289" customWidth="1"/>
    <col min="13" max="90" width="1.421875" style="289" customWidth="1"/>
    <col min="91" max="91" width="2.140625" style="289" customWidth="1"/>
    <col min="92" max="16384" width="1.421875" style="289" customWidth="1"/>
  </cols>
  <sheetData>
    <row r="2" spans="2:91" s="269" customFormat="1" ht="19.5" customHeight="1">
      <c r="B2" s="270"/>
      <c r="C2" s="270"/>
      <c r="D2" s="271"/>
      <c r="E2" s="271"/>
      <c r="F2" s="272"/>
      <c r="G2" s="272"/>
      <c r="H2" s="270"/>
      <c r="I2" s="273"/>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BM2" s="275"/>
      <c r="BO2" s="484" t="s">
        <v>275</v>
      </c>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row>
    <row r="3" spans="2:89" s="269" customFormat="1" ht="9.75" customHeight="1">
      <c r="B3" s="270"/>
      <c r="C3" s="270"/>
      <c r="D3" s="271"/>
      <c r="E3" s="271"/>
      <c r="F3" s="272"/>
      <c r="G3" s="272"/>
      <c r="H3" s="270"/>
      <c r="I3" s="273"/>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6"/>
    </row>
    <row r="4" spans="2:89" s="269" customFormat="1" ht="9.75" customHeight="1">
      <c r="B4" s="270"/>
      <c r="C4" s="270"/>
      <c r="D4" s="271"/>
      <c r="E4" s="271"/>
      <c r="F4" s="272"/>
      <c r="G4" s="272"/>
      <c r="H4" s="270"/>
      <c r="I4" s="273"/>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row>
    <row r="5" spans="1:91" s="269" customFormat="1" ht="18" customHeight="1">
      <c r="A5" s="274" t="s">
        <v>276</v>
      </c>
      <c r="B5" s="270"/>
      <c r="C5" s="270"/>
      <c r="D5" s="271"/>
      <c r="E5" s="271"/>
      <c r="F5" s="272"/>
      <c r="G5" s="272"/>
      <c r="H5" s="270"/>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I5" s="274"/>
      <c r="AJ5" s="274"/>
      <c r="AK5" s="274"/>
      <c r="AL5" s="274"/>
      <c r="AM5" s="274"/>
      <c r="AN5" s="274"/>
      <c r="AO5" s="274"/>
      <c r="AP5" s="274"/>
      <c r="AQ5" s="274"/>
      <c r="BJ5" s="274"/>
      <c r="BK5" s="274"/>
      <c r="BL5" s="274"/>
      <c r="BN5" s="274"/>
      <c r="BO5" s="489" t="s">
        <v>277</v>
      </c>
      <c r="BP5" s="489"/>
      <c r="BQ5" s="489"/>
      <c r="BR5" s="489"/>
      <c r="BS5" s="497"/>
      <c r="BT5" s="497"/>
      <c r="BU5" s="497"/>
      <c r="BV5" s="497"/>
      <c r="BW5" s="497"/>
      <c r="BX5" s="489" t="s">
        <v>278</v>
      </c>
      <c r="BY5" s="489"/>
      <c r="BZ5" s="497"/>
      <c r="CA5" s="497"/>
      <c r="CB5" s="497"/>
      <c r="CC5" s="497"/>
      <c r="CD5" s="497"/>
      <c r="CE5" s="489" t="s">
        <v>279</v>
      </c>
      <c r="CF5" s="489"/>
      <c r="CG5" s="497"/>
      <c r="CH5" s="497"/>
      <c r="CI5" s="497"/>
      <c r="CJ5" s="497"/>
      <c r="CK5" s="497"/>
      <c r="CL5" s="489" t="s">
        <v>280</v>
      </c>
      <c r="CM5" s="489"/>
    </row>
    <row r="6" spans="1:89" s="269" customFormat="1" ht="18" customHeight="1">
      <c r="A6" s="278"/>
      <c r="B6" s="270"/>
      <c r="C6" s="270"/>
      <c r="D6" s="271"/>
      <c r="E6" s="271"/>
      <c r="F6" s="272"/>
      <c r="G6" s="272"/>
      <c r="H6" s="270"/>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I6" s="277"/>
      <c r="AJ6" s="277"/>
      <c r="AK6" s="274"/>
      <c r="AL6" s="274"/>
      <c r="AM6" s="274"/>
      <c r="AN6" s="274"/>
      <c r="AO6" s="274"/>
      <c r="AP6" s="274"/>
      <c r="AQ6" s="274"/>
      <c r="BJ6" s="274"/>
      <c r="BK6" s="274"/>
      <c r="BL6" s="274"/>
      <c r="BM6" s="277"/>
      <c r="BN6" s="277"/>
      <c r="BO6" s="277"/>
      <c r="BP6" s="277"/>
      <c r="BQ6" s="279"/>
      <c r="BR6" s="279"/>
      <c r="BS6" s="279"/>
      <c r="BT6" s="279"/>
      <c r="BU6" s="279"/>
      <c r="BV6" s="279"/>
      <c r="BW6" s="279"/>
      <c r="BX6" s="279"/>
      <c r="BY6" s="279"/>
      <c r="BZ6" s="279"/>
      <c r="CA6" s="279"/>
      <c r="CB6" s="279"/>
      <c r="CC6" s="279"/>
      <c r="CD6" s="279"/>
      <c r="CE6" s="279"/>
      <c r="CF6" s="279"/>
      <c r="CG6" s="279"/>
      <c r="CH6" s="279"/>
      <c r="CI6" s="279"/>
      <c r="CJ6" s="279"/>
      <c r="CK6" s="279"/>
    </row>
    <row r="7" spans="1:43" s="269" customFormat="1" ht="18" customHeight="1">
      <c r="A7" s="280" t="s">
        <v>354</v>
      </c>
      <c r="B7" s="281"/>
      <c r="C7" s="281"/>
      <c r="D7" s="281"/>
      <c r="E7" s="281"/>
      <c r="F7" s="281"/>
      <c r="G7" s="281"/>
      <c r="H7" s="281"/>
      <c r="I7" s="282"/>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83"/>
      <c r="AI7" s="274"/>
      <c r="AJ7" s="274"/>
      <c r="AK7" s="274"/>
      <c r="AL7" s="274"/>
      <c r="AM7" s="274"/>
      <c r="AN7" s="274"/>
      <c r="AO7" s="274"/>
      <c r="AP7" s="274"/>
      <c r="AQ7" s="274"/>
    </row>
    <row r="8" spans="1:43" s="269" customFormat="1" ht="18" customHeight="1">
      <c r="A8" s="270" t="s">
        <v>355</v>
      </c>
      <c r="B8" s="270"/>
      <c r="C8" s="284"/>
      <c r="D8" s="284"/>
      <c r="E8" s="284"/>
      <c r="F8" s="284"/>
      <c r="G8" s="284"/>
      <c r="H8" s="284"/>
      <c r="I8" s="284"/>
      <c r="J8" s="274"/>
      <c r="K8" s="274"/>
      <c r="L8" s="274"/>
      <c r="M8" s="274"/>
      <c r="N8" s="489" t="s">
        <v>281</v>
      </c>
      <c r="O8" s="489"/>
      <c r="P8" s="489"/>
      <c r="Q8" s="489"/>
      <c r="R8" s="489"/>
      <c r="S8" s="489"/>
      <c r="T8" s="489"/>
      <c r="U8" s="489"/>
      <c r="V8" s="489"/>
      <c r="W8" s="489"/>
      <c r="X8" s="274" t="s">
        <v>282</v>
      </c>
      <c r="Y8" s="274"/>
      <c r="Z8" s="274"/>
      <c r="AA8" s="274"/>
      <c r="AB8" s="274"/>
      <c r="AC8" s="274"/>
      <c r="AD8" s="274"/>
      <c r="AE8" s="274"/>
      <c r="AF8" s="274"/>
      <c r="AG8" s="274"/>
      <c r="AH8" s="274"/>
      <c r="AI8" s="274"/>
      <c r="AJ8" s="274"/>
      <c r="AK8" s="274"/>
      <c r="AL8" s="274"/>
      <c r="AM8" s="274"/>
      <c r="AN8" s="274"/>
      <c r="AO8" s="274"/>
      <c r="AP8" s="274"/>
      <c r="AQ8" s="274"/>
    </row>
    <row r="9" spans="1:43" s="269" customFormat="1" ht="15" customHeight="1">
      <c r="A9" s="285"/>
      <c r="B9" s="285"/>
      <c r="C9" s="285"/>
      <c r="D9" s="285"/>
      <c r="E9" s="285"/>
      <c r="F9" s="285"/>
      <c r="G9" s="285"/>
      <c r="H9" s="285"/>
      <c r="I9" s="285"/>
      <c r="S9" s="285"/>
      <c r="AC9" s="285"/>
      <c r="AD9" s="285"/>
      <c r="AE9" s="285"/>
      <c r="AF9" s="285"/>
      <c r="AG9" s="285"/>
      <c r="AH9" s="285"/>
      <c r="AI9" s="285"/>
      <c r="AJ9" s="285"/>
      <c r="AK9" s="285"/>
      <c r="AL9" s="285"/>
      <c r="AM9" s="285"/>
      <c r="AN9" s="285"/>
      <c r="AO9" s="285"/>
      <c r="AP9" s="285"/>
      <c r="AQ9" s="285"/>
    </row>
    <row r="10" spans="1:43" s="269" customFormat="1" ht="15" customHeight="1">
      <c r="A10" s="285"/>
      <c r="B10" s="285"/>
      <c r="C10" s="285"/>
      <c r="D10" s="285"/>
      <c r="E10" s="285"/>
      <c r="F10" s="285"/>
      <c r="G10" s="285"/>
      <c r="H10" s="285"/>
      <c r="I10" s="285"/>
      <c r="S10" s="285"/>
      <c r="AC10" s="285"/>
      <c r="AD10" s="285"/>
      <c r="AE10" s="285"/>
      <c r="AF10" s="285"/>
      <c r="AG10" s="285"/>
      <c r="AH10" s="285"/>
      <c r="AI10" s="285"/>
      <c r="AJ10" s="285"/>
      <c r="AK10" s="285"/>
      <c r="AL10" s="285"/>
      <c r="AM10" s="285"/>
      <c r="AN10" s="285"/>
      <c r="AO10" s="285"/>
      <c r="AP10" s="285"/>
      <c r="AQ10" s="285"/>
    </row>
    <row r="11" spans="1:89" ht="21" customHeight="1">
      <c r="A11" s="286"/>
      <c r="B11" s="286"/>
      <c r="C11" s="286"/>
      <c r="S11" s="290"/>
      <c r="T11" s="290"/>
      <c r="U11" s="290"/>
      <c r="V11" s="290"/>
      <c r="W11" s="291"/>
      <c r="X11" s="291"/>
      <c r="Y11" s="291"/>
      <c r="Z11" s="291"/>
      <c r="AA11" s="291"/>
      <c r="AB11" s="291"/>
      <c r="AC11" s="291"/>
      <c r="AD11" s="291"/>
      <c r="AE11" s="291"/>
      <c r="AF11" s="291"/>
      <c r="AG11" s="291"/>
      <c r="AH11" s="291"/>
      <c r="AI11" s="607" t="s">
        <v>283</v>
      </c>
      <c r="AJ11" s="607"/>
      <c r="AK11" s="607"/>
      <c r="AL11" s="607"/>
      <c r="AM11" s="607"/>
      <c r="AN11" s="607"/>
      <c r="AO11" s="607"/>
      <c r="AP11" s="607"/>
      <c r="AQ11" s="607"/>
      <c r="AR11" s="291"/>
      <c r="AS11" s="603" t="s">
        <v>284</v>
      </c>
      <c r="AT11" s="603"/>
      <c r="AU11" s="603"/>
      <c r="AV11" s="603"/>
      <c r="AW11" s="603"/>
      <c r="AX11" s="603"/>
      <c r="AY11" s="603"/>
      <c r="AZ11" s="603"/>
      <c r="BA11" s="603"/>
      <c r="BB11" s="603"/>
      <c r="BC11" s="609"/>
      <c r="BD11" s="609"/>
      <c r="BE11" s="609"/>
      <c r="BF11" s="609"/>
      <c r="BG11" s="609"/>
      <c r="BH11" s="610" t="s">
        <v>379</v>
      </c>
      <c r="BI11" s="610"/>
      <c r="BJ11" s="609"/>
      <c r="BK11" s="609"/>
      <c r="BL11" s="609"/>
      <c r="BM11" s="609"/>
      <c r="BN11" s="609"/>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row>
    <row r="12" spans="1:91" ht="26.25" customHeight="1">
      <c r="A12" s="293"/>
      <c r="B12" s="293"/>
      <c r="C12" s="293"/>
      <c r="S12" s="294"/>
      <c r="T12" s="294"/>
      <c r="U12" s="294"/>
      <c r="V12" s="294"/>
      <c r="W12" s="291"/>
      <c r="X12" s="291"/>
      <c r="Y12" s="291"/>
      <c r="Z12" s="291"/>
      <c r="AA12" s="291"/>
      <c r="AB12" s="291"/>
      <c r="AC12" s="291"/>
      <c r="AD12" s="291"/>
      <c r="AE12" s="291"/>
      <c r="AF12" s="291"/>
      <c r="AG12" s="291"/>
      <c r="AH12" s="291"/>
      <c r="AI12" s="291"/>
      <c r="AJ12" s="291"/>
      <c r="AK12" s="291"/>
      <c r="AL12" s="291"/>
      <c r="AM12" s="291"/>
      <c r="AN12" s="291"/>
      <c r="AO12" s="291"/>
      <c r="AP12" s="291"/>
      <c r="AQ12" s="295"/>
      <c r="AS12" s="603" t="s">
        <v>285</v>
      </c>
      <c r="AT12" s="603"/>
      <c r="AU12" s="603"/>
      <c r="AV12" s="603"/>
      <c r="AW12" s="603"/>
      <c r="AX12" s="603"/>
      <c r="AY12" s="603"/>
      <c r="AZ12" s="603"/>
      <c r="BA12" s="603"/>
      <c r="BB12" s="603"/>
      <c r="BC12" s="466"/>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466"/>
    </row>
    <row r="13" spans="1:91" ht="26.25" customHeight="1">
      <c r="A13" s="293"/>
      <c r="B13" s="293"/>
      <c r="C13" s="293"/>
      <c r="S13" s="294"/>
      <c r="T13" s="294"/>
      <c r="U13" s="294"/>
      <c r="V13" s="294"/>
      <c r="W13" s="291"/>
      <c r="X13" s="291"/>
      <c r="Y13" s="291"/>
      <c r="Z13" s="291"/>
      <c r="AA13" s="291"/>
      <c r="AB13" s="291"/>
      <c r="AC13" s="291"/>
      <c r="AD13" s="291"/>
      <c r="AE13" s="291"/>
      <c r="AF13" s="291"/>
      <c r="AG13" s="291"/>
      <c r="AH13" s="291"/>
      <c r="AI13" s="291"/>
      <c r="AJ13" s="291"/>
      <c r="AK13" s="291"/>
      <c r="AL13" s="291"/>
      <c r="AM13" s="291"/>
      <c r="AN13" s="291"/>
      <c r="AO13" s="291"/>
      <c r="AP13" s="291"/>
      <c r="AQ13" s="295"/>
      <c r="AS13" s="603"/>
      <c r="AT13" s="603"/>
      <c r="AU13" s="603"/>
      <c r="AV13" s="603"/>
      <c r="AW13" s="603"/>
      <c r="AX13" s="603"/>
      <c r="AY13" s="603"/>
      <c r="AZ13" s="603"/>
      <c r="BA13" s="603"/>
      <c r="BB13" s="603"/>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row>
    <row r="14" spans="1:91" ht="15" customHeight="1">
      <c r="A14" s="293"/>
      <c r="B14" s="293"/>
      <c r="C14" s="293"/>
      <c r="S14" s="294"/>
      <c r="T14" s="294"/>
      <c r="U14" s="294"/>
      <c r="V14" s="294"/>
      <c r="W14" s="291"/>
      <c r="X14" s="291"/>
      <c r="Y14" s="291"/>
      <c r="Z14" s="291"/>
      <c r="AA14" s="291"/>
      <c r="AB14" s="291"/>
      <c r="AC14" s="291"/>
      <c r="AD14" s="291"/>
      <c r="AE14" s="291"/>
      <c r="AF14" s="291"/>
      <c r="AG14" s="291"/>
      <c r="AH14" s="291"/>
      <c r="AI14" s="291"/>
      <c r="AJ14" s="291"/>
      <c r="AK14" s="291"/>
      <c r="AL14" s="291"/>
      <c r="AM14" s="291"/>
      <c r="AN14" s="291"/>
      <c r="AO14" s="291"/>
      <c r="AP14" s="291"/>
      <c r="AQ14" s="295"/>
      <c r="AS14" s="616" t="s">
        <v>356</v>
      </c>
      <c r="AT14" s="616"/>
      <c r="AU14" s="616"/>
      <c r="AV14" s="616"/>
      <c r="AW14" s="616"/>
      <c r="AX14" s="616"/>
      <c r="AY14" s="616"/>
      <c r="AZ14" s="616"/>
      <c r="BA14" s="616"/>
      <c r="BB14" s="616"/>
      <c r="BC14" s="614"/>
      <c r="BD14" s="614"/>
      <c r="BE14" s="614"/>
      <c r="BF14" s="614"/>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4"/>
      <c r="CD14" s="614"/>
      <c r="CE14" s="614"/>
      <c r="CF14" s="614"/>
      <c r="CG14" s="614"/>
      <c r="CH14" s="614"/>
      <c r="CI14" s="614"/>
      <c r="CJ14" s="614"/>
      <c r="CK14" s="614"/>
      <c r="CL14" s="614"/>
      <c r="CM14" s="614"/>
    </row>
    <row r="15" spans="1:91" ht="26.25" customHeight="1">
      <c r="A15" s="293"/>
      <c r="B15" s="293"/>
      <c r="C15" s="293"/>
      <c r="S15" s="294"/>
      <c r="T15" s="294"/>
      <c r="U15" s="294"/>
      <c r="V15" s="294"/>
      <c r="W15" s="291"/>
      <c r="X15" s="291"/>
      <c r="Y15" s="291"/>
      <c r="Z15" s="291"/>
      <c r="AA15" s="291"/>
      <c r="AB15" s="291"/>
      <c r="AC15" s="291"/>
      <c r="AD15" s="291"/>
      <c r="AE15" s="291"/>
      <c r="AF15" s="291"/>
      <c r="AG15" s="291"/>
      <c r="AH15" s="291"/>
      <c r="AI15" s="291"/>
      <c r="AJ15" s="291"/>
      <c r="AK15" s="291"/>
      <c r="AL15" s="291"/>
      <c r="AM15" s="291"/>
      <c r="AN15" s="291"/>
      <c r="AO15" s="291"/>
      <c r="AP15" s="291"/>
      <c r="AQ15" s="295"/>
      <c r="AS15" s="603" t="s">
        <v>286</v>
      </c>
      <c r="AT15" s="603"/>
      <c r="AU15" s="603"/>
      <c r="AV15" s="603"/>
      <c r="AW15" s="603"/>
      <c r="AX15" s="603"/>
      <c r="AY15" s="603"/>
      <c r="AZ15" s="603"/>
      <c r="BA15" s="603"/>
      <c r="BB15" s="603"/>
      <c r="BC15" s="615"/>
      <c r="BD15" s="615"/>
      <c r="BE15" s="615"/>
      <c r="BF15" s="615"/>
      <c r="BG15" s="615"/>
      <c r="BH15" s="615"/>
      <c r="BI15" s="615"/>
      <c r="BJ15" s="615"/>
      <c r="BK15" s="615"/>
      <c r="BL15" s="615"/>
      <c r="BM15" s="615"/>
      <c r="BN15" s="615"/>
      <c r="BO15" s="615"/>
      <c r="BP15" s="615"/>
      <c r="BQ15" s="615"/>
      <c r="BR15" s="615"/>
      <c r="BS15" s="615"/>
      <c r="BT15" s="615"/>
      <c r="BU15" s="615"/>
      <c r="BV15" s="615"/>
      <c r="BW15" s="615"/>
      <c r="BX15" s="615"/>
      <c r="BY15" s="615"/>
      <c r="BZ15" s="615"/>
      <c r="CA15" s="615"/>
      <c r="CB15" s="615"/>
      <c r="CC15" s="615"/>
      <c r="CD15" s="615"/>
      <c r="CE15" s="615"/>
      <c r="CF15" s="615"/>
      <c r="CG15" s="615"/>
      <c r="CH15" s="615"/>
      <c r="CI15" s="615"/>
      <c r="CJ15" s="615"/>
      <c r="CK15" s="615"/>
      <c r="CL15" s="615"/>
      <c r="CM15" s="615"/>
    </row>
    <row r="16" spans="1:92" ht="26.25" customHeight="1">
      <c r="A16" s="293"/>
      <c r="B16" s="293"/>
      <c r="C16" s="293"/>
      <c r="S16" s="294"/>
      <c r="T16" s="294"/>
      <c r="U16" s="294"/>
      <c r="V16" s="294"/>
      <c r="W16" s="291"/>
      <c r="X16" s="291"/>
      <c r="Y16" s="291"/>
      <c r="Z16" s="291"/>
      <c r="AA16" s="291"/>
      <c r="AB16" s="291"/>
      <c r="AC16" s="291"/>
      <c r="AD16" s="291"/>
      <c r="AE16" s="291"/>
      <c r="AF16" s="291"/>
      <c r="AG16" s="291"/>
      <c r="AH16" s="291"/>
      <c r="AI16" s="291"/>
      <c r="AJ16" s="291"/>
      <c r="AK16" s="291"/>
      <c r="AL16" s="291"/>
      <c r="AM16" s="291"/>
      <c r="AN16" s="291"/>
      <c r="AO16" s="291"/>
      <c r="AP16" s="291"/>
      <c r="AQ16" s="295"/>
      <c r="AS16" s="603" t="s">
        <v>287</v>
      </c>
      <c r="AT16" s="603"/>
      <c r="AU16" s="603"/>
      <c r="AV16" s="603"/>
      <c r="AW16" s="603"/>
      <c r="AX16" s="603"/>
      <c r="AY16" s="603"/>
      <c r="AZ16" s="603"/>
      <c r="BA16" s="603"/>
      <c r="BB16" s="603"/>
      <c r="BC16" s="612" t="s">
        <v>357</v>
      </c>
      <c r="BD16" s="612"/>
      <c r="BE16" s="612"/>
      <c r="BF16" s="612"/>
      <c r="BG16" s="612"/>
      <c r="BH16" s="612"/>
      <c r="BI16" s="612"/>
      <c r="BJ16" s="612"/>
      <c r="BK16" s="613" t="s">
        <v>278</v>
      </c>
      <c r="BL16" s="613"/>
      <c r="BM16" s="613"/>
      <c r="BN16" s="612"/>
      <c r="BO16" s="612"/>
      <c r="BP16" s="612"/>
      <c r="BQ16" s="612"/>
      <c r="BR16" s="613" t="s">
        <v>279</v>
      </c>
      <c r="BS16" s="613"/>
      <c r="BT16" s="613"/>
      <c r="BU16" s="612"/>
      <c r="BV16" s="612"/>
      <c r="BW16" s="612"/>
      <c r="BX16" s="612"/>
      <c r="BY16" s="613" t="s">
        <v>280</v>
      </c>
      <c r="BZ16" s="613"/>
      <c r="CA16" s="613"/>
      <c r="CJ16" s="605" t="s">
        <v>288</v>
      </c>
      <c r="CK16" s="605"/>
      <c r="CL16" s="605"/>
      <c r="CM16" s="605"/>
      <c r="CN16" s="297"/>
    </row>
    <row r="17" spans="1:43" ht="15" customHeight="1">
      <c r="A17" s="286"/>
      <c r="B17" s="286"/>
      <c r="C17" s="286"/>
      <c r="D17" s="286"/>
      <c r="E17" s="286"/>
      <c r="F17" s="286"/>
      <c r="G17" s="286"/>
      <c r="H17" s="286"/>
      <c r="I17" s="286"/>
      <c r="S17" s="286"/>
      <c r="AC17" s="286"/>
      <c r="AD17" s="286"/>
      <c r="AE17" s="286"/>
      <c r="AF17" s="286"/>
      <c r="AG17" s="286"/>
      <c r="AH17" s="286"/>
      <c r="AI17" s="286"/>
      <c r="AJ17" s="286"/>
      <c r="AK17" s="286"/>
      <c r="AL17" s="286"/>
      <c r="AM17" s="286"/>
      <c r="AN17" s="286"/>
      <c r="AO17" s="286"/>
      <c r="AP17" s="286"/>
      <c r="AQ17" s="286"/>
    </row>
    <row r="18" spans="1:89" ht="12" customHeight="1">
      <c r="A18" s="293"/>
      <c r="B18" s="293"/>
      <c r="C18" s="293"/>
      <c r="S18" s="294"/>
      <c r="T18" s="294"/>
      <c r="U18" s="294"/>
      <c r="V18" s="294"/>
      <c r="W18" s="291"/>
      <c r="X18" s="291"/>
      <c r="Y18" s="291"/>
      <c r="Z18" s="291"/>
      <c r="AA18" s="291"/>
      <c r="AB18" s="291"/>
      <c r="AC18" s="291"/>
      <c r="AD18" s="291"/>
      <c r="AE18" s="291"/>
      <c r="AF18" s="291"/>
      <c r="AG18" s="291"/>
      <c r="AH18" s="291"/>
      <c r="AI18" s="291"/>
      <c r="AJ18" s="291"/>
      <c r="AK18" s="291"/>
      <c r="AL18" s="291"/>
      <c r="AM18" s="291"/>
      <c r="AN18" s="291"/>
      <c r="AO18" s="291"/>
      <c r="AP18" s="291"/>
      <c r="AQ18" s="295"/>
      <c r="AS18" s="292"/>
      <c r="AT18" s="292"/>
      <c r="AU18" s="292"/>
      <c r="AV18" s="292"/>
      <c r="AW18" s="292"/>
      <c r="AX18" s="292"/>
      <c r="AY18" s="292"/>
      <c r="AZ18" s="292"/>
      <c r="BA18" s="292"/>
      <c r="BB18" s="292"/>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row>
    <row r="19" spans="1:89" ht="21" customHeight="1">
      <c r="A19" s="293"/>
      <c r="B19" s="293"/>
      <c r="C19" s="293"/>
      <c r="Q19" s="299"/>
      <c r="R19" s="299"/>
      <c r="S19" s="299"/>
      <c r="T19" s="299"/>
      <c r="U19" s="299"/>
      <c r="V19" s="299"/>
      <c r="W19" s="299"/>
      <c r="X19" s="299"/>
      <c r="Y19" s="299"/>
      <c r="Z19" s="299"/>
      <c r="AA19" s="299"/>
      <c r="AB19" s="299"/>
      <c r="AC19" s="299"/>
      <c r="AD19" s="299"/>
      <c r="AE19" s="299"/>
      <c r="AF19" s="299"/>
      <c r="AG19" s="299"/>
      <c r="AH19" s="299"/>
      <c r="AI19" s="607" t="s">
        <v>289</v>
      </c>
      <c r="AJ19" s="607"/>
      <c r="AK19" s="607"/>
      <c r="AL19" s="607"/>
      <c r="AM19" s="607"/>
      <c r="AN19" s="607"/>
      <c r="AO19" s="607"/>
      <c r="AP19" s="607"/>
      <c r="AQ19" s="607"/>
      <c r="AR19" s="291"/>
      <c r="AS19" s="603" t="s">
        <v>284</v>
      </c>
      <c r="AT19" s="603"/>
      <c r="AU19" s="603"/>
      <c r="AV19" s="603"/>
      <c r="AW19" s="603"/>
      <c r="AX19" s="603"/>
      <c r="AY19" s="603"/>
      <c r="AZ19" s="603"/>
      <c r="BA19" s="603"/>
      <c r="BB19" s="603"/>
      <c r="BC19" s="609"/>
      <c r="BD19" s="609"/>
      <c r="BE19" s="609"/>
      <c r="BF19" s="609"/>
      <c r="BG19" s="609"/>
      <c r="BH19" s="610" t="s">
        <v>379</v>
      </c>
      <c r="BI19" s="610"/>
      <c r="BJ19" s="609"/>
      <c r="BK19" s="609"/>
      <c r="BL19" s="609"/>
      <c r="BM19" s="609"/>
      <c r="BN19" s="609"/>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row>
    <row r="20" spans="1:89" ht="26.25" customHeight="1">
      <c r="A20" s="286"/>
      <c r="B20" s="286"/>
      <c r="C20" s="286"/>
      <c r="D20" s="289"/>
      <c r="E20" s="289"/>
      <c r="Q20" s="299"/>
      <c r="R20" s="299"/>
      <c r="S20" s="299"/>
      <c r="T20" s="299"/>
      <c r="U20" s="299"/>
      <c r="V20" s="299"/>
      <c r="W20" s="299"/>
      <c r="X20" s="299"/>
      <c r="Y20" s="299"/>
      <c r="Z20" s="299"/>
      <c r="AA20" s="299"/>
      <c r="AB20" s="299"/>
      <c r="AC20" s="299"/>
      <c r="AD20" s="299"/>
      <c r="AE20" s="299"/>
      <c r="AF20" s="299"/>
      <c r="AG20" s="611" t="s">
        <v>290</v>
      </c>
      <c r="AH20" s="611"/>
      <c r="AI20" s="611"/>
      <c r="AJ20" s="611"/>
      <c r="AK20" s="611"/>
      <c r="AL20" s="611"/>
      <c r="AM20" s="611"/>
      <c r="AN20" s="611"/>
      <c r="AO20" s="611"/>
      <c r="AP20" s="611"/>
      <c r="AQ20" s="611"/>
      <c r="AS20" s="603" t="s">
        <v>285</v>
      </c>
      <c r="AT20" s="603"/>
      <c r="AU20" s="603"/>
      <c r="AV20" s="603"/>
      <c r="AW20" s="603"/>
      <c r="AX20" s="603"/>
      <c r="AY20" s="603"/>
      <c r="AZ20" s="603"/>
      <c r="BA20" s="603"/>
      <c r="BB20" s="603"/>
      <c r="BC20" s="608"/>
      <c r="BD20" s="608"/>
      <c r="BE20" s="608"/>
      <c r="BF20" s="608"/>
      <c r="BG20" s="608"/>
      <c r="BH20" s="608"/>
      <c r="BI20" s="608"/>
      <c r="BJ20" s="608"/>
      <c r="BK20" s="608"/>
      <c r="BL20" s="608"/>
      <c r="BM20" s="608"/>
      <c r="BN20" s="608"/>
      <c r="BO20" s="608"/>
      <c r="BP20" s="608"/>
      <c r="BQ20" s="608"/>
      <c r="BR20" s="608"/>
      <c r="BS20" s="608"/>
      <c r="BT20" s="608"/>
      <c r="BU20" s="608"/>
      <c r="BV20" s="608"/>
      <c r="BW20" s="608"/>
      <c r="BX20" s="608"/>
      <c r="BY20" s="608"/>
      <c r="BZ20" s="608"/>
      <c r="CA20" s="608"/>
      <c r="CB20" s="608"/>
      <c r="CC20" s="608"/>
      <c r="CD20" s="608"/>
      <c r="CE20" s="608"/>
      <c r="CF20" s="608"/>
      <c r="CG20" s="608"/>
      <c r="CH20" s="608"/>
      <c r="CI20" s="608"/>
      <c r="CJ20" s="608"/>
      <c r="CK20" s="608"/>
    </row>
    <row r="21" spans="1:89" ht="26.25" customHeight="1">
      <c r="A21" s="293"/>
      <c r="B21" s="293"/>
      <c r="C21" s="293"/>
      <c r="D21" s="289"/>
      <c r="E21" s="289"/>
      <c r="S21" s="293"/>
      <c r="T21" s="293"/>
      <c r="U21" s="293"/>
      <c r="V21" s="286"/>
      <c r="W21" s="291"/>
      <c r="X21" s="291"/>
      <c r="Y21" s="291"/>
      <c r="Z21" s="291"/>
      <c r="AA21" s="291"/>
      <c r="AB21" s="291"/>
      <c r="AC21" s="291"/>
      <c r="AD21" s="291"/>
      <c r="AE21" s="291"/>
      <c r="AF21" s="291"/>
      <c r="AG21" s="291"/>
      <c r="AH21" s="291"/>
      <c r="AI21" s="291"/>
      <c r="AJ21" s="291"/>
      <c r="AK21" s="291"/>
      <c r="AL21" s="291"/>
      <c r="AM21" s="291"/>
      <c r="AN21" s="291"/>
      <c r="AO21" s="291"/>
      <c r="AP21" s="291"/>
      <c r="AQ21" s="295"/>
      <c r="AS21" s="603" t="s">
        <v>291</v>
      </c>
      <c r="AT21" s="603"/>
      <c r="AU21" s="603"/>
      <c r="AV21" s="603"/>
      <c r="AW21" s="603"/>
      <c r="AX21" s="603"/>
      <c r="AY21" s="603"/>
      <c r="AZ21" s="603"/>
      <c r="BA21" s="603"/>
      <c r="BB21" s="603"/>
      <c r="BC21" s="608"/>
      <c r="BD21" s="608"/>
      <c r="BE21" s="608"/>
      <c r="BF21" s="608"/>
      <c r="BG21" s="608"/>
      <c r="BH21" s="608"/>
      <c r="BI21" s="608"/>
      <c r="BJ21" s="608"/>
      <c r="BK21" s="608"/>
      <c r="BL21" s="608"/>
      <c r="BM21" s="608"/>
      <c r="BN21" s="608"/>
      <c r="BO21" s="608"/>
      <c r="BP21" s="608"/>
      <c r="BQ21" s="608"/>
      <c r="BR21" s="608"/>
      <c r="BS21" s="608"/>
      <c r="BT21" s="608"/>
      <c r="BU21" s="608"/>
      <c r="BV21" s="608"/>
      <c r="BW21" s="608"/>
      <c r="BX21" s="608"/>
      <c r="BY21" s="608"/>
      <c r="BZ21" s="608"/>
      <c r="CA21" s="608"/>
      <c r="CB21" s="608"/>
      <c r="CC21" s="608"/>
      <c r="CD21" s="608"/>
      <c r="CE21" s="608"/>
      <c r="CF21" s="608"/>
      <c r="CG21" s="608"/>
      <c r="CH21" s="608"/>
      <c r="CI21" s="608"/>
      <c r="CJ21" s="608"/>
      <c r="CK21" s="608"/>
    </row>
    <row r="22" spans="1:91" ht="26.25" customHeight="1">
      <c r="A22" s="293"/>
      <c r="B22" s="293"/>
      <c r="C22" s="293"/>
      <c r="D22" s="289"/>
      <c r="E22" s="289"/>
      <c r="S22" s="293"/>
      <c r="T22" s="293"/>
      <c r="U22" s="293"/>
      <c r="V22" s="286"/>
      <c r="W22" s="291"/>
      <c r="X22" s="291"/>
      <c r="Y22" s="291"/>
      <c r="Z22" s="291"/>
      <c r="AA22" s="291"/>
      <c r="AB22" s="291"/>
      <c r="AC22" s="291"/>
      <c r="AD22" s="291"/>
      <c r="AE22" s="291"/>
      <c r="AF22" s="291"/>
      <c r="AG22" s="291"/>
      <c r="AH22" s="291"/>
      <c r="AI22" s="291"/>
      <c r="AJ22" s="291"/>
      <c r="AK22" s="291"/>
      <c r="AL22" s="291"/>
      <c r="AM22" s="291"/>
      <c r="AN22" s="291"/>
      <c r="AO22" s="291"/>
      <c r="AP22" s="291"/>
      <c r="AQ22" s="295"/>
      <c r="AS22" s="603" t="s">
        <v>292</v>
      </c>
      <c r="AT22" s="603"/>
      <c r="AU22" s="603"/>
      <c r="AV22" s="603"/>
      <c r="AW22" s="603"/>
      <c r="AX22" s="603"/>
      <c r="AY22" s="603"/>
      <c r="AZ22" s="603"/>
      <c r="BA22" s="603"/>
      <c r="BB22" s="603"/>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c r="BZ22" s="604"/>
      <c r="CA22" s="604"/>
      <c r="CB22" s="604"/>
      <c r="CC22" s="604"/>
      <c r="CD22" s="604"/>
      <c r="CE22" s="604"/>
      <c r="CF22" s="604"/>
      <c r="CG22" s="604"/>
      <c r="CH22" s="604"/>
      <c r="CI22" s="604"/>
      <c r="CJ22" s="605" t="s">
        <v>288</v>
      </c>
      <c r="CK22" s="605"/>
      <c r="CL22" s="605"/>
      <c r="CM22" s="605"/>
    </row>
    <row r="23" spans="1:43" ht="15" customHeight="1">
      <c r="A23" s="286"/>
      <c r="B23" s="286"/>
      <c r="C23" s="286"/>
      <c r="D23" s="286"/>
      <c r="E23" s="286"/>
      <c r="F23" s="286"/>
      <c r="G23" s="286"/>
      <c r="H23" s="286"/>
      <c r="I23" s="286"/>
      <c r="S23" s="286"/>
      <c r="AC23" s="286"/>
      <c r="AD23" s="286"/>
      <c r="AE23" s="286"/>
      <c r="AF23" s="286"/>
      <c r="AG23" s="286"/>
      <c r="AH23" s="286"/>
      <c r="AI23" s="286"/>
      <c r="AJ23" s="286"/>
      <c r="AK23" s="286"/>
      <c r="AL23" s="286"/>
      <c r="AM23" s="286"/>
      <c r="AN23" s="286"/>
      <c r="AO23" s="286"/>
      <c r="AP23" s="286"/>
      <c r="AQ23" s="286"/>
    </row>
    <row r="24" spans="1:89" ht="12.75" customHeight="1">
      <c r="A24" s="293"/>
      <c r="B24" s="293"/>
      <c r="C24" s="293"/>
      <c r="S24" s="290"/>
      <c r="T24" s="294"/>
      <c r="U24" s="294"/>
      <c r="V24" s="294"/>
      <c r="W24" s="286"/>
      <c r="X24" s="301"/>
      <c r="Y24" s="301"/>
      <c r="Z24" s="301"/>
      <c r="AA24" s="301"/>
      <c r="AB24" s="301"/>
      <c r="AD24" s="291"/>
      <c r="AE24" s="291"/>
      <c r="AF24" s="291"/>
      <c r="AG24" s="291"/>
      <c r="AH24" s="291"/>
      <c r="AI24" s="291"/>
      <c r="AJ24" s="291"/>
      <c r="AK24" s="291"/>
      <c r="AL24" s="291"/>
      <c r="AM24" s="291"/>
      <c r="AN24" s="291"/>
      <c r="AO24" s="300"/>
      <c r="AP24" s="300"/>
      <c r="AQ24" s="300"/>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row>
    <row r="25" spans="1:89" ht="21" customHeight="1">
      <c r="A25" s="293"/>
      <c r="B25" s="293"/>
      <c r="C25" s="293"/>
      <c r="S25" s="290"/>
      <c r="T25" s="290"/>
      <c r="U25" s="290"/>
      <c r="V25" s="290"/>
      <c r="W25" s="291"/>
      <c r="X25" s="291"/>
      <c r="Y25" s="291"/>
      <c r="Z25" s="291"/>
      <c r="AA25" s="291"/>
      <c r="AB25" s="291"/>
      <c r="AC25" s="291"/>
      <c r="AD25" s="291"/>
      <c r="AE25" s="291"/>
      <c r="AF25" s="291"/>
      <c r="AG25" s="291"/>
      <c r="AH25" s="291"/>
      <c r="AI25" s="607" t="s">
        <v>293</v>
      </c>
      <c r="AJ25" s="607"/>
      <c r="AK25" s="607"/>
      <c r="AL25" s="607"/>
      <c r="AM25" s="607"/>
      <c r="AN25" s="607"/>
      <c r="AO25" s="607"/>
      <c r="AP25" s="607"/>
      <c r="AQ25" s="607"/>
      <c r="AR25" s="291"/>
      <c r="AS25" s="603" t="s">
        <v>284</v>
      </c>
      <c r="AT25" s="603"/>
      <c r="AU25" s="603"/>
      <c r="AV25" s="603"/>
      <c r="AW25" s="603"/>
      <c r="AX25" s="603"/>
      <c r="AY25" s="603"/>
      <c r="AZ25" s="603"/>
      <c r="BA25" s="603"/>
      <c r="BB25" s="603"/>
      <c r="BC25" s="609"/>
      <c r="BD25" s="609"/>
      <c r="BE25" s="609"/>
      <c r="BF25" s="609"/>
      <c r="BG25" s="609"/>
      <c r="BH25" s="610" t="s">
        <v>379</v>
      </c>
      <c r="BI25" s="610"/>
      <c r="BJ25" s="609"/>
      <c r="BK25" s="609"/>
      <c r="BL25" s="609"/>
      <c r="BM25" s="609"/>
      <c r="BN25" s="609"/>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row>
    <row r="26" spans="1:89" ht="26.25" customHeight="1">
      <c r="A26" s="286"/>
      <c r="B26" s="286"/>
      <c r="C26" s="286"/>
      <c r="D26" s="289"/>
      <c r="E26" s="289"/>
      <c r="S26" s="293"/>
      <c r="T26" s="293"/>
      <c r="U26" s="293"/>
      <c r="V26" s="286"/>
      <c r="W26" s="291"/>
      <c r="X26" s="291"/>
      <c r="Y26" s="291"/>
      <c r="Z26" s="291"/>
      <c r="AA26" s="291"/>
      <c r="AB26" s="291"/>
      <c r="AC26" s="291"/>
      <c r="AD26" s="291"/>
      <c r="AE26" s="291"/>
      <c r="AF26" s="291"/>
      <c r="AG26" s="291"/>
      <c r="AH26" s="291"/>
      <c r="AI26" s="291"/>
      <c r="AJ26" s="291"/>
      <c r="AK26" s="291"/>
      <c r="AL26" s="291"/>
      <c r="AM26" s="291"/>
      <c r="AN26" s="291"/>
      <c r="AO26" s="291"/>
      <c r="AP26" s="291"/>
      <c r="AQ26" s="295"/>
      <c r="AS26" s="603" t="s">
        <v>285</v>
      </c>
      <c r="AT26" s="603"/>
      <c r="AU26" s="603"/>
      <c r="AV26" s="603"/>
      <c r="AW26" s="603"/>
      <c r="AX26" s="603"/>
      <c r="AY26" s="603"/>
      <c r="AZ26" s="603"/>
      <c r="BA26" s="603"/>
      <c r="BB26" s="603"/>
      <c r="BC26" s="608"/>
      <c r="BD26" s="608"/>
      <c r="BE26" s="608"/>
      <c r="BF26" s="608"/>
      <c r="BG26" s="608"/>
      <c r="BH26" s="608"/>
      <c r="BI26" s="608"/>
      <c r="BJ26" s="608"/>
      <c r="BK26" s="608"/>
      <c r="BL26" s="608"/>
      <c r="BM26" s="608"/>
      <c r="BN26" s="608"/>
      <c r="BO26" s="608"/>
      <c r="BP26" s="608"/>
      <c r="BQ26" s="608"/>
      <c r="BR26" s="608"/>
      <c r="BS26" s="608"/>
      <c r="BT26" s="608"/>
      <c r="BU26" s="608"/>
      <c r="BV26" s="608"/>
      <c r="BW26" s="608"/>
      <c r="BX26" s="608"/>
      <c r="BY26" s="608"/>
      <c r="BZ26" s="608"/>
      <c r="CA26" s="608"/>
      <c r="CB26" s="608"/>
      <c r="CC26" s="608"/>
      <c r="CD26" s="608"/>
      <c r="CE26" s="608"/>
      <c r="CF26" s="608"/>
      <c r="CG26" s="608"/>
      <c r="CH26" s="608"/>
      <c r="CI26" s="608"/>
      <c r="CJ26" s="608"/>
      <c r="CK26" s="608"/>
    </row>
    <row r="27" spans="1:89" ht="26.25" customHeight="1">
      <c r="A27" s="293"/>
      <c r="B27" s="293"/>
      <c r="C27" s="293"/>
      <c r="D27" s="289"/>
      <c r="E27" s="289"/>
      <c r="S27" s="293"/>
      <c r="T27" s="293"/>
      <c r="U27" s="293"/>
      <c r="V27" s="286"/>
      <c r="W27" s="291"/>
      <c r="X27" s="291"/>
      <c r="Y27" s="291"/>
      <c r="Z27" s="291"/>
      <c r="AA27" s="291"/>
      <c r="AB27" s="291"/>
      <c r="AC27" s="291"/>
      <c r="AD27" s="291"/>
      <c r="AE27" s="291"/>
      <c r="AF27" s="291"/>
      <c r="AG27" s="291"/>
      <c r="AH27" s="291"/>
      <c r="AI27" s="291"/>
      <c r="AJ27" s="291"/>
      <c r="AK27" s="291"/>
      <c r="AL27" s="291"/>
      <c r="AM27" s="291"/>
      <c r="AN27" s="291"/>
      <c r="AO27" s="291"/>
      <c r="AP27" s="291"/>
      <c r="AQ27" s="295"/>
      <c r="AS27" s="603" t="s">
        <v>291</v>
      </c>
      <c r="AT27" s="603"/>
      <c r="AU27" s="603"/>
      <c r="AV27" s="603"/>
      <c r="AW27" s="603"/>
      <c r="AX27" s="603"/>
      <c r="AY27" s="603"/>
      <c r="AZ27" s="603"/>
      <c r="BA27" s="603"/>
      <c r="BB27" s="603"/>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c r="BZ27" s="608"/>
      <c r="CA27" s="608"/>
      <c r="CB27" s="608"/>
      <c r="CC27" s="608"/>
      <c r="CD27" s="608"/>
      <c r="CE27" s="608"/>
      <c r="CF27" s="608"/>
      <c r="CG27" s="608"/>
      <c r="CH27" s="608"/>
      <c r="CI27" s="608"/>
      <c r="CJ27" s="608"/>
      <c r="CK27" s="608"/>
    </row>
    <row r="28" spans="1:91" ht="26.25" customHeight="1">
      <c r="A28" s="293"/>
      <c r="B28" s="293"/>
      <c r="C28" s="293"/>
      <c r="D28" s="289"/>
      <c r="E28" s="289"/>
      <c r="S28" s="293"/>
      <c r="T28" s="293"/>
      <c r="U28" s="293"/>
      <c r="V28" s="286"/>
      <c r="W28" s="291"/>
      <c r="X28" s="291"/>
      <c r="Y28" s="291"/>
      <c r="Z28" s="291"/>
      <c r="AA28" s="291"/>
      <c r="AB28" s="291"/>
      <c r="AC28" s="291"/>
      <c r="AD28" s="291"/>
      <c r="AE28" s="291"/>
      <c r="AF28" s="291"/>
      <c r="AG28" s="291"/>
      <c r="AH28" s="291"/>
      <c r="AI28" s="291"/>
      <c r="AJ28" s="291"/>
      <c r="AK28" s="291"/>
      <c r="AL28" s="291"/>
      <c r="AM28" s="291"/>
      <c r="AN28" s="291"/>
      <c r="AO28" s="291"/>
      <c r="AP28" s="291"/>
      <c r="AQ28" s="295"/>
      <c r="AS28" s="603" t="s">
        <v>292</v>
      </c>
      <c r="AT28" s="603"/>
      <c r="AU28" s="603"/>
      <c r="AV28" s="603"/>
      <c r="AW28" s="603"/>
      <c r="AX28" s="603"/>
      <c r="AY28" s="603"/>
      <c r="AZ28" s="603"/>
      <c r="BA28" s="603"/>
      <c r="BB28" s="603"/>
      <c r="BC28" s="604"/>
      <c r="BD28" s="604"/>
      <c r="BE28" s="604"/>
      <c r="BF28" s="604"/>
      <c r="BG28" s="604"/>
      <c r="BH28" s="604"/>
      <c r="BI28" s="604"/>
      <c r="BJ28" s="604"/>
      <c r="BK28" s="604"/>
      <c r="BL28" s="604"/>
      <c r="BM28" s="604"/>
      <c r="BN28" s="604"/>
      <c r="BO28" s="604"/>
      <c r="BP28" s="604"/>
      <c r="BQ28" s="604"/>
      <c r="BR28" s="604"/>
      <c r="BS28" s="604"/>
      <c r="BT28" s="604"/>
      <c r="BU28" s="604"/>
      <c r="BV28" s="604"/>
      <c r="BW28" s="604"/>
      <c r="BX28" s="604"/>
      <c r="BY28" s="604"/>
      <c r="BZ28" s="604"/>
      <c r="CA28" s="604"/>
      <c r="CB28" s="604"/>
      <c r="CC28" s="604"/>
      <c r="CD28" s="604"/>
      <c r="CE28" s="604"/>
      <c r="CF28" s="604"/>
      <c r="CG28" s="604"/>
      <c r="CH28" s="604"/>
      <c r="CI28" s="604"/>
      <c r="CJ28" s="605" t="s">
        <v>288</v>
      </c>
      <c r="CK28" s="605"/>
      <c r="CL28" s="605"/>
      <c r="CM28" s="605"/>
    </row>
    <row r="29" spans="1:91" s="269" customFormat="1" ht="15" customHeight="1">
      <c r="A29" s="302"/>
      <c r="B29" s="302"/>
      <c r="C29" s="302"/>
      <c r="F29" s="303"/>
      <c r="G29" s="303"/>
      <c r="S29" s="302"/>
      <c r="T29" s="302"/>
      <c r="U29" s="302"/>
      <c r="V29" s="285"/>
      <c r="W29" s="304"/>
      <c r="X29" s="304"/>
      <c r="Y29" s="304"/>
      <c r="Z29" s="304"/>
      <c r="AA29" s="304"/>
      <c r="AB29" s="304"/>
      <c r="AC29" s="304"/>
      <c r="AD29" s="304"/>
      <c r="AE29" s="304"/>
      <c r="AF29" s="304"/>
      <c r="AG29" s="304"/>
      <c r="AH29" s="304"/>
      <c r="AI29" s="304"/>
      <c r="AJ29" s="304"/>
      <c r="AK29" s="304"/>
      <c r="AL29" s="304"/>
      <c r="AM29" s="304"/>
      <c r="AN29" s="304"/>
      <c r="AO29" s="304"/>
      <c r="AP29" s="304"/>
      <c r="AQ29" s="270"/>
      <c r="AS29" s="305"/>
      <c r="AT29" s="305"/>
      <c r="AU29" s="305"/>
      <c r="AV29" s="305"/>
      <c r="AW29" s="305"/>
      <c r="AX29" s="305"/>
      <c r="AY29" s="305"/>
      <c r="AZ29" s="305"/>
      <c r="BA29" s="305"/>
      <c r="BB29" s="305"/>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277"/>
      <c r="CM29" s="277"/>
    </row>
    <row r="30" spans="1:43" s="269" customFormat="1" ht="38.25" customHeight="1">
      <c r="A30" s="306"/>
      <c r="B30" s="306"/>
      <c r="W30" s="304"/>
      <c r="X30" s="304"/>
      <c r="Y30" s="304"/>
      <c r="Z30" s="304"/>
      <c r="AA30" s="304"/>
      <c r="AM30" s="304"/>
      <c r="AN30" s="304"/>
      <c r="AO30" s="304"/>
      <c r="AP30" s="304"/>
      <c r="AQ30" s="270"/>
    </row>
    <row r="31" spans="1:91" s="269" customFormat="1" ht="24.75" customHeight="1">
      <c r="A31" s="606" t="s">
        <v>378</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row>
    <row r="32" spans="1:91" s="269" customFormat="1" ht="24.75" customHeight="1">
      <c r="A32" s="600" t="s">
        <v>294</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row>
    <row r="33" spans="1:91" s="269" customFormat="1" ht="24.75" customHeight="1">
      <c r="A33" s="600" t="s">
        <v>295</v>
      </c>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row>
    <row r="34" spans="1:91" s="269" customFormat="1" ht="24.75" customHeight="1">
      <c r="A34" s="600" t="s">
        <v>296</v>
      </c>
      <c r="B34" s="600"/>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0"/>
      <c r="AZ34" s="600"/>
      <c r="BA34" s="600"/>
      <c r="BB34" s="600"/>
      <c r="BC34" s="600"/>
      <c r="BD34" s="600"/>
      <c r="BE34" s="600"/>
      <c r="BF34" s="600"/>
      <c r="BG34" s="600"/>
      <c r="BH34" s="600"/>
      <c r="BI34" s="600"/>
      <c r="BJ34" s="600"/>
      <c r="BK34" s="600"/>
      <c r="BL34" s="600"/>
      <c r="BM34" s="600"/>
      <c r="BN34" s="600"/>
      <c r="BO34" s="600"/>
      <c r="BP34" s="600"/>
      <c r="BQ34" s="600"/>
      <c r="BR34" s="600"/>
      <c r="BS34" s="600"/>
      <c r="BT34" s="600"/>
      <c r="BU34" s="600"/>
      <c r="BV34" s="600"/>
      <c r="BW34" s="600"/>
      <c r="BX34" s="600"/>
      <c r="BY34" s="600"/>
      <c r="BZ34" s="600"/>
      <c r="CA34" s="600"/>
      <c r="CB34" s="600"/>
      <c r="CC34" s="600"/>
      <c r="CD34" s="600"/>
      <c r="CE34" s="600"/>
      <c r="CF34" s="600"/>
      <c r="CG34" s="600"/>
      <c r="CH34" s="600"/>
      <c r="CI34" s="600"/>
      <c r="CJ34" s="600"/>
      <c r="CK34" s="600"/>
      <c r="CL34" s="600"/>
      <c r="CM34" s="600"/>
    </row>
    <row r="35" spans="1:91" s="269" customFormat="1" ht="24.75" customHeight="1">
      <c r="A35" s="601" t="s">
        <v>297</v>
      </c>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601"/>
      <c r="CD35" s="601"/>
      <c r="CE35" s="601"/>
      <c r="CF35" s="601"/>
      <c r="CG35" s="601"/>
      <c r="CH35" s="601"/>
      <c r="CI35" s="601"/>
      <c r="CJ35" s="601"/>
      <c r="CK35" s="601"/>
      <c r="CL35" s="601"/>
      <c r="CM35" s="601"/>
    </row>
    <row r="36" spans="1:9" s="269" customFormat="1" ht="36" customHeight="1">
      <c r="A36" s="307"/>
      <c r="B36" s="307"/>
      <c r="C36" s="306"/>
      <c r="D36" s="306"/>
      <c r="E36" s="308"/>
      <c r="F36" s="309"/>
      <c r="G36" s="309"/>
      <c r="H36" s="308"/>
      <c r="I36" s="308"/>
    </row>
    <row r="37" spans="1:91" s="269" customFormat="1" ht="60.75" customHeight="1">
      <c r="A37" s="602" t="s">
        <v>298</v>
      </c>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c r="BK37" s="602"/>
      <c r="BL37" s="602"/>
      <c r="BM37" s="602"/>
      <c r="BN37" s="602"/>
      <c r="BO37" s="602"/>
      <c r="BP37" s="602"/>
      <c r="BQ37" s="602"/>
      <c r="BR37" s="602"/>
      <c r="BS37" s="602"/>
      <c r="BT37" s="602"/>
      <c r="BU37" s="602"/>
      <c r="BV37" s="602"/>
      <c r="BW37" s="602"/>
      <c r="BX37" s="602"/>
      <c r="BY37" s="602"/>
      <c r="BZ37" s="602"/>
      <c r="CA37" s="602"/>
      <c r="CB37" s="602"/>
      <c r="CC37" s="602"/>
      <c r="CD37" s="602"/>
      <c r="CE37" s="602"/>
      <c r="CF37" s="602"/>
      <c r="CG37" s="602"/>
      <c r="CH37" s="602"/>
      <c r="CI37" s="602"/>
      <c r="CJ37" s="602"/>
      <c r="CK37" s="602"/>
      <c r="CL37" s="602"/>
      <c r="CM37" s="602"/>
    </row>
    <row r="38" spans="1:91" s="310" customFormat="1" ht="27" customHeight="1">
      <c r="A38" s="602"/>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602"/>
      <c r="BC38" s="602"/>
      <c r="BD38" s="602"/>
      <c r="BE38" s="602"/>
      <c r="BF38" s="602"/>
      <c r="BG38" s="602"/>
      <c r="BH38" s="602"/>
      <c r="BI38" s="602"/>
      <c r="BJ38" s="602"/>
      <c r="BK38" s="602"/>
      <c r="BL38" s="602"/>
      <c r="BM38" s="602"/>
      <c r="BN38" s="602"/>
      <c r="BO38" s="602"/>
      <c r="BP38" s="602"/>
      <c r="BQ38" s="602"/>
      <c r="BR38" s="602"/>
      <c r="BS38" s="602"/>
      <c r="BT38" s="602"/>
      <c r="BU38" s="602"/>
      <c r="BV38" s="602"/>
      <c r="BW38" s="602"/>
      <c r="BX38" s="602"/>
      <c r="BY38" s="602"/>
      <c r="BZ38" s="602"/>
      <c r="CA38" s="602"/>
      <c r="CB38" s="602"/>
      <c r="CC38" s="602"/>
      <c r="CD38" s="602"/>
      <c r="CE38" s="602"/>
      <c r="CF38" s="602"/>
      <c r="CG38" s="602"/>
      <c r="CH38" s="602"/>
      <c r="CI38" s="602"/>
      <c r="CJ38" s="602"/>
      <c r="CK38" s="602"/>
      <c r="CL38" s="602"/>
      <c r="CM38" s="602"/>
    </row>
    <row r="39" spans="1:91" s="310" customFormat="1" ht="23.25" customHeight="1">
      <c r="A39" s="602" t="s">
        <v>299</v>
      </c>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2"/>
      <c r="BI39" s="602"/>
      <c r="BJ39" s="602"/>
      <c r="BK39" s="602"/>
      <c r="BL39" s="602"/>
      <c r="BM39" s="602"/>
      <c r="BN39" s="602"/>
      <c r="BO39" s="602"/>
      <c r="BP39" s="602"/>
      <c r="BQ39" s="602"/>
      <c r="BR39" s="602"/>
      <c r="BS39" s="602"/>
      <c r="BT39" s="602"/>
      <c r="BU39" s="602"/>
      <c r="BV39" s="602"/>
      <c r="BW39" s="602"/>
      <c r="BX39" s="602"/>
      <c r="BY39" s="602"/>
      <c r="BZ39" s="602"/>
      <c r="CA39" s="602"/>
      <c r="CB39" s="602"/>
      <c r="CC39" s="602"/>
      <c r="CD39" s="602"/>
      <c r="CE39" s="602"/>
      <c r="CF39" s="602"/>
      <c r="CG39" s="602"/>
      <c r="CH39" s="602"/>
      <c r="CI39" s="602"/>
      <c r="CJ39" s="602"/>
      <c r="CK39" s="602"/>
      <c r="CL39" s="602"/>
      <c r="CM39" s="602"/>
    </row>
    <row r="40" spans="1:91" s="310" customFormat="1" ht="20.25" customHeight="1">
      <c r="A40" s="602"/>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2"/>
      <c r="BU40" s="602"/>
      <c r="BV40" s="602"/>
      <c r="BW40" s="602"/>
      <c r="BX40" s="602"/>
      <c r="BY40" s="602"/>
      <c r="BZ40" s="602"/>
      <c r="CA40" s="602"/>
      <c r="CB40" s="602"/>
      <c r="CC40" s="602"/>
      <c r="CD40" s="602"/>
      <c r="CE40" s="602"/>
      <c r="CF40" s="602"/>
      <c r="CG40" s="602"/>
      <c r="CH40" s="602"/>
      <c r="CI40" s="602"/>
      <c r="CJ40" s="602"/>
      <c r="CK40" s="602"/>
      <c r="CL40" s="602"/>
      <c r="CM40" s="602"/>
    </row>
    <row r="41" spans="1:91" s="310" customFormat="1" ht="40.5" customHeight="1">
      <c r="A41" s="602"/>
      <c r="B41" s="602"/>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c r="BZ41" s="602"/>
      <c r="CA41" s="602"/>
      <c r="CB41" s="602"/>
      <c r="CC41" s="602"/>
      <c r="CD41" s="602"/>
      <c r="CE41" s="602"/>
      <c r="CF41" s="602"/>
      <c r="CG41" s="602"/>
      <c r="CH41" s="602"/>
      <c r="CI41" s="602"/>
      <c r="CJ41" s="602"/>
      <c r="CK41" s="602"/>
      <c r="CL41" s="602"/>
      <c r="CM41" s="602"/>
    </row>
    <row r="42" spans="1:91" s="310" customFormat="1" ht="27.75" customHeight="1">
      <c r="A42" s="316"/>
      <c r="B42" s="316"/>
      <c r="C42" s="316"/>
      <c r="D42" s="316"/>
      <c r="E42" s="316"/>
      <c r="F42" s="316"/>
      <c r="G42" s="316"/>
      <c r="H42" s="316"/>
      <c r="I42" s="316"/>
      <c r="J42" s="316"/>
      <c r="K42" s="316"/>
      <c r="L42" s="316"/>
      <c r="M42" s="316"/>
      <c r="N42" s="316"/>
      <c r="O42" s="312"/>
      <c r="P42" s="312"/>
      <c r="Q42" s="312"/>
      <c r="R42" s="312"/>
      <c r="S42" s="312"/>
      <c r="T42" s="312"/>
      <c r="U42" s="312"/>
      <c r="V42" s="312"/>
      <c r="W42" s="312"/>
      <c r="X42" s="312"/>
      <c r="Y42" s="312"/>
      <c r="Z42" s="312"/>
      <c r="AA42" s="312"/>
      <c r="AB42" s="316"/>
      <c r="AC42" s="316"/>
      <c r="AD42" s="316"/>
      <c r="AE42" s="316"/>
      <c r="AF42" s="316"/>
      <c r="AG42" s="316"/>
      <c r="AH42" s="316"/>
      <c r="AI42" s="316"/>
      <c r="AJ42" s="316"/>
      <c r="AK42" s="316"/>
      <c r="AL42" s="316"/>
      <c r="AM42" s="316"/>
      <c r="AN42" s="316"/>
      <c r="AO42" s="316"/>
      <c r="AP42" s="316"/>
      <c r="AQ42" s="312"/>
      <c r="AR42" s="316"/>
      <c r="AS42" s="316"/>
      <c r="AT42" s="316"/>
      <c r="AU42" s="316"/>
      <c r="AV42" s="316"/>
      <c r="AW42" s="316"/>
      <c r="AX42" s="316"/>
      <c r="AY42" s="316"/>
      <c r="AZ42" s="316"/>
      <c r="BA42" s="316"/>
      <c r="BB42" s="316"/>
      <c r="BC42" s="388"/>
      <c r="BD42" s="388"/>
      <c r="BE42" s="388"/>
      <c r="BF42" s="388"/>
      <c r="BG42" s="388"/>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8"/>
      <c r="CM42" s="388"/>
    </row>
    <row r="43" spans="1:91" s="310" customFormat="1" ht="27.75" customHeight="1">
      <c r="A43" s="313"/>
      <c r="B43" s="313"/>
      <c r="C43" s="313"/>
      <c r="D43" s="313"/>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5"/>
      <c r="AW43" s="315"/>
      <c r="AX43" s="315"/>
      <c r="AY43" s="315"/>
      <c r="AZ43" s="315"/>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7"/>
      <c r="CD43" s="317"/>
      <c r="CE43" s="317"/>
      <c r="CF43" s="317"/>
      <c r="CG43" s="317"/>
      <c r="CH43" s="317"/>
      <c r="CI43" s="317"/>
      <c r="CJ43" s="317"/>
      <c r="CK43" s="317"/>
      <c r="CL43" s="317"/>
      <c r="CM43" s="317"/>
    </row>
    <row r="44" spans="1:91" s="310" customFormat="1" ht="27.75" customHeight="1">
      <c r="A44" s="313"/>
      <c r="B44" s="313"/>
      <c r="C44" s="313"/>
      <c r="D44" s="313"/>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5"/>
      <c r="AW44" s="315"/>
      <c r="AX44" s="315"/>
      <c r="AY44" s="315"/>
      <c r="AZ44" s="315"/>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7"/>
      <c r="CD44" s="317"/>
      <c r="CE44" s="317"/>
      <c r="CF44" s="317"/>
      <c r="CG44" s="317"/>
      <c r="CH44" s="317"/>
      <c r="CI44" s="317"/>
      <c r="CJ44" s="317"/>
      <c r="CK44" s="317"/>
      <c r="CL44" s="317"/>
      <c r="CM44" s="317"/>
    </row>
    <row r="45" spans="1:91" s="310" customFormat="1" ht="27.75" customHeight="1">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row>
    <row r="46" spans="1:91" s="310" customFormat="1" ht="27.75" customHeight="1">
      <c r="A46" s="311"/>
      <c r="B46" s="311"/>
      <c r="C46" s="311"/>
      <c r="D46" s="311"/>
      <c r="E46" s="311"/>
      <c r="F46" s="311"/>
      <c r="G46" s="311"/>
      <c r="H46" s="311"/>
      <c r="I46" s="311"/>
      <c r="J46" s="311"/>
      <c r="K46" s="311"/>
      <c r="L46" s="311"/>
      <c r="M46" s="311"/>
      <c r="N46" s="318"/>
      <c r="O46" s="318"/>
      <c r="P46" s="318"/>
      <c r="Q46" s="318"/>
      <c r="R46" s="318"/>
      <c r="S46" s="319"/>
      <c r="T46" s="319"/>
      <c r="U46" s="319"/>
      <c r="V46" s="319"/>
      <c r="W46" s="319"/>
      <c r="X46" s="318"/>
      <c r="Y46" s="318"/>
      <c r="Z46" s="318"/>
      <c r="AA46" s="318"/>
      <c r="AB46" s="319"/>
      <c r="AC46" s="319"/>
      <c r="AD46" s="319"/>
      <c r="AE46" s="319"/>
      <c r="AF46" s="319"/>
      <c r="AG46" s="318"/>
      <c r="AH46" s="318"/>
      <c r="AI46" s="318"/>
      <c r="AJ46" s="318"/>
      <c r="AK46" s="319"/>
      <c r="AL46" s="319"/>
      <c r="AM46" s="319"/>
      <c r="AN46" s="319"/>
      <c r="AO46" s="319"/>
      <c r="AP46" s="318"/>
      <c r="AQ46" s="318"/>
      <c r="AR46" s="318"/>
      <c r="AS46" s="318"/>
      <c r="AU46" s="311"/>
      <c r="AV46" s="311"/>
      <c r="AW46" s="311"/>
      <c r="AX46" s="311"/>
      <c r="AY46" s="311"/>
      <c r="AZ46" s="311"/>
      <c r="BA46" s="311"/>
      <c r="BB46" s="311"/>
      <c r="BC46" s="311"/>
      <c r="BD46" s="311"/>
      <c r="BE46" s="311"/>
      <c r="BF46" s="311"/>
      <c r="BG46" s="316"/>
      <c r="BL46" s="316"/>
      <c r="BM46" s="316"/>
      <c r="BN46" s="316"/>
      <c r="BO46" s="316"/>
      <c r="BP46" s="316"/>
      <c r="BU46" s="316"/>
      <c r="BV46" s="316"/>
      <c r="BW46" s="316"/>
      <c r="BX46" s="316"/>
      <c r="BY46" s="316"/>
      <c r="CD46" s="316"/>
      <c r="CE46" s="316"/>
      <c r="CF46" s="316"/>
      <c r="CG46" s="316"/>
      <c r="CH46" s="316"/>
      <c r="CM46" s="316"/>
    </row>
    <row r="47" spans="1:33" s="310" customFormat="1" ht="27.75" customHeight="1">
      <c r="A47" s="317"/>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row>
    <row r="48" spans="1:91" s="310" customFormat="1" ht="27.75" customHeight="1">
      <c r="A48" s="321"/>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2"/>
      <c r="AS48" s="322"/>
      <c r="AT48" s="322"/>
      <c r="AU48" s="322"/>
      <c r="AV48" s="322"/>
      <c r="AW48" s="322"/>
      <c r="AX48" s="322"/>
      <c r="AY48" s="322"/>
      <c r="AZ48" s="322"/>
      <c r="BA48" s="322"/>
      <c r="BB48" s="322"/>
      <c r="BC48" s="321"/>
      <c r="BD48" s="321"/>
      <c r="BE48" s="321"/>
      <c r="BF48" s="321"/>
      <c r="BG48" s="321"/>
      <c r="BH48" s="321"/>
      <c r="BI48" s="321"/>
      <c r="BJ48" s="321"/>
      <c r="BK48" s="321"/>
      <c r="BL48" s="321"/>
      <c r="BM48" s="321"/>
      <c r="BN48" s="321"/>
      <c r="BO48" s="321"/>
      <c r="BP48" s="321"/>
      <c r="BQ48" s="321"/>
      <c r="BR48" s="322"/>
      <c r="BS48" s="322"/>
      <c r="BT48" s="321"/>
      <c r="BU48" s="321"/>
      <c r="BV48" s="321"/>
      <c r="BW48" s="321"/>
      <c r="BX48" s="321"/>
      <c r="BY48" s="321"/>
      <c r="BZ48" s="321"/>
      <c r="CA48" s="321"/>
      <c r="CB48" s="321"/>
      <c r="CC48" s="321"/>
      <c r="CD48" s="321"/>
      <c r="CE48" s="321"/>
      <c r="CF48" s="321"/>
      <c r="CG48" s="321"/>
      <c r="CH48" s="321"/>
      <c r="CI48" s="321"/>
      <c r="CJ48" s="321"/>
      <c r="CK48" s="321"/>
      <c r="CL48" s="321"/>
      <c r="CM48" s="321"/>
    </row>
    <row r="49" spans="1:92" s="310" customFormat="1" ht="27.75" customHeight="1">
      <c r="A49" s="321"/>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0"/>
      <c r="BX49" s="320"/>
      <c r="BY49" s="320"/>
      <c r="BZ49" s="320"/>
      <c r="CA49" s="320"/>
      <c r="CB49" s="320"/>
      <c r="CC49" s="320"/>
      <c r="CD49" s="320"/>
      <c r="CE49" s="320"/>
      <c r="CF49" s="322"/>
      <c r="CG49" s="322"/>
      <c r="CH49" s="322"/>
      <c r="CI49" s="322"/>
      <c r="CJ49" s="322"/>
      <c r="CK49" s="322"/>
      <c r="CL49" s="322"/>
      <c r="CM49" s="322"/>
      <c r="CN49" s="317"/>
    </row>
    <row r="50" spans="1:92" s="310" customFormat="1" ht="18" customHeight="1">
      <c r="A50" s="496" t="s">
        <v>300</v>
      </c>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6"/>
      <c r="AR50" s="496"/>
      <c r="AS50" s="496"/>
      <c r="AT50" s="496"/>
      <c r="AU50" s="496"/>
      <c r="AV50" s="496"/>
      <c r="AW50" s="496"/>
      <c r="AX50" s="496"/>
      <c r="AY50" s="496"/>
      <c r="AZ50" s="496"/>
      <c r="BA50" s="496"/>
      <c r="BB50" s="496"/>
      <c r="BC50" s="496"/>
      <c r="BD50" s="496"/>
      <c r="BE50" s="496"/>
      <c r="BF50" s="496"/>
      <c r="BG50" s="496"/>
      <c r="BH50" s="496"/>
      <c r="BI50" s="496"/>
      <c r="BJ50" s="496"/>
      <c r="BK50" s="496"/>
      <c r="BL50" s="496"/>
      <c r="BM50" s="496"/>
      <c r="BN50" s="496"/>
      <c r="BO50" s="496"/>
      <c r="BP50" s="496"/>
      <c r="BQ50" s="496"/>
      <c r="BR50" s="496"/>
      <c r="BS50" s="496"/>
      <c r="BT50" s="496"/>
      <c r="BU50" s="496"/>
      <c r="BV50" s="496"/>
      <c r="BW50" s="496"/>
      <c r="BX50" s="496"/>
      <c r="BY50" s="496"/>
      <c r="BZ50" s="496"/>
      <c r="CA50" s="496"/>
      <c r="CB50" s="496"/>
      <c r="CC50" s="496"/>
      <c r="CD50" s="496"/>
      <c r="CE50" s="496"/>
      <c r="CF50" s="496"/>
      <c r="CG50" s="496"/>
      <c r="CH50" s="496"/>
      <c r="CI50" s="496"/>
      <c r="CJ50" s="496"/>
      <c r="CK50" s="496"/>
      <c r="CL50" s="496"/>
      <c r="CM50" s="496"/>
      <c r="CN50" s="324"/>
    </row>
    <row r="51" spans="1:91" ht="18" customHeight="1">
      <c r="A51" s="323"/>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3"/>
      <c r="CE51" s="323"/>
      <c r="CF51" s="323"/>
      <c r="CG51" s="323"/>
      <c r="CH51" s="323"/>
      <c r="CI51" s="323"/>
      <c r="CJ51" s="323"/>
      <c r="CK51" s="323"/>
      <c r="CL51" s="381">
        <f>IF(OR($BC$15&lt;&gt;"",$AI$71&lt;&gt;""),$BC$15&amp;"邸"&amp;RIGHT(TRIM($M$71&amp;$X$71&amp;$AI$71),4),"")</f>
      </c>
      <c r="CM51" s="323"/>
    </row>
    <row r="52" spans="1:91" ht="18" customHeight="1">
      <c r="A52" s="274" t="s">
        <v>301</v>
      </c>
      <c r="B52" s="295"/>
      <c r="C52" s="295"/>
      <c r="D52" s="300"/>
      <c r="E52" s="300"/>
      <c r="F52" s="325"/>
      <c r="G52" s="325"/>
      <c r="H52" s="295"/>
      <c r="I52" s="32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BM52" s="327"/>
      <c r="BO52" s="484" t="s">
        <v>275</v>
      </c>
      <c r="BP52" s="484"/>
      <c r="BQ52" s="484"/>
      <c r="BR52" s="484"/>
      <c r="BS52" s="484"/>
      <c r="BT52" s="484"/>
      <c r="BU52" s="484"/>
      <c r="BV52" s="484"/>
      <c r="BW52" s="484"/>
      <c r="BX52" s="484"/>
      <c r="BY52" s="484"/>
      <c r="BZ52" s="484"/>
      <c r="CA52" s="484"/>
      <c r="CB52" s="484"/>
      <c r="CC52" s="484"/>
      <c r="CD52" s="484"/>
      <c r="CE52" s="484"/>
      <c r="CF52" s="484"/>
      <c r="CG52" s="484"/>
      <c r="CH52" s="484"/>
      <c r="CI52" s="484"/>
      <c r="CJ52" s="484"/>
      <c r="CK52" s="484"/>
      <c r="CL52" s="484"/>
      <c r="CM52" s="484"/>
    </row>
    <row r="53" spans="2:90" ht="18" customHeight="1">
      <c r="B53" s="295"/>
      <c r="C53" s="295"/>
      <c r="D53" s="300"/>
      <c r="E53" s="300"/>
      <c r="F53" s="325"/>
      <c r="G53" s="325"/>
      <c r="H53" s="295"/>
      <c r="I53" s="32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81"/>
    </row>
    <row r="54" spans="1:91" ht="18" customHeight="1">
      <c r="A54" s="596" t="s">
        <v>302</v>
      </c>
      <c r="B54" s="596"/>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596"/>
      <c r="BE54" s="596"/>
      <c r="BF54" s="596"/>
      <c r="BG54" s="596"/>
      <c r="BH54" s="596"/>
      <c r="BI54" s="596"/>
      <c r="BJ54" s="596"/>
      <c r="BK54" s="596"/>
      <c r="BL54" s="596"/>
      <c r="BM54" s="596"/>
      <c r="BN54" s="596"/>
      <c r="BO54" s="596"/>
      <c r="BP54" s="596"/>
      <c r="BQ54" s="596"/>
      <c r="BR54" s="596"/>
      <c r="BS54" s="596"/>
      <c r="BT54" s="596"/>
      <c r="BU54" s="596"/>
      <c r="BV54" s="596"/>
      <c r="BW54" s="596"/>
      <c r="BX54" s="596"/>
      <c r="BY54" s="596"/>
      <c r="BZ54" s="596"/>
      <c r="CA54" s="596"/>
      <c r="CB54" s="596"/>
      <c r="CC54" s="596"/>
      <c r="CD54" s="596"/>
      <c r="CE54" s="596"/>
      <c r="CF54" s="596"/>
      <c r="CG54" s="596"/>
      <c r="CH54" s="596"/>
      <c r="CI54" s="596"/>
      <c r="CJ54" s="596"/>
      <c r="CK54" s="596"/>
      <c r="CL54" s="596"/>
      <c r="CM54" s="596"/>
    </row>
    <row r="55" spans="1:43" ht="18" customHeight="1">
      <c r="A55" s="317"/>
      <c r="B55" s="329"/>
      <c r="C55" s="329"/>
      <c r="D55" s="329"/>
      <c r="E55" s="329"/>
      <c r="F55" s="329"/>
      <c r="G55" s="329"/>
      <c r="H55" s="329"/>
      <c r="I55" s="330"/>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331"/>
      <c r="AI55" s="296"/>
      <c r="AJ55" s="296"/>
      <c r="AK55" s="296"/>
      <c r="AL55" s="296"/>
      <c r="AM55" s="296"/>
      <c r="AN55" s="296"/>
      <c r="AO55" s="296"/>
      <c r="AP55" s="296"/>
      <c r="AQ55" s="296"/>
    </row>
    <row r="56" spans="1:91" ht="18" customHeight="1">
      <c r="A56" s="597" t="s">
        <v>303</v>
      </c>
      <c r="B56" s="597"/>
      <c r="C56" s="597"/>
      <c r="D56" s="597"/>
      <c r="E56" s="597"/>
      <c r="F56" s="597"/>
      <c r="G56" s="597"/>
      <c r="H56" s="597"/>
      <c r="I56" s="597"/>
      <c r="J56" s="597"/>
      <c r="K56" s="597"/>
      <c r="L56" s="597"/>
      <c r="M56" s="597"/>
      <c r="N56" s="597"/>
      <c r="O56" s="597"/>
      <c r="P56" s="597"/>
      <c r="Q56" s="597"/>
      <c r="R56" s="597"/>
      <c r="S56" s="597"/>
      <c r="T56" s="597"/>
      <c r="U56" s="597"/>
      <c r="V56" s="597"/>
      <c r="W56" s="597"/>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row>
    <row r="57" spans="1:91" ht="22.5" customHeight="1">
      <c r="A57" s="545" t="s">
        <v>304</v>
      </c>
      <c r="B57" s="598"/>
      <c r="C57" s="598"/>
      <c r="D57" s="598"/>
      <c r="E57" s="598"/>
      <c r="F57" s="598"/>
      <c r="G57" s="598"/>
      <c r="H57" s="598"/>
      <c r="I57" s="598"/>
      <c r="J57" s="599"/>
      <c r="K57" s="556" t="s">
        <v>366</v>
      </c>
      <c r="L57" s="557"/>
      <c r="M57" s="557"/>
      <c r="N57" s="525"/>
      <c r="O57" s="525"/>
      <c r="P57" s="525"/>
      <c r="Q57" s="525"/>
      <c r="R57" s="525"/>
      <c r="S57" s="525"/>
      <c r="T57" s="525"/>
      <c r="U57" s="525"/>
      <c r="V57" s="525"/>
      <c r="W57" s="525"/>
      <c r="X57" s="557" t="s">
        <v>367</v>
      </c>
      <c r="Y57" s="557"/>
      <c r="Z57" s="557"/>
      <c r="AA57" s="525"/>
      <c r="AB57" s="525"/>
      <c r="AC57" s="525"/>
      <c r="AD57" s="525"/>
      <c r="AE57" s="525"/>
      <c r="AF57" s="525"/>
      <c r="AG57" s="525"/>
      <c r="AH57" s="525"/>
      <c r="AI57" s="525"/>
      <c r="AJ57" s="525"/>
      <c r="AK57" s="333"/>
      <c r="AL57" s="333"/>
      <c r="AM57" s="333"/>
      <c r="AN57" s="333"/>
      <c r="AO57" s="333"/>
      <c r="AP57" s="333"/>
      <c r="AQ57" s="333"/>
      <c r="AR57" s="333"/>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5"/>
      <c r="CG57" s="335"/>
      <c r="CH57" s="335"/>
      <c r="CI57" s="335"/>
      <c r="CJ57" s="335"/>
      <c r="CK57" s="335"/>
      <c r="CL57" s="335"/>
      <c r="CM57" s="336"/>
    </row>
    <row r="58" spans="1:91" ht="45" customHeight="1">
      <c r="A58" s="572"/>
      <c r="B58" s="573"/>
      <c r="C58" s="573"/>
      <c r="D58" s="573"/>
      <c r="E58" s="573"/>
      <c r="F58" s="573"/>
      <c r="G58" s="573"/>
      <c r="H58" s="573"/>
      <c r="I58" s="573"/>
      <c r="J58" s="574"/>
      <c r="K58" s="558"/>
      <c r="L58" s="559"/>
      <c r="M58" s="559"/>
      <c r="N58" s="559"/>
      <c r="O58" s="559"/>
      <c r="P58" s="559"/>
      <c r="Q58" s="559"/>
      <c r="R58" s="559"/>
      <c r="S58" s="559"/>
      <c r="T58" s="559"/>
      <c r="U58" s="559"/>
      <c r="V58" s="559"/>
      <c r="W58" s="559"/>
      <c r="X58" s="509" t="s">
        <v>389</v>
      </c>
      <c r="Y58" s="509"/>
      <c r="Z58" s="509"/>
      <c r="AA58" s="509"/>
      <c r="AB58" s="560"/>
      <c r="AC58" s="560"/>
      <c r="AD58" s="560"/>
      <c r="AE58" s="560"/>
      <c r="AF58" s="560"/>
      <c r="AG58" s="560"/>
      <c r="AH58" s="560"/>
      <c r="AI58" s="560"/>
      <c r="AJ58" s="560"/>
      <c r="AK58" s="560"/>
      <c r="AL58" s="560"/>
      <c r="AM58" s="560"/>
      <c r="AN58" s="560"/>
      <c r="AO58" s="560"/>
      <c r="AP58" s="509" t="s">
        <v>390</v>
      </c>
      <c r="AQ58" s="509"/>
      <c r="AR58" s="509"/>
      <c r="AS58" s="509"/>
      <c r="AT58" s="559"/>
      <c r="AU58" s="559"/>
      <c r="AV58" s="559"/>
      <c r="AW58" s="559"/>
      <c r="AX58" s="559"/>
      <c r="AY58" s="559"/>
      <c r="AZ58" s="559"/>
      <c r="BA58" s="559"/>
      <c r="BB58" s="559"/>
      <c r="BC58" s="559"/>
      <c r="BD58" s="559"/>
      <c r="BE58" s="559"/>
      <c r="BF58" s="559"/>
      <c r="BG58" s="559"/>
      <c r="BH58" s="559"/>
      <c r="BI58" s="559"/>
      <c r="BJ58" s="559"/>
      <c r="BK58" s="559"/>
      <c r="BL58" s="559"/>
      <c r="BM58" s="559"/>
      <c r="BN58" s="559"/>
      <c r="BO58" s="559"/>
      <c r="BP58" s="559"/>
      <c r="BQ58" s="559"/>
      <c r="BR58" s="559"/>
      <c r="BS58" s="559"/>
      <c r="BT58" s="559"/>
      <c r="BU58" s="559"/>
      <c r="BV58" s="559"/>
      <c r="BW58" s="559"/>
      <c r="BX58" s="559"/>
      <c r="BY58" s="559"/>
      <c r="BZ58" s="559"/>
      <c r="CA58" s="559"/>
      <c r="CB58" s="559"/>
      <c r="CC58" s="559"/>
      <c r="CD58" s="559"/>
      <c r="CE58" s="559"/>
      <c r="CF58" s="559"/>
      <c r="CG58" s="559"/>
      <c r="CH58" s="559"/>
      <c r="CI58" s="559"/>
      <c r="CJ58" s="559"/>
      <c r="CK58" s="559"/>
      <c r="CL58" s="559"/>
      <c r="CM58" s="594"/>
    </row>
    <row r="59" spans="1:91" ht="18" customHeight="1" hidden="1">
      <c r="A59" s="554" t="s">
        <v>305</v>
      </c>
      <c r="B59" s="539"/>
      <c r="C59" s="539"/>
      <c r="D59" s="539"/>
      <c r="E59" s="539"/>
      <c r="F59" s="539"/>
      <c r="G59" s="539"/>
      <c r="H59" s="539"/>
      <c r="I59" s="539"/>
      <c r="J59" s="540"/>
      <c r="K59" s="561" t="s">
        <v>27</v>
      </c>
      <c r="L59" s="562"/>
      <c r="M59" s="562"/>
      <c r="N59" s="577" t="s">
        <v>306</v>
      </c>
      <c r="O59" s="595"/>
      <c r="P59" s="595"/>
      <c r="Q59" s="595"/>
      <c r="R59" s="595"/>
      <c r="S59" s="595"/>
      <c r="T59" s="595"/>
      <c r="U59" s="595"/>
      <c r="V59" s="595"/>
      <c r="W59" s="595"/>
      <c r="X59" s="595"/>
      <c r="Y59" s="595"/>
      <c r="Z59" s="595"/>
      <c r="AA59" s="595"/>
      <c r="AB59" s="592" t="s">
        <v>27</v>
      </c>
      <c r="AC59" s="562"/>
      <c r="AD59" s="562"/>
      <c r="AE59" s="577" t="s">
        <v>307</v>
      </c>
      <c r="AF59" s="577"/>
      <c r="AG59" s="577"/>
      <c r="AH59" s="577"/>
      <c r="AI59" s="577"/>
      <c r="AJ59" s="577"/>
      <c r="AK59" s="577"/>
      <c r="AL59" s="577"/>
      <c r="AM59" s="577"/>
      <c r="AN59" s="577"/>
      <c r="AO59" s="577"/>
      <c r="AP59" s="577"/>
      <c r="AQ59" s="337"/>
      <c r="AR59" s="555" t="s">
        <v>308</v>
      </c>
      <c r="AS59" s="546"/>
      <c r="AT59" s="546"/>
      <c r="AU59" s="546"/>
      <c r="AV59" s="546"/>
      <c r="AW59" s="546"/>
      <c r="AX59" s="546"/>
      <c r="AY59" s="546"/>
      <c r="AZ59" s="546"/>
      <c r="BA59" s="546"/>
      <c r="BB59" s="547"/>
      <c r="BC59" s="561" t="s">
        <v>27</v>
      </c>
      <c r="BD59" s="562"/>
      <c r="BE59" s="562"/>
      <c r="BF59" s="557" t="s">
        <v>309</v>
      </c>
      <c r="BG59" s="557"/>
      <c r="BH59" s="557"/>
      <c r="BI59" s="557"/>
      <c r="BJ59" s="557"/>
      <c r="BK59" s="557"/>
      <c r="BL59" s="557"/>
      <c r="BM59" s="557"/>
      <c r="BN59" s="557"/>
      <c r="BO59" s="557"/>
      <c r="BP59" s="557"/>
      <c r="BQ59" s="557"/>
      <c r="BR59" s="557"/>
      <c r="BS59" s="557"/>
      <c r="BT59" s="557"/>
      <c r="BU59" s="557"/>
      <c r="BV59" s="586" t="s">
        <v>27</v>
      </c>
      <c r="BW59" s="587"/>
      <c r="BX59" s="587"/>
      <c r="BY59" s="562" t="s">
        <v>310</v>
      </c>
      <c r="BZ59" s="562"/>
      <c r="CA59" s="562"/>
      <c r="CB59" s="562"/>
      <c r="CC59" s="562"/>
      <c r="CD59" s="562"/>
      <c r="CE59" s="562"/>
      <c r="CF59" s="562"/>
      <c r="CG59" s="562"/>
      <c r="CH59" s="562"/>
      <c r="CI59" s="562"/>
      <c r="CJ59" s="562"/>
      <c r="CK59" s="562"/>
      <c r="CL59" s="562"/>
      <c r="CM59" s="563"/>
    </row>
    <row r="60" spans="1:91" ht="45" customHeight="1" hidden="1">
      <c r="A60" s="554" t="s">
        <v>311</v>
      </c>
      <c r="B60" s="539"/>
      <c r="C60" s="539"/>
      <c r="D60" s="539"/>
      <c r="E60" s="539"/>
      <c r="F60" s="539"/>
      <c r="G60" s="539"/>
      <c r="H60" s="539"/>
      <c r="I60" s="539"/>
      <c r="J60" s="540"/>
      <c r="K60" s="588" t="s">
        <v>312</v>
      </c>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89"/>
      <c r="AO60" s="589"/>
      <c r="AP60" s="589"/>
      <c r="AQ60" s="590"/>
      <c r="AR60" s="548"/>
      <c r="AS60" s="549"/>
      <c r="AT60" s="549"/>
      <c r="AU60" s="549"/>
      <c r="AV60" s="549"/>
      <c r="AW60" s="549"/>
      <c r="AX60" s="549"/>
      <c r="AY60" s="549"/>
      <c r="AZ60" s="549"/>
      <c r="BA60" s="549"/>
      <c r="BB60" s="550"/>
      <c r="BC60" s="561" t="s">
        <v>27</v>
      </c>
      <c r="BD60" s="562"/>
      <c r="BE60" s="562"/>
      <c r="BF60" s="591" t="s">
        <v>313</v>
      </c>
      <c r="BG60" s="577"/>
      <c r="BH60" s="577"/>
      <c r="BI60" s="577"/>
      <c r="BJ60" s="577"/>
      <c r="BK60" s="577"/>
      <c r="BL60" s="577"/>
      <c r="BM60" s="577"/>
      <c r="BN60" s="577"/>
      <c r="BO60" s="577"/>
      <c r="BP60" s="577"/>
      <c r="BQ60" s="577"/>
      <c r="BR60" s="577"/>
      <c r="BS60" s="577"/>
      <c r="BT60" s="577"/>
      <c r="BU60" s="577"/>
      <c r="BV60" s="592" t="s">
        <v>27</v>
      </c>
      <c r="BW60" s="562"/>
      <c r="BX60" s="562"/>
      <c r="BY60" s="593" t="s">
        <v>314</v>
      </c>
      <c r="BZ60" s="562"/>
      <c r="CA60" s="562"/>
      <c r="CB60" s="562"/>
      <c r="CC60" s="562"/>
      <c r="CD60" s="562"/>
      <c r="CE60" s="562"/>
      <c r="CF60" s="562"/>
      <c r="CG60" s="562"/>
      <c r="CH60" s="562"/>
      <c r="CI60" s="562"/>
      <c r="CJ60" s="562"/>
      <c r="CK60" s="562"/>
      <c r="CL60" s="562"/>
      <c r="CM60" s="563"/>
    </row>
    <row r="61" spans="1:91" ht="28.5" customHeight="1">
      <c r="A61" s="338"/>
      <c r="B61" s="338"/>
      <c r="C61" s="338"/>
      <c r="D61" s="338"/>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40"/>
      <c r="AS61" s="314"/>
      <c r="AT61" s="314"/>
      <c r="AU61" s="314"/>
      <c r="AV61" s="315"/>
      <c r="AW61" s="315"/>
      <c r="AX61" s="315"/>
      <c r="AY61" s="315"/>
      <c r="AZ61" s="315"/>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6"/>
      <c r="BX61" s="316"/>
      <c r="BY61" s="316"/>
      <c r="BZ61" s="316"/>
      <c r="CA61" s="316"/>
      <c r="CB61" s="316"/>
      <c r="CC61" s="317"/>
      <c r="CD61" s="317"/>
      <c r="CE61" s="317"/>
      <c r="CF61" s="317"/>
      <c r="CG61" s="317"/>
      <c r="CH61" s="317"/>
      <c r="CI61" s="317"/>
      <c r="CJ61" s="317"/>
      <c r="CK61" s="317"/>
      <c r="CL61" s="317"/>
      <c r="CM61" s="317"/>
    </row>
    <row r="62" spans="1:91" ht="45" customHeight="1">
      <c r="A62" s="578" t="s">
        <v>315</v>
      </c>
      <c r="B62" s="578"/>
      <c r="C62" s="578"/>
      <c r="D62" s="578"/>
      <c r="E62" s="578"/>
      <c r="F62" s="578"/>
      <c r="G62" s="578"/>
      <c r="H62" s="578"/>
      <c r="I62" s="578"/>
      <c r="J62" s="578"/>
      <c r="K62" s="578"/>
      <c r="L62" s="578"/>
      <c r="M62" s="578"/>
      <c r="N62" s="578"/>
      <c r="O62" s="578"/>
      <c r="P62" s="578"/>
      <c r="Q62" s="578"/>
      <c r="R62" s="578"/>
      <c r="S62" s="578"/>
      <c r="T62" s="578"/>
      <c r="U62" s="578"/>
      <c r="V62" s="578"/>
      <c r="W62" s="579"/>
      <c r="X62" s="580">
        <f>IF('定型様式2　費用総括表'!$R$27=0,"",'定型様式2　費用総括表'!$R$27)</f>
      </c>
      <c r="Y62" s="581"/>
      <c r="Z62" s="581"/>
      <c r="AA62" s="581"/>
      <c r="AB62" s="581"/>
      <c r="AC62" s="581"/>
      <c r="AD62" s="581"/>
      <c r="AE62" s="581"/>
      <c r="AF62" s="581"/>
      <c r="AG62" s="581"/>
      <c r="AH62" s="581"/>
      <c r="AI62" s="581"/>
      <c r="AJ62" s="581"/>
      <c r="AK62" s="581"/>
      <c r="AL62" s="581"/>
      <c r="AM62" s="581"/>
      <c r="AN62" s="581"/>
      <c r="AO62" s="581"/>
      <c r="AP62" s="581"/>
      <c r="AQ62" s="581"/>
      <c r="AR62" s="581"/>
      <c r="AS62" s="581"/>
      <c r="AT62" s="581"/>
      <c r="AU62" s="581"/>
      <c r="AV62" s="581"/>
      <c r="AW62" s="581"/>
      <c r="AX62" s="581"/>
      <c r="AY62" s="581"/>
      <c r="AZ62" s="581"/>
      <c r="BA62" s="581"/>
      <c r="BB62" s="581"/>
      <c r="BC62" s="581"/>
      <c r="BD62" s="581"/>
      <c r="BE62" s="581"/>
      <c r="BF62" s="581"/>
      <c r="BG62" s="581"/>
      <c r="BH62" s="581"/>
      <c r="BI62" s="581"/>
      <c r="BJ62" s="581"/>
      <c r="BK62" s="581"/>
      <c r="BL62" s="581"/>
      <c r="BM62" s="581"/>
      <c r="BN62" s="582"/>
      <c r="BO62" s="583" t="s">
        <v>316</v>
      </c>
      <c r="BP62" s="584"/>
      <c r="BQ62" s="584"/>
      <c r="BR62" s="584"/>
      <c r="BS62" s="584"/>
      <c r="BT62" s="584"/>
      <c r="BU62" s="584"/>
      <c r="BV62" s="584"/>
      <c r="BW62" s="584"/>
      <c r="BX62" s="584"/>
      <c r="BY62" s="584"/>
      <c r="BZ62" s="584"/>
      <c r="CA62" s="584"/>
      <c r="CB62" s="584"/>
      <c r="CC62" s="584"/>
      <c r="CD62" s="584"/>
      <c r="CE62" s="584"/>
      <c r="CF62" s="584"/>
      <c r="CG62" s="584"/>
      <c r="CH62" s="584"/>
      <c r="CI62" s="584"/>
      <c r="CJ62" s="584"/>
      <c r="CK62" s="584"/>
      <c r="CL62" s="584"/>
      <c r="CM62" s="584"/>
    </row>
    <row r="63" spans="1:91" ht="22.5" customHeight="1">
      <c r="A63" s="341"/>
      <c r="B63" s="341"/>
      <c r="C63" s="342"/>
      <c r="D63" s="342"/>
      <c r="E63" s="343"/>
      <c r="F63" s="343"/>
      <c r="G63" s="343"/>
      <c r="H63" s="342"/>
      <c r="I63" s="342"/>
      <c r="J63" s="290"/>
      <c r="K63" s="290"/>
      <c r="L63" s="290"/>
      <c r="M63" s="290"/>
      <c r="N63" s="290"/>
      <c r="O63" s="290"/>
      <c r="P63" s="290"/>
      <c r="Q63" s="290"/>
      <c r="R63" s="290"/>
      <c r="S63" s="290"/>
      <c r="T63" s="290"/>
      <c r="U63" s="290"/>
      <c r="V63" s="290"/>
      <c r="W63" s="290"/>
      <c r="X63" s="290"/>
      <c r="Y63" s="290"/>
      <c r="Z63" s="290"/>
      <c r="AA63" s="290"/>
      <c r="AB63" s="290"/>
      <c r="AO63" s="290"/>
      <c r="AP63" s="290"/>
      <c r="AQ63" s="290"/>
      <c r="BH63" s="344"/>
      <c r="BI63" s="344"/>
      <c r="BJ63" s="344"/>
      <c r="BK63" s="344"/>
      <c r="BL63" s="344"/>
      <c r="BM63" s="344"/>
      <c r="BO63" s="344"/>
      <c r="BP63" s="585"/>
      <c r="BQ63" s="585"/>
      <c r="BR63" s="585"/>
      <c r="BS63" s="585"/>
      <c r="BT63" s="585"/>
      <c r="BU63" s="585"/>
      <c r="BV63" s="585"/>
      <c r="BW63" s="585"/>
      <c r="BX63" s="585"/>
      <c r="BY63" s="585"/>
      <c r="BZ63" s="585"/>
      <c r="CA63" s="585"/>
      <c r="CB63" s="585"/>
      <c r="CC63" s="585"/>
      <c r="CD63" s="585"/>
      <c r="CE63" s="585"/>
      <c r="CF63" s="585"/>
      <c r="CG63" s="585"/>
      <c r="CH63" s="585"/>
      <c r="CI63" s="585"/>
      <c r="CJ63" s="585"/>
      <c r="CK63" s="585"/>
      <c r="CL63" s="585"/>
      <c r="CM63" s="585"/>
    </row>
    <row r="64" spans="1:91" s="310" customFormat="1" ht="18" customHeight="1">
      <c r="A64" s="537" t="s">
        <v>317</v>
      </c>
      <c r="B64" s="537"/>
      <c r="C64" s="537"/>
      <c r="D64" s="537"/>
      <c r="E64" s="537"/>
      <c r="F64" s="537"/>
      <c r="G64" s="537"/>
      <c r="H64" s="537"/>
      <c r="I64" s="537"/>
      <c r="J64" s="537"/>
      <c r="K64" s="537"/>
      <c r="L64" s="537"/>
      <c r="M64" s="537"/>
      <c r="N64" s="537"/>
      <c r="O64" s="537"/>
      <c r="P64" s="537"/>
      <c r="Q64" s="537"/>
      <c r="R64" s="537"/>
      <c r="S64" s="537"/>
      <c r="T64" s="537"/>
      <c r="U64" s="537"/>
      <c r="V64" s="537"/>
      <c r="W64" s="537"/>
      <c r="X64" s="316"/>
      <c r="Y64" s="316"/>
      <c r="Z64" s="316"/>
      <c r="AA64" s="316"/>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345"/>
      <c r="BN64" s="345"/>
      <c r="BO64" s="345"/>
      <c r="BP64" s="345"/>
      <c r="BQ64" s="345"/>
      <c r="BR64" s="345"/>
      <c r="BS64" s="345"/>
      <c r="BT64" s="345"/>
      <c r="BU64" s="345"/>
      <c r="BV64" s="345"/>
      <c r="BW64" s="345"/>
      <c r="BX64" s="345"/>
      <c r="BY64" s="345"/>
      <c r="BZ64" s="345"/>
      <c r="CA64" s="345"/>
      <c r="CB64" s="345"/>
      <c r="CC64" s="345"/>
      <c r="CD64" s="345"/>
      <c r="CE64" s="345"/>
      <c r="CF64" s="345"/>
      <c r="CG64" s="345"/>
      <c r="CH64" s="345"/>
      <c r="CI64" s="345"/>
      <c r="CJ64" s="289"/>
      <c r="CK64" s="289"/>
      <c r="CL64" s="289"/>
      <c r="CM64" s="289"/>
    </row>
    <row r="65" spans="1:91" s="310" customFormat="1" ht="45" customHeight="1">
      <c r="A65" s="554" t="s">
        <v>318</v>
      </c>
      <c r="B65" s="539"/>
      <c r="C65" s="539"/>
      <c r="D65" s="539"/>
      <c r="E65" s="539"/>
      <c r="F65" s="539"/>
      <c r="G65" s="539"/>
      <c r="H65" s="539"/>
      <c r="I65" s="539"/>
      <c r="J65" s="540"/>
      <c r="K65" s="346"/>
      <c r="L65" s="577" t="s">
        <v>277</v>
      </c>
      <c r="M65" s="577"/>
      <c r="N65" s="577"/>
      <c r="O65" s="577"/>
      <c r="P65" s="562"/>
      <c r="Q65" s="562"/>
      <c r="R65" s="562"/>
      <c r="S65" s="562"/>
      <c r="T65" s="562"/>
      <c r="U65" s="577" t="s">
        <v>278</v>
      </c>
      <c r="V65" s="577"/>
      <c r="W65" s="577"/>
      <c r="X65" s="577"/>
      <c r="Y65" s="562"/>
      <c r="Z65" s="562"/>
      <c r="AA65" s="562"/>
      <c r="AB65" s="562"/>
      <c r="AC65" s="562"/>
      <c r="AD65" s="577" t="s">
        <v>279</v>
      </c>
      <c r="AE65" s="577"/>
      <c r="AF65" s="577"/>
      <c r="AG65" s="577"/>
      <c r="AH65" s="562"/>
      <c r="AI65" s="562"/>
      <c r="AJ65" s="562"/>
      <c r="AK65" s="562"/>
      <c r="AL65" s="562"/>
      <c r="AM65" s="577" t="s">
        <v>280</v>
      </c>
      <c r="AN65" s="577"/>
      <c r="AO65" s="577"/>
      <c r="AP65" s="577"/>
      <c r="AQ65" s="377"/>
      <c r="AR65" s="554" t="s">
        <v>319</v>
      </c>
      <c r="AS65" s="539"/>
      <c r="AT65" s="539"/>
      <c r="AU65" s="539"/>
      <c r="AV65" s="539"/>
      <c r="AW65" s="539"/>
      <c r="AX65" s="539"/>
      <c r="AY65" s="539"/>
      <c r="AZ65" s="539"/>
      <c r="BA65" s="539"/>
      <c r="BB65" s="540"/>
      <c r="BC65" s="378"/>
      <c r="BD65" s="379"/>
      <c r="BE65" s="577" t="s">
        <v>277</v>
      </c>
      <c r="BF65" s="577"/>
      <c r="BG65" s="577"/>
      <c r="BH65" s="577"/>
      <c r="BI65" s="577"/>
      <c r="BJ65" s="562"/>
      <c r="BK65" s="562"/>
      <c r="BL65" s="562"/>
      <c r="BM65" s="562"/>
      <c r="BN65" s="562"/>
      <c r="BO65" s="576" t="s">
        <v>278</v>
      </c>
      <c r="BP65" s="576"/>
      <c r="BQ65" s="576"/>
      <c r="BR65" s="576"/>
      <c r="BS65" s="576"/>
      <c r="BT65" s="562"/>
      <c r="BU65" s="562"/>
      <c r="BV65" s="562"/>
      <c r="BW65" s="562"/>
      <c r="BX65" s="562"/>
      <c r="BY65" s="577" t="s">
        <v>279</v>
      </c>
      <c r="BZ65" s="577"/>
      <c r="CA65" s="577"/>
      <c r="CB65" s="577"/>
      <c r="CC65" s="562"/>
      <c r="CD65" s="562"/>
      <c r="CE65" s="562"/>
      <c r="CF65" s="562"/>
      <c r="CG65" s="562"/>
      <c r="CH65" s="577" t="s">
        <v>280</v>
      </c>
      <c r="CI65" s="577"/>
      <c r="CJ65" s="577"/>
      <c r="CK65" s="577"/>
      <c r="CL65" s="379"/>
      <c r="CM65" s="380"/>
    </row>
    <row r="66" spans="24:27" s="310" customFormat="1" ht="18" customHeight="1">
      <c r="X66" s="316"/>
      <c r="Y66" s="316"/>
      <c r="Z66" s="316"/>
      <c r="AA66" s="316"/>
    </row>
    <row r="67" spans="1:27" s="310" customFormat="1" ht="18" customHeight="1">
      <c r="A67" s="578" t="s">
        <v>320</v>
      </c>
      <c r="B67" s="578"/>
      <c r="C67" s="578"/>
      <c r="D67" s="578"/>
      <c r="E67" s="578"/>
      <c r="F67" s="578"/>
      <c r="G67" s="578"/>
      <c r="H67" s="578"/>
      <c r="I67" s="578"/>
      <c r="J67" s="578"/>
      <c r="K67" s="578"/>
      <c r="L67" s="578"/>
      <c r="M67" s="578"/>
      <c r="N67" s="578"/>
      <c r="O67" s="578"/>
      <c r="P67" s="578"/>
      <c r="Q67" s="578"/>
      <c r="R67" s="578"/>
      <c r="S67" s="578"/>
      <c r="T67" s="578"/>
      <c r="U67" s="578"/>
      <c r="V67" s="578"/>
      <c r="W67" s="578"/>
      <c r="X67" s="316"/>
      <c r="Y67" s="316"/>
      <c r="Z67" s="316"/>
      <c r="AA67" s="316"/>
    </row>
    <row r="68" spans="1:91" ht="18" customHeight="1">
      <c r="A68" s="310"/>
      <c r="B68" s="310"/>
      <c r="C68" s="310"/>
      <c r="D68" s="317" t="s">
        <v>321</v>
      </c>
      <c r="E68" s="310"/>
      <c r="F68" s="310"/>
      <c r="G68" s="310"/>
      <c r="H68" s="310"/>
      <c r="I68" s="310"/>
      <c r="J68" s="310"/>
      <c r="K68" s="310"/>
      <c r="L68" s="310"/>
      <c r="M68" s="310"/>
      <c r="N68" s="310"/>
      <c r="O68" s="310"/>
      <c r="P68" s="310"/>
      <c r="Q68" s="310"/>
      <c r="R68" s="310"/>
      <c r="S68" s="310"/>
      <c r="T68" s="310"/>
      <c r="U68" s="310"/>
      <c r="V68" s="310"/>
      <c r="W68" s="310"/>
      <c r="X68" s="316"/>
      <c r="Y68" s="316"/>
      <c r="Z68" s="316"/>
      <c r="AA68" s="316"/>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0"/>
      <c r="CC68" s="310"/>
      <c r="CD68" s="310"/>
      <c r="CE68" s="310"/>
      <c r="CF68" s="310"/>
      <c r="CG68" s="310"/>
      <c r="CH68" s="310"/>
      <c r="CI68" s="310"/>
      <c r="CJ68" s="310"/>
      <c r="CK68" s="310"/>
      <c r="CL68" s="310"/>
      <c r="CM68" s="310"/>
    </row>
    <row r="69" spans="1:91" ht="18" customHeight="1">
      <c r="A69" s="310"/>
      <c r="B69" s="310"/>
      <c r="C69" s="310"/>
      <c r="D69" s="310"/>
      <c r="E69" s="310"/>
      <c r="F69" s="310"/>
      <c r="G69" s="310"/>
      <c r="H69" s="310"/>
      <c r="I69" s="310"/>
      <c r="J69" s="310"/>
      <c r="K69" s="310"/>
      <c r="L69" s="310"/>
      <c r="M69" s="310"/>
      <c r="N69" s="310"/>
      <c r="O69" s="310"/>
      <c r="P69" s="310"/>
      <c r="Q69" s="310"/>
      <c r="R69" s="310"/>
      <c r="S69" s="310"/>
      <c r="T69" s="310"/>
      <c r="U69" s="310"/>
      <c r="V69" s="310"/>
      <c r="W69" s="310"/>
      <c r="X69" s="316"/>
      <c r="Y69" s="316"/>
      <c r="Z69" s="316"/>
      <c r="AA69" s="316"/>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0"/>
      <c r="CF69" s="310"/>
      <c r="CG69" s="310"/>
      <c r="CH69" s="310"/>
      <c r="CI69" s="310"/>
      <c r="CJ69" s="310"/>
      <c r="CK69" s="310"/>
      <c r="CL69" s="310"/>
      <c r="CM69" s="310"/>
    </row>
    <row r="70" spans="1:91" ht="39.75" customHeight="1">
      <c r="A70" s="537" t="s">
        <v>322</v>
      </c>
      <c r="B70" s="537"/>
      <c r="C70" s="537"/>
      <c r="D70" s="537"/>
      <c r="E70" s="537"/>
      <c r="F70" s="537"/>
      <c r="G70" s="537"/>
      <c r="H70" s="537"/>
      <c r="I70" s="537"/>
      <c r="J70" s="537"/>
      <c r="K70" s="537"/>
      <c r="L70" s="537"/>
      <c r="M70" s="537"/>
      <c r="N70" s="537"/>
      <c r="O70" s="537"/>
      <c r="P70" s="537"/>
      <c r="Q70" s="537"/>
      <c r="R70" s="537"/>
      <c r="S70" s="537"/>
      <c r="T70" s="537"/>
      <c r="U70" s="537"/>
      <c r="V70" s="537"/>
      <c r="W70" s="537"/>
      <c r="X70" s="318"/>
      <c r="Y70" s="318"/>
      <c r="Z70" s="318"/>
      <c r="AA70" s="318"/>
      <c r="AB70" s="319"/>
      <c r="AC70" s="319"/>
      <c r="AD70" s="319"/>
      <c r="AE70" s="319"/>
      <c r="AF70" s="319"/>
      <c r="AG70" s="318"/>
      <c r="AH70" s="318"/>
      <c r="AI70" s="318"/>
      <c r="AJ70" s="318"/>
      <c r="AK70" s="319"/>
      <c r="AL70" s="319"/>
      <c r="AM70" s="319"/>
      <c r="AN70" s="319"/>
      <c r="AO70" s="319"/>
      <c r="AP70" s="318"/>
      <c r="AQ70" s="318"/>
      <c r="AR70" s="318"/>
      <c r="AS70" s="318"/>
      <c r="AT70" s="310"/>
      <c r="AU70" s="311"/>
      <c r="AV70" s="311"/>
      <c r="AW70" s="311"/>
      <c r="AX70" s="311"/>
      <c r="AY70" s="311"/>
      <c r="AZ70" s="311"/>
      <c r="BA70" s="311"/>
      <c r="BB70" s="311"/>
      <c r="BC70" s="311"/>
      <c r="BD70" s="311"/>
      <c r="BE70" s="311"/>
      <c r="BF70" s="311"/>
      <c r="BG70" s="316"/>
      <c r="BH70" s="310"/>
      <c r="BI70" s="310"/>
      <c r="BJ70" s="310"/>
      <c r="BK70" s="310"/>
      <c r="BL70" s="316"/>
      <c r="BM70" s="316"/>
      <c r="BN70" s="316"/>
      <c r="BO70" s="316"/>
      <c r="BP70" s="316"/>
      <c r="BQ70" s="310"/>
      <c r="BR70" s="310"/>
      <c r="BS70" s="310"/>
      <c r="BT70" s="310"/>
      <c r="BU70" s="316"/>
      <c r="BV70" s="316"/>
      <c r="BW70" s="316"/>
      <c r="BX70" s="316"/>
      <c r="BY70" s="316"/>
      <c r="BZ70" s="310"/>
      <c r="CA70" s="310"/>
      <c r="CB70" s="310"/>
      <c r="CC70" s="310"/>
      <c r="CD70" s="316"/>
      <c r="CE70" s="316"/>
      <c r="CF70" s="316"/>
      <c r="CG70" s="316"/>
      <c r="CH70" s="316"/>
      <c r="CI70" s="310"/>
      <c r="CJ70" s="310"/>
      <c r="CK70" s="310"/>
      <c r="CL70" s="310"/>
      <c r="CM70" s="316"/>
    </row>
    <row r="71" spans="1:91" s="347" customFormat="1" ht="39.75" customHeight="1">
      <c r="A71" s="554" t="s">
        <v>323</v>
      </c>
      <c r="B71" s="539"/>
      <c r="C71" s="539"/>
      <c r="D71" s="539"/>
      <c r="E71" s="539"/>
      <c r="F71" s="539"/>
      <c r="G71" s="539"/>
      <c r="H71" s="539"/>
      <c r="I71" s="539"/>
      <c r="J71" s="540"/>
      <c r="K71" s="541" t="s">
        <v>324</v>
      </c>
      <c r="L71" s="542"/>
      <c r="M71" s="493"/>
      <c r="N71" s="493"/>
      <c r="O71" s="493"/>
      <c r="P71" s="493"/>
      <c r="Q71" s="493"/>
      <c r="R71" s="493"/>
      <c r="S71" s="493"/>
      <c r="T71" s="493"/>
      <c r="U71" s="493"/>
      <c r="V71" s="542" t="s">
        <v>368</v>
      </c>
      <c r="W71" s="542"/>
      <c r="X71" s="493"/>
      <c r="Y71" s="493"/>
      <c r="Z71" s="493"/>
      <c r="AA71" s="493"/>
      <c r="AB71" s="493"/>
      <c r="AC71" s="493"/>
      <c r="AD71" s="493"/>
      <c r="AE71" s="493"/>
      <c r="AF71" s="493"/>
      <c r="AG71" s="542" t="s">
        <v>367</v>
      </c>
      <c r="AH71" s="542"/>
      <c r="AI71" s="493"/>
      <c r="AJ71" s="493"/>
      <c r="AK71" s="493"/>
      <c r="AL71" s="493"/>
      <c r="AM71" s="493"/>
      <c r="AN71" s="493"/>
      <c r="AO71" s="493"/>
      <c r="AP71" s="493"/>
      <c r="AQ71" s="494"/>
      <c r="AR71" s="564" t="s">
        <v>369</v>
      </c>
      <c r="AS71" s="565"/>
      <c r="AT71" s="565"/>
      <c r="AU71" s="565"/>
      <c r="AV71" s="565"/>
      <c r="AW71" s="565"/>
      <c r="AX71" s="565"/>
      <c r="AY71" s="565"/>
      <c r="AZ71" s="565"/>
      <c r="BA71" s="565"/>
      <c r="BB71" s="566"/>
      <c r="BC71" s="533"/>
      <c r="BD71" s="534"/>
      <c r="BE71" s="534"/>
      <c r="BF71" s="534"/>
      <c r="BG71" s="534"/>
      <c r="BH71" s="534"/>
      <c r="BI71" s="534"/>
      <c r="BJ71" s="534"/>
      <c r="BK71" s="534"/>
      <c r="BL71" s="534"/>
      <c r="BM71" s="534"/>
      <c r="BN71" s="534"/>
      <c r="BO71" s="534"/>
      <c r="BP71" s="534"/>
      <c r="BQ71" s="534"/>
      <c r="BR71" s="535" t="s">
        <v>370</v>
      </c>
      <c r="BS71" s="535"/>
      <c r="BT71" s="534"/>
      <c r="BU71" s="534"/>
      <c r="BV71" s="534"/>
      <c r="BW71" s="534"/>
      <c r="BX71" s="534"/>
      <c r="BY71" s="534"/>
      <c r="BZ71" s="534"/>
      <c r="CA71" s="534"/>
      <c r="CB71" s="534"/>
      <c r="CC71" s="534"/>
      <c r="CD71" s="534"/>
      <c r="CE71" s="534"/>
      <c r="CF71" s="534"/>
      <c r="CG71" s="534"/>
      <c r="CH71" s="534"/>
      <c r="CI71" s="534"/>
      <c r="CJ71" s="534"/>
      <c r="CK71" s="534"/>
      <c r="CL71" s="534"/>
      <c r="CM71" s="536"/>
    </row>
    <row r="72" spans="1:91" ht="39.75" customHeight="1">
      <c r="A72" s="538" t="s">
        <v>325</v>
      </c>
      <c r="B72" s="539"/>
      <c r="C72" s="539"/>
      <c r="D72" s="539"/>
      <c r="E72" s="539"/>
      <c r="F72" s="539"/>
      <c r="G72" s="539"/>
      <c r="H72" s="539"/>
      <c r="I72" s="539"/>
      <c r="J72" s="540"/>
      <c r="K72" s="541" t="s">
        <v>324</v>
      </c>
      <c r="L72" s="542"/>
      <c r="M72" s="493"/>
      <c r="N72" s="493"/>
      <c r="O72" s="493"/>
      <c r="P72" s="493"/>
      <c r="Q72" s="493"/>
      <c r="R72" s="493"/>
      <c r="S72" s="493"/>
      <c r="T72" s="493"/>
      <c r="U72" s="493"/>
      <c r="V72" s="542" t="s">
        <v>368</v>
      </c>
      <c r="W72" s="542"/>
      <c r="X72" s="493"/>
      <c r="Y72" s="493"/>
      <c r="Z72" s="493"/>
      <c r="AA72" s="493"/>
      <c r="AB72" s="493"/>
      <c r="AC72" s="493"/>
      <c r="AD72" s="493"/>
      <c r="AE72" s="493"/>
      <c r="AF72" s="493"/>
      <c r="AG72" s="542" t="s">
        <v>367</v>
      </c>
      <c r="AH72" s="542"/>
      <c r="AI72" s="493"/>
      <c r="AJ72" s="493"/>
      <c r="AK72" s="493"/>
      <c r="AL72" s="493"/>
      <c r="AM72" s="493"/>
      <c r="AN72" s="493"/>
      <c r="AO72" s="493"/>
      <c r="AP72" s="493"/>
      <c r="AQ72" s="494"/>
      <c r="AR72" s="572" t="s">
        <v>326</v>
      </c>
      <c r="AS72" s="573"/>
      <c r="AT72" s="573"/>
      <c r="AU72" s="573"/>
      <c r="AV72" s="573"/>
      <c r="AW72" s="573"/>
      <c r="AX72" s="573"/>
      <c r="AY72" s="573"/>
      <c r="AZ72" s="573"/>
      <c r="BA72" s="573"/>
      <c r="BB72" s="574"/>
      <c r="BC72" s="541" t="s">
        <v>371</v>
      </c>
      <c r="BD72" s="542"/>
      <c r="BE72" s="494"/>
      <c r="BF72" s="571"/>
      <c r="BG72" s="571"/>
      <c r="BH72" s="571"/>
      <c r="BI72" s="571"/>
      <c r="BJ72" s="571"/>
      <c r="BK72" s="571"/>
      <c r="BL72" s="571"/>
      <c r="BM72" s="575"/>
      <c r="BN72" s="502" t="s">
        <v>372</v>
      </c>
      <c r="BO72" s="502"/>
      <c r="BP72" s="494"/>
      <c r="BQ72" s="571"/>
      <c r="BR72" s="571"/>
      <c r="BS72" s="571"/>
      <c r="BT72" s="571"/>
      <c r="BU72" s="571"/>
      <c r="BV72" s="571"/>
      <c r="BW72" s="571"/>
      <c r="BX72" s="571"/>
      <c r="BY72" s="575"/>
      <c r="BZ72" s="542" t="s">
        <v>373</v>
      </c>
      <c r="CA72" s="542"/>
      <c r="CB72" s="494"/>
      <c r="CC72" s="571"/>
      <c r="CD72" s="571"/>
      <c r="CE72" s="571"/>
      <c r="CF72" s="571"/>
      <c r="CG72" s="571"/>
      <c r="CH72" s="571"/>
      <c r="CI72" s="571"/>
      <c r="CJ72" s="571"/>
      <c r="CK72" s="571"/>
      <c r="CL72" s="571"/>
      <c r="CM72" s="571"/>
    </row>
    <row r="73" spans="1:91" ht="15" customHeight="1">
      <c r="A73" s="348"/>
      <c r="B73" s="349"/>
      <c r="C73" s="349"/>
      <c r="D73" s="349"/>
      <c r="E73" s="349"/>
      <c r="F73" s="349"/>
      <c r="G73" s="349"/>
      <c r="H73" s="349"/>
      <c r="I73" s="349"/>
      <c r="J73" s="349"/>
      <c r="K73" s="350"/>
      <c r="L73" s="350"/>
      <c r="M73" s="390"/>
      <c r="N73" s="390"/>
      <c r="O73" s="390"/>
      <c r="P73" s="390"/>
      <c r="Q73" s="390"/>
      <c r="R73" s="390"/>
      <c r="S73" s="390"/>
      <c r="T73" s="390"/>
      <c r="U73" s="390"/>
      <c r="V73" s="350"/>
      <c r="W73" s="350"/>
      <c r="X73" s="390"/>
      <c r="Y73" s="390"/>
      <c r="Z73" s="390"/>
      <c r="AA73" s="390"/>
      <c r="AB73" s="390"/>
      <c r="AC73" s="390"/>
      <c r="AD73" s="390"/>
      <c r="AE73" s="390"/>
      <c r="AF73" s="390"/>
      <c r="AG73" s="350"/>
      <c r="AH73" s="350"/>
      <c r="AI73" s="390"/>
      <c r="AJ73" s="390"/>
      <c r="AK73" s="390"/>
      <c r="AL73" s="390"/>
      <c r="AM73" s="390"/>
      <c r="AN73" s="390"/>
      <c r="AO73" s="390"/>
      <c r="AP73" s="390"/>
      <c r="AQ73" s="390"/>
      <c r="AR73" s="349"/>
      <c r="AS73" s="349"/>
      <c r="AT73" s="349"/>
      <c r="AU73" s="349"/>
      <c r="AV73" s="349"/>
      <c r="AW73" s="349"/>
      <c r="AX73" s="349"/>
      <c r="AY73" s="349"/>
      <c r="AZ73" s="349"/>
      <c r="BA73" s="349"/>
      <c r="BB73" s="349"/>
      <c r="BC73" s="351"/>
      <c r="BD73" s="350"/>
      <c r="BE73" s="350"/>
      <c r="BF73" s="390"/>
      <c r="BG73" s="390"/>
      <c r="BH73" s="390"/>
      <c r="BI73" s="390"/>
      <c r="BJ73" s="390"/>
      <c r="BK73" s="390"/>
      <c r="BL73" s="390"/>
      <c r="BM73" s="390"/>
      <c r="BN73" s="390"/>
      <c r="BO73" s="350"/>
      <c r="BP73" s="350"/>
      <c r="BQ73" s="390"/>
      <c r="BR73" s="390"/>
      <c r="BS73" s="390"/>
      <c r="BT73" s="390"/>
      <c r="BU73" s="390"/>
      <c r="BV73" s="390"/>
      <c r="BW73" s="390"/>
      <c r="BX73" s="390"/>
      <c r="BY73" s="390"/>
      <c r="BZ73" s="390"/>
      <c r="CA73" s="350"/>
      <c r="CB73" s="350"/>
      <c r="CC73" s="390"/>
      <c r="CD73" s="390"/>
      <c r="CE73" s="390"/>
      <c r="CF73" s="390"/>
      <c r="CG73" s="390"/>
      <c r="CH73" s="390"/>
      <c r="CI73" s="390"/>
      <c r="CJ73" s="390"/>
      <c r="CK73" s="390"/>
      <c r="CL73" s="390"/>
      <c r="CM73" s="390"/>
    </row>
    <row r="74" spans="1:27" ht="39.75" customHeight="1">
      <c r="A74" s="537" t="s">
        <v>327</v>
      </c>
      <c r="B74" s="537"/>
      <c r="C74" s="537"/>
      <c r="D74" s="537"/>
      <c r="E74" s="537"/>
      <c r="F74" s="537"/>
      <c r="G74" s="537"/>
      <c r="H74" s="537"/>
      <c r="I74" s="537"/>
      <c r="J74" s="537"/>
      <c r="K74" s="537"/>
      <c r="L74" s="537"/>
      <c r="M74" s="537"/>
      <c r="N74" s="537"/>
      <c r="O74" s="537"/>
      <c r="P74" s="537"/>
      <c r="Q74" s="537"/>
      <c r="R74" s="537"/>
      <c r="S74" s="537"/>
      <c r="T74" s="537"/>
      <c r="U74" s="537"/>
      <c r="V74" s="537"/>
      <c r="W74" s="537"/>
      <c r="X74" s="316"/>
      <c r="Y74" s="316"/>
      <c r="Z74" s="316"/>
      <c r="AA74" s="316"/>
    </row>
    <row r="75" spans="1:91" ht="39.75" customHeight="1">
      <c r="A75" s="554" t="s">
        <v>291</v>
      </c>
      <c r="B75" s="539"/>
      <c r="C75" s="539"/>
      <c r="D75" s="539"/>
      <c r="E75" s="539"/>
      <c r="F75" s="539"/>
      <c r="G75" s="539"/>
      <c r="H75" s="539"/>
      <c r="I75" s="539"/>
      <c r="J75" s="540"/>
      <c r="K75" s="561"/>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3"/>
      <c r="AR75" s="564" t="s">
        <v>328</v>
      </c>
      <c r="AS75" s="565"/>
      <c r="AT75" s="565"/>
      <c r="AU75" s="565"/>
      <c r="AV75" s="565"/>
      <c r="AW75" s="565"/>
      <c r="AX75" s="565"/>
      <c r="AY75" s="565"/>
      <c r="AZ75" s="565"/>
      <c r="BA75" s="565"/>
      <c r="BB75" s="565"/>
      <c r="BC75" s="561"/>
      <c r="BD75" s="562"/>
      <c r="BE75" s="562"/>
      <c r="BF75" s="562"/>
      <c r="BG75" s="562"/>
      <c r="BH75" s="562"/>
      <c r="BI75" s="562"/>
      <c r="BJ75" s="562"/>
      <c r="BK75" s="562"/>
      <c r="BL75" s="562"/>
      <c r="BM75" s="562"/>
      <c r="BN75" s="562"/>
      <c r="BO75" s="562"/>
      <c r="BP75" s="562"/>
      <c r="BQ75" s="562"/>
      <c r="BR75" s="562"/>
      <c r="BS75" s="562"/>
      <c r="BT75" s="562"/>
      <c r="BU75" s="562"/>
      <c r="BV75" s="562"/>
      <c r="BW75" s="562"/>
      <c r="BX75" s="562"/>
      <c r="BY75" s="562"/>
      <c r="BZ75" s="562"/>
      <c r="CA75" s="562"/>
      <c r="CB75" s="562"/>
      <c r="CC75" s="562"/>
      <c r="CD75" s="562"/>
      <c r="CE75" s="562"/>
      <c r="CF75" s="562"/>
      <c r="CG75" s="562"/>
      <c r="CH75" s="562"/>
      <c r="CI75" s="562"/>
      <c r="CJ75" s="562"/>
      <c r="CK75" s="562"/>
      <c r="CL75" s="562"/>
      <c r="CM75" s="563"/>
    </row>
    <row r="76" spans="1:91" ht="39.75" customHeight="1">
      <c r="A76" s="554" t="s">
        <v>329</v>
      </c>
      <c r="B76" s="539"/>
      <c r="C76" s="539"/>
      <c r="D76" s="539"/>
      <c r="E76" s="539"/>
      <c r="F76" s="539"/>
      <c r="G76" s="539"/>
      <c r="H76" s="539"/>
      <c r="I76" s="539"/>
      <c r="J76" s="540"/>
      <c r="K76" s="561"/>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3"/>
      <c r="AR76" s="564" t="s">
        <v>369</v>
      </c>
      <c r="AS76" s="565"/>
      <c r="AT76" s="565"/>
      <c r="AU76" s="565"/>
      <c r="AV76" s="565"/>
      <c r="AW76" s="565"/>
      <c r="AX76" s="565"/>
      <c r="AY76" s="565"/>
      <c r="AZ76" s="565"/>
      <c r="BA76" s="565"/>
      <c r="BB76" s="566"/>
      <c r="BC76" s="567"/>
      <c r="BD76" s="568"/>
      <c r="BE76" s="568"/>
      <c r="BF76" s="568"/>
      <c r="BG76" s="568"/>
      <c r="BH76" s="568"/>
      <c r="BI76" s="568"/>
      <c r="BJ76" s="568"/>
      <c r="BK76" s="568"/>
      <c r="BL76" s="568"/>
      <c r="BM76" s="568"/>
      <c r="BN76" s="568"/>
      <c r="BO76" s="568"/>
      <c r="BP76" s="568"/>
      <c r="BQ76" s="568"/>
      <c r="BR76" s="569" t="s">
        <v>370</v>
      </c>
      <c r="BS76" s="569"/>
      <c r="BT76" s="568"/>
      <c r="BU76" s="568"/>
      <c r="BV76" s="568"/>
      <c r="BW76" s="568"/>
      <c r="BX76" s="568"/>
      <c r="BY76" s="568"/>
      <c r="BZ76" s="568"/>
      <c r="CA76" s="568"/>
      <c r="CB76" s="568"/>
      <c r="CC76" s="568"/>
      <c r="CD76" s="568"/>
      <c r="CE76" s="568"/>
      <c r="CF76" s="568"/>
      <c r="CG76" s="568"/>
      <c r="CH76" s="568"/>
      <c r="CI76" s="568"/>
      <c r="CJ76" s="568"/>
      <c r="CK76" s="568"/>
      <c r="CL76" s="568"/>
      <c r="CM76" s="570"/>
    </row>
    <row r="77" spans="1:91" ht="39.75" customHeight="1">
      <c r="A77" s="555" t="s">
        <v>330</v>
      </c>
      <c r="B77" s="546"/>
      <c r="C77" s="546"/>
      <c r="D77" s="546"/>
      <c r="E77" s="546"/>
      <c r="F77" s="546"/>
      <c r="G77" s="546"/>
      <c r="H77" s="546"/>
      <c r="I77" s="546"/>
      <c r="J77" s="547"/>
      <c r="K77" s="556" t="s">
        <v>366</v>
      </c>
      <c r="L77" s="557"/>
      <c r="M77" s="557"/>
      <c r="N77" s="525"/>
      <c r="O77" s="525"/>
      <c r="P77" s="525"/>
      <c r="Q77" s="525"/>
      <c r="R77" s="525"/>
      <c r="S77" s="525"/>
      <c r="T77" s="525"/>
      <c r="U77" s="525"/>
      <c r="V77" s="525"/>
      <c r="W77" s="525"/>
      <c r="X77" s="557" t="s">
        <v>367</v>
      </c>
      <c r="Y77" s="557"/>
      <c r="Z77" s="557"/>
      <c r="AA77" s="525"/>
      <c r="AB77" s="525"/>
      <c r="AC77" s="525"/>
      <c r="AD77" s="525"/>
      <c r="AE77" s="525"/>
      <c r="AF77" s="525"/>
      <c r="AG77" s="525"/>
      <c r="AH77" s="525"/>
      <c r="AI77" s="525"/>
      <c r="AJ77" s="525"/>
      <c r="AK77" s="333"/>
      <c r="AL77" s="333"/>
      <c r="AM77" s="333"/>
      <c r="AN77" s="333"/>
      <c r="AO77" s="333"/>
      <c r="AP77" s="333"/>
      <c r="AQ77" s="333"/>
      <c r="AR77" s="333"/>
      <c r="AS77" s="334"/>
      <c r="AT77" s="334"/>
      <c r="AU77" s="334"/>
      <c r="AV77" s="334"/>
      <c r="AW77" s="334"/>
      <c r="AX77" s="334"/>
      <c r="AY77" s="334"/>
      <c r="AZ77" s="334"/>
      <c r="BA77" s="334"/>
      <c r="BB77" s="334"/>
      <c r="BC77" s="334"/>
      <c r="BD77" s="334"/>
      <c r="BE77" s="334"/>
      <c r="BF77" s="334"/>
      <c r="BG77" s="334"/>
      <c r="BH77" s="334"/>
      <c r="BI77" s="334"/>
      <c r="BJ77" s="334"/>
      <c r="BK77" s="334"/>
      <c r="BL77" s="334"/>
      <c r="BM77" s="334"/>
      <c r="BN77" s="334"/>
      <c r="BO77" s="334"/>
      <c r="BP77" s="334"/>
      <c r="BQ77" s="334"/>
      <c r="BR77" s="334"/>
      <c r="BS77" s="334"/>
      <c r="BT77" s="334"/>
      <c r="BU77" s="334"/>
      <c r="BV77" s="334"/>
      <c r="BW77" s="334"/>
      <c r="BX77" s="334"/>
      <c r="BY77" s="334"/>
      <c r="BZ77" s="334"/>
      <c r="CA77" s="334"/>
      <c r="CB77" s="334"/>
      <c r="CC77" s="334"/>
      <c r="CD77" s="334"/>
      <c r="CE77" s="334"/>
      <c r="CF77" s="335"/>
      <c r="CG77" s="335"/>
      <c r="CH77" s="335"/>
      <c r="CI77" s="335"/>
      <c r="CJ77" s="335"/>
      <c r="CK77" s="335"/>
      <c r="CL77" s="335"/>
      <c r="CM77" s="336"/>
    </row>
    <row r="78" spans="1:91" ht="39.75" customHeight="1">
      <c r="A78" s="548"/>
      <c r="B78" s="549"/>
      <c r="C78" s="549"/>
      <c r="D78" s="549"/>
      <c r="E78" s="549"/>
      <c r="F78" s="549"/>
      <c r="G78" s="549"/>
      <c r="H78" s="549"/>
      <c r="I78" s="549"/>
      <c r="J78" s="550"/>
      <c r="K78" s="558"/>
      <c r="L78" s="559"/>
      <c r="M78" s="559"/>
      <c r="N78" s="559"/>
      <c r="O78" s="559"/>
      <c r="P78" s="559"/>
      <c r="Q78" s="559"/>
      <c r="R78" s="559"/>
      <c r="S78" s="559"/>
      <c r="T78" s="559"/>
      <c r="U78" s="559"/>
      <c r="V78" s="559"/>
      <c r="W78" s="559"/>
      <c r="X78" s="509" t="s">
        <v>380</v>
      </c>
      <c r="Y78" s="509"/>
      <c r="Z78" s="509"/>
      <c r="AA78" s="509"/>
      <c r="AB78" s="560"/>
      <c r="AC78" s="560"/>
      <c r="AD78" s="560"/>
      <c r="AE78" s="560"/>
      <c r="AF78" s="560"/>
      <c r="AG78" s="560"/>
      <c r="AH78" s="560"/>
      <c r="AI78" s="560"/>
      <c r="AJ78" s="560"/>
      <c r="AK78" s="560"/>
      <c r="AL78" s="560"/>
      <c r="AM78" s="560"/>
      <c r="AN78" s="560"/>
      <c r="AO78" s="560"/>
      <c r="AP78" s="509" t="s">
        <v>381</v>
      </c>
      <c r="AQ78" s="509"/>
      <c r="AR78" s="509"/>
      <c r="AS78" s="509"/>
      <c r="AT78" s="551"/>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2"/>
      <c r="BS78" s="552"/>
      <c r="BT78" s="552"/>
      <c r="BU78" s="552"/>
      <c r="BV78" s="552"/>
      <c r="BW78" s="552"/>
      <c r="BX78" s="552"/>
      <c r="BY78" s="552"/>
      <c r="BZ78" s="552"/>
      <c r="CA78" s="552"/>
      <c r="CB78" s="552"/>
      <c r="CC78" s="552"/>
      <c r="CD78" s="552"/>
      <c r="CE78" s="552"/>
      <c r="CF78" s="552"/>
      <c r="CG78" s="552"/>
      <c r="CH78" s="552"/>
      <c r="CI78" s="552"/>
      <c r="CJ78" s="552"/>
      <c r="CK78" s="552"/>
      <c r="CL78" s="552"/>
      <c r="CM78" s="553"/>
    </row>
    <row r="79" spans="1:91" s="347" customFormat="1" ht="39.75" customHeight="1">
      <c r="A79" s="554" t="s">
        <v>323</v>
      </c>
      <c r="B79" s="539"/>
      <c r="C79" s="539"/>
      <c r="D79" s="539"/>
      <c r="E79" s="539"/>
      <c r="F79" s="539"/>
      <c r="G79" s="539"/>
      <c r="H79" s="539"/>
      <c r="I79" s="539"/>
      <c r="J79" s="540"/>
      <c r="K79" s="541" t="s">
        <v>374</v>
      </c>
      <c r="L79" s="542"/>
      <c r="M79" s="493"/>
      <c r="N79" s="493"/>
      <c r="O79" s="493"/>
      <c r="P79" s="493"/>
      <c r="Q79" s="493"/>
      <c r="R79" s="493"/>
      <c r="S79" s="493"/>
      <c r="T79" s="493"/>
      <c r="U79" s="493"/>
      <c r="V79" s="542" t="s">
        <v>368</v>
      </c>
      <c r="W79" s="542"/>
      <c r="X79" s="493"/>
      <c r="Y79" s="493"/>
      <c r="Z79" s="493"/>
      <c r="AA79" s="493"/>
      <c r="AB79" s="493"/>
      <c r="AC79" s="493"/>
      <c r="AD79" s="493"/>
      <c r="AE79" s="493"/>
      <c r="AF79" s="493"/>
      <c r="AG79" s="542" t="s">
        <v>367</v>
      </c>
      <c r="AH79" s="542"/>
      <c r="AI79" s="493"/>
      <c r="AJ79" s="493"/>
      <c r="AK79" s="493"/>
      <c r="AL79" s="493"/>
      <c r="AM79" s="493"/>
      <c r="AN79" s="493"/>
      <c r="AO79" s="493"/>
      <c r="AP79" s="493"/>
      <c r="AQ79" s="494"/>
      <c r="AR79" s="545" t="s">
        <v>326</v>
      </c>
      <c r="AS79" s="546"/>
      <c r="AT79" s="546"/>
      <c r="AU79" s="546"/>
      <c r="AV79" s="546"/>
      <c r="AW79" s="546"/>
      <c r="AX79" s="546"/>
      <c r="AY79" s="546"/>
      <c r="AZ79" s="546"/>
      <c r="BA79" s="546"/>
      <c r="BB79" s="547"/>
      <c r="BC79" s="352"/>
      <c r="BD79" s="543" t="s">
        <v>374</v>
      </c>
      <c r="BE79" s="543"/>
      <c r="BF79" s="505"/>
      <c r="BG79" s="505"/>
      <c r="BH79" s="505"/>
      <c r="BI79" s="505"/>
      <c r="BJ79" s="505"/>
      <c r="BK79" s="505"/>
      <c r="BL79" s="505"/>
      <c r="BM79" s="505"/>
      <c r="BN79" s="505"/>
      <c r="BO79" s="543" t="s">
        <v>368</v>
      </c>
      <c r="BP79" s="543"/>
      <c r="BQ79" s="505"/>
      <c r="BR79" s="505"/>
      <c r="BS79" s="505"/>
      <c r="BT79" s="505"/>
      <c r="BU79" s="505"/>
      <c r="BV79" s="505"/>
      <c r="BW79" s="505"/>
      <c r="BX79" s="505"/>
      <c r="BY79" s="505"/>
      <c r="BZ79" s="505"/>
      <c r="CA79" s="543" t="s">
        <v>367</v>
      </c>
      <c r="CB79" s="543"/>
      <c r="CC79" s="505"/>
      <c r="CD79" s="505"/>
      <c r="CE79" s="505"/>
      <c r="CF79" s="505"/>
      <c r="CG79" s="505"/>
      <c r="CH79" s="505"/>
      <c r="CI79" s="505"/>
      <c r="CJ79" s="505"/>
      <c r="CK79" s="505"/>
      <c r="CL79" s="505"/>
      <c r="CM79" s="507"/>
    </row>
    <row r="80" spans="1:91" ht="39.75" customHeight="1">
      <c r="A80" s="538" t="s">
        <v>325</v>
      </c>
      <c r="B80" s="539"/>
      <c r="C80" s="539"/>
      <c r="D80" s="539"/>
      <c r="E80" s="539"/>
      <c r="F80" s="539"/>
      <c r="G80" s="539"/>
      <c r="H80" s="539"/>
      <c r="I80" s="539"/>
      <c r="J80" s="540"/>
      <c r="K80" s="541" t="s">
        <v>374</v>
      </c>
      <c r="L80" s="542"/>
      <c r="M80" s="493"/>
      <c r="N80" s="493"/>
      <c r="O80" s="493"/>
      <c r="P80" s="493"/>
      <c r="Q80" s="493"/>
      <c r="R80" s="493"/>
      <c r="S80" s="493"/>
      <c r="T80" s="493"/>
      <c r="U80" s="493"/>
      <c r="V80" s="542" t="s">
        <v>368</v>
      </c>
      <c r="W80" s="542"/>
      <c r="X80" s="493"/>
      <c r="Y80" s="493"/>
      <c r="Z80" s="493"/>
      <c r="AA80" s="493"/>
      <c r="AB80" s="493"/>
      <c r="AC80" s="493"/>
      <c r="AD80" s="493"/>
      <c r="AE80" s="493"/>
      <c r="AF80" s="493"/>
      <c r="AG80" s="542" t="s">
        <v>367</v>
      </c>
      <c r="AH80" s="542"/>
      <c r="AI80" s="493"/>
      <c r="AJ80" s="493"/>
      <c r="AK80" s="493"/>
      <c r="AL80" s="493"/>
      <c r="AM80" s="493"/>
      <c r="AN80" s="493"/>
      <c r="AO80" s="493"/>
      <c r="AP80" s="493"/>
      <c r="AQ80" s="494"/>
      <c r="AR80" s="548"/>
      <c r="AS80" s="549"/>
      <c r="AT80" s="549"/>
      <c r="AU80" s="549"/>
      <c r="AV80" s="549"/>
      <c r="AW80" s="549"/>
      <c r="AX80" s="549"/>
      <c r="AY80" s="549"/>
      <c r="AZ80" s="549"/>
      <c r="BA80" s="549"/>
      <c r="BB80" s="550"/>
      <c r="BC80" s="353"/>
      <c r="BD80" s="544"/>
      <c r="BE80" s="544"/>
      <c r="BF80" s="506"/>
      <c r="BG80" s="506"/>
      <c r="BH80" s="506"/>
      <c r="BI80" s="506"/>
      <c r="BJ80" s="506"/>
      <c r="BK80" s="506"/>
      <c r="BL80" s="506"/>
      <c r="BM80" s="506"/>
      <c r="BN80" s="506"/>
      <c r="BO80" s="544"/>
      <c r="BP80" s="544"/>
      <c r="BQ80" s="506"/>
      <c r="BR80" s="506"/>
      <c r="BS80" s="506"/>
      <c r="BT80" s="506"/>
      <c r="BU80" s="506"/>
      <c r="BV80" s="506"/>
      <c r="BW80" s="506"/>
      <c r="BX80" s="506"/>
      <c r="BY80" s="506"/>
      <c r="BZ80" s="506"/>
      <c r="CA80" s="544"/>
      <c r="CB80" s="544"/>
      <c r="CC80" s="506"/>
      <c r="CD80" s="506"/>
      <c r="CE80" s="506"/>
      <c r="CF80" s="506"/>
      <c r="CG80" s="506"/>
      <c r="CH80" s="506"/>
      <c r="CI80" s="506"/>
      <c r="CJ80" s="506"/>
      <c r="CK80" s="506"/>
      <c r="CL80" s="506"/>
      <c r="CM80" s="508"/>
    </row>
    <row r="81" spans="1:91" ht="12" customHeight="1">
      <c r="A81" s="348"/>
      <c r="B81" s="349"/>
      <c r="C81" s="349"/>
      <c r="D81" s="349"/>
      <c r="E81" s="349"/>
      <c r="F81" s="349"/>
      <c r="G81" s="349"/>
      <c r="H81" s="349"/>
      <c r="I81" s="349"/>
      <c r="J81" s="349"/>
      <c r="K81" s="350"/>
      <c r="L81" s="350"/>
      <c r="M81" s="390"/>
      <c r="N81" s="390"/>
      <c r="O81" s="390"/>
      <c r="P81" s="390"/>
      <c r="Q81" s="390"/>
      <c r="R81" s="390"/>
      <c r="S81" s="390"/>
      <c r="T81" s="390"/>
      <c r="U81" s="390"/>
      <c r="V81" s="350"/>
      <c r="W81" s="350"/>
      <c r="X81" s="390"/>
      <c r="Y81" s="390"/>
      <c r="Z81" s="390"/>
      <c r="AA81" s="390"/>
      <c r="AB81" s="390"/>
      <c r="AC81" s="390"/>
      <c r="AD81" s="390"/>
      <c r="AE81" s="390"/>
      <c r="AF81" s="390"/>
      <c r="AG81" s="350"/>
      <c r="AH81" s="350"/>
      <c r="AI81" s="390"/>
      <c r="AJ81" s="390"/>
      <c r="AK81" s="390"/>
      <c r="AL81" s="390"/>
      <c r="AM81" s="390"/>
      <c r="AN81" s="390"/>
      <c r="AO81" s="390"/>
      <c r="AP81" s="390"/>
      <c r="AQ81" s="390"/>
      <c r="AR81" s="349"/>
      <c r="AS81" s="349"/>
      <c r="AT81" s="349"/>
      <c r="AU81" s="349"/>
      <c r="AV81" s="349"/>
      <c r="AW81" s="349"/>
      <c r="AX81" s="349"/>
      <c r="AY81" s="349"/>
      <c r="AZ81" s="349"/>
      <c r="BA81" s="349"/>
      <c r="BB81" s="349"/>
      <c r="BC81" s="351"/>
      <c r="BD81" s="350"/>
      <c r="BE81" s="350"/>
      <c r="BF81" s="390"/>
      <c r="BG81" s="390"/>
      <c r="BH81" s="390"/>
      <c r="BI81" s="390"/>
      <c r="BJ81" s="390"/>
      <c r="BK81" s="390"/>
      <c r="BL81" s="390"/>
      <c r="BM81" s="390"/>
      <c r="BN81" s="390"/>
      <c r="BO81" s="350"/>
      <c r="BP81" s="350"/>
      <c r="BQ81" s="390"/>
      <c r="BR81" s="390"/>
      <c r="BS81" s="390"/>
      <c r="BT81" s="390"/>
      <c r="BU81" s="390"/>
      <c r="BV81" s="390"/>
      <c r="BW81" s="390"/>
      <c r="BX81" s="390"/>
      <c r="BY81" s="390"/>
      <c r="BZ81" s="390"/>
      <c r="CA81" s="350"/>
      <c r="CB81" s="350"/>
      <c r="CC81" s="390"/>
      <c r="CD81" s="390"/>
      <c r="CE81" s="390"/>
      <c r="CF81" s="390"/>
      <c r="CG81" s="390"/>
      <c r="CH81" s="390"/>
      <c r="CI81" s="390"/>
      <c r="CJ81" s="390"/>
      <c r="CK81" s="390"/>
      <c r="CL81" s="390"/>
      <c r="CM81" s="390"/>
    </row>
    <row r="82" spans="1:27" ht="39.75" customHeight="1">
      <c r="A82" s="537" t="s">
        <v>331</v>
      </c>
      <c r="B82" s="537"/>
      <c r="C82" s="537"/>
      <c r="D82" s="537"/>
      <c r="E82" s="537"/>
      <c r="F82" s="537"/>
      <c r="G82" s="537"/>
      <c r="H82" s="537"/>
      <c r="I82" s="537"/>
      <c r="J82" s="537"/>
      <c r="K82" s="537"/>
      <c r="L82" s="537"/>
      <c r="M82" s="537"/>
      <c r="N82" s="537"/>
      <c r="O82" s="537"/>
      <c r="P82" s="537"/>
      <c r="Q82" s="537"/>
      <c r="R82" s="537"/>
      <c r="S82" s="537"/>
      <c r="T82" s="537"/>
      <c r="U82" s="537"/>
      <c r="V82" s="537"/>
      <c r="W82" s="537"/>
      <c r="X82" s="354"/>
      <c r="Y82" s="354"/>
      <c r="Z82" s="354"/>
      <c r="AA82" s="354"/>
    </row>
    <row r="83" spans="1:91" ht="39.75" customHeight="1">
      <c r="A83" s="510" t="s">
        <v>291</v>
      </c>
      <c r="B83" s="499"/>
      <c r="C83" s="499"/>
      <c r="D83" s="499"/>
      <c r="E83" s="499"/>
      <c r="F83" s="499"/>
      <c r="G83" s="499"/>
      <c r="H83" s="499"/>
      <c r="I83" s="499"/>
      <c r="J83" s="500"/>
      <c r="K83" s="527"/>
      <c r="L83" s="528"/>
      <c r="M83" s="528"/>
      <c r="N83" s="528"/>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29"/>
      <c r="AR83" s="530" t="s">
        <v>328</v>
      </c>
      <c r="AS83" s="531"/>
      <c r="AT83" s="531"/>
      <c r="AU83" s="531"/>
      <c r="AV83" s="531"/>
      <c r="AW83" s="531"/>
      <c r="AX83" s="531"/>
      <c r="AY83" s="531"/>
      <c r="AZ83" s="531"/>
      <c r="BA83" s="531"/>
      <c r="BB83" s="532"/>
      <c r="BC83" s="527"/>
      <c r="BD83" s="528"/>
      <c r="BE83" s="528"/>
      <c r="BF83" s="528"/>
      <c r="BG83" s="528"/>
      <c r="BH83" s="528"/>
      <c r="BI83" s="528"/>
      <c r="BJ83" s="528"/>
      <c r="BK83" s="528"/>
      <c r="BL83" s="528"/>
      <c r="BM83" s="528"/>
      <c r="BN83" s="528"/>
      <c r="BO83" s="528"/>
      <c r="BP83" s="528"/>
      <c r="BQ83" s="528"/>
      <c r="BR83" s="528"/>
      <c r="BS83" s="528"/>
      <c r="BT83" s="528"/>
      <c r="BU83" s="528"/>
      <c r="BV83" s="528"/>
      <c r="BW83" s="528"/>
      <c r="BX83" s="528"/>
      <c r="BY83" s="528"/>
      <c r="BZ83" s="528"/>
      <c r="CA83" s="528"/>
      <c r="CB83" s="528"/>
      <c r="CC83" s="528"/>
      <c r="CD83" s="528"/>
      <c r="CE83" s="528"/>
      <c r="CF83" s="528"/>
      <c r="CG83" s="528"/>
      <c r="CH83" s="528"/>
      <c r="CI83" s="528"/>
      <c r="CJ83" s="528"/>
      <c r="CK83" s="528"/>
      <c r="CL83" s="528"/>
      <c r="CM83" s="529"/>
    </row>
    <row r="84" spans="1:91" ht="39.75" customHeight="1">
      <c r="A84" s="510" t="s">
        <v>329</v>
      </c>
      <c r="B84" s="499"/>
      <c r="C84" s="499"/>
      <c r="D84" s="499"/>
      <c r="E84" s="499"/>
      <c r="F84" s="499"/>
      <c r="G84" s="499"/>
      <c r="H84" s="499"/>
      <c r="I84" s="499"/>
      <c r="J84" s="500"/>
      <c r="K84" s="527"/>
      <c r="L84" s="528"/>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c r="AN84" s="528"/>
      <c r="AO84" s="528"/>
      <c r="AP84" s="528"/>
      <c r="AQ84" s="529"/>
      <c r="AR84" s="530" t="s">
        <v>361</v>
      </c>
      <c r="AS84" s="531"/>
      <c r="AT84" s="531"/>
      <c r="AU84" s="531"/>
      <c r="AV84" s="531"/>
      <c r="AW84" s="531"/>
      <c r="AX84" s="531"/>
      <c r="AY84" s="531"/>
      <c r="AZ84" s="531"/>
      <c r="BA84" s="531"/>
      <c r="BB84" s="532"/>
      <c r="BC84" s="533"/>
      <c r="BD84" s="534"/>
      <c r="BE84" s="534"/>
      <c r="BF84" s="534"/>
      <c r="BG84" s="534"/>
      <c r="BH84" s="534"/>
      <c r="BI84" s="534"/>
      <c r="BJ84" s="534"/>
      <c r="BK84" s="534"/>
      <c r="BL84" s="534"/>
      <c r="BM84" s="534"/>
      <c r="BN84" s="534"/>
      <c r="BO84" s="534"/>
      <c r="BP84" s="534"/>
      <c r="BQ84" s="534"/>
      <c r="BR84" s="535" t="s">
        <v>362</v>
      </c>
      <c r="BS84" s="535"/>
      <c r="BT84" s="534"/>
      <c r="BU84" s="534"/>
      <c r="BV84" s="534"/>
      <c r="BW84" s="534"/>
      <c r="BX84" s="534"/>
      <c r="BY84" s="534"/>
      <c r="BZ84" s="534"/>
      <c r="CA84" s="534"/>
      <c r="CB84" s="534"/>
      <c r="CC84" s="534"/>
      <c r="CD84" s="534"/>
      <c r="CE84" s="534"/>
      <c r="CF84" s="534"/>
      <c r="CG84" s="534"/>
      <c r="CH84" s="534"/>
      <c r="CI84" s="534"/>
      <c r="CJ84" s="534"/>
      <c r="CK84" s="534"/>
      <c r="CL84" s="534"/>
      <c r="CM84" s="536"/>
    </row>
    <row r="85" spans="1:91" ht="39.75" customHeight="1">
      <c r="A85" s="517" t="s">
        <v>330</v>
      </c>
      <c r="B85" s="518"/>
      <c r="C85" s="518"/>
      <c r="D85" s="518"/>
      <c r="E85" s="518"/>
      <c r="F85" s="518"/>
      <c r="G85" s="518"/>
      <c r="H85" s="518"/>
      <c r="I85" s="518"/>
      <c r="J85" s="519"/>
      <c r="K85" s="523" t="s">
        <v>358</v>
      </c>
      <c r="L85" s="524"/>
      <c r="M85" s="524"/>
      <c r="N85" s="525"/>
      <c r="O85" s="525"/>
      <c r="P85" s="525"/>
      <c r="Q85" s="525"/>
      <c r="R85" s="525"/>
      <c r="S85" s="525"/>
      <c r="T85" s="525"/>
      <c r="U85" s="525"/>
      <c r="V85" s="525"/>
      <c r="W85" s="525"/>
      <c r="X85" s="524" t="s">
        <v>359</v>
      </c>
      <c r="Y85" s="524"/>
      <c r="Z85" s="524"/>
      <c r="AA85" s="525"/>
      <c r="AB85" s="525"/>
      <c r="AC85" s="525"/>
      <c r="AD85" s="525"/>
      <c r="AE85" s="525"/>
      <c r="AF85" s="525"/>
      <c r="AG85" s="525"/>
      <c r="AH85" s="525"/>
      <c r="AI85" s="525"/>
      <c r="AJ85" s="525"/>
      <c r="AK85" s="355"/>
      <c r="AL85" s="355"/>
      <c r="AM85" s="355"/>
      <c r="AN85" s="355"/>
      <c r="AO85" s="355"/>
      <c r="AP85" s="355"/>
      <c r="AQ85" s="355"/>
      <c r="AR85" s="355"/>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356"/>
      <c r="BY85" s="356"/>
      <c r="BZ85" s="356"/>
      <c r="CA85" s="356"/>
      <c r="CB85" s="356"/>
      <c r="CC85" s="356"/>
      <c r="CD85" s="356"/>
      <c r="CE85" s="356"/>
      <c r="CF85" s="357"/>
      <c r="CG85" s="357"/>
      <c r="CH85" s="357"/>
      <c r="CI85" s="357"/>
      <c r="CJ85" s="357"/>
      <c r="CK85" s="357"/>
      <c r="CL85" s="357"/>
      <c r="CM85" s="358"/>
    </row>
    <row r="86" spans="1:91" ht="39.75" customHeight="1">
      <c r="A86" s="520"/>
      <c r="B86" s="521"/>
      <c r="C86" s="521"/>
      <c r="D86" s="521"/>
      <c r="E86" s="521"/>
      <c r="F86" s="521"/>
      <c r="G86" s="521"/>
      <c r="H86" s="521"/>
      <c r="I86" s="521"/>
      <c r="J86" s="522"/>
      <c r="K86" s="526"/>
      <c r="L86" s="506"/>
      <c r="M86" s="506"/>
      <c r="N86" s="506"/>
      <c r="O86" s="506"/>
      <c r="P86" s="506"/>
      <c r="Q86" s="506"/>
      <c r="R86" s="506"/>
      <c r="S86" s="506"/>
      <c r="T86" s="506"/>
      <c r="U86" s="506"/>
      <c r="V86" s="506"/>
      <c r="W86" s="506"/>
      <c r="X86" s="509" t="s">
        <v>380</v>
      </c>
      <c r="Y86" s="509"/>
      <c r="Z86" s="509"/>
      <c r="AA86" s="509"/>
      <c r="AB86" s="506"/>
      <c r="AC86" s="506"/>
      <c r="AD86" s="506"/>
      <c r="AE86" s="506"/>
      <c r="AF86" s="506"/>
      <c r="AG86" s="506"/>
      <c r="AH86" s="506"/>
      <c r="AI86" s="506"/>
      <c r="AJ86" s="506"/>
      <c r="AK86" s="506"/>
      <c r="AL86" s="506"/>
      <c r="AM86" s="506"/>
      <c r="AN86" s="506"/>
      <c r="AO86" s="506"/>
      <c r="AP86" s="509" t="s">
        <v>381</v>
      </c>
      <c r="AQ86" s="509"/>
      <c r="AR86" s="509"/>
      <c r="AS86" s="509"/>
      <c r="AT86" s="506"/>
      <c r="AU86" s="506"/>
      <c r="AV86" s="506"/>
      <c r="AW86" s="506"/>
      <c r="AX86" s="506"/>
      <c r="AY86" s="506"/>
      <c r="AZ86" s="506"/>
      <c r="BA86" s="506"/>
      <c r="BB86" s="506"/>
      <c r="BC86" s="506"/>
      <c r="BD86" s="506"/>
      <c r="BE86" s="506"/>
      <c r="BF86" s="506"/>
      <c r="BG86" s="506"/>
      <c r="BH86" s="506"/>
      <c r="BI86" s="506"/>
      <c r="BJ86" s="506"/>
      <c r="BK86" s="506"/>
      <c r="BL86" s="506"/>
      <c r="BM86" s="506"/>
      <c r="BN86" s="506"/>
      <c r="BO86" s="506"/>
      <c r="BP86" s="506"/>
      <c r="BQ86" s="506"/>
      <c r="BR86" s="506"/>
      <c r="BS86" s="506"/>
      <c r="BT86" s="506"/>
      <c r="BU86" s="506"/>
      <c r="BV86" s="506"/>
      <c r="BW86" s="506"/>
      <c r="BX86" s="506"/>
      <c r="BY86" s="506"/>
      <c r="BZ86" s="506"/>
      <c r="CA86" s="506"/>
      <c r="CB86" s="506"/>
      <c r="CC86" s="506"/>
      <c r="CD86" s="506"/>
      <c r="CE86" s="506"/>
      <c r="CF86" s="506"/>
      <c r="CG86" s="506"/>
      <c r="CH86" s="506"/>
      <c r="CI86" s="506"/>
      <c r="CJ86" s="506"/>
      <c r="CK86" s="506"/>
      <c r="CL86" s="506"/>
      <c r="CM86" s="508"/>
    </row>
    <row r="87" spans="1:91" ht="39.75" customHeight="1">
      <c r="A87" s="510" t="s">
        <v>323</v>
      </c>
      <c r="B87" s="499"/>
      <c r="C87" s="499"/>
      <c r="D87" s="499"/>
      <c r="E87" s="499"/>
      <c r="F87" s="499"/>
      <c r="G87" s="499"/>
      <c r="H87" s="499"/>
      <c r="I87" s="499"/>
      <c r="J87" s="500"/>
      <c r="K87" s="501" t="s">
        <v>324</v>
      </c>
      <c r="L87" s="502"/>
      <c r="M87" s="493"/>
      <c r="N87" s="493"/>
      <c r="O87" s="493"/>
      <c r="P87" s="493"/>
      <c r="Q87" s="493"/>
      <c r="R87" s="493"/>
      <c r="S87" s="493"/>
      <c r="T87" s="493"/>
      <c r="U87" s="493"/>
      <c r="V87" s="502" t="s">
        <v>360</v>
      </c>
      <c r="W87" s="502"/>
      <c r="X87" s="493"/>
      <c r="Y87" s="493"/>
      <c r="Z87" s="493"/>
      <c r="AA87" s="493"/>
      <c r="AB87" s="493"/>
      <c r="AC87" s="493"/>
      <c r="AD87" s="493"/>
      <c r="AE87" s="493"/>
      <c r="AF87" s="493"/>
      <c r="AG87" s="502" t="s">
        <v>359</v>
      </c>
      <c r="AH87" s="502"/>
      <c r="AI87" s="493"/>
      <c r="AJ87" s="493"/>
      <c r="AK87" s="493"/>
      <c r="AL87" s="493"/>
      <c r="AM87" s="493"/>
      <c r="AN87" s="493"/>
      <c r="AO87" s="493"/>
      <c r="AP87" s="493"/>
      <c r="AQ87" s="494"/>
      <c r="AR87" s="511" t="s">
        <v>326</v>
      </c>
      <c r="AS87" s="512"/>
      <c r="AT87" s="512"/>
      <c r="AU87" s="512"/>
      <c r="AV87" s="512"/>
      <c r="AW87" s="512"/>
      <c r="AX87" s="512"/>
      <c r="AY87" s="512"/>
      <c r="AZ87" s="512"/>
      <c r="BA87" s="512"/>
      <c r="BB87" s="513"/>
      <c r="BC87" s="359"/>
      <c r="BD87" s="503" t="s">
        <v>324</v>
      </c>
      <c r="BE87" s="503"/>
      <c r="BF87" s="505"/>
      <c r="BG87" s="505"/>
      <c r="BH87" s="505"/>
      <c r="BI87" s="505"/>
      <c r="BJ87" s="505"/>
      <c r="BK87" s="505"/>
      <c r="BL87" s="505"/>
      <c r="BM87" s="505"/>
      <c r="BN87" s="505"/>
      <c r="BO87" s="503" t="s">
        <v>360</v>
      </c>
      <c r="BP87" s="503"/>
      <c r="BQ87" s="505"/>
      <c r="BR87" s="505"/>
      <c r="BS87" s="505"/>
      <c r="BT87" s="505"/>
      <c r="BU87" s="505"/>
      <c r="BV87" s="505"/>
      <c r="BW87" s="505"/>
      <c r="BX87" s="505"/>
      <c r="BY87" s="505"/>
      <c r="BZ87" s="505"/>
      <c r="CA87" s="503" t="s">
        <v>359</v>
      </c>
      <c r="CB87" s="503"/>
      <c r="CC87" s="505"/>
      <c r="CD87" s="505"/>
      <c r="CE87" s="505"/>
      <c r="CF87" s="505"/>
      <c r="CG87" s="505"/>
      <c r="CH87" s="505"/>
      <c r="CI87" s="505"/>
      <c r="CJ87" s="505"/>
      <c r="CK87" s="505"/>
      <c r="CL87" s="505"/>
      <c r="CM87" s="507"/>
    </row>
    <row r="88" spans="1:91" ht="39.75" customHeight="1">
      <c r="A88" s="498" t="s">
        <v>325</v>
      </c>
      <c r="B88" s="499"/>
      <c r="C88" s="499"/>
      <c r="D88" s="499"/>
      <c r="E88" s="499"/>
      <c r="F88" s="499"/>
      <c r="G88" s="499"/>
      <c r="H88" s="499"/>
      <c r="I88" s="499"/>
      <c r="J88" s="500"/>
      <c r="K88" s="501" t="s">
        <v>324</v>
      </c>
      <c r="L88" s="502"/>
      <c r="M88" s="493"/>
      <c r="N88" s="493"/>
      <c r="O88" s="493"/>
      <c r="P88" s="493"/>
      <c r="Q88" s="493"/>
      <c r="R88" s="493"/>
      <c r="S88" s="493"/>
      <c r="T88" s="493"/>
      <c r="U88" s="493"/>
      <c r="V88" s="502" t="s">
        <v>360</v>
      </c>
      <c r="W88" s="502"/>
      <c r="X88" s="493"/>
      <c r="Y88" s="493"/>
      <c r="Z88" s="493"/>
      <c r="AA88" s="493"/>
      <c r="AB88" s="493"/>
      <c r="AC88" s="493"/>
      <c r="AD88" s="493"/>
      <c r="AE88" s="493"/>
      <c r="AF88" s="493"/>
      <c r="AG88" s="502" t="s">
        <v>359</v>
      </c>
      <c r="AH88" s="502"/>
      <c r="AI88" s="493"/>
      <c r="AJ88" s="493"/>
      <c r="AK88" s="493"/>
      <c r="AL88" s="493"/>
      <c r="AM88" s="493"/>
      <c r="AN88" s="493"/>
      <c r="AO88" s="493"/>
      <c r="AP88" s="493"/>
      <c r="AQ88" s="494"/>
      <c r="AR88" s="514"/>
      <c r="AS88" s="515"/>
      <c r="AT88" s="515"/>
      <c r="AU88" s="515"/>
      <c r="AV88" s="515"/>
      <c r="AW88" s="515"/>
      <c r="AX88" s="515"/>
      <c r="AY88" s="515"/>
      <c r="AZ88" s="515"/>
      <c r="BA88" s="515"/>
      <c r="BB88" s="516"/>
      <c r="BC88" s="360"/>
      <c r="BD88" s="504"/>
      <c r="BE88" s="504"/>
      <c r="BF88" s="506"/>
      <c r="BG88" s="506"/>
      <c r="BH88" s="506"/>
      <c r="BI88" s="506"/>
      <c r="BJ88" s="506"/>
      <c r="BK88" s="506"/>
      <c r="BL88" s="506"/>
      <c r="BM88" s="506"/>
      <c r="BN88" s="506"/>
      <c r="BO88" s="504"/>
      <c r="BP88" s="504"/>
      <c r="BQ88" s="506"/>
      <c r="BR88" s="506"/>
      <c r="BS88" s="506"/>
      <c r="BT88" s="506"/>
      <c r="BU88" s="506"/>
      <c r="BV88" s="506"/>
      <c r="BW88" s="506"/>
      <c r="BX88" s="506"/>
      <c r="BY88" s="506"/>
      <c r="BZ88" s="506"/>
      <c r="CA88" s="504"/>
      <c r="CB88" s="504"/>
      <c r="CC88" s="506"/>
      <c r="CD88" s="506"/>
      <c r="CE88" s="506"/>
      <c r="CF88" s="506"/>
      <c r="CG88" s="506"/>
      <c r="CH88" s="506"/>
      <c r="CI88" s="506"/>
      <c r="CJ88" s="506"/>
      <c r="CK88" s="506"/>
      <c r="CL88" s="506"/>
      <c r="CM88" s="508"/>
    </row>
    <row r="89" spans="1:43" ht="18" customHeight="1">
      <c r="A89" s="295"/>
      <c r="B89" s="295"/>
      <c r="C89" s="361"/>
      <c r="D89" s="361"/>
      <c r="E89" s="361"/>
      <c r="F89" s="361"/>
      <c r="G89" s="361"/>
      <c r="H89" s="361"/>
      <c r="I89" s="361"/>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row>
    <row r="90" spans="1:91" ht="18" customHeight="1">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c r="BR90" s="495"/>
      <c r="BS90" s="495"/>
      <c r="BT90" s="495"/>
      <c r="BU90" s="495"/>
      <c r="BV90" s="495"/>
      <c r="BW90" s="495"/>
      <c r="BX90" s="495"/>
      <c r="BY90" s="495"/>
      <c r="BZ90" s="495"/>
      <c r="CA90" s="495"/>
      <c r="CB90" s="495"/>
      <c r="CC90" s="495"/>
      <c r="CD90" s="495"/>
      <c r="CE90" s="495"/>
      <c r="CF90" s="495"/>
      <c r="CG90" s="495"/>
      <c r="CH90" s="495"/>
      <c r="CI90" s="495"/>
      <c r="CJ90" s="495"/>
      <c r="CK90" s="495"/>
      <c r="CL90" s="323"/>
      <c r="CM90" s="323"/>
    </row>
    <row r="91" spans="1:91" ht="18" customHeight="1">
      <c r="A91" s="496" t="s">
        <v>332</v>
      </c>
      <c r="B91" s="496"/>
      <c r="C91" s="496"/>
      <c r="D91" s="496"/>
      <c r="E91" s="496"/>
      <c r="F91" s="496"/>
      <c r="G91" s="496"/>
      <c r="H91" s="496"/>
      <c r="I91" s="496"/>
      <c r="J91" s="496"/>
      <c r="K91" s="496"/>
      <c r="L91" s="496"/>
      <c r="M91" s="496"/>
      <c r="N91" s="496"/>
      <c r="O91" s="496"/>
      <c r="P91" s="496"/>
      <c r="Q91" s="496"/>
      <c r="R91" s="496"/>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c r="AP91" s="496"/>
      <c r="AQ91" s="496"/>
      <c r="AR91" s="496"/>
      <c r="AS91" s="496"/>
      <c r="AT91" s="496"/>
      <c r="AU91" s="496"/>
      <c r="AV91" s="496"/>
      <c r="AW91" s="496"/>
      <c r="AX91" s="496"/>
      <c r="AY91" s="496"/>
      <c r="AZ91" s="496"/>
      <c r="BA91" s="496"/>
      <c r="BB91" s="496"/>
      <c r="BC91" s="496"/>
      <c r="BD91" s="496"/>
      <c r="BE91" s="496"/>
      <c r="BF91" s="496"/>
      <c r="BG91" s="496"/>
      <c r="BH91" s="496"/>
      <c r="BI91" s="496"/>
      <c r="BJ91" s="496"/>
      <c r="BK91" s="496"/>
      <c r="BL91" s="496"/>
      <c r="BM91" s="496"/>
      <c r="BN91" s="496"/>
      <c r="BO91" s="496"/>
      <c r="BP91" s="496"/>
      <c r="BQ91" s="496"/>
      <c r="BR91" s="496"/>
      <c r="BS91" s="496"/>
      <c r="BT91" s="496"/>
      <c r="BU91" s="496"/>
      <c r="BV91" s="496"/>
      <c r="BW91" s="496"/>
      <c r="BX91" s="496"/>
      <c r="BY91" s="496"/>
      <c r="BZ91" s="496"/>
      <c r="CA91" s="496"/>
      <c r="CB91" s="496"/>
      <c r="CC91" s="496"/>
      <c r="CD91" s="496"/>
      <c r="CE91" s="496"/>
      <c r="CF91" s="496"/>
      <c r="CG91" s="496"/>
      <c r="CH91" s="496"/>
      <c r="CI91" s="496"/>
      <c r="CJ91" s="496"/>
      <c r="CK91" s="496"/>
      <c r="CL91" s="496"/>
      <c r="CM91" s="496"/>
    </row>
    <row r="92" ht="18" customHeight="1">
      <c r="CL92" s="381">
        <f>IF(OR($BC$15&lt;&gt;"",$AI$71&lt;&gt;""),$BC$15&amp;"邸"&amp;RIGHT(TRIM($M$71&amp;$X$71&amp;$AI$71),4),"")</f>
      </c>
    </row>
    <row r="93" spans="2:91" s="269" customFormat="1" ht="19.5" customHeight="1">
      <c r="B93" s="270"/>
      <c r="C93" s="270"/>
      <c r="D93" s="271"/>
      <c r="E93" s="271"/>
      <c r="F93" s="272"/>
      <c r="G93" s="272"/>
      <c r="H93" s="270"/>
      <c r="I93" s="273"/>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BM93" s="275"/>
      <c r="BO93" s="484" t="s">
        <v>275</v>
      </c>
      <c r="BP93" s="484"/>
      <c r="BQ93" s="484"/>
      <c r="BR93" s="484"/>
      <c r="BS93" s="484"/>
      <c r="BT93" s="484"/>
      <c r="BU93" s="484"/>
      <c r="BV93" s="484"/>
      <c r="BW93" s="484"/>
      <c r="BX93" s="484"/>
      <c r="BY93" s="484"/>
      <c r="BZ93" s="484"/>
      <c r="CA93" s="484"/>
      <c r="CB93" s="484"/>
      <c r="CC93" s="484"/>
      <c r="CD93" s="484"/>
      <c r="CE93" s="484"/>
      <c r="CF93" s="484"/>
      <c r="CG93" s="484"/>
      <c r="CH93" s="484"/>
      <c r="CI93" s="484"/>
      <c r="CJ93" s="484"/>
      <c r="CK93" s="484"/>
      <c r="CL93" s="484"/>
      <c r="CM93" s="484"/>
    </row>
    <row r="94" spans="2:90" s="269" customFormat="1" ht="9.75" customHeight="1">
      <c r="B94" s="270"/>
      <c r="C94" s="270"/>
      <c r="D94" s="271"/>
      <c r="E94" s="271"/>
      <c r="F94" s="272"/>
      <c r="G94" s="272"/>
      <c r="H94" s="270"/>
      <c r="I94" s="273"/>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381"/>
    </row>
    <row r="95" spans="2:89" s="269" customFormat="1" ht="9.75" customHeight="1">
      <c r="B95" s="270"/>
      <c r="C95" s="270"/>
      <c r="D95" s="271"/>
      <c r="E95" s="271"/>
      <c r="F95" s="272"/>
      <c r="G95" s="272"/>
      <c r="H95" s="270"/>
      <c r="I95" s="273"/>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BM95" s="276"/>
      <c r="BN95" s="276"/>
      <c r="BO95" s="276"/>
      <c r="BP95" s="276"/>
      <c r="BQ95" s="276"/>
      <c r="BR95" s="276"/>
      <c r="BS95" s="276"/>
      <c r="BT95" s="276"/>
      <c r="BU95" s="276"/>
      <c r="BV95" s="276"/>
      <c r="BW95" s="276"/>
      <c r="BX95" s="276"/>
      <c r="BY95" s="276"/>
      <c r="BZ95" s="276"/>
      <c r="CA95" s="276"/>
      <c r="CB95" s="276"/>
      <c r="CC95" s="276"/>
      <c r="CD95" s="276"/>
      <c r="CE95" s="276"/>
      <c r="CF95" s="276"/>
      <c r="CG95" s="276"/>
      <c r="CH95" s="276"/>
      <c r="CI95" s="276"/>
      <c r="CJ95" s="276"/>
      <c r="CK95" s="276"/>
    </row>
    <row r="96" spans="1:91" s="269" customFormat="1" ht="18" customHeight="1">
      <c r="A96" s="274" t="s">
        <v>333</v>
      </c>
      <c r="B96" s="270"/>
      <c r="C96" s="270"/>
      <c r="D96" s="271"/>
      <c r="E96" s="271"/>
      <c r="F96" s="272"/>
      <c r="G96" s="272"/>
      <c r="H96" s="270"/>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I96" s="274"/>
      <c r="AJ96" s="274"/>
      <c r="AK96" s="274"/>
      <c r="AL96" s="274"/>
      <c r="AM96" s="274"/>
      <c r="AN96" s="274"/>
      <c r="AO96" s="274"/>
      <c r="AP96" s="274"/>
      <c r="AQ96" s="274"/>
      <c r="BJ96" s="274"/>
      <c r="BK96" s="274"/>
      <c r="BL96" s="274"/>
      <c r="BN96" s="274"/>
      <c r="BO96" s="489" t="s">
        <v>277</v>
      </c>
      <c r="BP96" s="489"/>
      <c r="BQ96" s="489"/>
      <c r="BR96" s="489"/>
      <c r="BS96" s="497">
        <f>IF($BS$5="","",$BS$5)</f>
      </c>
      <c r="BT96" s="497"/>
      <c r="BU96" s="497"/>
      <c r="BV96" s="497"/>
      <c r="BW96" s="497"/>
      <c r="BX96" s="489" t="s">
        <v>278</v>
      </c>
      <c r="BY96" s="489"/>
      <c r="BZ96" s="497">
        <f>IF($BZ$5="","",$BZ$5)</f>
      </c>
      <c r="CA96" s="497"/>
      <c r="CB96" s="497"/>
      <c r="CC96" s="497"/>
      <c r="CD96" s="497"/>
      <c r="CE96" s="489" t="s">
        <v>279</v>
      </c>
      <c r="CF96" s="489"/>
      <c r="CG96" s="497">
        <f>IF($CG$5="","",$CG$5)</f>
      </c>
      <c r="CH96" s="497"/>
      <c r="CI96" s="497"/>
      <c r="CJ96" s="497"/>
      <c r="CK96" s="497"/>
      <c r="CL96" s="489" t="s">
        <v>280</v>
      </c>
      <c r="CM96" s="489"/>
    </row>
    <row r="97" spans="1:91" s="269" customFormat="1" ht="18" customHeight="1">
      <c r="A97" s="274"/>
      <c r="B97" s="270"/>
      <c r="C97" s="270"/>
      <c r="D97" s="271"/>
      <c r="E97" s="271"/>
      <c r="F97" s="272"/>
      <c r="G97" s="272"/>
      <c r="H97" s="270"/>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I97" s="274"/>
      <c r="AJ97" s="274"/>
      <c r="AK97" s="274"/>
      <c r="AL97" s="274"/>
      <c r="AM97" s="274"/>
      <c r="AN97" s="274"/>
      <c r="AO97" s="274"/>
      <c r="AP97" s="274"/>
      <c r="AQ97" s="274"/>
      <c r="BJ97" s="274"/>
      <c r="BK97" s="274"/>
      <c r="BL97" s="274"/>
      <c r="BN97" s="274"/>
      <c r="BO97" s="277"/>
      <c r="BP97" s="277"/>
      <c r="BQ97" s="277"/>
      <c r="BR97" s="277"/>
      <c r="BS97" s="277"/>
      <c r="BT97" s="277"/>
      <c r="BU97" s="277"/>
      <c r="BV97" s="277"/>
      <c r="BW97" s="277"/>
      <c r="BX97" s="277"/>
      <c r="BY97" s="277"/>
      <c r="BZ97" s="277"/>
      <c r="CA97" s="277"/>
      <c r="CB97" s="277"/>
      <c r="CC97" s="277"/>
      <c r="CD97" s="277"/>
      <c r="CE97" s="277"/>
      <c r="CF97" s="277"/>
      <c r="CG97" s="277"/>
      <c r="CH97" s="277"/>
      <c r="CI97" s="277"/>
      <c r="CJ97" s="277"/>
      <c r="CK97" s="277"/>
      <c r="CL97" s="277"/>
      <c r="CM97" s="277"/>
    </row>
    <row r="98" spans="1:91" s="269" customFormat="1" ht="18" customHeight="1">
      <c r="A98" s="274"/>
      <c r="B98" s="270"/>
      <c r="C98" s="270"/>
      <c r="D98" s="271"/>
      <c r="E98" s="271"/>
      <c r="F98" s="272"/>
      <c r="G98" s="272"/>
      <c r="H98" s="270"/>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I98" s="274"/>
      <c r="AJ98" s="274"/>
      <c r="AK98" s="274"/>
      <c r="AL98" s="274"/>
      <c r="AM98" s="274"/>
      <c r="AN98" s="274"/>
      <c r="AO98" s="274"/>
      <c r="AP98" s="274"/>
      <c r="AQ98" s="274"/>
      <c r="BJ98" s="274"/>
      <c r="BK98" s="274"/>
      <c r="BL98" s="274"/>
      <c r="BN98" s="274"/>
      <c r="BO98" s="277"/>
      <c r="BP98" s="277"/>
      <c r="BQ98" s="277"/>
      <c r="BR98" s="277"/>
      <c r="BS98" s="277"/>
      <c r="BT98" s="277"/>
      <c r="BU98" s="277"/>
      <c r="BV98" s="277"/>
      <c r="BW98" s="277"/>
      <c r="BX98" s="277"/>
      <c r="BY98" s="277"/>
      <c r="BZ98" s="277"/>
      <c r="CA98" s="277"/>
      <c r="CB98" s="277"/>
      <c r="CC98" s="277"/>
      <c r="CD98" s="277"/>
      <c r="CE98" s="277"/>
      <c r="CF98" s="277"/>
      <c r="CG98" s="277"/>
      <c r="CH98" s="277"/>
      <c r="CI98" s="277"/>
      <c r="CJ98" s="277"/>
      <c r="CK98" s="277"/>
      <c r="CL98" s="277"/>
      <c r="CM98" s="277"/>
    </row>
    <row r="99" spans="1:91" s="269" customFormat="1" ht="18" customHeight="1">
      <c r="A99" s="274"/>
      <c r="B99" s="270"/>
      <c r="C99" s="270"/>
      <c r="D99" s="271"/>
      <c r="E99" s="271"/>
      <c r="F99" s="272"/>
      <c r="G99" s="272"/>
      <c r="H99" s="270"/>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I99" s="274"/>
      <c r="AJ99" s="274"/>
      <c r="AK99" s="274"/>
      <c r="AL99" s="274"/>
      <c r="AM99" s="274"/>
      <c r="AN99" s="274"/>
      <c r="AO99" s="274"/>
      <c r="AP99" s="274"/>
      <c r="AQ99" s="274"/>
      <c r="BJ99" s="274"/>
      <c r="BK99" s="274"/>
      <c r="BL99" s="274"/>
      <c r="BN99" s="274"/>
      <c r="BO99" s="277"/>
      <c r="BP99" s="277"/>
      <c r="BQ99" s="277"/>
      <c r="BR99" s="277"/>
      <c r="BS99" s="277"/>
      <c r="BT99" s="277"/>
      <c r="BU99" s="277"/>
      <c r="BV99" s="277"/>
      <c r="BW99" s="277"/>
      <c r="BX99" s="277"/>
      <c r="BY99" s="277"/>
      <c r="BZ99" s="277"/>
      <c r="CA99" s="277"/>
      <c r="CB99" s="277"/>
      <c r="CC99" s="277"/>
      <c r="CD99" s="277"/>
      <c r="CE99" s="277"/>
      <c r="CF99" s="277"/>
      <c r="CG99" s="277"/>
      <c r="CH99" s="277"/>
      <c r="CI99" s="277"/>
      <c r="CJ99" s="277"/>
      <c r="CK99" s="277"/>
      <c r="CL99" s="277"/>
      <c r="CM99" s="277"/>
    </row>
    <row r="100" spans="1:91" ht="28.5" customHeight="1">
      <c r="A100" s="490" t="s">
        <v>334</v>
      </c>
      <c r="B100" s="490"/>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90"/>
      <c r="AA100" s="490"/>
      <c r="AB100" s="490"/>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c r="AW100" s="490"/>
      <c r="AX100" s="490"/>
      <c r="AY100" s="490"/>
      <c r="AZ100" s="490"/>
      <c r="BA100" s="490"/>
      <c r="BB100" s="490"/>
      <c r="BC100" s="490"/>
      <c r="BD100" s="490"/>
      <c r="BE100" s="490"/>
      <c r="BF100" s="490"/>
      <c r="BG100" s="490"/>
      <c r="BH100" s="490"/>
      <c r="BI100" s="490"/>
      <c r="BJ100" s="490"/>
      <c r="BK100" s="490"/>
      <c r="BL100" s="490"/>
      <c r="BM100" s="490"/>
      <c r="BN100" s="490"/>
      <c r="BO100" s="490"/>
      <c r="BP100" s="490"/>
      <c r="BQ100" s="490"/>
      <c r="BR100" s="490"/>
      <c r="BS100" s="490"/>
      <c r="BT100" s="490"/>
      <c r="BU100" s="490"/>
      <c r="BV100" s="490"/>
      <c r="BW100" s="490"/>
      <c r="BX100" s="490"/>
      <c r="BY100" s="490"/>
      <c r="BZ100" s="490"/>
      <c r="CA100" s="490"/>
      <c r="CB100" s="490"/>
      <c r="CC100" s="490"/>
      <c r="CD100" s="490"/>
      <c r="CE100" s="490"/>
      <c r="CF100" s="490"/>
      <c r="CG100" s="490"/>
      <c r="CH100" s="490"/>
      <c r="CI100" s="490"/>
      <c r="CJ100" s="490"/>
      <c r="CK100" s="490"/>
      <c r="CL100" s="490"/>
      <c r="CM100" s="490"/>
    </row>
    <row r="101" spans="1:91" ht="28.5" customHeight="1">
      <c r="A101" s="362"/>
      <c r="B101" s="362"/>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c r="BA101" s="362"/>
      <c r="BB101" s="362"/>
      <c r="BC101" s="362"/>
      <c r="BD101" s="362"/>
      <c r="BE101" s="362"/>
      <c r="BF101" s="362"/>
      <c r="BG101" s="362"/>
      <c r="BH101" s="362"/>
      <c r="BI101" s="362"/>
      <c r="BJ101" s="362"/>
      <c r="BK101" s="362"/>
      <c r="BL101" s="362"/>
      <c r="BM101" s="362"/>
      <c r="BN101" s="362"/>
      <c r="BO101" s="362"/>
      <c r="BP101" s="362"/>
      <c r="BQ101" s="362"/>
      <c r="BR101" s="362"/>
      <c r="BS101" s="362"/>
      <c r="BT101" s="362"/>
      <c r="BU101" s="362"/>
      <c r="BV101" s="362"/>
      <c r="BW101" s="362"/>
      <c r="BX101" s="362"/>
      <c r="BY101" s="362"/>
      <c r="BZ101" s="362"/>
      <c r="CA101" s="362"/>
      <c r="CB101" s="362"/>
      <c r="CC101" s="362"/>
      <c r="CD101" s="362"/>
      <c r="CE101" s="362"/>
      <c r="CF101" s="362"/>
      <c r="CG101" s="362"/>
      <c r="CH101" s="362"/>
      <c r="CI101" s="362"/>
      <c r="CJ101" s="362"/>
      <c r="CK101" s="362"/>
      <c r="CL101" s="362"/>
      <c r="CM101" s="362"/>
    </row>
    <row r="102" ht="18" customHeight="1">
      <c r="A102" s="363"/>
    </row>
    <row r="103" spans="1:91" ht="92.25" customHeight="1">
      <c r="A103" s="491" t="s">
        <v>335</v>
      </c>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c r="BI103" s="491"/>
      <c r="BJ103" s="491"/>
      <c r="BK103" s="491"/>
      <c r="BL103" s="491"/>
      <c r="BM103" s="491"/>
      <c r="BN103" s="491"/>
      <c r="BO103" s="491"/>
      <c r="BP103" s="491"/>
      <c r="BQ103" s="491"/>
      <c r="BR103" s="491"/>
      <c r="BS103" s="491"/>
      <c r="BT103" s="491"/>
      <c r="BU103" s="491"/>
      <c r="BV103" s="491"/>
      <c r="BW103" s="491"/>
      <c r="BX103" s="491"/>
      <c r="BY103" s="491"/>
      <c r="BZ103" s="491"/>
      <c r="CA103" s="491"/>
      <c r="CB103" s="491"/>
      <c r="CC103" s="491"/>
      <c r="CD103" s="491"/>
      <c r="CE103" s="491"/>
      <c r="CF103" s="491"/>
      <c r="CG103" s="491"/>
      <c r="CH103" s="491"/>
      <c r="CI103" s="491"/>
      <c r="CJ103" s="491"/>
      <c r="CK103" s="491"/>
      <c r="CL103" s="491"/>
      <c r="CM103" s="491"/>
    </row>
    <row r="104" spans="1:91" ht="18" customHeight="1">
      <c r="A104" s="364"/>
      <c r="B104" s="365"/>
      <c r="C104" s="365"/>
      <c r="D104" s="366"/>
      <c r="E104" s="366"/>
      <c r="F104" s="367"/>
      <c r="G104" s="367"/>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5"/>
      <c r="AY104" s="365"/>
      <c r="AZ104" s="365"/>
      <c r="BA104" s="365"/>
      <c r="BB104" s="365"/>
      <c r="BC104" s="365"/>
      <c r="BD104" s="365"/>
      <c r="BE104" s="365"/>
      <c r="BF104" s="365"/>
      <c r="BG104" s="365"/>
      <c r="BH104" s="365"/>
      <c r="BI104" s="365"/>
      <c r="BJ104" s="365"/>
      <c r="BK104" s="365"/>
      <c r="BL104" s="365"/>
      <c r="BM104" s="365"/>
      <c r="BN104" s="365"/>
      <c r="BO104" s="365"/>
      <c r="BP104" s="365"/>
      <c r="BQ104" s="365"/>
      <c r="BR104" s="365"/>
      <c r="BS104" s="365"/>
      <c r="BT104" s="365"/>
      <c r="BU104" s="365"/>
      <c r="BV104" s="365"/>
      <c r="BW104" s="365"/>
      <c r="BX104" s="365"/>
      <c r="BY104" s="365"/>
      <c r="BZ104" s="365"/>
      <c r="CA104" s="365"/>
      <c r="CB104" s="365"/>
      <c r="CC104" s="365"/>
      <c r="CD104" s="365"/>
      <c r="CE104" s="365"/>
      <c r="CF104" s="365"/>
      <c r="CG104" s="365"/>
      <c r="CH104" s="365"/>
      <c r="CI104" s="365"/>
      <c r="CJ104" s="365"/>
      <c r="CK104" s="365"/>
      <c r="CL104" s="365"/>
      <c r="CM104" s="365"/>
    </row>
    <row r="105" spans="1:91" ht="18" customHeight="1">
      <c r="A105" s="364"/>
      <c r="B105" s="365"/>
      <c r="C105" s="365"/>
      <c r="D105" s="366"/>
      <c r="E105" s="366"/>
      <c r="F105" s="367"/>
      <c r="G105" s="367"/>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5"/>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row>
    <row r="106" spans="1:91" ht="18" customHeight="1">
      <c r="A106" s="368"/>
      <c r="B106" s="365"/>
      <c r="C106" s="365"/>
      <c r="D106" s="366"/>
      <c r="E106" s="366"/>
      <c r="F106" s="367"/>
      <c r="G106" s="367"/>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5"/>
      <c r="AZ106" s="365"/>
      <c r="BA106" s="365"/>
      <c r="BB106" s="365"/>
      <c r="BC106" s="365"/>
      <c r="BD106" s="365"/>
      <c r="BE106" s="365"/>
      <c r="BF106" s="365"/>
      <c r="BG106" s="365"/>
      <c r="BH106" s="365"/>
      <c r="BI106" s="365"/>
      <c r="BJ106" s="365"/>
      <c r="BK106" s="365"/>
      <c r="BL106" s="365"/>
      <c r="BM106" s="365"/>
      <c r="BN106" s="365"/>
      <c r="BO106" s="365"/>
      <c r="BP106" s="365"/>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row>
    <row r="107" spans="1:91" ht="18" customHeight="1">
      <c r="A107" s="368"/>
      <c r="B107" s="365"/>
      <c r="C107" s="365"/>
      <c r="D107" s="366"/>
      <c r="E107" s="366"/>
      <c r="F107" s="367"/>
      <c r="G107" s="367"/>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c r="AR107" s="365"/>
      <c r="AS107" s="365"/>
      <c r="AT107" s="365"/>
      <c r="AU107" s="365"/>
      <c r="AV107" s="365"/>
      <c r="AW107" s="365"/>
      <c r="AX107" s="365"/>
      <c r="AY107" s="365"/>
      <c r="AZ107" s="365"/>
      <c r="BA107" s="365"/>
      <c r="BB107" s="365"/>
      <c r="BC107" s="365"/>
      <c r="BD107" s="365"/>
      <c r="BE107" s="365"/>
      <c r="BF107" s="365"/>
      <c r="BG107" s="365"/>
      <c r="BH107" s="365"/>
      <c r="BI107" s="365"/>
      <c r="BJ107" s="365"/>
      <c r="BK107" s="365"/>
      <c r="BL107" s="365"/>
      <c r="BM107" s="365"/>
      <c r="BN107" s="365"/>
      <c r="BO107" s="365"/>
      <c r="BP107" s="365"/>
      <c r="BQ107" s="365"/>
      <c r="BR107" s="365"/>
      <c r="BS107" s="365"/>
      <c r="BT107" s="365"/>
      <c r="BU107" s="365"/>
      <c r="BV107" s="365"/>
      <c r="BW107" s="365"/>
      <c r="BX107" s="365"/>
      <c r="BY107" s="365"/>
      <c r="BZ107" s="365"/>
      <c r="CA107" s="365"/>
      <c r="CB107" s="365"/>
      <c r="CC107" s="365"/>
      <c r="CD107" s="365"/>
      <c r="CE107" s="365"/>
      <c r="CF107" s="365"/>
      <c r="CG107" s="365"/>
      <c r="CH107" s="365"/>
      <c r="CI107" s="365"/>
      <c r="CJ107" s="365"/>
      <c r="CK107" s="365"/>
      <c r="CL107" s="365"/>
      <c r="CM107" s="365"/>
    </row>
    <row r="108" spans="1:91" ht="18" customHeight="1">
      <c r="A108" s="492" t="s">
        <v>336</v>
      </c>
      <c r="B108" s="492"/>
      <c r="C108" s="492"/>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F108" s="492"/>
      <c r="BG108" s="492"/>
      <c r="BH108" s="492"/>
      <c r="BI108" s="492"/>
      <c r="BJ108" s="492"/>
      <c r="BK108" s="492"/>
      <c r="BL108" s="492"/>
      <c r="BM108" s="492"/>
      <c r="BN108" s="492"/>
      <c r="BO108" s="492"/>
      <c r="BP108" s="492"/>
      <c r="BQ108" s="492"/>
      <c r="BR108" s="492"/>
      <c r="BS108" s="492"/>
      <c r="BT108" s="492"/>
      <c r="BU108" s="492"/>
      <c r="BV108" s="492"/>
      <c r="BW108" s="492"/>
      <c r="BX108" s="492"/>
      <c r="BY108" s="492"/>
      <c r="BZ108" s="492"/>
      <c r="CA108" s="492"/>
      <c r="CB108" s="492"/>
      <c r="CC108" s="492"/>
      <c r="CD108" s="492"/>
      <c r="CE108" s="492"/>
      <c r="CF108" s="492"/>
      <c r="CG108" s="492"/>
      <c r="CH108" s="492"/>
      <c r="CI108" s="492"/>
      <c r="CJ108" s="492"/>
      <c r="CK108" s="492"/>
      <c r="CL108" s="492"/>
      <c r="CM108" s="492"/>
    </row>
    <row r="109" spans="1:91" ht="18" customHeight="1">
      <c r="A109" s="369"/>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row>
    <row r="110" spans="1:91" ht="117" customHeight="1">
      <c r="A110" s="491" t="s">
        <v>337</v>
      </c>
      <c r="B110" s="491"/>
      <c r="C110" s="491"/>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1"/>
      <c r="BZ110" s="491"/>
      <c r="CA110" s="491"/>
      <c r="CB110" s="491"/>
      <c r="CC110" s="491"/>
      <c r="CD110" s="491"/>
      <c r="CE110" s="491"/>
      <c r="CF110" s="491"/>
      <c r="CG110" s="491"/>
      <c r="CH110" s="491"/>
      <c r="CI110" s="491"/>
      <c r="CJ110" s="491"/>
      <c r="CK110" s="491"/>
      <c r="CL110" s="491"/>
      <c r="CM110" s="491"/>
    </row>
    <row r="111" spans="1:91" ht="18" customHeight="1">
      <c r="A111" s="365"/>
      <c r="B111" s="364"/>
      <c r="C111" s="365"/>
      <c r="D111" s="366"/>
      <c r="E111" s="366"/>
      <c r="F111" s="367"/>
      <c r="G111" s="367"/>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c r="AF111" s="365"/>
      <c r="AG111" s="365"/>
      <c r="AH111" s="365"/>
      <c r="AI111" s="365"/>
      <c r="AJ111" s="365"/>
      <c r="AK111" s="365"/>
      <c r="AL111" s="365"/>
      <c r="AM111" s="365"/>
      <c r="AN111" s="365"/>
      <c r="AO111" s="365"/>
      <c r="AP111" s="365"/>
      <c r="AQ111" s="365"/>
      <c r="AR111" s="365"/>
      <c r="AS111" s="365"/>
      <c r="AT111" s="365"/>
      <c r="AU111" s="365"/>
      <c r="AV111" s="365"/>
      <c r="AW111" s="365"/>
      <c r="AX111" s="365"/>
      <c r="AY111" s="365"/>
      <c r="AZ111" s="365"/>
      <c r="BA111" s="365"/>
      <c r="BB111" s="365"/>
      <c r="BC111" s="365"/>
      <c r="BD111" s="365"/>
      <c r="BE111" s="365"/>
      <c r="BF111" s="365"/>
      <c r="BG111" s="365"/>
      <c r="BH111" s="365"/>
      <c r="BI111" s="365"/>
      <c r="BJ111" s="365"/>
      <c r="BK111" s="365"/>
      <c r="BL111" s="365"/>
      <c r="BM111" s="365"/>
      <c r="BN111" s="365"/>
      <c r="BO111" s="365"/>
      <c r="BP111" s="365"/>
      <c r="BQ111" s="365"/>
      <c r="BR111" s="365"/>
      <c r="BS111" s="365"/>
      <c r="BT111" s="365"/>
      <c r="BU111" s="365"/>
      <c r="BV111" s="365"/>
      <c r="BW111" s="365"/>
      <c r="BX111" s="365"/>
      <c r="BY111" s="365"/>
      <c r="BZ111" s="365"/>
      <c r="CA111" s="365"/>
      <c r="CB111" s="365"/>
      <c r="CC111" s="365"/>
      <c r="CD111" s="365"/>
      <c r="CE111" s="365"/>
      <c r="CF111" s="365"/>
      <c r="CG111" s="365"/>
      <c r="CH111" s="365"/>
      <c r="CI111" s="365"/>
      <c r="CJ111" s="365"/>
      <c r="CK111" s="365"/>
      <c r="CL111" s="365"/>
      <c r="CM111" s="365"/>
    </row>
    <row r="112" spans="1:91" ht="56.25" customHeight="1">
      <c r="A112" s="483" t="s">
        <v>338</v>
      </c>
      <c r="B112" s="483"/>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3"/>
      <c r="AH112" s="483"/>
      <c r="AI112" s="483"/>
      <c r="AJ112" s="483"/>
      <c r="AK112" s="483"/>
      <c r="AL112" s="483"/>
      <c r="AM112" s="483"/>
      <c r="AN112" s="483"/>
      <c r="AO112" s="483"/>
      <c r="AP112" s="483"/>
      <c r="AQ112" s="483"/>
      <c r="AR112" s="483"/>
      <c r="AS112" s="483"/>
      <c r="AT112" s="483"/>
      <c r="AU112" s="483"/>
      <c r="AV112" s="483"/>
      <c r="AW112" s="483"/>
      <c r="AX112" s="483"/>
      <c r="AY112" s="483"/>
      <c r="AZ112" s="483"/>
      <c r="BA112" s="483"/>
      <c r="BB112" s="483"/>
      <c r="BC112" s="483"/>
      <c r="BD112" s="483"/>
      <c r="BE112" s="483"/>
      <c r="BF112" s="483"/>
      <c r="BG112" s="483"/>
      <c r="BH112" s="483"/>
      <c r="BI112" s="483"/>
      <c r="BJ112" s="483"/>
      <c r="BK112" s="483"/>
      <c r="BL112" s="483"/>
      <c r="BM112" s="483"/>
      <c r="BN112" s="483"/>
      <c r="BO112" s="483"/>
      <c r="BP112" s="483"/>
      <c r="BQ112" s="483"/>
      <c r="BR112" s="483"/>
      <c r="BS112" s="483"/>
      <c r="BT112" s="483"/>
      <c r="BU112" s="483"/>
      <c r="BV112" s="483"/>
      <c r="BW112" s="483"/>
      <c r="BX112" s="483"/>
      <c r="BY112" s="483"/>
      <c r="BZ112" s="483"/>
      <c r="CA112" s="483"/>
      <c r="CB112" s="483"/>
      <c r="CC112" s="483"/>
      <c r="CD112" s="483"/>
      <c r="CE112" s="483"/>
      <c r="CF112" s="483"/>
      <c r="CG112" s="483"/>
      <c r="CH112" s="483"/>
      <c r="CI112" s="483"/>
      <c r="CJ112" s="483"/>
      <c r="CK112" s="483"/>
      <c r="CL112" s="483"/>
      <c r="CM112" s="483"/>
    </row>
    <row r="113" spans="1:91" ht="18" customHeight="1">
      <c r="A113" s="364"/>
      <c r="B113" s="365"/>
      <c r="C113" s="365"/>
      <c r="D113" s="366"/>
      <c r="E113" s="366"/>
      <c r="F113" s="367"/>
      <c r="G113" s="367"/>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65"/>
      <c r="AR113" s="365"/>
      <c r="AS113" s="365"/>
      <c r="AT113" s="365"/>
      <c r="AU113" s="365"/>
      <c r="AV113" s="365"/>
      <c r="AW113" s="365"/>
      <c r="AX113" s="365"/>
      <c r="AY113" s="365"/>
      <c r="AZ113" s="365"/>
      <c r="BA113" s="365"/>
      <c r="BB113" s="365"/>
      <c r="BC113" s="365"/>
      <c r="BD113" s="365"/>
      <c r="BE113" s="365"/>
      <c r="BF113" s="365"/>
      <c r="BG113" s="365"/>
      <c r="BH113" s="365"/>
      <c r="BI113" s="365"/>
      <c r="BJ113" s="365"/>
      <c r="BK113" s="365"/>
      <c r="BL113" s="365"/>
      <c r="BM113" s="365"/>
      <c r="BN113" s="365"/>
      <c r="BO113" s="365"/>
      <c r="BP113" s="365"/>
      <c r="BQ113" s="365"/>
      <c r="BR113" s="365"/>
      <c r="BS113" s="365"/>
      <c r="BT113" s="365"/>
      <c r="BU113" s="365"/>
      <c r="BV113" s="365"/>
      <c r="BW113" s="365"/>
      <c r="BX113" s="365"/>
      <c r="BY113" s="365"/>
      <c r="BZ113" s="365"/>
      <c r="CA113" s="365"/>
      <c r="CB113" s="365"/>
      <c r="CC113" s="365"/>
      <c r="CD113" s="365"/>
      <c r="CE113" s="365"/>
      <c r="CF113" s="365"/>
      <c r="CG113" s="365"/>
      <c r="CH113" s="365"/>
      <c r="CI113" s="365"/>
      <c r="CJ113" s="365"/>
      <c r="CK113" s="365"/>
      <c r="CL113" s="365"/>
      <c r="CM113" s="365"/>
    </row>
    <row r="114" spans="1:91" ht="56.25" customHeight="1">
      <c r="A114" s="483" t="s">
        <v>339</v>
      </c>
      <c r="B114" s="483"/>
      <c r="C114" s="483"/>
      <c r="D114" s="483"/>
      <c r="E114" s="483"/>
      <c r="F114" s="483"/>
      <c r="G114" s="483"/>
      <c r="H114" s="483"/>
      <c r="I114" s="483"/>
      <c r="J114" s="483"/>
      <c r="K114" s="483"/>
      <c r="L114" s="483"/>
      <c r="M114" s="483"/>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3"/>
      <c r="AY114" s="483"/>
      <c r="AZ114" s="483"/>
      <c r="BA114" s="483"/>
      <c r="BB114" s="483"/>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c r="BW114" s="483"/>
      <c r="BX114" s="483"/>
      <c r="BY114" s="483"/>
      <c r="BZ114" s="483"/>
      <c r="CA114" s="483"/>
      <c r="CB114" s="483"/>
      <c r="CC114" s="483"/>
      <c r="CD114" s="483"/>
      <c r="CE114" s="483"/>
      <c r="CF114" s="483"/>
      <c r="CG114" s="483"/>
      <c r="CH114" s="483"/>
      <c r="CI114" s="483"/>
      <c r="CJ114" s="483"/>
      <c r="CK114" s="483"/>
      <c r="CL114" s="483"/>
      <c r="CM114" s="483"/>
    </row>
    <row r="115" spans="1:91" ht="18" customHeight="1">
      <c r="A115" s="365"/>
      <c r="B115" s="365"/>
      <c r="C115" s="365"/>
      <c r="D115" s="366"/>
      <c r="E115" s="366"/>
      <c r="F115" s="367"/>
      <c r="G115" s="367"/>
      <c r="H115" s="365"/>
      <c r="I115" s="365"/>
      <c r="J115" s="365"/>
      <c r="K115" s="365"/>
      <c r="L115" s="365"/>
      <c r="M115" s="365"/>
      <c r="N115" s="365"/>
      <c r="O115" s="365"/>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65"/>
      <c r="AR115" s="365"/>
      <c r="AS115" s="365"/>
      <c r="AT115" s="365"/>
      <c r="AU115" s="365"/>
      <c r="AV115" s="365"/>
      <c r="AW115" s="365"/>
      <c r="AX115" s="365"/>
      <c r="AY115" s="365"/>
      <c r="AZ115" s="365"/>
      <c r="BA115" s="365"/>
      <c r="BB115" s="365"/>
      <c r="BC115" s="365"/>
      <c r="BD115" s="365"/>
      <c r="BE115" s="365"/>
      <c r="BF115" s="365"/>
      <c r="BG115" s="365"/>
      <c r="BH115" s="365"/>
      <c r="BI115" s="365"/>
      <c r="BJ115" s="365"/>
      <c r="BK115" s="365"/>
      <c r="BL115" s="365"/>
      <c r="BM115" s="365"/>
      <c r="BN115" s="365"/>
      <c r="BO115" s="365"/>
      <c r="BP115" s="365"/>
      <c r="BQ115" s="365"/>
      <c r="BR115" s="365"/>
      <c r="BS115" s="365"/>
      <c r="BT115" s="365"/>
      <c r="BU115" s="365"/>
      <c r="BV115" s="365"/>
      <c r="BW115" s="365"/>
      <c r="BX115" s="365"/>
      <c r="BY115" s="365"/>
      <c r="BZ115" s="365"/>
      <c r="CA115" s="365"/>
      <c r="CB115" s="365"/>
      <c r="CC115" s="365"/>
      <c r="CD115" s="365"/>
      <c r="CE115" s="365"/>
      <c r="CF115" s="365"/>
      <c r="CG115" s="365"/>
      <c r="CH115" s="365"/>
      <c r="CI115" s="365"/>
      <c r="CJ115" s="365"/>
      <c r="CK115" s="365"/>
      <c r="CL115" s="365"/>
      <c r="CM115" s="365"/>
    </row>
    <row r="116" spans="1:91" ht="57" customHeight="1">
      <c r="A116" s="483" t="s">
        <v>340</v>
      </c>
      <c r="B116" s="483"/>
      <c r="C116" s="483"/>
      <c r="D116" s="483"/>
      <c r="E116" s="483"/>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483"/>
      <c r="AE116" s="483"/>
      <c r="AF116" s="483"/>
      <c r="AG116" s="483"/>
      <c r="AH116" s="483"/>
      <c r="AI116" s="483"/>
      <c r="AJ116" s="483"/>
      <c r="AK116" s="483"/>
      <c r="AL116" s="483"/>
      <c r="AM116" s="483"/>
      <c r="AN116" s="483"/>
      <c r="AO116" s="483"/>
      <c r="AP116" s="483"/>
      <c r="AQ116" s="483"/>
      <c r="AR116" s="483"/>
      <c r="AS116" s="483"/>
      <c r="AT116" s="483"/>
      <c r="AU116" s="483"/>
      <c r="AV116" s="483"/>
      <c r="AW116" s="483"/>
      <c r="AX116" s="483"/>
      <c r="AY116" s="483"/>
      <c r="AZ116" s="483"/>
      <c r="BA116" s="483"/>
      <c r="BB116" s="483"/>
      <c r="BC116" s="483"/>
      <c r="BD116" s="483"/>
      <c r="BE116" s="483"/>
      <c r="BF116" s="483"/>
      <c r="BG116" s="483"/>
      <c r="BH116" s="483"/>
      <c r="BI116" s="483"/>
      <c r="BJ116" s="483"/>
      <c r="BK116" s="483"/>
      <c r="BL116" s="483"/>
      <c r="BM116" s="483"/>
      <c r="BN116" s="483"/>
      <c r="BO116" s="483"/>
      <c r="BP116" s="483"/>
      <c r="BQ116" s="483"/>
      <c r="BR116" s="483"/>
      <c r="BS116" s="483"/>
      <c r="BT116" s="483"/>
      <c r="BU116" s="483"/>
      <c r="BV116" s="483"/>
      <c r="BW116" s="483"/>
      <c r="BX116" s="483"/>
      <c r="BY116" s="483"/>
      <c r="BZ116" s="483"/>
      <c r="CA116" s="483"/>
      <c r="CB116" s="483"/>
      <c r="CC116" s="483"/>
      <c r="CD116" s="483"/>
      <c r="CE116" s="483"/>
      <c r="CF116" s="483"/>
      <c r="CG116" s="483"/>
      <c r="CH116" s="483"/>
      <c r="CI116" s="483"/>
      <c r="CJ116" s="483"/>
      <c r="CK116" s="483"/>
      <c r="CL116" s="483"/>
      <c r="CM116" s="483"/>
    </row>
    <row r="117" spans="1:91" ht="57" customHeight="1">
      <c r="A117" s="370"/>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c r="AI117" s="370"/>
      <c r="AJ117" s="370"/>
      <c r="AK117" s="370"/>
      <c r="AL117" s="370"/>
      <c r="AM117" s="370"/>
      <c r="AN117" s="370"/>
      <c r="AO117" s="370"/>
      <c r="AP117" s="370"/>
      <c r="AQ117" s="370"/>
      <c r="AR117" s="370"/>
      <c r="AS117" s="370"/>
      <c r="AT117" s="370"/>
      <c r="AU117" s="370"/>
      <c r="AV117" s="370"/>
      <c r="AW117" s="370"/>
      <c r="AX117" s="370"/>
      <c r="AY117" s="370"/>
      <c r="AZ117" s="370"/>
      <c r="BA117" s="370"/>
      <c r="BB117" s="370"/>
      <c r="BC117" s="370"/>
      <c r="BD117" s="370"/>
      <c r="BE117" s="370"/>
      <c r="BF117" s="370"/>
      <c r="BG117" s="370"/>
      <c r="BH117" s="370"/>
      <c r="BI117" s="370"/>
      <c r="BJ117" s="370"/>
      <c r="BK117" s="370"/>
      <c r="BL117" s="370"/>
      <c r="BM117" s="370"/>
      <c r="BN117" s="370"/>
      <c r="BO117" s="370"/>
      <c r="BP117" s="370"/>
      <c r="BQ117" s="370"/>
      <c r="BR117" s="370"/>
      <c r="BS117" s="370"/>
      <c r="BT117" s="370"/>
      <c r="BU117" s="370"/>
      <c r="BV117" s="370"/>
      <c r="BW117" s="370"/>
      <c r="BX117" s="370"/>
      <c r="BY117" s="370"/>
      <c r="BZ117" s="370"/>
      <c r="CA117" s="370"/>
      <c r="CB117" s="370"/>
      <c r="CC117" s="370"/>
      <c r="CD117" s="370"/>
      <c r="CE117" s="370"/>
      <c r="CF117" s="370"/>
      <c r="CG117" s="370"/>
      <c r="CH117" s="370"/>
      <c r="CI117" s="370"/>
      <c r="CJ117" s="370"/>
      <c r="CK117" s="370"/>
      <c r="CL117" s="370"/>
      <c r="CM117" s="370"/>
    </row>
    <row r="118" spans="1:91" ht="57" customHeight="1">
      <c r="A118" s="370"/>
      <c r="B118" s="370"/>
      <c r="C118" s="370"/>
      <c r="D118" s="370"/>
      <c r="E118" s="370"/>
      <c r="F118" s="370"/>
      <c r="G118" s="370"/>
      <c r="H118" s="370"/>
      <c r="I118" s="370"/>
      <c r="J118" s="370"/>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0"/>
      <c r="AP118" s="370"/>
      <c r="AQ118" s="370"/>
      <c r="AR118" s="370"/>
      <c r="AS118" s="370"/>
      <c r="AT118" s="370"/>
      <c r="AU118" s="370"/>
      <c r="AV118" s="370"/>
      <c r="AW118" s="370"/>
      <c r="AX118" s="370"/>
      <c r="AY118" s="370"/>
      <c r="AZ118" s="370"/>
      <c r="BA118" s="370"/>
      <c r="BB118" s="370"/>
      <c r="BC118" s="370"/>
      <c r="BD118" s="370"/>
      <c r="BE118" s="370"/>
      <c r="BF118" s="370"/>
      <c r="BG118" s="370"/>
      <c r="BH118" s="370"/>
      <c r="BI118" s="370"/>
      <c r="BJ118" s="370"/>
      <c r="BK118" s="370"/>
      <c r="BL118" s="370"/>
      <c r="BM118" s="370"/>
      <c r="BN118" s="370"/>
      <c r="BO118" s="370"/>
      <c r="BP118" s="370"/>
      <c r="BQ118" s="370"/>
      <c r="BR118" s="370"/>
      <c r="BS118" s="370"/>
      <c r="BT118" s="370"/>
      <c r="BU118" s="370"/>
      <c r="BV118" s="370"/>
      <c r="BW118" s="370"/>
      <c r="BX118" s="370"/>
      <c r="BY118" s="370"/>
      <c r="BZ118" s="370"/>
      <c r="CA118" s="370"/>
      <c r="CB118" s="370"/>
      <c r="CC118" s="370"/>
      <c r="CD118" s="370"/>
      <c r="CE118" s="370"/>
      <c r="CF118" s="370"/>
      <c r="CG118" s="370"/>
      <c r="CH118" s="370"/>
      <c r="CI118" s="370"/>
      <c r="CJ118" s="370"/>
      <c r="CK118" s="370"/>
      <c r="CL118" s="370"/>
      <c r="CM118" s="370"/>
    </row>
    <row r="119" spans="1:91" ht="57" customHeight="1">
      <c r="A119" s="370"/>
      <c r="B119" s="370"/>
      <c r="C119" s="370"/>
      <c r="D119" s="370"/>
      <c r="E119" s="370"/>
      <c r="F119" s="370"/>
      <c r="G119" s="370"/>
      <c r="H119" s="370"/>
      <c r="I119" s="370"/>
      <c r="J119" s="370"/>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0"/>
      <c r="AY119" s="370"/>
      <c r="AZ119" s="370"/>
      <c r="BA119" s="370"/>
      <c r="BB119" s="370"/>
      <c r="BC119" s="370"/>
      <c r="BD119" s="370"/>
      <c r="BE119" s="370"/>
      <c r="BF119" s="370"/>
      <c r="BG119" s="370"/>
      <c r="BH119" s="370"/>
      <c r="BI119" s="370"/>
      <c r="BJ119" s="370"/>
      <c r="BK119" s="370"/>
      <c r="BL119" s="370"/>
      <c r="BM119" s="370"/>
      <c r="BN119" s="370"/>
      <c r="BO119" s="370"/>
      <c r="BP119" s="370"/>
      <c r="BQ119" s="370"/>
      <c r="BR119" s="370"/>
      <c r="BS119" s="370"/>
      <c r="BT119" s="370"/>
      <c r="BU119" s="370"/>
      <c r="BV119" s="370"/>
      <c r="BW119" s="370"/>
      <c r="BX119" s="370"/>
      <c r="BY119" s="370"/>
      <c r="BZ119" s="370"/>
      <c r="CA119" s="370"/>
      <c r="CB119" s="370"/>
      <c r="CC119" s="370"/>
      <c r="CD119" s="370"/>
      <c r="CE119" s="370"/>
      <c r="CF119" s="370"/>
      <c r="CG119" s="370"/>
      <c r="CH119" s="370"/>
      <c r="CI119" s="370"/>
      <c r="CJ119" s="370"/>
      <c r="CK119" s="370"/>
      <c r="CL119" s="370"/>
      <c r="CM119" s="370"/>
    </row>
    <row r="120" spans="1:91" ht="57" customHeight="1">
      <c r="A120" s="370"/>
      <c r="B120" s="370"/>
      <c r="C120" s="370"/>
      <c r="D120" s="370"/>
      <c r="E120" s="370"/>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370"/>
      <c r="AE120" s="370"/>
      <c r="AF120" s="370"/>
      <c r="AG120" s="370"/>
      <c r="AH120" s="370"/>
      <c r="AI120" s="370"/>
      <c r="AJ120" s="370"/>
      <c r="AK120" s="370"/>
      <c r="AL120" s="370"/>
      <c r="AM120" s="370"/>
      <c r="AN120" s="370"/>
      <c r="AO120" s="370"/>
      <c r="AP120" s="370"/>
      <c r="AQ120" s="370"/>
      <c r="AR120" s="370"/>
      <c r="AS120" s="370"/>
      <c r="AT120" s="370"/>
      <c r="AU120" s="370"/>
      <c r="AV120" s="370"/>
      <c r="AW120" s="370"/>
      <c r="AX120" s="370"/>
      <c r="AY120" s="370"/>
      <c r="AZ120" s="370"/>
      <c r="BA120" s="370"/>
      <c r="BB120" s="370"/>
      <c r="BC120" s="370"/>
      <c r="BD120" s="370"/>
      <c r="BE120" s="370"/>
      <c r="BF120" s="370"/>
      <c r="BG120" s="370"/>
      <c r="BH120" s="370"/>
      <c r="BI120" s="370"/>
      <c r="BJ120" s="370"/>
      <c r="BK120" s="370"/>
      <c r="BL120" s="370"/>
      <c r="BM120" s="370"/>
      <c r="BN120" s="370"/>
      <c r="BO120" s="370"/>
      <c r="BP120" s="370"/>
      <c r="BQ120" s="370"/>
      <c r="BR120" s="370"/>
      <c r="BS120" s="370"/>
      <c r="BT120" s="370"/>
      <c r="BU120" s="370"/>
      <c r="BV120" s="370"/>
      <c r="BW120" s="370"/>
      <c r="BX120" s="370"/>
      <c r="BY120" s="370"/>
      <c r="BZ120" s="370"/>
      <c r="CA120" s="370"/>
      <c r="CB120" s="370"/>
      <c r="CC120" s="370"/>
      <c r="CD120" s="370"/>
      <c r="CE120" s="370"/>
      <c r="CF120" s="370"/>
      <c r="CG120" s="370"/>
      <c r="CH120" s="370"/>
      <c r="CI120" s="370"/>
      <c r="CJ120" s="370"/>
      <c r="CK120" s="370"/>
      <c r="CL120" s="370"/>
      <c r="CM120" s="370"/>
    </row>
    <row r="121" spans="1:91" ht="57" customHeight="1">
      <c r="A121" s="370"/>
      <c r="B121" s="370"/>
      <c r="C121" s="370"/>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0"/>
      <c r="AY121" s="370"/>
      <c r="AZ121" s="370"/>
      <c r="BA121" s="370"/>
      <c r="BB121" s="370"/>
      <c r="BC121" s="370"/>
      <c r="BD121" s="370"/>
      <c r="BE121" s="370"/>
      <c r="BF121" s="370"/>
      <c r="BG121" s="370"/>
      <c r="BH121" s="370"/>
      <c r="BI121" s="370"/>
      <c r="BJ121" s="370"/>
      <c r="BK121" s="370"/>
      <c r="BL121" s="370"/>
      <c r="BM121" s="370"/>
      <c r="BN121" s="370"/>
      <c r="BO121" s="370"/>
      <c r="BP121" s="370"/>
      <c r="BQ121" s="370"/>
      <c r="BR121" s="370"/>
      <c r="BS121" s="370"/>
      <c r="BT121" s="370"/>
      <c r="BU121" s="370"/>
      <c r="BV121" s="370"/>
      <c r="BW121" s="370"/>
      <c r="BX121" s="370"/>
      <c r="BY121" s="370"/>
      <c r="BZ121" s="370"/>
      <c r="CA121" s="370"/>
      <c r="CB121" s="370"/>
      <c r="CC121" s="370"/>
      <c r="CD121" s="370"/>
      <c r="CE121" s="370"/>
      <c r="CF121" s="370"/>
      <c r="CG121" s="370"/>
      <c r="CH121" s="370"/>
      <c r="CI121" s="370"/>
      <c r="CJ121" s="370"/>
      <c r="CK121" s="370"/>
      <c r="CL121" s="370"/>
      <c r="CM121" s="370"/>
    </row>
    <row r="122" spans="1:91" ht="57" customHeight="1">
      <c r="A122" s="370"/>
      <c r="B122" s="370"/>
      <c r="C122" s="370"/>
      <c r="D122" s="370"/>
      <c r="E122" s="370"/>
      <c r="F122" s="370"/>
      <c r="G122" s="370"/>
      <c r="H122" s="370"/>
      <c r="I122" s="370"/>
      <c r="J122" s="370"/>
      <c r="K122" s="370"/>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c r="AG122" s="370"/>
      <c r="AH122" s="370"/>
      <c r="AI122" s="370"/>
      <c r="AJ122" s="370"/>
      <c r="AK122" s="370"/>
      <c r="AL122" s="370"/>
      <c r="AM122" s="370"/>
      <c r="AN122" s="370"/>
      <c r="AO122" s="370"/>
      <c r="AP122" s="370"/>
      <c r="AQ122" s="370"/>
      <c r="AR122" s="370"/>
      <c r="AS122" s="370"/>
      <c r="AT122" s="370"/>
      <c r="AU122" s="370"/>
      <c r="AV122" s="370"/>
      <c r="AW122" s="370"/>
      <c r="AX122" s="370"/>
      <c r="AY122" s="370"/>
      <c r="AZ122" s="370"/>
      <c r="BA122" s="370"/>
      <c r="BB122" s="370"/>
      <c r="BC122" s="370"/>
      <c r="BD122" s="370"/>
      <c r="BE122" s="370"/>
      <c r="BF122" s="370"/>
      <c r="BG122" s="370"/>
      <c r="BH122" s="370"/>
      <c r="BI122" s="370"/>
      <c r="BJ122" s="370"/>
      <c r="BK122" s="370"/>
      <c r="BL122" s="370"/>
      <c r="BM122" s="370"/>
      <c r="BN122" s="370"/>
      <c r="BO122" s="370"/>
      <c r="BP122" s="370"/>
      <c r="BQ122" s="370"/>
      <c r="BR122" s="370"/>
      <c r="BS122" s="370"/>
      <c r="BT122" s="370"/>
      <c r="BU122" s="370"/>
      <c r="BV122" s="370"/>
      <c r="BW122" s="370"/>
      <c r="BX122" s="370"/>
      <c r="BY122" s="370"/>
      <c r="BZ122" s="370"/>
      <c r="CA122" s="370"/>
      <c r="CB122" s="370"/>
      <c r="CC122" s="370"/>
      <c r="CD122" s="370"/>
      <c r="CE122" s="370"/>
      <c r="CF122" s="370"/>
      <c r="CG122" s="370"/>
      <c r="CH122" s="370"/>
      <c r="CI122" s="370"/>
      <c r="CJ122" s="370"/>
      <c r="CK122" s="370"/>
      <c r="CL122" s="370"/>
      <c r="CM122" s="370"/>
    </row>
    <row r="123" spans="1:91" ht="57" customHeight="1">
      <c r="A123" s="370"/>
      <c r="B123" s="370"/>
      <c r="C123" s="370"/>
      <c r="D123" s="370"/>
      <c r="E123" s="370"/>
      <c r="F123" s="370"/>
      <c r="G123" s="370"/>
      <c r="H123" s="370"/>
      <c r="I123" s="370"/>
      <c r="J123" s="370"/>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0"/>
      <c r="AL123" s="370"/>
      <c r="AM123" s="370"/>
      <c r="AN123" s="370"/>
      <c r="AO123" s="370"/>
      <c r="AP123" s="370"/>
      <c r="AQ123" s="370"/>
      <c r="AR123" s="370"/>
      <c r="AS123" s="370"/>
      <c r="AT123" s="370"/>
      <c r="AU123" s="370"/>
      <c r="AV123" s="370"/>
      <c r="AW123" s="370"/>
      <c r="AX123" s="370"/>
      <c r="AY123" s="370"/>
      <c r="AZ123" s="370"/>
      <c r="BA123" s="370"/>
      <c r="BB123" s="370"/>
      <c r="BC123" s="370"/>
      <c r="BD123" s="370"/>
      <c r="BE123" s="370"/>
      <c r="BF123" s="370"/>
      <c r="BG123" s="370"/>
      <c r="BH123" s="370"/>
      <c r="BI123" s="370"/>
      <c r="BJ123" s="370"/>
      <c r="BK123" s="370"/>
      <c r="BL123" s="370"/>
      <c r="BM123" s="370"/>
      <c r="BN123" s="370"/>
      <c r="BO123" s="370"/>
      <c r="BP123" s="370"/>
      <c r="BQ123" s="370"/>
      <c r="BR123" s="370"/>
      <c r="BS123" s="370"/>
      <c r="BT123" s="370"/>
      <c r="BU123" s="370"/>
      <c r="BV123" s="370"/>
      <c r="BW123" s="370"/>
      <c r="BX123" s="370"/>
      <c r="BY123" s="370"/>
      <c r="BZ123" s="370"/>
      <c r="CA123" s="370"/>
      <c r="CB123" s="370"/>
      <c r="CC123" s="370"/>
      <c r="CD123" s="370"/>
      <c r="CE123" s="370"/>
      <c r="CF123" s="370"/>
      <c r="CG123" s="370"/>
      <c r="CH123" s="370"/>
      <c r="CI123" s="370"/>
      <c r="CJ123" s="370"/>
      <c r="CK123" s="370"/>
      <c r="CL123" s="370"/>
      <c r="CM123" s="370"/>
    </row>
    <row r="124" spans="1:91" ht="18" customHeight="1">
      <c r="A124" s="365"/>
      <c r="B124" s="365"/>
      <c r="C124" s="365"/>
      <c r="D124" s="366"/>
      <c r="E124" s="366"/>
      <c r="F124" s="367"/>
      <c r="G124" s="367"/>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65"/>
      <c r="AD124" s="365"/>
      <c r="AE124" s="365"/>
      <c r="AF124" s="365"/>
      <c r="AG124" s="365"/>
      <c r="AH124" s="365"/>
      <c r="AI124" s="365"/>
      <c r="AJ124" s="365"/>
      <c r="AK124" s="365"/>
      <c r="AL124" s="365"/>
      <c r="AM124" s="365"/>
      <c r="AN124" s="365"/>
      <c r="AO124" s="365"/>
      <c r="AP124" s="365"/>
      <c r="AQ124" s="365"/>
      <c r="AR124" s="365"/>
      <c r="AS124" s="365"/>
      <c r="AT124" s="365"/>
      <c r="AU124" s="365"/>
      <c r="AV124" s="365"/>
      <c r="AW124" s="365"/>
      <c r="AX124" s="365"/>
      <c r="AY124" s="365"/>
      <c r="AZ124" s="365"/>
      <c r="BA124" s="365"/>
      <c r="BB124" s="365"/>
      <c r="BC124" s="365"/>
      <c r="BD124" s="365"/>
      <c r="BE124" s="365"/>
      <c r="BF124" s="365"/>
      <c r="BG124" s="365"/>
      <c r="BH124" s="365"/>
      <c r="BI124" s="365"/>
      <c r="BJ124" s="365"/>
      <c r="BK124" s="365"/>
      <c r="BL124" s="365"/>
      <c r="BM124" s="365"/>
      <c r="BN124" s="365"/>
      <c r="BO124" s="365"/>
      <c r="BP124" s="365"/>
      <c r="BQ124" s="365"/>
      <c r="BR124" s="365"/>
      <c r="BS124" s="365"/>
      <c r="BT124" s="365"/>
      <c r="BU124" s="365"/>
      <c r="BV124" s="365"/>
      <c r="BW124" s="365"/>
      <c r="BX124" s="365"/>
      <c r="BY124" s="365"/>
      <c r="BZ124" s="365"/>
      <c r="CA124" s="365"/>
      <c r="CB124" s="365"/>
      <c r="CC124" s="365"/>
      <c r="CD124" s="365"/>
      <c r="CE124" s="365"/>
      <c r="CF124" s="365"/>
      <c r="CG124" s="365"/>
      <c r="CH124" s="365"/>
      <c r="CI124" s="365"/>
      <c r="CJ124" s="365"/>
      <c r="CK124" s="365"/>
      <c r="CL124" s="365"/>
      <c r="CM124" s="365"/>
    </row>
    <row r="125" spans="2:7" ht="18" customHeight="1">
      <c r="B125" s="289" t="s">
        <v>332</v>
      </c>
      <c r="D125" s="289"/>
      <c r="E125" s="289"/>
      <c r="F125" s="289"/>
      <c r="G125" s="289"/>
    </row>
    <row r="126" spans="1:90" ht="18" customHeight="1">
      <c r="A126" s="371"/>
      <c r="CL126" s="381">
        <f>IF(OR($BC$15&lt;&gt;"",$AI$71&lt;&gt;""),$BC$15&amp;"邸"&amp;RIGHT(TRIM($M$71&amp;$X$71&amp;$AI$71),4),"")</f>
      </c>
    </row>
    <row r="127" spans="2:91" s="269" customFormat="1" ht="19.5" customHeight="1">
      <c r="B127" s="270"/>
      <c r="C127" s="270"/>
      <c r="D127" s="271"/>
      <c r="E127" s="271"/>
      <c r="F127" s="272"/>
      <c r="G127" s="272"/>
      <c r="H127" s="270"/>
      <c r="I127" s="273"/>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BM127" s="275"/>
      <c r="BO127" s="484" t="s">
        <v>275</v>
      </c>
      <c r="BP127" s="484"/>
      <c r="BQ127" s="484"/>
      <c r="BR127" s="484"/>
      <c r="BS127" s="484"/>
      <c r="BT127" s="484"/>
      <c r="BU127" s="484"/>
      <c r="BV127" s="484"/>
      <c r="BW127" s="484"/>
      <c r="BX127" s="484"/>
      <c r="BY127" s="484"/>
      <c r="BZ127" s="484"/>
      <c r="CA127" s="484"/>
      <c r="CB127" s="484"/>
      <c r="CC127" s="484"/>
      <c r="CD127" s="484"/>
      <c r="CE127" s="484"/>
      <c r="CF127" s="484"/>
      <c r="CG127" s="484"/>
      <c r="CH127" s="484"/>
      <c r="CI127" s="484"/>
      <c r="CJ127" s="484"/>
      <c r="CK127" s="484"/>
      <c r="CL127" s="484"/>
      <c r="CM127" s="484"/>
    </row>
    <row r="128" spans="2:90" s="269" customFormat="1" ht="9.75" customHeight="1">
      <c r="B128" s="270"/>
      <c r="C128" s="270"/>
      <c r="D128" s="271"/>
      <c r="E128" s="271"/>
      <c r="F128" s="272"/>
      <c r="G128" s="272"/>
      <c r="H128" s="270"/>
      <c r="I128" s="273"/>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BM128" s="276"/>
      <c r="BN128" s="276"/>
      <c r="BO128" s="276"/>
      <c r="BP128" s="276"/>
      <c r="BQ128" s="276"/>
      <c r="BR128" s="276"/>
      <c r="BS128" s="276"/>
      <c r="BT128" s="276"/>
      <c r="BU128" s="276"/>
      <c r="BV128" s="276"/>
      <c r="BW128" s="276"/>
      <c r="BX128" s="276"/>
      <c r="BY128" s="276"/>
      <c r="BZ128" s="276"/>
      <c r="CA128" s="276"/>
      <c r="CB128" s="276"/>
      <c r="CC128" s="276"/>
      <c r="CD128" s="276"/>
      <c r="CE128" s="276"/>
      <c r="CF128" s="276"/>
      <c r="CG128" s="276"/>
      <c r="CH128" s="276"/>
      <c r="CI128" s="276"/>
      <c r="CJ128" s="276"/>
      <c r="CK128" s="276"/>
      <c r="CL128" s="381"/>
    </row>
    <row r="129" spans="2:89" s="269" customFormat="1" ht="9.75" customHeight="1">
      <c r="B129" s="270"/>
      <c r="C129" s="270"/>
      <c r="D129" s="271"/>
      <c r="E129" s="271"/>
      <c r="F129" s="272"/>
      <c r="G129" s="272"/>
      <c r="H129" s="270"/>
      <c r="I129" s="273"/>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BM129" s="276"/>
      <c r="BN129" s="276"/>
      <c r="BO129" s="276"/>
      <c r="BP129" s="276"/>
      <c r="BQ129" s="276"/>
      <c r="BR129" s="276"/>
      <c r="BS129" s="276"/>
      <c r="BT129" s="276"/>
      <c r="BU129" s="276"/>
      <c r="BV129" s="276"/>
      <c r="BW129" s="276"/>
      <c r="BX129" s="276"/>
      <c r="BY129" s="276"/>
      <c r="BZ129" s="276"/>
      <c r="CA129" s="276"/>
      <c r="CB129" s="276"/>
      <c r="CC129" s="276"/>
      <c r="CD129" s="276"/>
      <c r="CE129" s="276"/>
      <c r="CF129" s="276"/>
      <c r="CG129" s="276"/>
      <c r="CH129" s="276"/>
      <c r="CI129" s="276"/>
      <c r="CJ129" s="276"/>
      <c r="CK129" s="276"/>
    </row>
    <row r="130" spans="1:91" s="269" customFormat="1" ht="18" customHeight="1">
      <c r="A130" s="274" t="s">
        <v>341</v>
      </c>
      <c r="B130" s="270"/>
      <c r="C130" s="270"/>
      <c r="D130" s="271"/>
      <c r="E130" s="271"/>
      <c r="F130" s="272"/>
      <c r="G130" s="272"/>
      <c r="H130" s="270"/>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I130" s="274"/>
      <c r="AJ130" s="274"/>
      <c r="AK130" s="274"/>
      <c r="AL130" s="274"/>
      <c r="AM130" s="274"/>
      <c r="AN130" s="274"/>
      <c r="AO130" s="274"/>
      <c r="AP130" s="274"/>
      <c r="AQ130" s="274"/>
      <c r="BJ130" s="274"/>
      <c r="BK130" s="274"/>
      <c r="BL130" s="274"/>
      <c r="BN130" s="274"/>
      <c r="BO130" s="274"/>
      <c r="BP130" s="274"/>
      <c r="BQ130" s="274"/>
      <c r="BR130" s="274"/>
      <c r="BS130" s="274"/>
      <c r="BT130" s="274"/>
      <c r="BU130" s="274"/>
      <c r="BV130" s="274"/>
      <c r="BW130" s="274"/>
      <c r="BX130" s="274"/>
      <c r="BY130" s="274"/>
      <c r="BZ130" s="274"/>
      <c r="CA130" s="274"/>
      <c r="CB130" s="274"/>
      <c r="CC130" s="274"/>
      <c r="CD130" s="274"/>
      <c r="CE130" s="274"/>
      <c r="CF130" s="485"/>
      <c r="CG130" s="485"/>
      <c r="CH130" s="485"/>
      <c r="CI130" s="485"/>
      <c r="CJ130" s="485"/>
      <c r="CK130" s="485"/>
      <c r="CL130" s="485"/>
      <c r="CM130" s="485"/>
    </row>
    <row r="132" spans="1:91" ht="18" customHeight="1">
      <c r="A132" s="486" t="s">
        <v>342</v>
      </c>
      <c r="B132" s="486"/>
      <c r="C132" s="486"/>
      <c r="D132" s="486"/>
      <c r="E132" s="486"/>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486"/>
      <c r="BC132" s="486"/>
      <c r="BD132" s="486"/>
      <c r="BE132" s="486"/>
      <c r="BF132" s="486"/>
      <c r="BG132" s="486"/>
      <c r="BH132" s="486"/>
      <c r="BI132" s="486"/>
      <c r="BJ132" s="486"/>
      <c r="BK132" s="486"/>
      <c r="BL132" s="486"/>
      <c r="BM132" s="486"/>
      <c r="BN132" s="486"/>
      <c r="BO132" s="486"/>
      <c r="BP132" s="486"/>
      <c r="BQ132" s="486"/>
      <c r="BR132" s="486"/>
      <c r="BS132" s="486"/>
      <c r="BT132" s="486"/>
      <c r="BU132" s="486"/>
      <c r="BV132" s="486"/>
      <c r="BW132" s="486"/>
      <c r="BX132" s="486"/>
      <c r="BY132" s="486"/>
      <c r="BZ132" s="486"/>
      <c r="CA132" s="486"/>
      <c r="CB132" s="486"/>
      <c r="CC132" s="486"/>
      <c r="CD132" s="486"/>
      <c r="CE132" s="486"/>
      <c r="CF132" s="486"/>
      <c r="CG132" s="486"/>
      <c r="CH132" s="486"/>
      <c r="CI132" s="486"/>
      <c r="CJ132" s="486"/>
      <c r="CK132" s="486"/>
      <c r="CL132" s="486"/>
      <c r="CM132" s="486"/>
    </row>
    <row r="133" spans="1:35" ht="18"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5"/>
    </row>
    <row r="134" spans="4:7" ht="18" customHeight="1">
      <c r="D134" s="289"/>
      <c r="E134" s="289"/>
      <c r="F134" s="289"/>
      <c r="G134" s="289"/>
    </row>
    <row r="135" spans="1:77" ht="18" customHeight="1">
      <c r="A135" s="382"/>
      <c r="B135" s="382"/>
      <c r="D135" s="382"/>
      <c r="E135" s="382"/>
      <c r="F135" s="372"/>
      <c r="G135" s="487" t="s">
        <v>343</v>
      </c>
      <c r="H135" s="487"/>
      <c r="I135" s="487"/>
      <c r="J135" s="487"/>
      <c r="K135" s="487"/>
      <c r="L135" s="487"/>
      <c r="M135" s="487"/>
      <c r="N135" s="487"/>
      <c r="O135" s="487"/>
      <c r="P135" s="487"/>
      <c r="Q135" s="487"/>
      <c r="R135" s="487"/>
      <c r="S135" s="140" t="s">
        <v>344</v>
      </c>
      <c r="T135" s="488"/>
      <c r="U135" s="488"/>
      <c r="V135" s="488"/>
      <c r="W135" s="488"/>
      <c r="X135" s="488"/>
      <c r="Y135" s="488"/>
      <c r="Z135" s="488"/>
      <c r="AA135" s="488"/>
      <c r="AB135" s="488"/>
      <c r="AC135" s="488"/>
      <c r="AD135" s="488"/>
      <c r="AE135" s="488"/>
      <c r="AF135" s="488"/>
      <c r="AG135" s="488"/>
      <c r="AH135" s="488"/>
      <c r="AI135" s="488"/>
      <c r="AJ135" s="488"/>
      <c r="AK135" s="488"/>
      <c r="AL135" s="488"/>
      <c r="AM135" s="488"/>
      <c r="AN135" s="488"/>
      <c r="AO135" s="488"/>
      <c r="AP135" s="488"/>
      <c r="AQ135" s="488"/>
      <c r="AR135" s="488"/>
      <c r="AS135" s="488"/>
      <c r="AT135" s="488"/>
      <c r="AU135" s="488"/>
      <c r="AV135" s="488"/>
      <c r="AW135" s="488"/>
      <c r="AX135" s="488"/>
      <c r="AY135" s="488"/>
      <c r="AZ135" s="488"/>
      <c r="BA135" s="488"/>
      <c r="BB135" s="488"/>
      <c r="BC135" s="488"/>
      <c r="BD135" s="488"/>
      <c r="BE135" s="488"/>
      <c r="BF135" s="488"/>
      <c r="BG135" s="488"/>
      <c r="BH135" s="488"/>
      <c r="BI135" s="488"/>
      <c r="BJ135" s="488"/>
      <c r="BK135" s="488"/>
      <c r="BL135" s="488"/>
      <c r="BM135" s="488"/>
      <c r="BN135" s="488"/>
      <c r="BO135" s="488"/>
      <c r="BP135" s="488"/>
      <c r="BQ135" s="488"/>
      <c r="BR135" s="488"/>
      <c r="BS135" s="488"/>
      <c r="BT135" s="488"/>
      <c r="BU135" s="488"/>
      <c r="BV135" s="488"/>
      <c r="BW135" s="488"/>
      <c r="BX135" s="488"/>
      <c r="BY135" s="488"/>
    </row>
    <row r="136" spans="1:35" ht="18" customHeight="1">
      <c r="A136" s="11"/>
      <c r="B136" s="383"/>
      <c r="D136" s="146"/>
      <c r="E136" s="146"/>
      <c r="F136" s="140"/>
      <c r="G136" s="289"/>
      <c r="AC136" s="140"/>
      <c r="AD136" s="140"/>
      <c r="AE136" s="140"/>
      <c r="AF136" s="140"/>
      <c r="AG136" s="140"/>
      <c r="AH136" s="140"/>
      <c r="AI136" s="373"/>
    </row>
    <row r="137" spans="1:35" ht="18" customHeight="1">
      <c r="A137" s="146"/>
      <c r="B137" s="146"/>
      <c r="C137" s="146"/>
      <c r="D137" s="146"/>
      <c r="E137" s="146"/>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374"/>
      <c r="AH137" s="374"/>
      <c r="AI137" s="374"/>
    </row>
    <row r="138" spans="1:88" ht="18" customHeight="1">
      <c r="A138" s="384"/>
      <c r="B138" s="11"/>
      <c r="D138" s="289"/>
      <c r="E138" s="289"/>
      <c r="F138" s="310"/>
      <c r="G138" s="475" t="s">
        <v>345</v>
      </c>
      <c r="H138" s="476"/>
      <c r="I138" s="476"/>
      <c r="J138" s="476"/>
      <c r="K138" s="476"/>
      <c r="L138" s="476"/>
      <c r="M138" s="476"/>
      <c r="N138" s="476"/>
      <c r="O138" s="476"/>
      <c r="P138" s="476"/>
      <c r="Q138" s="476"/>
      <c r="R138" s="476"/>
      <c r="S138" s="476"/>
      <c r="T138" s="476"/>
      <c r="U138" s="476"/>
      <c r="V138" s="476"/>
      <c r="W138" s="476"/>
      <c r="X138" s="476"/>
      <c r="Y138" s="477"/>
      <c r="Z138" s="481" t="s">
        <v>346</v>
      </c>
      <c r="AA138" s="481"/>
      <c r="AB138" s="481"/>
      <c r="AC138" s="481"/>
      <c r="AD138" s="481"/>
      <c r="AE138" s="481"/>
      <c r="AF138" s="481"/>
      <c r="AG138" s="481"/>
      <c r="AH138" s="481"/>
      <c r="AI138" s="481"/>
      <c r="AJ138" s="481"/>
      <c r="AK138" s="481"/>
      <c r="AL138" s="481"/>
      <c r="AM138" s="481"/>
      <c r="AN138" s="481"/>
      <c r="AO138" s="481"/>
      <c r="AP138" s="481"/>
      <c r="AQ138" s="481"/>
      <c r="AR138" s="481"/>
      <c r="AS138" s="481" t="s">
        <v>287</v>
      </c>
      <c r="AT138" s="481"/>
      <c r="AU138" s="481"/>
      <c r="AV138" s="481"/>
      <c r="AW138" s="481"/>
      <c r="AX138" s="481"/>
      <c r="AY138" s="481"/>
      <c r="AZ138" s="481"/>
      <c r="BA138" s="481"/>
      <c r="BB138" s="481"/>
      <c r="BC138" s="481"/>
      <c r="BD138" s="481"/>
      <c r="BE138" s="481"/>
      <c r="BF138" s="481"/>
      <c r="BG138" s="481" t="s">
        <v>347</v>
      </c>
      <c r="BH138" s="481"/>
      <c r="BI138" s="481"/>
      <c r="BJ138" s="481"/>
      <c r="BK138" s="481"/>
      <c r="BL138" s="481"/>
      <c r="BM138" s="481" t="s">
        <v>348</v>
      </c>
      <c r="BN138" s="481"/>
      <c r="BO138" s="481"/>
      <c r="BP138" s="481"/>
      <c r="BQ138" s="481"/>
      <c r="BR138" s="481"/>
      <c r="BS138" s="481"/>
      <c r="BT138" s="481"/>
      <c r="BU138" s="481"/>
      <c r="BV138" s="481"/>
      <c r="BW138" s="481"/>
      <c r="BX138" s="481"/>
      <c r="BY138" s="481"/>
      <c r="BZ138" s="481"/>
      <c r="CA138" s="481"/>
      <c r="CB138" s="481"/>
      <c r="CC138" s="481"/>
      <c r="CD138" s="481"/>
      <c r="CE138" s="481"/>
      <c r="CF138" s="481"/>
      <c r="CG138" s="374"/>
      <c r="CH138" s="374"/>
      <c r="CI138" s="374"/>
      <c r="CJ138" s="310"/>
    </row>
    <row r="139" spans="1:88" ht="18" customHeight="1">
      <c r="A139" s="146"/>
      <c r="B139" s="11"/>
      <c r="D139" s="289"/>
      <c r="E139" s="289"/>
      <c r="F139" s="310"/>
      <c r="G139" s="478"/>
      <c r="H139" s="479"/>
      <c r="I139" s="479"/>
      <c r="J139" s="479"/>
      <c r="K139" s="479"/>
      <c r="L139" s="479"/>
      <c r="M139" s="479"/>
      <c r="N139" s="479"/>
      <c r="O139" s="479"/>
      <c r="P139" s="479"/>
      <c r="Q139" s="479"/>
      <c r="R139" s="479"/>
      <c r="S139" s="479"/>
      <c r="T139" s="479"/>
      <c r="U139" s="479"/>
      <c r="V139" s="479"/>
      <c r="W139" s="479"/>
      <c r="X139" s="479"/>
      <c r="Y139" s="480"/>
      <c r="Z139" s="481"/>
      <c r="AA139" s="481"/>
      <c r="AB139" s="481"/>
      <c r="AC139" s="481"/>
      <c r="AD139" s="481"/>
      <c r="AE139" s="481"/>
      <c r="AF139" s="481"/>
      <c r="AG139" s="481"/>
      <c r="AH139" s="481"/>
      <c r="AI139" s="481"/>
      <c r="AJ139" s="481"/>
      <c r="AK139" s="481"/>
      <c r="AL139" s="481"/>
      <c r="AM139" s="481"/>
      <c r="AN139" s="481"/>
      <c r="AO139" s="481"/>
      <c r="AP139" s="481"/>
      <c r="AQ139" s="481"/>
      <c r="AR139" s="481"/>
      <c r="AS139" s="482" t="s">
        <v>349</v>
      </c>
      <c r="AT139" s="482"/>
      <c r="AU139" s="482"/>
      <c r="AV139" s="482"/>
      <c r="AW139" s="482"/>
      <c r="AX139" s="482" t="s">
        <v>278</v>
      </c>
      <c r="AY139" s="482"/>
      <c r="AZ139" s="482"/>
      <c r="BA139" s="482" t="s">
        <v>350</v>
      </c>
      <c r="BB139" s="482"/>
      <c r="BC139" s="482"/>
      <c r="BD139" s="482" t="s">
        <v>280</v>
      </c>
      <c r="BE139" s="482"/>
      <c r="BF139" s="482"/>
      <c r="BG139" s="481"/>
      <c r="BH139" s="481"/>
      <c r="BI139" s="481"/>
      <c r="BJ139" s="481"/>
      <c r="BK139" s="481"/>
      <c r="BL139" s="481"/>
      <c r="BM139" s="481"/>
      <c r="BN139" s="481"/>
      <c r="BO139" s="481"/>
      <c r="BP139" s="481"/>
      <c r="BQ139" s="481"/>
      <c r="BR139" s="481"/>
      <c r="BS139" s="481"/>
      <c r="BT139" s="481"/>
      <c r="BU139" s="481"/>
      <c r="BV139" s="481"/>
      <c r="BW139" s="481"/>
      <c r="BX139" s="481"/>
      <c r="BY139" s="481"/>
      <c r="BZ139" s="481"/>
      <c r="CA139" s="481"/>
      <c r="CB139" s="481"/>
      <c r="CC139" s="481"/>
      <c r="CD139" s="481"/>
      <c r="CE139" s="481"/>
      <c r="CF139" s="481"/>
      <c r="CG139" s="374"/>
      <c r="CH139" s="374"/>
      <c r="CI139" s="374"/>
      <c r="CJ139" s="310"/>
    </row>
    <row r="140" spans="1:89" s="386" customFormat="1" ht="27" customHeight="1">
      <c r="A140" s="375"/>
      <c r="B140" s="375"/>
      <c r="C140" s="385"/>
      <c r="D140" s="385"/>
      <c r="E140" s="385"/>
      <c r="F140" s="385"/>
      <c r="G140" s="472"/>
      <c r="H140" s="472"/>
      <c r="I140" s="472"/>
      <c r="J140" s="472"/>
      <c r="K140" s="472"/>
      <c r="L140" s="472"/>
      <c r="M140" s="472"/>
      <c r="N140" s="472"/>
      <c r="O140" s="472"/>
      <c r="P140" s="472"/>
      <c r="Q140" s="472"/>
      <c r="R140" s="472"/>
      <c r="S140" s="472"/>
      <c r="T140" s="472"/>
      <c r="U140" s="472"/>
      <c r="V140" s="472"/>
      <c r="W140" s="472"/>
      <c r="X140" s="472"/>
      <c r="Y140" s="472"/>
      <c r="Z140" s="472"/>
      <c r="AA140" s="472"/>
      <c r="AB140" s="472"/>
      <c r="AC140" s="472"/>
      <c r="AD140" s="472"/>
      <c r="AE140" s="472"/>
      <c r="AF140" s="472"/>
      <c r="AG140" s="472"/>
      <c r="AH140" s="472"/>
      <c r="AI140" s="472"/>
      <c r="AJ140" s="472"/>
      <c r="AK140" s="472"/>
      <c r="AL140" s="472"/>
      <c r="AM140" s="472"/>
      <c r="AN140" s="472"/>
      <c r="AO140" s="472"/>
      <c r="AP140" s="472"/>
      <c r="AQ140" s="472"/>
      <c r="AR140" s="472"/>
      <c r="AS140" s="473"/>
      <c r="AT140" s="473"/>
      <c r="AU140" s="473"/>
      <c r="AV140" s="473"/>
      <c r="AW140" s="473"/>
      <c r="AX140" s="474"/>
      <c r="AY140" s="474"/>
      <c r="AZ140" s="474"/>
      <c r="BA140" s="474"/>
      <c r="BB140" s="474"/>
      <c r="BC140" s="474"/>
      <c r="BD140" s="474"/>
      <c r="BE140" s="474"/>
      <c r="BF140" s="474"/>
      <c r="BG140" s="467"/>
      <c r="BH140" s="467"/>
      <c r="BI140" s="467"/>
      <c r="BJ140" s="467"/>
      <c r="BK140" s="467"/>
      <c r="BL140" s="467"/>
      <c r="BM140" s="468"/>
      <c r="BN140" s="468"/>
      <c r="BO140" s="468"/>
      <c r="BP140" s="468"/>
      <c r="BQ140" s="468"/>
      <c r="BR140" s="468"/>
      <c r="BS140" s="468"/>
      <c r="BT140" s="468"/>
      <c r="BU140" s="468"/>
      <c r="BV140" s="468"/>
      <c r="BW140" s="468"/>
      <c r="BX140" s="468"/>
      <c r="BY140" s="468"/>
      <c r="BZ140" s="468"/>
      <c r="CA140" s="468"/>
      <c r="CB140" s="468"/>
      <c r="CC140" s="468"/>
      <c r="CD140" s="468"/>
      <c r="CE140" s="468"/>
      <c r="CF140" s="468"/>
      <c r="CG140" s="375"/>
      <c r="CH140" s="375"/>
      <c r="CI140" s="375"/>
      <c r="CJ140" s="375"/>
      <c r="CK140" s="385"/>
    </row>
    <row r="141" spans="1:89" s="386" customFormat="1" ht="27" customHeight="1">
      <c r="A141" s="375"/>
      <c r="B141" s="375"/>
      <c r="C141" s="385"/>
      <c r="D141" s="385"/>
      <c r="E141" s="385"/>
      <c r="F141" s="385"/>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72"/>
      <c r="AM141" s="472"/>
      <c r="AN141" s="472"/>
      <c r="AO141" s="472"/>
      <c r="AP141" s="472"/>
      <c r="AQ141" s="472"/>
      <c r="AR141" s="472"/>
      <c r="AS141" s="473"/>
      <c r="AT141" s="473"/>
      <c r="AU141" s="473"/>
      <c r="AV141" s="473"/>
      <c r="AW141" s="473"/>
      <c r="AX141" s="474"/>
      <c r="AY141" s="474"/>
      <c r="AZ141" s="474"/>
      <c r="BA141" s="474"/>
      <c r="BB141" s="474"/>
      <c r="BC141" s="474"/>
      <c r="BD141" s="474"/>
      <c r="BE141" s="474"/>
      <c r="BF141" s="474"/>
      <c r="BG141" s="467"/>
      <c r="BH141" s="467"/>
      <c r="BI141" s="467"/>
      <c r="BJ141" s="467"/>
      <c r="BK141" s="467"/>
      <c r="BL141" s="467"/>
      <c r="BM141" s="468"/>
      <c r="BN141" s="468"/>
      <c r="BO141" s="468"/>
      <c r="BP141" s="468"/>
      <c r="BQ141" s="468"/>
      <c r="BR141" s="468"/>
      <c r="BS141" s="468"/>
      <c r="BT141" s="468"/>
      <c r="BU141" s="468"/>
      <c r="BV141" s="468"/>
      <c r="BW141" s="468"/>
      <c r="BX141" s="468"/>
      <c r="BY141" s="468"/>
      <c r="BZ141" s="468"/>
      <c r="CA141" s="468"/>
      <c r="CB141" s="468"/>
      <c r="CC141" s="468"/>
      <c r="CD141" s="468"/>
      <c r="CE141" s="468"/>
      <c r="CF141" s="468"/>
      <c r="CG141" s="375"/>
      <c r="CH141" s="375"/>
      <c r="CI141" s="375"/>
      <c r="CJ141" s="375"/>
      <c r="CK141" s="385"/>
    </row>
    <row r="142" spans="1:89" s="386" customFormat="1" ht="27" customHeight="1">
      <c r="A142" s="375"/>
      <c r="B142" s="375"/>
      <c r="C142" s="385"/>
      <c r="D142" s="385"/>
      <c r="E142" s="385"/>
      <c r="F142" s="385"/>
      <c r="G142" s="472"/>
      <c r="H142" s="472"/>
      <c r="I142" s="472"/>
      <c r="J142" s="472"/>
      <c r="K142" s="472"/>
      <c r="L142" s="472"/>
      <c r="M142" s="472"/>
      <c r="N142" s="472"/>
      <c r="O142" s="472"/>
      <c r="P142" s="472"/>
      <c r="Q142" s="472"/>
      <c r="R142" s="472"/>
      <c r="S142" s="472"/>
      <c r="T142" s="472"/>
      <c r="U142" s="472"/>
      <c r="V142" s="472"/>
      <c r="W142" s="472"/>
      <c r="X142" s="472"/>
      <c r="Y142" s="472"/>
      <c r="Z142" s="472"/>
      <c r="AA142" s="472"/>
      <c r="AB142" s="472"/>
      <c r="AC142" s="472"/>
      <c r="AD142" s="472"/>
      <c r="AE142" s="472"/>
      <c r="AF142" s="472"/>
      <c r="AG142" s="472"/>
      <c r="AH142" s="472"/>
      <c r="AI142" s="472"/>
      <c r="AJ142" s="472"/>
      <c r="AK142" s="472"/>
      <c r="AL142" s="472"/>
      <c r="AM142" s="472"/>
      <c r="AN142" s="472"/>
      <c r="AO142" s="472"/>
      <c r="AP142" s="472"/>
      <c r="AQ142" s="472"/>
      <c r="AR142" s="472"/>
      <c r="AS142" s="473"/>
      <c r="AT142" s="473"/>
      <c r="AU142" s="473"/>
      <c r="AV142" s="473"/>
      <c r="AW142" s="473"/>
      <c r="AX142" s="474"/>
      <c r="AY142" s="474"/>
      <c r="AZ142" s="474"/>
      <c r="BA142" s="474"/>
      <c r="BB142" s="474"/>
      <c r="BC142" s="474"/>
      <c r="BD142" s="474"/>
      <c r="BE142" s="474"/>
      <c r="BF142" s="474"/>
      <c r="BG142" s="467"/>
      <c r="BH142" s="467"/>
      <c r="BI142" s="467"/>
      <c r="BJ142" s="467"/>
      <c r="BK142" s="467"/>
      <c r="BL142" s="467"/>
      <c r="BM142" s="468"/>
      <c r="BN142" s="468"/>
      <c r="BO142" s="468"/>
      <c r="BP142" s="468"/>
      <c r="BQ142" s="468"/>
      <c r="BR142" s="468"/>
      <c r="BS142" s="468"/>
      <c r="BT142" s="468"/>
      <c r="BU142" s="468"/>
      <c r="BV142" s="468"/>
      <c r="BW142" s="468"/>
      <c r="BX142" s="468"/>
      <c r="BY142" s="468"/>
      <c r="BZ142" s="468"/>
      <c r="CA142" s="468"/>
      <c r="CB142" s="468"/>
      <c r="CC142" s="468"/>
      <c r="CD142" s="468"/>
      <c r="CE142" s="468"/>
      <c r="CF142" s="468"/>
      <c r="CG142" s="375"/>
      <c r="CH142" s="375"/>
      <c r="CI142" s="375"/>
      <c r="CJ142" s="375"/>
      <c r="CK142" s="385"/>
    </row>
    <row r="143" spans="1:89" s="386" customFormat="1" ht="27" customHeight="1">
      <c r="A143" s="375"/>
      <c r="B143" s="375"/>
      <c r="C143" s="385"/>
      <c r="D143" s="385"/>
      <c r="E143" s="385"/>
      <c r="F143" s="385"/>
      <c r="G143" s="469"/>
      <c r="H143" s="470"/>
      <c r="I143" s="470"/>
      <c r="J143" s="470"/>
      <c r="K143" s="470"/>
      <c r="L143" s="470"/>
      <c r="M143" s="470"/>
      <c r="N143" s="470"/>
      <c r="O143" s="470"/>
      <c r="P143" s="470"/>
      <c r="Q143" s="470"/>
      <c r="R143" s="470"/>
      <c r="S143" s="470"/>
      <c r="T143" s="470"/>
      <c r="U143" s="470"/>
      <c r="V143" s="470"/>
      <c r="W143" s="470"/>
      <c r="X143" s="470"/>
      <c r="Y143" s="471"/>
      <c r="Z143" s="472"/>
      <c r="AA143" s="472"/>
      <c r="AB143" s="472"/>
      <c r="AC143" s="472"/>
      <c r="AD143" s="472"/>
      <c r="AE143" s="472"/>
      <c r="AF143" s="472"/>
      <c r="AG143" s="472"/>
      <c r="AH143" s="472"/>
      <c r="AI143" s="472"/>
      <c r="AJ143" s="472"/>
      <c r="AK143" s="472"/>
      <c r="AL143" s="472"/>
      <c r="AM143" s="472"/>
      <c r="AN143" s="472"/>
      <c r="AO143" s="472"/>
      <c r="AP143" s="472"/>
      <c r="AQ143" s="472"/>
      <c r="AR143" s="472"/>
      <c r="AS143" s="473"/>
      <c r="AT143" s="473"/>
      <c r="AU143" s="473"/>
      <c r="AV143" s="473"/>
      <c r="AW143" s="473"/>
      <c r="AX143" s="474"/>
      <c r="AY143" s="474"/>
      <c r="AZ143" s="474"/>
      <c r="BA143" s="474"/>
      <c r="BB143" s="474"/>
      <c r="BC143" s="474"/>
      <c r="BD143" s="474"/>
      <c r="BE143" s="474"/>
      <c r="BF143" s="474"/>
      <c r="BG143" s="467"/>
      <c r="BH143" s="467"/>
      <c r="BI143" s="467"/>
      <c r="BJ143" s="467"/>
      <c r="BK143" s="467"/>
      <c r="BL143" s="467"/>
      <c r="BM143" s="468"/>
      <c r="BN143" s="468"/>
      <c r="BO143" s="468"/>
      <c r="BP143" s="468"/>
      <c r="BQ143" s="468"/>
      <c r="BR143" s="468"/>
      <c r="BS143" s="468"/>
      <c r="BT143" s="468"/>
      <c r="BU143" s="468"/>
      <c r="BV143" s="468"/>
      <c r="BW143" s="468"/>
      <c r="BX143" s="468"/>
      <c r="BY143" s="468"/>
      <c r="BZ143" s="468"/>
      <c r="CA143" s="468"/>
      <c r="CB143" s="468"/>
      <c r="CC143" s="468"/>
      <c r="CD143" s="468"/>
      <c r="CE143" s="468"/>
      <c r="CF143" s="468"/>
      <c r="CG143" s="375"/>
      <c r="CH143" s="375"/>
      <c r="CI143" s="375"/>
      <c r="CJ143" s="375"/>
      <c r="CK143" s="385"/>
    </row>
    <row r="144" spans="1:89" s="386" customFormat="1" ht="27" customHeight="1">
      <c r="A144" s="375"/>
      <c r="B144" s="375"/>
      <c r="C144" s="385"/>
      <c r="D144" s="385"/>
      <c r="E144" s="385"/>
      <c r="F144" s="385"/>
      <c r="G144" s="469"/>
      <c r="H144" s="470"/>
      <c r="I144" s="470"/>
      <c r="J144" s="470"/>
      <c r="K144" s="470"/>
      <c r="L144" s="470"/>
      <c r="M144" s="470"/>
      <c r="N144" s="470"/>
      <c r="O144" s="470"/>
      <c r="P144" s="470"/>
      <c r="Q144" s="470"/>
      <c r="R144" s="470"/>
      <c r="S144" s="470"/>
      <c r="T144" s="470"/>
      <c r="U144" s="470"/>
      <c r="V144" s="470"/>
      <c r="W144" s="470"/>
      <c r="X144" s="470"/>
      <c r="Y144" s="471"/>
      <c r="Z144" s="472"/>
      <c r="AA144" s="472"/>
      <c r="AB144" s="472"/>
      <c r="AC144" s="472"/>
      <c r="AD144" s="472"/>
      <c r="AE144" s="472"/>
      <c r="AF144" s="472"/>
      <c r="AG144" s="472"/>
      <c r="AH144" s="472"/>
      <c r="AI144" s="472"/>
      <c r="AJ144" s="472"/>
      <c r="AK144" s="472"/>
      <c r="AL144" s="472"/>
      <c r="AM144" s="472"/>
      <c r="AN144" s="472"/>
      <c r="AO144" s="472"/>
      <c r="AP144" s="472"/>
      <c r="AQ144" s="472"/>
      <c r="AR144" s="472"/>
      <c r="AS144" s="473"/>
      <c r="AT144" s="473"/>
      <c r="AU144" s="473"/>
      <c r="AV144" s="473"/>
      <c r="AW144" s="473"/>
      <c r="AX144" s="474"/>
      <c r="AY144" s="474"/>
      <c r="AZ144" s="474"/>
      <c r="BA144" s="474"/>
      <c r="BB144" s="474"/>
      <c r="BC144" s="474"/>
      <c r="BD144" s="474"/>
      <c r="BE144" s="474"/>
      <c r="BF144" s="474"/>
      <c r="BG144" s="467"/>
      <c r="BH144" s="467"/>
      <c r="BI144" s="467"/>
      <c r="BJ144" s="467"/>
      <c r="BK144" s="467"/>
      <c r="BL144" s="467"/>
      <c r="BM144" s="468"/>
      <c r="BN144" s="468"/>
      <c r="BO144" s="468"/>
      <c r="BP144" s="468"/>
      <c r="BQ144" s="468"/>
      <c r="BR144" s="468"/>
      <c r="BS144" s="468"/>
      <c r="BT144" s="468"/>
      <c r="BU144" s="468"/>
      <c r="BV144" s="468"/>
      <c r="BW144" s="468"/>
      <c r="BX144" s="468"/>
      <c r="BY144" s="468"/>
      <c r="BZ144" s="468"/>
      <c r="CA144" s="468"/>
      <c r="CB144" s="468"/>
      <c r="CC144" s="468"/>
      <c r="CD144" s="468"/>
      <c r="CE144" s="468"/>
      <c r="CF144" s="468"/>
      <c r="CG144" s="375"/>
      <c r="CH144" s="375"/>
      <c r="CI144" s="375"/>
      <c r="CJ144" s="375"/>
      <c r="CK144" s="385"/>
    </row>
    <row r="145" spans="1:89" s="386" customFormat="1" ht="27" customHeight="1">
      <c r="A145" s="375"/>
      <c r="B145" s="375"/>
      <c r="C145" s="385"/>
      <c r="D145" s="385"/>
      <c r="E145" s="385"/>
      <c r="F145" s="385"/>
      <c r="G145" s="469"/>
      <c r="H145" s="470"/>
      <c r="I145" s="470"/>
      <c r="J145" s="470"/>
      <c r="K145" s="470"/>
      <c r="L145" s="470"/>
      <c r="M145" s="470"/>
      <c r="N145" s="470"/>
      <c r="O145" s="470"/>
      <c r="P145" s="470"/>
      <c r="Q145" s="470"/>
      <c r="R145" s="470"/>
      <c r="S145" s="470"/>
      <c r="T145" s="470"/>
      <c r="U145" s="470"/>
      <c r="V145" s="470"/>
      <c r="W145" s="470"/>
      <c r="X145" s="470"/>
      <c r="Y145" s="471"/>
      <c r="Z145" s="472"/>
      <c r="AA145" s="472"/>
      <c r="AB145" s="472"/>
      <c r="AC145" s="472"/>
      <c r="AD145" s="472"/>
      <c r="AE145" s="472"/>
      <c r="AF145" s="472"/>
      <c r="AG145" s="472"/>
      <c r="AH145" s="472"/>
      <c r="AI145" s="472"/>
      <c r="AJ145" s="472"/>
      <c r="AK145" s="472"/>
      <c r="AL145" s="472"/>
      <c r="AM145" s="472"/>
      <c r="AN145" s="472"/>
      <c r="AO145" s="472"/>
      <c r="AP145" s="472"/>
      <c r="AQ145" s="472"/>
      <c r="AR145" s="472"/>
      <c r="AS145" s="473"/>
      <c r="AT145" s="473"/>
      <c r="AU145" s="473"/>
      <c r="AV145" s="473"/>
      <c r="AW145" s="473"/>
      <c r="AX145" s="474"/>
      <c r="AY145" s="474"/>
      <c r="AZ145" s="474"/>
      <c r="BA145" s="474"/>
      <c r="BB145" s="474"/>
      <c r="BC145" s="474"/>
      <c r="BD145" s="474"/>
      <c r="BE145" s="474"/>
      <c r="BF145" s="474"/>
      <c r="BG145" s="467"/>
      <c r="BH145" s="467"/>
      <c r="BI145" s="467"/>
      <c r="BJ145" s="467"/>
      <c r="BK145" s="467"/>
      <c r="BL145" s="467"/>
      <c r="BM145" s="468"/>
      <c r="BN145" s="468"/>
      <c r="BO145" s="468"/>
      <c r="BP145" s="468"/>
      <c r="BQ145" s="468"/>
      <c r="BR145" s="468"/>
      <c r="BS145" s="468"/>
      <c r="BT145" s="468"/>
      <c r="BU145" s="468"/>
      <c r="BV145" s="468"/>
      <c r="BW145" s="468"/>
      <c r="BX145" s="468"/>
      <c r="BY145" s="468"/>
      <c r="BZ145" s="468"/>
      <c r="CA145" s="468"/>
      <c r="CB145" s="468"/>
      <c r="CC145" s="468"/>
      <c r="CD145" s="468"/>
      <c r="CE145" s="468"/>
      <c r="CF145" s="468"/>
      <c r="CG145" s="375"/>
      <c r="CH145" s="375"/>
      <c r="CI145" s="375"/>
      <c r="CJ145" s="375"/>
      <c r="CK145" s="385"/>
    </row>
    <row r="146" spans="1:89" s="386" customFormat="1" ht="27" customHeight="1">
      <c r="A146" s="375"/>
      <c r="B146" s="375"/>
      <c r="C146" s="385"/>
      <c r="D146" s="385"/>
      <c r="E146" s="385"/>
      <c r="F146" s="385"/>
      <c r="G146" s="469"/>
      <c r="H146" s="470"/>
      <c r="I146" s="470"/>
      <c r="J146" s="470"/>
      <c r="K146" s="470"/>
      <c r="L146" s="470"/>
      <c r="M146" s="470"/>
      <c r="N146" s="470"/>
      <c r="O146" s="470"/>
      <c r="P146" s="470"/>
      <c r="Q146" s="470"/>
      <c r="R146" s="470"/>
      <c r="S146" s="470"/>
      <c r="T146" s="470"/>
      <c r="U146" s="470"/>
      <c r="V146" s="470"/>
      <c r="W146" s="470"/>
      <c r="X146" s="470"/>
      <c r="Y146" s="471"/>
      <c r="Z146" s="472"/>
      <c r="AA146" s="472"/>
      <c r="AB146" s="472"/>
      <c r="AC146" s="472"/>
      <c r="AD146" s="472"/>
      <c r="AE146" s="472"/>
      <c r="AF146" s="472"/>
      <c r="AG146" s="472"/>
      <c r="AH146" s="472"/>
      <c r="AI146" s="472"/>
      <c r="AJ146" s="472"/>
      <c r="AK146" s="472"/>
      <c r="AL146" s="472"/>
      <c r="AM146" s="472"/>
      <c r="AN146" s="472"/>
      <c r="AO146" s="472"/>
      <c r="AP146" s="472"/>
      <c r="AQ146" s="472"/>
      <c r="AR146" s="472"/>
      <c r="AS146" s="473"/>
      <c r="AT146" s="473"/>
      <c r="AU146" s="473"/>
      <c r="AV146" s="473"/>
      <c r="AW146" s="473"/>
      <c r="AX146" s="474"/>
      <c r="AY146" s="474"/>
      <c r="AZ146" s="474"/>
      <c r="BA146" s="474"/>
      <c r="BB146" s="474"/>
      <c r="BC146" s="474"/>
      <c r="BD146" s="474"/>
      <c r="BE146" s="474"/>
      <c r="BF146" s="474"/>
      <c r="BG146" s="467"/>
      <c r="BH146" s="467"/>
      <c r="BI146" s="467"/>
      <c r="BJ146" s="467"/>
      <c r="BK146" s="467"/>
      <c r="BL146" s="467"/>
      <c r="BM146" s="468"/>
      <c r="BN146" s="468"/>
      <c r="BO146" s="468"/>
      <c r="BP146" s="468"/>
      <c r="BQ146" s="468"/>
      <c r="BR146" s="468"/>
      <c r="BS146" s="468"/>
      <c r="BT146" s="468"/>
      <c r="BU146" s="468"/>
      <c r="BV146" s="468"/>
      <c r="BW146" s="468"/>
      <c r="BX146" s="468"/>
      <c r="BY146" s="468"/>
      <c r="BZ146" s="468"/>
      <c r="CA146" s="468"/>
      <c r="CB146" s="468"/>
      <c r="CC146" s="468"/>
      <c r="CD146" s="468"/>
      <c r="CE146" s="468"/>
      <c r="CF146" s="468"/>
      <c r="CG146" s="375"/>
      <c r="CH146" s="375"/>
      <c r="CI146" s="375"/>
      <c r="CJ146" s="375"/>
      <c r="CK146" s="385"/>
    </row>
    <row r="147" spans="1:89" s="386" customFormat="1" ht="27" customHeight="1">
      <c r="A147" s="375"/>
      <c r="B147" s="375"/>
      <c r="C147" s="385"/>
      <c r="D147" s="385"/>
      <c r="E147" s="385"/>
      <c r="F147" s="385"/>
      <c r="G147" s="469"/>
      <c r="H147" s="470"/>
      <c r="I147" s="470"/>
      <c r="J147" s="470"/>
      <c r="K147" s="470"/>
      <c r="L147" s="470"/>
      <c r="M147" s="470"/>
      <c r="N147" s="470"/>
      <c r="O147" s="470"/>
      <c r="P147" s="470"/>
      <c r="Q147" s="470"/>
      <c r="R147" s="470"/>
      <c r="S147" s="470"/>
      <c r="T147" s="470"/>
      <c r="U147" s="470"/>
      <c r="V147" s="470"/>
      <c r="W147" s="470"/>
      <c r="X147" s="470"/>
      <c r="Y147" s="471"/>
      <c r="Z147" s="472"/>
      <c r="AA147" s="472"/>
      <c r="AB147" s="472"/>
      <c r="AC147" s="472"/>
      <c r="AD147" s="472"/>
      <c r="AE147" s="472"/>
      <c r="AF147" s="472"/>
      <c r="AG147" s="472"/>
      <c r="AH147" s="472"/>
      <c r="AI147" s="472"/>
      <c r="AJ147" s="472"/>
      <c r="AK147" s="472"/>
      <c r="AL147" s="472"/>
      <c r="AM147" s="472"/>
      <c r="AN147" s="472"/>
      <c r="AO147" s="472"/>
      <c r="AP147" s="472"/>
      <c r="AQ147" s="472"/>
      <c r="AR147" s="472"/>
      <c r="AS147" s="473"/>
      <c r="AT147" s="473"/>
      <c r="AU147" s="473"/>
      <c r="AV147" s="473"/>
      <c r="AW147" s="473"/>
      <c r="AX147" s="474"/>
      <c r="AY147" s="474"/>
      <c r="AZ147" s="474"/>
      <c r="BA147" s="474"/>
      <c r="BB147" s="474"/>
      <c r="BC147" s="474"/>
      <c r="BD147" s="474"/>
      <c r="BE147" s="474"/>
      <c r="BF147" s="474"/>
      <c r="BG147" s="467"/>
      <c r="BH147" s="467"/>
      <c r="BI147" s="467"/>
      <c r="BJ147" s="467"/>
      <c r="BK147" s="467"/>
      <c r="BL147" s="467"/>
      <c r="BM147" s="468"/>
      <c r="BN147" s="468"/>
      <c r="BO147" s="468"/>
      <c r="BP147" s="468"/>
      <c r="BQ147" s="468"/>
      <c r="BR147" s="468"/>
      <c r="BS147" s="468"/>
      <c r="BT147" s="468"/>
      <c r="BU147" s="468"/>
      <c r="BV147" s="468"/>
      <c r="BW147" s="468"/>
      <c r="BX147" s="468"/>
      <c r="BY147" s="468"/>
      <c r="BZ147" s="468"/>
      <c r="CA147" s="468"/>
      <c r="CB147" s="468"/>
      <c r="CC147" s="468"/>
      <c r="CD147" s="468"/>
      <c r="CE147" s="468"/>
      <c r="CF147" s="468"/>
      <c r="CG147" s="375"/>
      <c r="CH147" s="375"/>
      <c r="CI147" s="375"/>
      <c r="CJ147" s="375"/>
      <c r="CK147" s="385"/>
    </row>
    <row r="148" spans="1:89" s="386" customFormat="1" ht="27" customHeight="1">
      <c r="A148" s="375"/>
      <c r="B148" s="375"/>
      <c r="C148" s="385"/>
      <c r="D148" s="385"/>
      <c r="E148" s="385"/>
      <c r="F148" s="385"/>
      <c r="G148" s="469"/>
      <c r="H148" s="470"/>
      <c r="I148" s="470"/>
      <c r="J148" s="470"/>
      <c r="K148" s="470"/>
      <c r="L148" s="470"/>
      <c r="M148" s="470"/>
      <c r="N148" s="470"/>
      <c r="O148" s="470"/>
      <c r="P148" s="470"/>
      <c r="Q148" s="470"/>
      <c r="R148" s="470"/>
      <c r="S148" s="470"/>
      <c r="T148" s="470"/>
      <c r="U148" s="470"/>
      <c r="V148" s="470"/>
      <c r="W148" s="470"/>
      <c r="X148" s="470"/>
      <c r="Y148" s="471"/>
      <c r="Z148" s="472"/>
      <c r="AA148" s="472"/>
      <c r="AB148" s="472"/>
      <c r="AC148" s="472"/>
      <c r="AD148" s="472"/>
      <c r="AE148" s="472"/>
      <c r="AF148" s="472"/>
      <c r="AG148" s="472"/>
      <c r="AH148" s="472"/>
      <c r="AI148" s="472"/>
      <c r="AJ148" s="472"/>
      <c r="AK148" s="472"/>
      <c r="AL148" s="472"/>
      <c r="AM148" s="472"/>
      <c r="AN148" s="472"/>
      <c r="AO148" s="472"/>
      <c r="AP148" s="472"/>
      <c r="AQ148" s="472"/>
      <c r="AR148" s="472"/>
      <c r="AS148" s="473"/>
      <c r="AT148" s="473"/>
      <c r="AU148" s="473"/>
      <c r="AV148" s="473"/>
      <c r="AW148" s="473"/>
      <c r="AX148" s="474"/>
      <c r="AY148" s="474"/>
      <c r="AZ148" s="474"/>
      <c r="BA148" s="474"/>
      <c r="BB148" s="474"/>
      <c r="BC148" s="474"/>
      <c r="BD148" s="474"/>
      <c r="BE148" s="474"/>
      <c r="BF148" s="474"/>
      <c r="BG148" s="467"/>
      <c r="BH148" s="467"/>
      <c r="BI148" s="467"/>
      <c r="BJ148" s="467"/>
      <c r="BK148" s="467"/>
      <c r="BL148" s="467"/>
      <c r="BM148" s="468"/>
      <c r="BN148" s="468"/>
      <c r="BO148" s="468"/>
      <c r="BP148" s="468"/>
      <c r="BQ148" s="468"/>
      <c r="BR148" s="468"/>
      <c r="BS148" s="468"/>
      <c r="BT148" s="468"/>
      <c r="BU148" s="468"/>
      <c r="BV148" s="468"/>
      <c r="BW148" s="468"/>
      <c r="BX148" s="468"/>
      <c r="BY148" s="468"/>
      <c r="BZ148" s="468"/>
      <c r="CA148" s="468"/>
      <c r="CB148" s="468"/>
      <c r="CC148" s="468"/>
      <c r="CD148" s="468"/>
      <c r="CE148" s="468"/>
      <c r="CF148" s="468"/>
      <c r="CG148" s="375"/>
      <c r="CH148" s="375"/>
      <c r="CI148" s="375"/>
      <c r="CJ148" s="375"/>
      <c r="CK148" s="385"/>
    </row>
    <row r="149" spans="1:89" s="386" customFormat="1" ht="27" customHeight="1">
      <c r="A149" s="375"/>
      <c r="B149" s="375"/>
      <c r="C149" s="385"/>
      <c r="D149" s="385"/>
      <c r="E149" s="385"/>
      <c r="F149" s="385"/>
      <c r="G149" s="469"/>
      <c r="H149" s="470"/>
      <c r="I149" s="470"/>
      <c r="J149" s="470"/>
      <c r="K149" s="470"/>
      <c r="L149" s="470"/>
      <c r="M149" s="470"/>
      <c r="N149" s="470"/>
      <c r="O149" s="470"/>
      <c r="P149" s="470"/>
      <c r="Q149" s="470"/>
      <c r="R149" s="470"/>
      <c r="S149" s="470"/>
      <c r="T149" s="470"/>
      <c r="U149" s="470"/>
      <c r="V149" s="470"/>
      <c r="W149" s="470"/>
      <c r="X149" s="470"/>
      <c r="Y149" s="471"/>
      <c r="Z149" s="472"/>
      <c r="AA149" s="472"/>
      <c r="AB149" s="472"/>
      <c r="AC149" s="472"/>
      <c r="AD149" s="472"/>
      <c r="AE149" s="472"/>
      <c r="AF149" s="472"/>
      <c r="AG149" s="472"/>
      <c r="AH149" s="472"/>
      <c r="AI149" s="472"/>
      <c r="AJ149" s="472"/>
      <c r="AK149" s="472"/>
      <c r="AL149" s="472"/>
      <c r="AM149" s="472"/>
      <c r="AN149" s="472"/>
      <c r="AO149" s="472"/>
      <c r="AP149" s="472"/>
      <c r="AQ149" s="472"/>
      <c r="AR149" s="472"/>
      <c r="AS149" s="473"/>
      <c r="AT149" s="473"/>
      <c r="AU149" s="473"/>
      <c r="AV149" s="473"/>
      <c r="AW149" s="473"/>
      <c r="AX149" s="474"/>
      <c r="AY149" s="474"/>
      <c r="AZ149" s="474"/>
      <c r="BA149" s="474"/>
      <c r="BB149" s="474"/>
      <c r="BC149" s="474"/>
      <c r="BD149" s="474"/>
      <c r="BE149" s="474"/>
      <c r="BF149" s="474"/>
      <c r="BG149" s="467"/>
      <c r="BH149" s="467"/>
      <c r="BI149" s="467"/>
      <c r="BJ149" s="467"/>
      <c r="BK149" s="467"/>
      <c r="BL149" s="467"/>
      <c r="BM149" s="468"/>
      <c r="BN149" s="468"/>
      <c r="BO149" s="468"/>
      <c r="BP149" s="468"/>
      <c r="BQ149" s="468"/>
      <c r="BR149" s="468"/>
      <c r="BS149" s="468"/>
      <c r="BT149" s="468"/>
      <c r="BU149" s="468"/>
      <c r="BV149" s="468"/>
      <c r="BW149" s="468"/>
      <c r="BX149" s="468"/>
      <c r="BY149" s="468"/>
      <c r="BZ149" s="468"/>
      <c r="CA149" s="468"/>
      <c r="CB149" s="468"/>
      <c r="CC149" s="468"/>
      <c r="CD149" s="468"/>
      <c r="CE149" s="468"/>
      <c r="CF149" s="468"/>
      <c r="CG149" s="375"/>
      <c r="CH149" s="375"/>
      <c r="CI149" s="375"/>
      <c r="CJ149" s="375"/>
      <c r="CK149" s="385"/>
    </row>
    <row r="150" spans="1:89" s="386" customFormat="1" ht="27" customHeight="1">
      <c r="A150" s="375"/>
      <c r="B150" s="375"/>
      <c r="C150" s="385"/>
      <c r="D150" s="385"/>
      <c r="E150" s="385"/>
      <c r="F150" s="385"/>
      <c r="G150" s="469"/>
      <c r="H150" s="470"/>
      <c r="I150" s="470"/>
      <c r="J150" s="470"/>
      <c r="K150" s="470"/>
      <c r="L150" s="470"/>
      <c r="M150" s="470"/>
      <c r="N150" s="470"/>
      <c r="O150" s="470"/>
      <c r="P150" s="470"/>
      <c r="Q150" s="470"/>
      <c r="R150" s="470"/>
      <c r="S150" s="470"/>
      <c r="T150" s="470"/>
      <c r="U150" s="470"/>
      <c r="V150" s="470"/>
      <c r="W150" s="470"/>
      <c r="X150" s="470"/>
      <c r="Y150" s="471"/>
      <c r="Z150" s="472"/>
      <c r="AA150" s="472"/>
      <c r="AB150" s="472"/>
      <c r="AC150" s="472"/>
      <c r="AD150" s="472"/>
      <c r="AE150" s="472"/>
      <c r="AF150" s="472"/>
      <c r="AG150" s="472"/>
      <c r="AH150" s="472"/>
      <c r="AI150" s="472"/>
      <c r="AJ150" s="472"/>
      <c r="AK150" s="472"/>
      <c r="AL150" s="472"/>
      <c r="AM150" s="472"/>
      <c r="AN150" s="472"/>
      <c r="AO150" s="472"/>
      <c r="AP150" s="472"/>
      <c r="AQ150" s="472"/>
      <c r="AR150" s="472"/>
      <c r="AS150" s="473"/>
      <c r="AT150" s="473"/>
      <c r="AU150" s="473"/>
      <c r="AV150" s="473"/>
      <c r="AW150" s="473"/>
      <c r="AX150" s="474"/>
      <c r="AY150" s="474"/>
      <c r="AZ150" s="474"/>
      <c r="BA150" s="474"/>
      <c r="BB150" s="474"/>
      <c r="BC150" s="474"/>
      <c r="BD150" s="474"/>
      <c r="BE150" s="474"/>
      <c r="BF150" s="474"/>
      <c r="BG150" s="467"/>
      <c r="BH150" s="467"/>
      <c r="BI150" s="467"/>
      <c r="BJ150" s="467"/>
      <c r="BK150" s="467"/>
      <c r="BL150" s="467"/>
      <c r="BM150" s="468"/>
      <c r="BN150" s="468"/>
      <c r="BO150" s="468"/>
      <c r="BP150" s="468"/>
      <c r="BQ150" s="468"/>
      <c r="BR150" s="468"/>
      <c r="BS150" s="468"/>
      <c r="BT150" s="468"/>
      <c r="BU150" s="468"/>
      <c r="BV150" s="468"/>
      <c r="BW150" s="468"/>
      <c r="BX150" s="468"/>
      <c r="BY150" s="468"/>
      <c r="BZ150" s="468"/>
      <c r="CA150" s="468"/>
      <c r="CB150" s="468"/>
      <c r="CC150" s="468"/>
      <c r="CD150" s="468"/>
      <c r="CE150" s="468"/>
      <c r="CF150" s="468"/>
      <c r="CG150" s="375"/>
      <c r="CH150" s="375"/>
      <c r="CI150" s="375"/>
      <c r="CJ150" s="375"/>
      <c r="CK150" s="385"/>
    </row>
    <row r="151" spans="1:89" s="386" customFormat="1" ht="27" customHeight="1">
      <c r="A151" s="375"/>
      <c r="B151" s="375"/>
      <c r="C151" s="385"/>
      <c r="D151" s="385"/>
      <c r="E151" s="385"/>
      <c r="F151" s="385"/>
      <c r="G151" s="469"/>
      <c r="H151" s="470"/>
      <c r="I151" s="470"/>
      <c r="J151" s="470"/>
      <c r="K151" s="470"/>
      <c r="L151" s="470"/>
      <c r="M151" s="470"/>
      <c r="N151" s="470"/>
      <c r="O151" s="470"/>
      <c r="P151" s="470"/>
      <c r="Q151" s="470"/>
      <c r="R151" s="470"/>
      <c r="S151" s="470"/>
      <c r="T151" s="470"/>
      <c r="U151" s="470"/>
      <c r="V151" s="470"/>
      <c r="W151" s="470"/>
      <c r="X151" s="470"/>
      <c r="Y151" s="471"/>
      <c r="Z151" s="472"/>
      <c r="AA151" s="472"/>
      <c r="AB151" s="472"/>
      <c r="AC151" s="472"/>
      <c r="AD151" s="472"/>
      <c r="AE151" s="472"/>
      <c r="AF151" s="472"/>
      <c r="AG151" s="472"/>
      <c r="AH151" s="472"/>
      <c r="AI151" s="472"/>
      <c r="AJ151" s="472"/>
      <c r="AK151" s="472"/>
      <c r="AL151" s="472"/>
      <c r="AM151" s="472"/>
      <c r="AN151" s="472"/>
      <c r="AO151" s="472"/>
      <c r="AP151" s="472"/>
      <c r="AQ151" s="472"/>
      <c r="AR151" s="472"/>
      <c r="AS151" s="473"/>
      <c r="AT151" s="473"/>
      <c r="AU151" s="473"/>
      <c r="AV151" s="473"/>
      <c r="AW151" s="473"/>
      <c r="AX151" s="474"/>
      <c r="AY151" s="474"/>
      <c r="AZ151" s="474"/>
      <c r="BA151" s="474"/>
      <c r="BB151" s="474"/>
      <c r="BC151" s="474"/>
      <c r="BD151" s="474"/>
      <c r="BE151" s="474"/>
      <c r="BF151" s="474"/>
      <c r="BG151" s="467"/>
      <c r="BH151" s="467"/>
      <c r="BI151" s="467"/>
      <c r="BJ151" s="467"/>
      <c r="BK151" s="467"/>
      <c r="BL151" s="467"/>
      <c r="BM151" s="468"/>
      <c r="BN151" s="468"/>
      <c r="BO151" s="468"/>
      <c r="BP151" s="468"/>
      <c r="BQ151" s="468"/>
      <c r="BR151" s="468"/>
      <c r="BS151" s="468"/>
      <c r="BT151" s="468"/>
      <c r="BU151" s="468"/>
      <c r="BV151" s="468"/>
      <c r="BW151" s="468"/>
      <c r="BX151" s="468"/>
      <c r="BY151" s="468"/>
      <c r="BZ151" s="468"/>
      <c r="CA151" s="468"/>
      <c r="CB151" s="468"/>
      <c r="CC151" s="468"/>
      <c r="CD151" s="468"/>
      <c r="CE151" s="468"/>
      <c r="CF151" s="468"/>
      <c r="CG151" s="375"/>
      <c r="CH151" s="375"/>
      <c r="CI151" s="375"/>
      <c r="CJ151" s="375"/>
      <c r="CK151" s="385"/>
    </row>
    <row r="152" spans="1:89" s="386" customFormat="1" ht="27" customHeight="1">
      <c r="A152" s="375"/>
      <c r="B152" s="375"/>
      <c r="C152" s="385"/>
      <c r="D152" s="385"/>
      <c r="E152" s="385"/>
      <c r="F152" s="385"/>
      <c r="G152" s="469"/>
      <c r="H152" s="470"/>
      <c r="I152" s="470"/>
      <c r="J152" s="470"/>
      <c r="K152" s="470"/>
      <c r="L152" s="470"/>
      <c r="M152" s="470"/>
      <c r="N152" s="470"/>
      <c r="O152" s="470"/>
      <c r="P152" s="470"/>
      <c r="Q152" s="470"/>
      <c r="R152" s="470"/>
      <c r="S152" s="470"/>
      <c r="T152" s="470"/>
      <c r="U152" s="470"/>
      <c r="V152" s="470"/>
      <c r="W152" s="470"/>
      <c r="X152" s="470"/>
      <c r="Y152" s="471"/>
      <c r="Z152" s="472"/>
      <c r="AA152" s="472"/>
      <c r="AB152" s="472"/>
      <c r="AC152" s="472"/>
      <c r="AD152" s="472"/>
      <c r="AE152" s="472"/>
      <c r="AF152" s="472"/>
      <c r="AG152" s="472"/>
      <c r="AH152" s="472"/>
      <c r="AI152" s="472"/>
      <c r="AJ152" s="472"/>
      <c r="AK152" s="472"/>
      <c r="AL152" s="472"/>
      <c r="AM152" s="472"/>
      <c r="AN152" s="472"/>
      <c r="AO152" s="472"/>
      <c r="AP152" s="472"/>
      <c r="AQ152" s="472"/>
      <c r="AR152" s="472"/>
      <c r="AS152" s="473"/>
      <c r="AT152" s="473"/>
      <c r="AU152" s="473"/>
      <c r="AV152" s="473"/>
      <c r="AW152" s="473"/>
      <c r="AX152" s="474"/>
      <c r="AY152" s="474"/>
      <c r="AZ152" s="474"/>
      <c r="BA152" s="474"/>
      <c r="BB152" s="474"/>
      <c r="BC152" s="474"/>
      <c r="BD152" s="474"/>
      <c r="BE152" s="474"/>
      <c r="BF152" s="474"/>
      <c r="BG152" s="467"/>
      <c r="BH152" s="467"/>
      <c r="BI152" s="467"/>
      <c r="BJ152" s="467"/>
      <c r="BK152" s="467"/>
      <c r="BL152" s="467"/>
      <c r="BM152" s="468"/>
      <c r="BN152" s="468"/>
      <c r="BO152" s="468"/>
      <c r="BP152" s="468"/>
      <c r="BQ152" s="468"/>
      <c r="BR152" s="468"/>
      <c r="BS152" s="468"/>
      <c r="BT152" s="468"/>
      <c r="BU152" s="468"/>
      <c r="BV152" s="468"/>
      <c r="BW152" s="468"/>
      <c r="BX152" s="468"/>
      <c r="BY152" s="468"/>
      <c r="BZ152" s="468"/>
      <c r="CA152" s="468"/>
      <c r="CB152" s="468"/>
      <c r="CC152" s="468"/>
      <c r="CD152" s="468"/>
      <c r="CE152" s="468"/>
      <c r="CF152" s="468"/>
      <c r="CG152" s="375"/>
      <c r="CH152" s="375"/>
      <c r="CI152" s="375"/>
      <c r="CJ152" s="375"/>
      <c r="CK152" s="385"/>
    </row>
    <row r="153" spans="1:89" s="386" customFormat="1" ht="27" customHeight="1">
      <c r="A153" s="375"/>
      <c r="B153" s="375"/>
      <c r="C153" s="385"/>
      <c r="D153" s="385"/>
      <c r="E153" s="385"/>
      <c r="F153" s="385"/>
      <c r="G153" s="469"/>
      <c r="H153" s="470"/>
      <c r="I153" s="470"/>
      <c r="J153" s="470"/>
      <c r="K153" s="470"/>
      <c r="L153" s="470"/>
      <c r="M153" s="470"/>
      <c r="N153" s="470"/>
      <c r="O153" s="470"/>
      <c r="P153" s="470"/>
      <c r="Q153" s="470"/>
      <c r="R153" s="470"/>
      <c r="S153" s="470"/>
      <c r="T153" s="470"/>
      <c r="U153" s="470"/>
      <c r="V153" s="470"/>
      <c r="W153" s="470"/>
      <c r="X153" s="470"/>
      <c r="Y153" s="471"/>
      <c r="Z153" s="472"/>
      <c r="AA153" s="472"/>
      <c r="AB153" s="472"/>
      <c r="AC153" s="472"/>
      <c r="AD153" s="472"/>
      <c r="AE153" s="472"/>
      <c r="AF153" s="472"/>
      <c r="AG153" s="472"/>
      <c r="AH153" s="472"/>
      <c r="AI153" s="472"/>
      <c r="AJ153" s="472"/>
      <c r="AK153" s="472"/>
      <c r="AL153" s="472"/>
      <c r="AM153" s="472"/>
      <c r="AN153" s="472"/>
      <c r="AO153" s="472"/>
      <c r="AP153" s="472"/>
      <c r="AQ153" s="472"/>
      <c r="AR153" s="472"/>
      <c r="AS153" s="473"/>
      <c r="AT153" s="473"/>
      <c r="AU153" s="473"/>
      <c r="AV153" s="473"/>
      <c r="AW153" s="473"/>
      <c r="AX153" s="474"/>
      <c r="AY153" s="474"/>
      <c r="AZ153" s="474"/>
      <c r="BA153" s="474"/>
      <c r="BB153" s="474"/>
      <c r="BC153" s="474"/>
      <c r="BD153" s="474"/>
      <c r="BE153" s="474"/>
      <c r="BF153" s="474"/>
      <c r="BG153" s="467"/>
      <c r="BH153" s="467"/>
      <c r="BI153" s="467"/>
      <c r="BJ153" s="467"/>
      <c r="BK153" s="467"/>
      <c r="BL153" s="467"/>
      <c r="BM153" s="468"/>
      <c r="BN153" s="468"/>
      <c r="BO153" s="468"/>
      <c r="BP153" s="468"/>
      <c r="BQ153" s="468"/>
      <c r="BR153" s="468"/>
      <c r="BS153" s="468"/>
      <c r="BT153" s="468"/>
      <c r="BU153" s="468"/>
      <c r="BV153" s="468"/>
      <c r="BW153" s="468"/>
      <c r="BX153" s="468"/>
      <c r="BY153" s="468"/>
      <c r="BZ153" s="468"/>
      <c r="CA153" s="468"/>
      <c r="CB153" s="468"/>
      <c r="CC153" s="468"/>
      <c r="CD153" s="468"/>
      <c r="CE153" s="468"/>
      <c r="CF153" s="468"/>
      <c r="CG153" s="375"/>
      <c r="CH153" s="375"/>
      <c r="CI153" s="375"/>
      <c r="CJ153" s="375"/>
      <c r="CK153" s="385"/>
    </row>
    <row r="154" spans="1:35" ht="18" customHeight="1">
      <c r="A154" s="376"/>
      <c r="B154" s="376"/>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4"/>
      <c r="AH154" s="374"/>
      <c r="AI154" s="374"/>
    </row>
    <row r="155" spans="1:91" ht="18" customHeight="1">
      <c r="A155" s="463" t="s">
        <v>351</v>
      </c>
      <c r="B155" s="463"/>
      <c r="C155" s="463"/>
      <c r="D155" s="463"/>
      <c r="E155" s="463"/>
      <c r="F155" s="463"/>
      <c r="G155" s="463"/>
      <c r="H155" s="463"/>
      <c r="I155" s="463"/>
      <c r="J155" s="463"/>
      <c r="K155" s="463"/>
      <c r="L155" s="463"/>
      <c r="M155" s="463"/>
      <c r="N155" s="463"/>
      <c r="O155" s="463"/>
      <c r="P155" s="463"/>
      <c r="Q155" s="463"/>
      <c r="R155" s="463"/>
      <c r="S155" s="463"/>
      <c r="T155" s="463"/>
      <c r="U155" s="463"/>
      <c r="V155" s="463"/>
      <c r="W155" s="463"/>
      <c r="X155" s="463"/>
      <c r="Y155" s="463"/>
      <c r="Z155" s="463"/>
      <c r="AA155" s="463"/>
      <c r="AB155" s="463"/>
      <c r="AC155" s="463"/>
      <c r="AD155" s="463"/>
      <c r="AE155" s="463"/>
      <c r="AF155" s="463"/>
      <c r="AG155" s="463"/>
      <c r="AH155" s="463"/>
      <c r="AI155" s="463"/>
      <c r="AJ155" s="463"/>
      <c r="AK155" s="463"/>
      <c r="AL155" s="463"/>
      <c r="AM155" s="463"/>
      <c r="AN155" s="463"/>
      <c r="AO155" s="463"/>
      <c r="AP155" s="463"/>
      <c r="AQ155" s="463"/>
      <c r="AR155" s="463"/>
      <c r="AS155" s="463"/>
      <c r="AT155" s="463"/>
      <c r="AU155" s="463"/>
      <c r="AV155" s="463"/>
      <c r="AW155" s="463"/>
      <c r="AX155" s="463"/>
      <c r="AY155" s="463"/>
      <c r="AZ155" s="463"/>
      <c r="BA155" s="463"/>
      <c r="BB155" s="463"/>
      <c r="BC155" s="463"/>
      <c r="BD155" s="463"/>
      <c r="BE155" s="463"/>
      <c r="BF155" s="463"/>
      <c r="BG155" s="463"/>
      <c r="BH155" s="463"/>
      <c r="BI155" s="463"/>
      <c r="BJ155" s="463"/>
      <c r="BK155" s="463"/>
      <c r="BL155" s="463"/>
      <c r="BM155" s="463"/>
      <c r="BN155" s="463"/>
      <c r="BO155" s="463"/>
      <c r="BP155" s="463"/>
      <c r="BQ155" s="463"/>
      <c r="BR155" s="463"/>
      <c r="BS155" s="463"/>
      <c r="BT155" s="463"/>
      <c r="BU155" s="463"/>
      <c r="BV155" s="463"/>
      <c r="BW155" s="463"/>
      <c r="BX155" s="463"/>
      <c r="BY155" s="463"/>
      <c r="BZ155" s="463"/>
      <c r="CA155" s="463"/>
      <c r="CB155" s="463"/>
      <c r="CC155" s="463"/>
      <c r="CD155" s="463"/>
      <c r="CE155" s="463"/>
      <c r="CF155" s="463"/>
      <c r="CG155" s="463"/>
      <c r="CH155" s="463"/>
      <c r="CI155" s="463"/>
      <c r="CJ155" s="463"/>
      <c r="CK155" s="463"/>
      <c r="CL155" s="463"/>
      <c r="CM155" s="463"/>
    </row>
    <row r="156" spans="1:91" ht="18" customHeight="1">
      <c r="A156" s="463"/>
      <c r="B156" s="463"/>
      <c r="C156" s="463"/>
      <c r="D156" s="463"/>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463"/>
      <c r="AC156" s="463"/>
      <c r="AD156" s="463"/>
      <c r="AE156" s="463"/>
      <c r="AF156" s="463"/>
      <c r="AG156" s="463"/>
      <c r="AH156" s="463"/>
      <c r="AI156" s="463"/>
      <c r="AJ156" s="463"/>
      <c r="AK156" s="463"/>
      <c r="AL156" s="463"/>
      <c r="AM156" s="463"/>
      <c r="AN156" s="463"/>
      <c r="AO156" s="463"/>
      <c r="AP156" s="463"/>
      <c r="AQ156" s="463"/>
      <c r="AR156" s="463"/>
      <c r="AS156" s="463"/>
      <c r="AT156" s="463"/>
      <c r="AU156" s="463"/>
      <c r="AV156" s="463"/>
      <c r="AW156" s="463"/>
      <c r="AX156" s="463"/>
      <c r="AY156" s="463"/>
      <c r="AZ156" s="463"/>
      <c r="BA156" s="463"/>
      <c r="BB156" s="463"/>
      <c r="BC156" s="463"/>
      <c r="BD156" s="463"/>
      <c r="BE156" s="463"/>
      <c r="BF156" s="463"/>
      <c r="BG156" s="463"/>
      <c r="BH156" s="463"/>
      <c r="BI156" s="463"/>
      <c r="BJ156" s="463"/>
      <c r="BK156" s="463"/>
      <c r="BL156" s="463"/>
      <c r="BM156" s="463"/>
      <c r="BN156" s="463"/>
      <c r="BO156" s="463"/>
      <c r="BP156" s="463"/>
      <c r="BQ156" s="463"/>
      <c r="BR156" s="463"/>
      <c r="BS156" s="463"/>
      <c r="BT156" s="463"/>
      <c r="BU156" s="463"/>
      <c r="BV156" s="463"/>
      <c r="BW156" s="463"/>
      <c r="BX156" s="463"/>
      <c r="BY156" s="463"/>
      <c r="BZ156" s="463"/>
      <c r="CA156" s="463"/>
      <c r="CB156" s="463"/>
      <c r="CC156" s="463"/>
      <c r="CD156" s="463"/>
      <c r="CE156" s="463"/>
      <c r="CF156" s="463"/>
      <c r="CG156" s="463"/>
      <c r="CH156" s="463"/>
      <c r="CI156" s="463"/>
      <c r="CJ156" s="463"/>
      <c r="CK156" s="463"/>
      <c r="CL156" s="463"/>
      <c r="CM156" s="463"/>
    </row>
    <row r="157" spans="1:35" ht="18" customHeight="1">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4"/>
      <c r="AH157" s="144"/>
      <c r="AI157" s="144"/>
    </row>
    <row r="158" spans="1:91" ht="18" customHeight="1">
      <c r="A158" s="463" t="s">
        <v>352</v>
      </c>
      <c r="B158" s="463"/>
      <c r="C158" s="463"/>
      <c r="D158" s="463"/>
      <c r="E158" s="463"/>
      <c r="F158" s="463"/>
      <c r="G158" s="463"/>
      <c r="H158" s="463"/>
      <c r="I158" s="463"/>
      <c r="J158" s="463"/>
      <c r="K158" s="463"/>
      <c r="L158" s="463"/>
      <c r="M158" s="463"/>
      <c r="N158" s="463"/>
      <c r="O158" s="463"/>
      <c r="P158" s="463"/>
      <c r="Q158" s="463"/>
      <c r="R158" s="463"/>
      <c r="S158" s="463"/>
      <c r="T158" s="463"/>
      <c r="U158" s="463"/>
      <c r="V158" s="463"/>
      <c r="W158" s="463"/>
      <c r="X158" s="463"/>
      <c r="Y158" s="463"/>
      <c r="Z158" s="463"/>
      <c r="AA158" s="463"/>
      <c r="AB158" s="463"/>
      <c r="AC158" s="463"/>
      <c r="AD158" s="463"/>
      <c r="AE158" s="463"/>
      <c r="AF158" s="463"/>
      <c r="AG158" s="463"/>
      <c r="AH158" s="463"/>
      <c r="AI158" s="463"/>
      <c r="AJ158" s="463"/>
      <c r="AK158" s="463"/>
      <c r="AL158" s="463"/>
      <c r="AM158" s="463"/>
      <c r="AN158" s="463"/>
      <c r="AO158" s="463"/>
      <c r="AP158" s="463"/>
      <c r="AQ158" s="463"/>
      <c r="AR158" s="463"/>
      <c r="AS158" s="463"/>
      <c r="AT158" s="463"/>
      <c r="AU158" s="463"/>
      <c r="AV158" s="463"/>
      <c r="AW158" s="463"/>
      <c r="AX158" s="463"/>
      <c r="AY158" s="463"/>
      <c r="AZ158" s="463"/>
      <c r="BA158" s="463"/>
      <c r="BB158" s="463"/>
      <c r="BC158" s="463"/>
      <c r="BD158" s="463"/>
      <c r="BE158" s="463"/>
      <c r="BF158" s="463"/>
      <c r="BG158" s="463"/>
      <c r="BH158" s="463"/>
      <c r="BI158" s="463"/>
      <c r="BJ158" s="463"/>
      <c r="BK158" s="463"/>
      <c r="BL158" s="463"/>
      <c r="BM158" s="463"/>
      <c r="BN158" s="463"/>
      <c r="BO158" s="463"/>
      <c r="BP158" s="463"/>
      <c r="BQ158" s="463"/>
      <c r="BR158" s="463"/>
      <c r="BS158" s="463"/>
      <c r="BT158" s="463"/>
      <c r="BU158" s="463"/>
      <c r="BV158" s="463"/>
      <c r="BW158" s="463"/>
      <c r="BX158" s="463"/>
      <c r="BY158" s="463"/>
      <c r="BZ158" s="463"/>
      <c r="CA158" s="463"/>
      <c r="CB158" s="463"/>
      <c r="CC158" s="463"/>
      <c r="CD158" s="463"/>
      <c r="CE158" s="463"/>
      <c r="CF158" s="463"/>
      <c r="CG158" s="463"/>
      <c r="CH158" s="463"/>
      <c r="CI158" s="463"/>
      <c r="CJ158" s="463"/>
      <c r="CK158" s="463"/>
      <c r="CL158" s="463"/>
      <c r="CM158" s="463"/>
    </row>
    <row r="159" spans="1:91" ht="18" customHeight="1">
      <c r="A159" s="463"/>
      <c r="B159" s="463"/>
      <c r="C159" s="463"/>
      <c r="D159" s="463"/>
      <c r="E159" s="463"/>
      <c r="F159" s="463"/>
      <c r="G159" s="463"/>
      <c r="H159" s="463"/>
      <c r="I159" s="463"/>
      <c r="J159" s="463"/>
      <c r="K159" s="463"/>
      <c r="L159" s="463"/>
      <c r="M159" s="463"/>
      <c r="N159" s="463"/>
      <c r="O159" s="463"/>
      <c r="P159" s="463"/>
      <c r="Q159" s="463"/>
      <c r="R159" s="463"/>
      <c r="S159" s="463"/>
      <c r="T159" s="463"/>
      <c r="U159" s="463"/>
      <c r="V159" s="463"/>
      <c r="W159" s="463"/>
      <c r="X159" s="463"/>
      <c r="Y159" s="463"/>
      <c r="Z159" s="463"/>
      <c r="AA159" s="463"/>
      <c r="AB159" s="463"/>
      <c r="AC159" s="463"/>
      <c r="AD159" s="463"/>
      <c r="AE159" s="463"/>
      <c r="AF159" s="463"/>
      <c r="AG159" s="463"/>
      <c r="AH159" s="463"/>
      <c r="AI159" s="463"/>
      <c r="AJ159" s="463"/>
      <c r="AK159" s="463"/>
      <c r="AL159" s="463"/>
      <c r="AM159" s="463"/>
      <c r="AN159" s="463"/>
      <c r="AO159" s="463"/>
      <c r="AP159" s="463"/>
      <c r="AQ159" s="463"/>
      <c r="AR159" s="463"/>
      <c r="AS159" s="463"/>
      <c r="AT159" s="463"/>
      <c r="AU159" s="463"/>
      <c r="AV159" s="463"/>
      <c r="AW159" s="463"/>
      <c r="AX159" s="463"/>
      <c r="AY159" s="463"/>
      <c r="AZ159" s="463"/>
      <c r="BA159" s="463"/>
      <c r="BB159" s="463"/>
      <c r="BC159" s="463"/>
      <c r="BD159" s="463"/>
      <c r="BE159" s="463"/>
      <c r="BF159" s="463"/>
      <c r="BG159" s="463"/>
      <c r="BH159" s="463"/>
      <c r="BI159" s="463"/>
      <c r="BJ159" s="463"/>
      <c r="BK159" s="463"/>
      <c r="BL159" s="463"/>
      <c r="BM159" s="463"/>
      <c r="BN159" s="463"/>
      <c r="BO159" s="463"/>
      <c r="BP159" s="463"/>
      <c r="BQ159" s="463"/>
      <c r="BR159" s="463"/>
      <c r="BS159" s="463"/>
      <c r="BT159" s="463"/>
      <c r="BU159" s="463"/>
      <c r="BV159" s="463"/>
      <c r="BW159" s="463"/>
      <c r="BX159" s="463"/>
      <c r="BY159" s="463"/>
      <c r="BZ159" s="463"/>
      <c r="CA159" s="463"/>
      <c r="CB159" s="463"/>
      <c r="CC159" s="463"/>
      <c r="CD159" s="463"/>
      <c r="CE159" s="463"/>
      <c r="CF159" s="463"/>
      <c r="CG159" s="463"/>
      <c r="CH159" s="463"/>
      <c r="CI159" s="463"/>
      <c r="CJ159" s="463"/>
      <c r="CK159" s="463"/>
      <c r="CL159" s="463"/>
      <c r="CM159" s="463"/>
    </row>
    <row r="160" spans="1:91" ht="18" customHeight="1">
      <c r="A160" s="463"/>
      <c r="B160" s="463"/>
      <c r="C160" s="463"/>
      <c r="D160" s="463"/>
      <c r="E160" s="463"/>
      <c r="F160" s="463"/>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3"/>
      <c r="AD160" s="463"/>
      <c r="AE160" s="463"/>
      <c r="AF160" s="463"/>
      <c r="AG160" s="463"/>
      <c r="AH160" s="463"/>
      <c r="AI160" s="463"/>
      <c r="AJ160" s="463"/>
      <c r="AK160" s="463"/>
      <c r="AL160" s="463"/>
      <c r="AM160" s="463"/>
      <c r="AN160" s="463"/>
      <c r="AO160" s="463"/>
      <c r="AP160" s="463"/>
      <c r="AQ160" s="463"/>
      <c r="AR160" s="463"/>
      <c r="AS160" s="463"/>
      <c r="AT160" s="463"/>
      <c r="AU160" s="463"/>
      <c r="AV160" s="463"/>
      <c r="AW160" s="463"/>
      <c r="AX160" s="463"/>
      <c r="AY160" s="463"/>
      <c r="AZ160" s="463"/>
      <c r="BA160" s="463"/>
      <c r="BB160" s="463"/>
      <c r="BC160" s="463"/>
      <c r="BD160" s="463"/>
      <c r="BE160" s="463"/>
      <c r="BF160" s="463"/>
      <c r="BG160" s="463"/>
      <c r="BH160" s="463"/>
      <c r="BI160" s="463"/>
      <c r="BJ160" s="463"/>
      <c r="BK160" s="463"/>
      <c r="BL160" s="463"/>
      <c r="BM160" s="463"/>
      <c r="BN160" s="463"/>
      <c r="BO160" s="463"/>
      <c r="BP160" s="463"/>
      <c r="BQ160" s="463"/>
      <c r="BR160" s="463"/>
      <c r="BS160" s="463"/>
      <c r="BT160" s="463"/>
      <c r="BU160" s="463"/>
      <c r="BV160" s="463"/>
      <c r="BW160" s="463"/>
      <c r="BX160" s="463"/>
      <c r="BY160" s="463"/>
      <c r="BZ160" s="463"/>
      <c r="CA160" s="463"/>
      <c r="CB160" s="463"/>
      <c r="CC160" s="463"/>
      <c r="CD160" s="463"/>
      <c r="CE160" s="463"/>
      <c r="CF160" s="463"/>
      <c r="CG160" s="463"/>
      <c r="CH160" s="463"/>
      <c r="CI160" s="463"/>
      <c r="CJ160" s="463"/>
      <c r="CK160" s="463"/>
      <c r="CL160" s="463"/>
      <c r="CM160" s="463"/>
    </row>
    <row r="161" spans="1:35" ht="18" customHeight="1">
      <c r="A161" s="143"/>
      <c r="B161" s="143"/>
      <c r="C161" s="1"/>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4"/>
      <c r="AH161" s="144"/>
      <c r="AI161" s="144"/>
    </row>
    <row r="162" spans="1:91" ht="18" customHeight="1">
      <c r="A162" s="464" t="s">
        <v>353</v>
      </c>
      <c r="B162" s="464"/>
      <c r="C162" s="464"/>
      <c r="D162" s="464"/>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4"/>
      <c r="AP162" s="464"/>
      <c r="AQ162" s="464"/>
      <c r="AR162" s="464"/>
      <c r="AS162" s="464"/>
      <c r="AT162" s="464"/>
      <c r="AU162" s="464"/>
      <c r="AV162" s="464"/>
      <c r="AW162" s="464"/>
      <c r="AX162" s="464"/>
      <c r="AY162" s="464"/>
      <c r="AZ162" s="464"/>
      <c r="BA162" s="464"/>
      <c r="BB162" s="464"/>
      <c r="BC162" s="464"/>
      <c r="BD162" s="464"/>
      <c r="BE162" s="464"/>
      <c r="BF162" s="464"/>
      <c r="BG162" s="464"/>
      <c r="BH162" s="464"/>
      <c r="BI162" s="464"/>
      <c r="BJ162" s="464"/>
      <c r="BK162" s="464"/>
      <c r="BL162" s="464"/>
      <c r="BM162" s="464"/>
      <c r="BN162" s="464"/>
      <c r="BO162" s="464"/>
      <c r="BP162" s="464"/>
      <c r="BQ162" s="464"/>
      <c r="BR162" s="464"/>
      <c r="BS162" s="464"/>
      <c r="BT162" s="464"/>
      <c r="BU162" s="464"/>
      <c r="BV162" s="464"/>
      <c r="BW162" s="464"/>
      <c r="BX162" s="464"/>
      <c r="BY162" s="464"/>
      <c r="BZ162" s="464"/>
      <c r="CA162" s="464"/>
      <c r="CB162" s="464"/>
      <c r="CC162" s="464"/>
      <c r="CD162" s="464"/>
      <c r="CE162" s="464"/>
      <c r="CF162" s="464"/>
      <c r="CG162" s="464"/>
      <c r="CH162" s="464"/>
      <c r="CI162" s="464"/>
      <c r="CJ162" s="464"/>
      <c r="CK162" s="464"/>
      <c r="CL162" s="464"/>
      <c r="CM162" s="464"/>
    </row>
    <row r="163" spans="1:91" ht="18" customHeight="1">
      <c r="A163" s="464"/>
      <c r="B163" s="464"/>
      <c r="C163" s="464"/>
      <c r="D163" s="464"/>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464"/>
      <c r="AA163" s="464"/>
      <c r="AB163" s="464"/>
      <c r="AC163" s="464"/>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4"/>
      <c r="AY163" s="464"/>
      <c r="AZ163" s="464"/>
      <c r="BA163" s="464"/>
      <c r="BB163" s="464"/>
      <c r="BC163" s="464"/>
      <c r="BD163" s="464"/>
      <c r="BE163" s="464"/>
      <c r="BF163" s="464"/>
      <c r="BG163" s="464"/>
      <c r="BH163" s="464"/>
      <c r="BI163" s="464"/>
      <c r="BJ163" s="464"/>
      <c r="BK163" s="464"/>
      <c r="BL163" s="464"/>
      <c r="BM163" s="464"/>
      <c r="BN163" s="464"/>
      <c r="BO163" s="464"/>
      <c r="BP163" s="464"/>
      <c r="BQ163" s="464"/>
      <c r="BR163" s="464"/>
      <c r="BS163" s="464"/>
      <c r="BT163" s="464"/>
      <c r="BU163" s="464"/>
      <c r="BV163" s="464"/>
      <c r="BW163" s="464"/>
      <c r="BX163" s="464"/>
      <c r="BY163" s="464"/>
      <c r="BZ163" s="464"/>
      <c r="CA163" s="464"/>
      <c r="CB163" s="464"/>
      <c r="CC163" s="464"/>
      <c r="CD163" s="464"/>
      <c r="CE163" s="464"/>
      <c r="CF163" s="464"/>
      <c r="CG163" s="464"/>
      <c r="CH163" s="464"/>
      <c r="CI163" s="464"/>
      <c r="CJ163" s="464"/>
      <c r="CK163" s="464"/>
      <c r="CL163" s="464"/>
      <c r="CM163" s="464"/>
    </row>
    <row r="164" spans="1:91" ht="18" customHeight="1">
      <c r="A164" s="464"/>
      <c r="B164" s="464"/>
      <c r="C164" s="464"/>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64"/>
      <c r="BT164" s="464"/>
      <c r="BU164" s="464"/>
      <c r="BV164" s="464"/>
      <c r="BW164" s="464"/>
      <c r="BX164" s="464"/>
      <c r="BY164" s="464"/>
      <c r="BZ164" s="464"/>
      <c r="CA164" s="464"/>
      <c r="CB164" s="464"/>
      <c r="CC164" s="464"/>
      <c r="CD164" s="464"/>
      <c r="CE164" s="464"/>
      <c r="CF164" s="464"/>
      <c r="CG164" s="464"/>
      <c r="CH164" s="464"/>
      <c r="CI164" s="464"/>
      <c r="CJ164" s="464"/>
      <c r="CK164" s="464"/>
      <c r="CL164" s="464"/>
      <c r="CM164" s="464"/>
    </row>
    <row r="165" spans="1:91" ht="18" customHeight="1">
      <c r="A165" s="464"/>
      <c r="B165" s="464"/>
      <c r="C165" s="464"/>
      <c r="D165" s="464"/>
      <c r="E165" s="464"/>
      <c r="F165" s="464"/>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4"/>
      <c r="BH165" s="464"/>
      <c r="BI165" s="464"/>
      <c r="BJ165" s="464"/>
      <c r="BK165" s="464"/>
      <c r="BL165" s="464"/>
      <c r="BM165" s="464"/>
      <c r="BN165" s="464"/>
      <c r="BO165" s="464"/>
      <c r="BP165" s="464"/>
      <c r="BQ165" s="464"/>
      <c r="BR165" s="464"/>
      <c r="BS165" s="464"/>
      <c r="BT165" s="464"/>
      <c r="BU165" s="464"/>
      <c r="BV165" s="464"/>
      <c r="BW165" s="464"/>
      <c r="BX165" s="464"/>
      <c r="BY165" s="464"/>
      <c r="BZ165" s="464"/>
      <c r="CA165" s="464"/>
      <c r="CB165" s="464"/>
      <c r="CC165" s="464"/>
      <c r="CD165" s="464"/>
      <c r="CE165" s="464"/>
      <c r="CF165" s="464"/>
      <c r="CG165" s="464"/>
      <c r="CH165" s="464"/>
      <c r="CI165" s="464"/>
      <c r="CJ165" s="464"/>
      <c r="CK165" s="464"/>
      <c r="CL165" s="464"/>
      <c r="CM165" s="464"/>
    </row>
    <row r="166" spans="1:91" ht="18" customHeight="1">
      <c r="A166" s="464"/>
      <c r="B166" s="464"/>
      <c r="C166" s="464"/>
      <c r="D166" s="464"/>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4"/>
      <c r="AP166" s="464"/>
      <c r="AQ166" s="464"/>
      <c r="AR166" s="464"/>
      <c r="AS166" s="464"/>
      <c r="AT166" s="464"/>
      <c r="AU166" s="464"/>
      <c r="AV166" s="464"/>
      <c r="AW166" s="464"/>
      <c r="AX166" s="464"/>
      <c r="AY166" s="464"/>
      <c r="AZ166" s="464"/>
      <c r="BA166" s="464"/>
      <c r="BB166" s="464"/>
      <c r="BC166" s="464"/>
      <c r="BD166" s="464"/>
      <c r="BE166" s="464"/>
      <c r="BF166" s="464"/>
      <c r="BG166" s="464"/>
      <c r="BH166" s="464"/>
      <c r="BI166" s="464"/>
      <c r="BJ166" s="464"/>
      <c r="BK166" s="464"/>
      <c r="BL166" s="464"/>
      <c r="BM166" s="464"/>
      <c r="BN166" s="464"/>
      <c r="BO166" s="464"/>
      <c r="BP166" s="464"/>
      <c r="BQ166" s="464"/>
      <c r="BR166" s="464"/>
      <c r="BS166" s="464"/>
      <c r="BT166" s="464"/>
      <c r="BU166" s="464"/>
      <c r="BV166" s="464"/>
      <c r="BW166" s="464"/>
      <c r="BX166" s="464"/>
      <c r="BY166" s="464"/>
      <c r="BZ166" s="464"/>
      <c r="CA166" s="464"/>
      <c r="CB166" s="464"/>
      <c r="CC166" s="464"/>
      <c r="CD166" s="464"/>
      <c r="CE166" s="464"/>
      <c r="CF166" s="464"/>
      <c r="CG166" s="464"/>
      <c r="CH166" s="464"/>
      <c r="CI166" s="464"/>
      <c r="CJ166" s="464"/>
      <c r="CK166" s="464"/>
      <c r="CL166" s="464"/>
      <c r="CM166" s="464"/>
    </row>
    <row r="168" spans="1:91" ht="18" customHeight="1">
      <c r="A168" s="465" t="s">
        <v>332</v>
      </c>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5"/>
      <c r="BG168" s="465"/>
      <c r="BH168" s="465"/>
      <c r="BI168" s="465"/>
      <c r="BJ168" s="465"/>
      <c r="BK168" s="465"/>
      <c r="BL168" s="465"/>
      <c r="BM168" s="465"/>
      <c r="BN168" s="465"/>
      <c r="BO168" s="465"/>
      <c r="BP168" s="465"/>
      <c r="BQ168" s="465"/>
      <c r="BR168" s="465"/>
      <c r="BS168" s="465"/>
      <c r="BT168" s="465"/>
      <c r="BU168" s="465"/>
      <c r="BV168" s="465"/>
      <c r="BW168" s="465"/>
      <c r="BX168" s="465"/>
      <c r="BY168" s="465"/>
      <c r="BZ168" s="465"/>
      <c r="CA168" s="465"/>
      <c r="CB168" s="465"/>
      <c r="CC168" s="465"/>
      <c r="CD168" s="465"/>
      <c r="CE168" s="465"/>
      <c r="CF168" s="465"/>
      <c r="CG168" s="465"/>
      <c r="CH168" s="465"/>
      <c r="CI168" s="465"/>
      <c r="CJ168" s="465"/>
      <c r="CK168" s="465"/>
      <c r="CL168" s="465"/>
      <c r="CM168" s="465"/>
    </row>
  </sheetData>
  <sheetProtection password="D199" sheet="1"/>
  <mergeCells count="370">
    <mergeCell ref="BC11:BG11"/>
    <mergeCell ref="N8:W8"/>
    <mergeCell ref="AI11:AQ11"/>
    <mergeCell ref="AS11:BB11"/>
    <mergeCell ref="AS12:BB13"/>
    <mergeCell ref="AS14:BB14"/>
    <mergeCell ref="BJ11:BN11"/>
    <mergeCell ref="BC14:CM14"/>
    <mergeCell ref="AS15:BB15"/>
    <mergeCell ref="BO2:CM2"/>
    <mergeCell ref="BO5:BR5"/>
    <mergeCell ref="BS5:BW5"/>
    <mergeCell ref="BX5:BY5"/>
    <mergeCell ref="BZ5:CD5"/>
    <mergeCell ref="BH11:BI11"/>
    <mergeCell ref="BC15:CM15"/>
    <mergeCell ref="BR16:BT16"/>
    <mergeCell ref="CE5:CF5"/>
    <mergeCell ref="CG5:CK5"/>
    <mergeCell ref="CL5:CM5"/>
    <mergeCell ref="BU16:BX16"/>
    <mergeCell ref="BY16:CA16"/>
    <mergeCell ref="CJ16:CM16"/>
    <mergeCell ref="AI19:AQ19"/>
    <mergeCell ref="AS19:BB19"/>
    <mergeCell ref="AS16:BB16"/>
    <mergeCell ref="BC16:BF16"/>
    <mergeCell ref="BG16:BJ16"/>
    <mergeCell ref="BK16:BM16"/>
    <mergeCell ref="BC19:BG19"/>
    <mergeCell ref="BH19:BI19"/>
    <mergeCell ref="BJ19:BN19"/>
    <mergeCell ref="BN16:BQ16"/>
    <mergeCell ref="AG20:AQ20"/>
    <mergeCell ref="AS20:BB20"/>
    <mergeCell ref="BC20:CK20"/>
    <mergeCell ref="AS21:BB21"/>
    <mergeCell ref="BC21:CK21"/>
    <mergeCell ref="AS22:BB22"/>
    <mergeCell ref="BC22:CI22"/>
    <mergeCell ref="CJ22:CM22"/>
    <mergeCell ref="AI25:AQ25"/>
    <mergeCell ref="AS25:BB25"/>
    <mergeCell ref="AS26:BB26"/>
    <mergeCell ref="BC26:CK26"/>
    <mergeCell ref="AS27:BB27"/>
    <mergeCell ref="BC27:CK27"/>
    <mergeCell ref="BC25:BG25"/>
    <mergeCell ref="BH25:BI25"/>
    <mergeCell ref="BJ25:BN25"/>
    <mergeCell ref="AS28:BB28"/>
    <mergeCell ref="BC28:CI28"/>
    <mergeCell ref="CJ28:CM28"/>
    <mergeCell ref="A31:CM31"/>
    <mergeCell ref="A32:CM32"/>
    <mergeCell ref="A33:CM33"/>
    <mergeCell ref="X58:AA58"/>
    <mergeCell ref="A50:CM50"/>
    <mergeCell ref="A34:CM34"/>
    <mergeCell ref="A35:CM35"/>
    <mergeCell ref="A37:CM38"/>
    <mergeCell ref="A39:CM41"/>
    <mergeCell ref="BC59:BE59"/>
    <mergeCell ref="BO52:CM52"/>
    <mergeCell ref="A54:CM54"/>
    <mergeCell ref="A56:W56"/>
    <mergeCell ref="A57:J58"/>
    <mergeCell ref="K57:M57"/>
    <mergeCell ref="N57:W57"/>
    <mergeCell ref="X57:Z57"/>
    <mergeCell ref="AA57:AJ57"/>
    <mergeCell ref="K58:W58"/>
    <mergeCell ref="BY60:CM60"/>
    <mergeCell ref="AB58:AO58"/>
    <mergeCell ref="AP58:AS58"/>
    <mergeCell ref="AT58:CM58"/>
    <mergeCell ref="A59:J59"/>
    <mergeCell ref="K59:M59"/>
    <mergeCell ref="N59:AA59"/>
    <mergeCell ref="AB59:AD59"/>
    <mergeCell ref="AE59:AP59"/>
    <mergeCell ref="AR59:BB60"/>
    <mergeCell ref="U65:X65"/>
    <mergeCell ref="Y65:AC65"/>
    <mergeCell ref="BF59:BU59"/>
    <mergeCell ref="BV59:BX59"/>
    <mergeCell ref="BY59:CM59"/>
    <mergeCell ref="A60:J60"/>
    <mergeCell ref="K60:AQ60"/>
    <mergeCell ref="BC60:BE60"/>
    <mergeCell ref="BF60:BU60"/>
    <mergeCell ref="BV60:BX60"/>
    <mergeCell ref="BE65:BI65"/>
    <mergeCell ref="BJ65:BN65"/>
    <mergeCell ref="A62:W62"/>
    <mergeCell ref="X62:BN62"/>
    <mergeCell ref="BO62:CM62"/>
    <mergeCell ref="BP63:CM63"/>
    <mergeCell ref="A64:W64"/>
    <mergeCell ref="A65:J65"/>
    <mergeCell ref="L65:O65"/>
    <mergeCell ref="P65:T65"/>
    <mergeCell ref="BO65:BS65"/>
    <mergeCell ref="BT65:BX65"/>
    <mergeCell ref="BY65:CB65"/>
    <mergeCell ref="CC65:CG65"/>
    <mergeCell ref="CH65:CK65"/>
    <mergeCell ref="A67:W67"/>
    <mergeCell ref="AD65:AG65"/>
    <mergeCell ref="AH65:AL65"/>
    <mergeCell ref="AM65:AP65"/>
    <mergeCell ref="AR65:BB65"/>
    <mergeCell ref="A70:W70"/>
    <mergeCell ref="A71:J71"/>
    <mergeCell ref="K71:L71"/>
    <mergeCell ref="M71:U71"/>
    <mergeCell ref="V71:W71"/>
    <mergeCell ref="X71:AF71"/>
    <mergeCell ref="AG71:AH71"/>
    <mergeCell ref="AI71:AQ71"/>
    <mergeCell ref="AR71:BB71"/>
    <mergeCell ref="BC71:BQ71"/>
    <mergeCell ref="BR71:BS71"/>
    <mergeCell ref="BT71:CM71"/>
    <mergeCell ref="BE72:BM72"/>
    <mergeCell ref="BN72:BO72"/>
    <mergeCell ref="BP72:BY72"/>
    <mergeCell ref="A72:J72"/>
    <mergeCell ref="K72:L72"/>
    <mergeCell ref="M72:U72"/>
    <mergeCell ref="V72:W72"/>
    <mergeCell ref="X72:AF72"/>
    <mergeCell ref="AG72:AH72"/>
    <mergeCell ref="BZ72:CA72"/>
    <mergeCell ref="CB72:CM72"/>
    <mergeCell ref="A74:W74"/>
    <mergeCell ref="A75:J75"/>
    <mergeCell ref="K75:AQ75"/>
    <mergeCell ref="AR75:BB75"/>
    <mergeCell ref="BC75:CM75"/>
    <mergeCell ref="AI72:AQ72"/>
    <mergeCell ref="AR72:BB72"/>
    <mergeCell ref="BC72:BD72"/>
    <mergeCell ref="A76:J76"/>
    <mergeCell ref="K76:AQ76"/>
    <mergeCell ref="AR76:BB76"/>
    <mergeCell ref="BC76:BQ76"/>
    <mergeCell ref="BR76:BS76"/>
    <mergeCell ref="BT76:CM76"/>
    <mergeCell ref="A77:J78"/>
    <mergeCell ref="K77:M77"/>
    <mergeCell ref="N77:W77"/>
    <mergeCell ref="X77:Z77"/>
    <mergeCell ref="AA77:AJ77"/>
    <mergeCell ref="K78:W78"/>
    <mergeCell ref="X78:AA78"/>
    <mergeCell ref="AB78:AO78"/>
    <mergeCell ref="CA79:CB80"/>
    <mergeCell ref="CC79:CM80"/>
    <mergeCell ref="AP78:AS78"/>
    <mergeCell ref="AT78:CM78"/>
    <mergeCell ref="A79:J79"/>
    <mergeCell ref="K79:L79"/>
    <mergeCell ref="M79:U79"/>
    <mergeCell ref="V79:W79"/>
    <mergeCell ref="X79:AF79"/>
    <mergeCell ref="AG79:AH79"/>
    <mergeCell ref="AG80:AH80"/>
    <mergeCell ref="BD79:BE80"/>
    <mergeCell ref="BF79:BN80"/>
    <mergeCell ref="BO79:BP80"/>
    <mergeCell ref="BQ79:BZ80"/>
    <mergeCell ref="AI79:AQ79"/>
    <mergeCell ref="AR79:BB80"/>
    <mergeCell ref="AI80:AQ80"/>
    <mergeCell ref="A82:W82"/>
    <mergeCell ref="A83:J83"/>
    <mergeCell ref="K83:AQ83"/>
    <mergeCell ref="AR83:BB83"/>
    <mergeCell ref="BC83:CM83"/>
    <mergeCell ref="A80:J80"/>
    <mergeCell ref="K80:L80"/>
    <mergeCell ref="M80:U80"/>
    <mergeCell ref="V80:W80"/>
    <mergeCell ref="X80:AF80"/>
    <mergeCell ref="A84:J84"/>
    <mergeCell ref="K84:AQ84"/>
    <mergeCell ref="AR84:BB84"/>
    <mergeCell ref="BC84:BQ84"/>
    <mergeCell ref="BR84:BS84"/>
    <mergeCell ref="BT84:CM84"/>
    <mergeCell ref="A85:J86"/>
    <mergeCell ref="K85:M85"/>
    <mergeCell ref="N85:W85"/>
    <mergeCell ref="X85:Z85"/>
    <mergeCell ref="AA85:AJ85"/>
    <mergeCell ref="K86:W86"/>
    <mergeCell ref="X86:AA86"/>
    <mergeCell ref="AB86:AO86"/>
    <mergeCell ref="AP86:AS86"/>
    <mergeCell ref="AT86:CM86"/>
    <mergeCell ref="A87:J87"/>
    <mergeCell ref="K87:L87"/>
    <mergeCell ref="M87:U87"/>
    <mergeCell ref="V87:W87"/>
    <mergeCell ref="X87:AF87"/>
    <mergeCell ref="AG87:AH87"/>
    <mergeCell ref="AI87:AQ87"/>
    <mergeCell ref="AR87:BB88"/>
    <mergeCell ref="BD87:BE88"/>
    <mergeCell ref="BF87:BN88"/>
    <mergeCell ref="BO87:BP88"/>
    <mergeCell ref="BQ87:BZ88"/>
    <mergeCell ref="CA87:CB88"/>
    <mergeCell ref="CC87:CM88"/>
    <mergeCell ref="A88:J88"/>
    <mergeCell ref="K88:L88"/>
    <mergeCell ref="M88:U88"/>
    <mergeCell ref="V88:W88"/>
    <mergeCell ref="X88:AF88"/>
    <mergeCell ref="AG88:AH88"/>
    <mergeCell ref="AI88:AQ88"/>
    <mergeCell ref="A90:CK90"/>
    <mergeCell ref="A91:CM91"/>
    <mergeCell ref="BO93:CM93"/>
    <mergeCell ref="BO96:BR96"/>
    <mergeCell ref="BS96:BW96"/>
    <mergeCell ref="BX96:BY96"/>
    <mergeCell ref="BZ96:CD96"/>
    <mergeCell ref="CE96:CF96"/>
    <mergeCell ref="CG96:CK96"/>
    <mergeCell ref="CL96:CM96"/>
    <mergeCell ref="A100:CM100"/>
    <mergeCell ref="A103:CM103"/>
    <mergeCell ref="A108:CM108"/>
    <mergeCell ref="A110:CM110"/>
    <mergeCell ref="A112:CM112"/>
    <mergeCell ref="A114:CM114"/>
    <mergeCell ref="A116:CM116"/>
    <mergeCell ref="BO127:CM127"/>
    <mergeCell ref="CF130:CM130"/>
    <mergeCell ref="A132:CM132"/>
    <mergeCell ref="G135:R135"/>
    <mergeCell ref="T135:BY135"/>
    <mergeCell ref="G138:Y139"/>
    <mergeCell ref="Z138:AR139"/>
    <mergeCell ref="AS138:BF138"/>
    <mergeCell ref="BG138:BL139"/>
    <mergeCell ref="BM138:CF139"/>
    <mergeCell ref="AS139:AW139"/>
    <mergeCell ref="AX139:AZ139"/>
    <mergeCell ref="BA139:BC139"/>
    <mergeCell ref="BD139:BF139"/>
    <mergeCell ref="G140:Y140"/>
    <mergeCell ref="Z140:AR140"/>
    <mergeCell ref="AS140:AW140"/>
    <mergeCell ref="AX140:AZ140"/>
    <mergeCell ref="BA140:BC140"/>
    <mergeCell ref="BD140:BF140"/>
    <mergeCell ref="BG140:BL140"/>
    <mergeCell ref="BM140:CF140"/>
    <mergeCell ref="G141:Y141"/>
    <mergeCell ref="Z141:AR141"/>
    <mergeCell ref="AS141:AW141"/>
    <mergeCell ref="AX141:AZ141"/>
    <mergeCell ref="BA141:BC141"/>
    <mergeCell ref="BD141:BF141"/>
    <mergeCell ref="BG141:BL141"/>
    <mergeCell ref="BM141:CF141"/>
    <mergeCell ref="G142:Y142"/>
    <mergeCell ref="Z142:AR142"/>
    <mergeCell ref="AS142:AW142"/>
    <mergeCell ref="AX142:AZ142"/>
    <mergeCell ref="BA142:BC142"/>
    <mergeCell ref="BD142:BF142"/>
    <mergeCell ref="BG142:BL142"/>
    <mergeCell ref="BM142:CF142"/>
    <mergeCell ref="G143:Y143"/>
    <mergeCell ref="Z143:AR143"/>
    <mergeCell ref="AS143:AW143"/>
    <mergeCell ref="AX143:AZ143"/>
    <mergeCell ref="BA143:BC143"/>
    <mergeCell ref="BD143:BF143"/>
    <mergeCell ref="BG143:BL143"/>
    <mergeCell ref="BM143:CF143"/>
    <mergeCell ref="G144:Y144"/>
    <mergeCell ref="Z144:AR144"/>
    <mergeCell ref="AS144:AW144"/>
    <mergeCell ref="AX144:AZ144"/>
    <mergeCell ref="BA144:BC144"/>
    <mergeCell ref="BD144:BF144"/>
    <mergeCell ref="BG144:BL144"/>
    <mergeCell ref="BM144:CF144"/>
    <mergeCell ref="G145:Y145"/>
    <mergeCell ref="Z145:AR145"/>
    <mergeCell ref="AS145:AW145"/>
    <mergeCell ref="AX145:AZ145"/>
    <mergeCell ref="BA145:BC145"/>
    <mergeCell ref="BD145:BF145"/>
    <mergeCell ref="BG145:BL145"/>
    <mergeCell ref="BM145:CF145"/>
    <mergeCell ref="G146:Y146"/>
    <mergeCell ref="Z146:AR146"/>
    <mergeCell ref="AS146:AW146"/>
    <mergeCell ref="AX146:AZ146"/>
    <mergeCell ref="BA146:BC146"/>
    <mergeCell ref="BD146:BF146"/>
    <mergeCell ref="BG146:BL146"/>
    <mergeCell ref="BM146:CF146"/>
    <mergeCell ref="G147:Y147"/>
    <mergeCell ref="Z147:AR147"/>
    <mergeCell ref="AS147:AW147"/>
    <mergeCell ref="AX147:AZ147"/>
    <mergeCell ref="BA147:BC147"/>
    <mergeCell ref="BD147:BF147"/>
    <mergeCell ref="BG147:BL147"/>
    <mergeCell ref="BM147:CF147"/>
    <mergeCell ref="G148:Y148"/>
    <mergeCell ref="Z148:AR148"/>
    <mergeCell ref="AS148:AW148"/>
    <mergeCell ref="AX148:AZ148"/>
    <mergeCell ref="BA148:BC148"/>
    <mergeCell ref="BD148:BF148"/>
    <mergeCell ref="BG148:BL148"/>
    <mergeCell ref="BM148:CF148"/>
    <mergeCell ref="G149:Y149"/>
    <mergeCell ref="Z149:AR149"/>
    <mergeCell ref="AS149:AW149"/>
    <mergeCell ref="AX149:AZ149"/>
    <mergeCell ref="BA149:BC149"/>
    <mergeCell ref="BD149:BF149"/>
    <mergeCell ref="BG149:BL149"/>
    <mergeCell ref="BM149:CF149"/>
    <mergeCell ref="BM151:CF151"/>
    <mergeCell ref="G150:Y150"/>
    <mergeCell ref="Z150:AR150"/>
    <mergeCell ref="AS150:AW150"/>
    <mergeCell ref="AX150:AZ150"/>
    <mergeCell ref="BA150:BC150"/>
    <mergeCell ref="BD150:BF150"/>
    <mergeCell ref="BD152:BF152"/>
    <mergeCell ref="BG150:BL150"/>
    <mergeCell ref="BM150:CF150"/>
    <mergeCell ref="G151:Y151"/>
    <mergeCell ref="Z151:AR151"/>
    <mergeCell ref="AS151:AW151"/>
    <mergeCell ref="AX151:AZ151"/>
    <mergeCell ref="BA151:BC151"/>
    <mergeCell ref="BD151:BF151"/>
    <mergeCell ref="BG151:BL151"/>
    <mergeCell ref="AX153:AZ153"/>
    <mergeCell ref="BA153:BC153"/>
    <mergeCell ref="BD153:BF153"/>
    <mergeCell ref="BG153:BL153"/>
    <mergeCell ref="BM153:CF153"/>
    <mergeCell ref="G152:Y152"/>
    <mergeCell ref="Z152:AR152"/>
    <mergeCell ref="AS152:AW152"/>
    <mergeCell ref="AX152:AZ152"/>
    <mergeCell ref="BA152:BC152"/>
    <mergeCell ref="A155:CM156"/>
    <mergeCell ref="A158:CM160"/>
    <mergeCell ref="A162:CM166"/>
    <mergeCell ref="A168:CM168"/>
    <mergeCell ref="BC12:CM13"/>
    <mergeCell ref="BG152:BL152"/>
    <mergeCell ref="BM152:CF152"/>
    <mergeCell ref="G153:Y153"/>
    <mergeCell ref="Z153:AR153"/>
    <mergeCell ref="AS153:AW153"/>
  </mergeCells>
  <conditionalFormatting sqref="BS5:BW5">
    <cfRule type="expression" priority="28" dxfId="0" stopIfTrue="1">
      <formula>$BS$5=""</formula>
    </cfRule>
  </conditionalFormatting>
  <conditionalFormatting sqref="BZ5:CD5">
    <cfRule type="expression" priority="27" dxfId="0" stopIfTrue="1">
      <formula>$BZ$5=""</formula>
    </cfRule>
  </conditionalFormatting>
  <conditionalFormatting sqref="CG5:CK5">
    <cfRule type="expression" priority="26" dxfId="0" stopIfTrue="1">
      <formula>$CG$5=""</formula>
    </cfRule>
  </conditionalFormatting>
  <conditionalFormatting sqref="BC11:BG11">
    <cfRule type="expression" priority="23" dxfId="0" stopIfTrue="1">
      <formula>$BC$11=""</formula>
    </cfRule>
  </conditionalFormatting>
  <conditionalFormatting sqref="BJ11:BN11">
    <cfRule type="expression" priority="22" dxfId="0" stopIfTrue="1">
      <formula>$BJ$11=""</formula>
    </cfRule>
  </conditionalFormatting>
  <conditionalFormatting sqref="BC12:CM13">
    <cfRule type="expression" priority="21" dxfId="0" stopIfTrue="1">
      <formula>$BC$12=""</formula>
    </cfRule>
  </conditionalFormatting>
  <conditionalFormatting sqref="BC14:CM14">
    <cfRule type="expression" priority="20" dxfId="0" stopIfTrue="1">
      <formula>$BC$14=""</formula>
    </cfRule>
  </conditionalFormatting>
  <conditionalFormatting sqref="BC15:CM15">
    <cfRule type="expression" priority="19" dxfId="0" stopIfTrue="1">
      <formula>$BC$15=""</formula>
    </cfRule>
  </conditionalFormatting>
  <conditionalFormatting sqref="BG16:BJ16">
    <cfRule type="expression" priority="18" dxfId="0" stopIfTrue="1">
      <formula>$BG$16=""</formula>
    </cfRule>
  </conditionalFormatting>
  <conditionalFormatting sqref="BN16:BQ16">
    <cfRule type="expression" priority="17" dxfId="0" stopIfTrue="1">
      <formula>$BN$16=""</formula>
    </cfRule>
  </conditionalFormatting>
  <conditionalFormatting sqref="BU16:BX16">
    <cfRule type="expression" priority="16" dxfId="0" stopIfTrue="1">
      <formula>$BU$16=""</formula>
    </cfRule>
  </conditionalFormatting>
  <conditionalFormatting sqref="N57:W57">
    <cfRule type="expression" priority="15" dxfId="0" stopIfTrue="1">
      <formula>$N$57=""</formula>
    </cfRule>
  </conditionalFormatting>
  <conditionalFormatting sqref="AA57:AJ57">
    <cfRule type="expression" priority="14" dxfId="0" stopIfTrue="1">
      <formula>$AA$57=""</formula>
    </cfRule>
  </conditionalFormatting>
  <conditionalFormatting sqref="K58:W58">
    <cfRule type="expression" priority="13" dxfId="0" stopIfTrue="1">
      <formula>$K$58=""</formula>
    </cfRule>
  </conditionalFormatting>
  <conditionalFormatting sqref="AB58:AO58">
    <cfRule type="expression" priority="12" dxfId="0" stopIfTrue="1">
      <formula>$AB$58=""</formula>
    </cfRule>
  </conditionalFormatting>
  <conditionalFormatting sqref="AT58:CM58">
    <cfRule type="expression" priority="11" dxfId="0" stopIfTrue="1">
      <formula>$AT$58=""</formula>
    </cfRule>
  </conditionalFormatting>
  <conditionalFormatting sqref="X62:BN62">
    <cfRule type="expression" priority="10" dxfId="0" stopIfTrue="1">
      <formula>$X$62=""</formula>
    </cfRule>
  </conditionalFormatting>
  <conditionalFormatting sqref="P65:T65">
    <cfRule type="expression" priority="9" dxfId="0" stopIfTrue="1">
      <formula>$P$65=""</formula>
    </cfRule>
  </conditionalFormatting>
  <conditionalFormatting sqref="Y65:AC65">
    <cfRule type="expression" priority="8" dxfId="0" stopIfTrue="1">
      <formula>$Y$65=""</formula>
    </cfRule>
  </conditionalFormatting>
  <conditionalFormatting sqref="AH65:AL65">
    <cfRule type="expression" priority="7" dxfId="0" stopIfTrue="1">
      <formula>$AH$65=""</formula>
    </cfRule>
  </conditionalFormatting>
  <conditionalFormatting sqref="BJ65:BN65">
    <cfRule type="expression" priority="6" dxfId="0" stopIfTrue="1">
      <formula>$BJ$65=""</formula>
    </cfRule>
  </conditionalFormatting>
  <conditionalFormatting sqref="BT65:BX65">
    <cfRule type="expression" priority="5" dxfId="0" stopIfTrue="1">
      <formula>$BT$65=""</formula>
    </cfRule>
  </conditionalFormatting>
  <conditionalFormatting sqref="CC65:CG65">
    <cfRule type="expression" priority="4" dxfId="0" stopIfTrue="1">
      <formula>$CC$65=""</formula>
    </cfRule>
  </conditionalFormatting>
  <conditionalFormatting sqref="M71:U71">
    <cfRule type="expression" priority="3" dxfId="0" stopIfTrue="1">
      <formula>$M$71=""</formula>
    </cfRule>
  </conditionalFormatting>
  <conditionalFormatting sqref="X71:AF71">
    <cfRule type="expression" priority="2" dxfId="0" stopIfTrue="1">
      <formula>$X$71=""</formula>
    </cfRule>
  </conditionalFormatting>
  <conditionalFormatting sqref="AI71:AQ71">
    <cfRule type="expression" priority="1" dxfId="0" stopIfTrue="1">
      <formula>$AI$71=""</formula>
    </cfRule>
  </conditionalFormatting>
  <dataValidations count="26">
    <dataValidation allowBlank="1" showInputMessage="1" showErrorMessage="1" imeMode="disabled" sqref="BF73:BM73 BQ73:BZ73 BN72:BN73 AI87:AQ88 BC84:BQ84 BF79:BN80 M87:U88 BT84:CM84 CC73:CM73 BF87:BN88 BQ87:BZ88 M79:U80 CC87:CM88 X87:AF88 CC79:CM80 AI79:AQ80 M71:U73 X71:AF73 AI71:AQ73 BC71:BQ71 BT71:CM71 BE72:BM72 BP72:BY72 CB72:CM72 BC76:BQ76 BT76:CM76 BQ79:BZ80 X79:AF80 BG16:BJ16"/>
    <dataValidation type="list" allowBlank="1" showInputMessage="1" showErrorMessage="1" sqref="AH65:AL65 CC65:CG65">
      <formula1>"1,2,3,4,5,6,7,8,9,10,11,12,13,14,15,16,17,18,19,20,21,22,23,24,25,26,27,28,29,30,31"</formula1>
    </dataValidation>
    <dataValidation type="list" allowBlank="1" showInputMessage="1" showErrorMessage="1" sqref="BZ130:CD130">
      <formula1>"5,6,7,8,9,10,11,12"</formula1>
    </dataValidation>
    <dataValidation type="list" allowBlank="1" showInputMessage="1" showErrorMessage="1" sqref="BS130:BW130">
      <formula1>"26"</formula1>
    </dataValidation>
    <dataValidation type="whole" allowBlank="1" showInputMessage="1" showErrorMessage="1" errorTitle="金額エラー" error="上限金額を超えています。" imeMode="disabled" sqref="X62:BN62">
      <formula1>1</formula1>
      <formula2>150000</formula2>
    </dataValidation>
    <dataValidation type="list" allowBlank="1" showInputMessage="1" showErrorMessage="1" sqref="AB59:AD59 K59:M59 BC59:BE60 BV59:BV60">
      <formula1>"□,■"</formula1>
    </dataValidation>
    <dataValidation type="list" allowBlank="1" showInputMessage="1" showErrorMessage="1" sqref="BC16:BF16">
      <formula1>"大正,昭和,平成"</formula1>
    </dataValidation>
    <dataValidation type="list" allowBlank="1" showInputMessage="1" showErrorMessage="1" sqref="BJ65:BN65">
      <formula1>"29,30"</formula1>
    </dataValidation>
    <dataValidation type="list" allowBlank="1" showInputMessage="1" showErrorMessage="1" imeMode="disabled" sqref="Y65:AC65">
      <formula1>"11,12,1,2"</formula1>
    </dataValidation>
    <dataValidation type="list" allowBlank="1" showInputMessage="1" showErrorMessage="1" sqref="BT65:BX65">
      <formula1>"11,12,1,2"</formula1>
    </dataValidation>
    <dataValidation type="list" allowBlank="1" showInputMessage="1" showErrorMessage="1" sqref="X58:AA58 X78:AA78 X86:AA86">
      <formula1>"都,道,府,県"</formula1>
    </dataValidation>
    <dataValidation type="list" allowBlank="1" showInputMessage="1" showErrorMessage="1" sqref="AP58:AS58 AP78:AS78 AP86:AS86">
      <formula1>"市,区,町,村"</formula1>
    </dataValidation>
    <dataValidation type="list" allowBlank="1" showInputMessage="1" showErrorMessage="1" imeMode="disabled" sqref="P65:T65">
      <formula1>"29,30"</formula1>
    </dataValidation>
    <dataValidation allowBlank="1" showInputMessage="1" showErrorMessage="1" imeMode="halfKatakana" sqref="G140:Y153"/>
    <dataValidation type="list" allowBlank="1" showInputMessage="1" showErrorMessage="1" imeMode="halfAlpha" sqref="AS140:AW153">
      <formula1>"T,S,H"</formula1>
    </dataValidation>
    <dataValidation type="list" allowBlank="1" showInputMessage="1" showErrorMessage="1" imeMode="halfAlpha" sqref="BA140:BC153">
      <formula1>"1,2,3,4,5,6,7,8,9,10,11,12"</formula1>
    </dataValidation>
    <dataValidation type="list" allowBlank="1" showInputMessage="1" showErrorMessage="1" imeMode="halfAlpha" sqref="BD140:BF153">
      <formula1>"1,2,3,4,5,6,7,8,9,10,11,12,13,14,15,16,17,18,19,20,21,22,23,24,25,26,27,28,29,30,31"</formula1>
    </dataValidation>
    <dataValidation type="list" allowBlank="1" showInputMessage="1" showErrorMessage="1" imeMode="halfAlpha" sqref="BG140:BL153">
      <formula1>"M,F"</formula1>
    </dataValidation>
    <dataValidation allowBlank="1" showInputMessage="1" showErrorMessage="1" imeMode="halfAlpha" sqref="AX140:AZ153"/>
    <dataValidation type="textLength" operator="equal" allowBlank="1" showInputMessage="1" showErrorMessage="1" error="入力された桁数が不正です。&#10;3ケタで再度入力してください。" imeMode="disabled" sqref="BC11:BG11 BC19:BG19 BC25:BG25 N57:W57 N77:W77 N85:W85">
      <formula1>3</formula1>
    </dataValidation>
    <dataValidation type="textLength" operator="equal" allowBlank="1" showInputMessage="1" showErrorMessage="1" error="入力された桁数が不正です。&#10;4ケタで再度入力してください。" imeMode="disabled" sqref="BJ11:BN11 BJ19:BN19 BJ25:BN25 AA57:AJ57 AA77:AJ77 AA85:AJ85">
      <formula1>4</formula1>
    </dataValidation>
    <dataValidation type="list" allowBlank="1" showInputMessage="1" showErrorMessage="1" imeMode="disabled" sqref="BN16:BQ16">
      <formula1>"1,2,3,4,5,6,7,8,9,10,11,12"</formula1>
    </dataValidation>
    <dataValidation type="list" allowBlank="1" showInputMessage="1" showErrorMessage="1" imeMode="disabled" sqref="BU16:BX16">
      <formula1>"1,2,3,4,5,6,7,8,9,10,11,12,13,14,15,16,17,18,19,20,21,22,23,24,25,26,27,28,29,30,31"</formula1>
    </dataValidation>
    <dataValidation type="list" allowBlank="1" showInputMessage="1" showErrorMessage="1" imeMode="disabled" sqref="BS5:BW5">
      <formula1>"29"</formula1>
    </dataValidation>
    <dataValidation type="list" allowBlank="1" showInputMessage="1" showErrorMessage="1" imeMode="disabled" sqref="BZ5:CD5">
      <formula1>"11"</formula1>
    </dataValidation>
    <dataValidation type="list" allowBlank="1" showInputMessage="1" showErrorMessage="1" imeMode="disabled" sqref="CG5:CK5">
      <formula1>"1,2,3,4,5,6,7,8,9,10,11,12,13,14,15"</formula1>
    </dataValidation>
  </dataValidations>
  <printOptions horizontalCentered="1"/>
  <pageMargins left="0.2755905511811024" right="0.2755905511811024" top="0.3937007874015748" bottom="0.1968503937007874" header="0.3937007874015748" footer="0.31496062992125984"/>
  <pageSetup horizontalDpi="600" verticalDpi="600" orientation="portrait" paperSize="9" scale="74" r:id="rId1"/>
  <rowBreaks count="3" manualBreakCount="3">
    <brk id="50" max="90" man="1"/>
    <brk id="91" max="90" man="1"/>
    <brk id="125" max="90" man="1"/>
  </rowBreaks>
</worksheet>
</file>

<file path=xl/worksheets/sheet3.xml><?xml version="1.0" encoding="utf-8"?>
<worksheet xmlns="http://schemas.openxmlformats.org/spreadsheetml/2006/main" xmlns:r="http://schemas.openxmlformats.org/officeDocument/2006/relationships">
  <dimension ref="A1:AT4862"/>
  <sheetViews>
    <sheetView showGridLines="0" view="pageBreakPreview" zoomScale="85" zoomScaleNormal="85" zoomScaleSheetLayoutView="85" workbookViewId="0" topLeftCell="A1">
      <selection activeCell="A1" sqref="A1"/>
    </sheetView>
  </sheetViews>
  <sheetFormatPr defaultColWidth="9.140625" defaultRowHeight="15"/>
  <cols>
    <col min="1" max="1" width="1.421875" style="6" customWidth="1"/>
    <col min="2" max="2" width="3.140625" style="6" customWidth="1"/>
    <col min="3" max="4" width="3.140625" style="7" customWidth="1"/>
    <col min="5" max="5" width="3.28125" style="7" customWidth="1"/>
    <col min="6" max="17" width="3.140625" style="7" customWidth="1"/>
    <col min="18" max="18" width="3.57421875" style="7" customWidth="1"/>
    <col min="19" max="34" width="3.140625" style="7" customWidth="1"/>
    <col min="35" max="36" width="4.00390625" style="7" customWidth="1"/>
    <col min="37" max="37" width="3.140625" style="7" customWidth="1"/>
    <col min="38" max="38" width="4.7109375" style="7" bestFit="1" customWidth="1"/>
    <col min="39" max="41" width="3.140625" style="7" customWidth="1"/>
    <col min="42" max="16384" width="9.00390625" style="7" customWidth="1"/>
  </cols>
  <sheetData>
    <row r="1" spans="25:39" ht="14.25" customHeight="1">
      <c r="Y1" s="100"/>
      <c r="Z1" s="100"/>
      <c r="AA1" s="100"/>
      <c r="AB1" s="100"/>
      <c r="AC1" s="100"/>
      <c r="AD1" s="100"/>
      <c r="AE1" s="100"/>
      <c r="AF1" s="100"/>
      <c r="AG1" s="100"/>
      <c r="AH1" s="100"/>
      <c r="AM1" s="84" t="s">
        <v>95</v>
      </c>
    </row>
    <row r="2" ht="18" customHeight="1">
      <c r="AM2" s="101" t="s">
        <v>94</v>
      </c>
    </row>
    <row r="3" spans="2:39" s="5" customFormat="1" ht="18" customHeight="1">
      <c r="B3" s="47"/>
      <c r="C3" s="47"/>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8"/>
      <c r="AJ3" s="48"/>
      <c r="AK3" s="102"/>
      <c r="AM3" s="419">
        <f>IF(OR('様式第１　交付申請書（集合個別）'!$BC$15&lt;&gt;"",'様式第１　交付申請書（集合個別）'!$AI$71&lt;&gt;""),'様式第１　交付申請書（集合個別）'!$BC$15&amp;"邸"&amp;RIGHT(TRIM('様式第１　交付申請書（集合個別）'!$M$71&amp;'様式第１　交付申請書（集合個別）'!$X$71&amp;'様式第１　交付申請書（集合個別）'!$AI$71),4),"")</f>
      </c>
    </row>
    <row r="4" spans="1:41" ht="30" customHeight="1">
      <c r="A4" s="643" t="s">
        <v>21</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5"/>
      <c r="AN4" s="103"/>
      <c r="AO4" s="103"/>
    </row>
    <row r="5" spans="1:42" ht="20.25" customHeight="1">
      <c r="A5" s="104"/>
      <c r="B5" s="105" t="s">
        <v>387</v>
      </c>
      <c r="C5" s="106"/>
      <c r="D5" s="107"/>
      <c r="E5" s="107"/>
      <c r="F5" s="107"/>
      <c r="G5" s="107"/>
      <c r="H5" s="107"/>
      <c r="I5" s="30"/>
      <c r="J5" s="105"/>
      <c r="K5" s="105"/>
      <c r="L5" s="105"/>
      <c r="M5" s="105"/>
      <c r="N5" s="107"/>
      <c r="O5" s="107"/>
      <c r="P5" s="107"/>
      <c r="Q5" s="108"/>
      <c r="R5" s="105"/>
      <c r="S5" s="105"/>
      <c r="T5" s="105"/>
      <c r="U5" s="105"/>
      <c r="V5" s="105"/>
      <c r="W5" s="105"/>
      <c r="X5" s="105"/>
      <c r="Y5" s="105"/>
      <c r="Z5" s="105"/>
      <c r="AA5" s="105"/>
      <c r="AB5" s="105"/>
      <c r="AC5" s="105"/>
      <c r="AD5" s="105"/>
      <c r="AE5" s="105"/>
      <c r="AF5" s="105"/>
      <c r="AG5" s="105"/>
      <c r="AH5" s="107"/>
      <c r="AI5" s="107"/>
      <c r="AJ5" s="107"/>
      <c r="AK5" s="104"/>
      <c r="AL5" s="107"/>
      <c r="AM5" s="109"/>
      <c r="AN5" s="109"/>
      <c r="AO5" s="110"/>
      <c r="AP5" s="110"/>
    </row>
    <row r="6" spans="1:41" ht="18" customHeight="1">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03"/>
      <c r="AM6" s="103"/>
      <c r="AN6" s="103"/>
      <c r="AO6" s="103"/>
    </row>
    <row r="7" spans="1:41" ht="18" customHeight="1">
      <c r="A7" s="104"/>
      <c r="B7" s="104" t="s">
        <v>22</v>
      </c>
      <c r="C7" s="106" t="s">
        <v>23</v>
      </c>
      <c r="D7" s="107"/>
      <c r="E7" s="107"/>
      <c r="F7" s="107"/>
      <c r="G7" s="107"/>
      <c r="H7" s="107"/>
      <c r="I7" s="30"/>
      <c r="J7" s="112" t="s">
        <v>24</v>
      </c>
      <c r="K7" s="105"/>
      <c r="L7" s="105"/>
      <c r="M7" s="112" t="s">
        <v>25</v>
      </c>
      <c r="N7" s="107"/>
      <c r="O7" s="107"/>
      <c r="P7" s="107"/>
      <c r="Q7" s="640">
        <f>IF('様式第１　交付申請書（集合個別）'!$BC$15="","",'様式第１　交付申請書（集合個別）'!$BC$15)</f>
      </c>
      <c r="R7" s="640"/>
      <c r="S7" s="640"/>
      <c r="T7" s="640"/>
      <c r="U7" s="640"/>
      <c r="V7" s="640"/>
      <c r="W7" s="640"/>
      <c r="X7" s="640"/>
      <c r="Y7" s="640"/>
      <c r="Z7" s="640"/>
      <c r="AA7" s="640"/>
      <c r="AB7" s="640"/>
      <c r="AC7" s="640"/>
      <c r="AD7" s="640"/>
      <c r="AE7" s="640"/>
      <c r="AF7" s="640"/>
      <c r="AG7" s="640"/>
      <c r="AH7" s="107"/>
      <c r="AI7" s="107"/>
      <c r="AJ7" s="107"/>
      <c r="AK7" s="107"/>
      <c r="AL7" s="110"/>
      <c r="AM7" s="110"/>
      <c r="AN7" s="110"/>
      <c r="AO7" s="110"/>
    </row>
    <row r="8" spans="1:41" ht="15" customHeight="1">
      <c r="A8" s="94"/>
      <c r="B8" s="94"/>
      <c r="C8" s="107"/>
      <c r="D8" s="107"/>
      <c r="E8" s="107"/>
      <c r="F8" s="107"/>
      <c r="G8" s="107"/>
      <c r="H8" s="107"/>
      <c r="I8" s="107"/>
      <c r="J8" s="105"/>
      <c r="K8" s="105"/>
      <c r="L8" s="105"/>
      <c r="M8" s="105"/>
      <c r="N8" s="107"/>
      <c r="O8" s="107"/>
      <c r="P8" s="107"/>
      <c r="Q8" s="105"/>
      <c r="R8" s="105"/>
      <c r="S8" s="105"/>
      <c r="T8" s="105"/>
      <c r="U8" s="105"/>
      <c r="V8" s="105"/>
      <c r="W8" s="105"/>
      <c r="X8" s="105"/>
      <c r="Y8" s="105"/>
      <c r="Z8" s="105"/>
      <c r="AA8" s="105"/>
      <c r="AB8" s="105"/>
      <c r="AC8" s="105"/>
      <c r="AD8" s="105"/>
      <c r="AE8" s="105"/>
      <c r="AF8" s="105"/>
      <c r="AG8" s="107"/>
      <c r="AH8" s="107"/>
      <c r="AI8" s="107"/>
      <c r="AJ8" s="107"/>
      <c r="AK8" s="107"/>
      <c r="AL8" s="113"/>
      <c r="AM8" s="113"/>
      <c r="AN8" s="110"/>
      <c r="AO8" s="110"/>
    </row>
    <row r="9" spans="1:41" ht="24.75" customHeight="1">
      <c r="A9" s="94"/>
      <c r="B9" s="94"/>
      <c r="C9" s="107"/>
      <c r="D9" s="107"/>
      <c r="E9" s="107"/>
      <c r="F9" s="107"/>
      <c r="G9" s="107"/>
      <c r="H9" s="107"/>
      <c r="I9" s="107"/>
      <c r="J9" s="637" t="s">
        <v>26</v>
      </c>
      <c r="K9" s="637"/>
      <c r="L9" s="637"/>
      <c r="M9" s="637"/>
      <c r="N9" s="107"/>
      <c r="O9" s="107"/>
      <c r="P9" s="107"/>
      <c r="Q9" s="115" t="s">
        <v>27</v>
      </c>
      <c r="R9" s="105" t="s">
        <v>28</v>
      </c>
      <c r="S9" s="105"/>
      <c r="T9" s="105"/>
      <c r="U9" s="105"/>
      <c r="Z9" s="115" t="s">
        <v>27</v>
      </c>
      <c r="AA9" s="105" t="s">
        <v>171</v>
      </c>
      <c r="AB9" s="105"/>
      <c r="AC9" s="105"/>
      <c r="AD9" s="105"/>
      <c r="AE9" s="105"/>
      <c r="AF9" s="105"/>
      <c r="AG9" s="107"/>
      <c r="AH9" s="107"/>
      <c r="AI9" s="107"/>
      <c r="AJ9" s="107"/>
      <c r="AK9" s="107"/>
      <c r="AL9" s="116"/>
      <c r="AM9" s="116"/>
      <c r="AN9" s="110"/>
      <c r="AO9" s="110"/>
    </row>
    <row r="10" spans="1:41" ht="15" customHeight="1">
      <c r="A10" s="94"/>
      <c r="B10" s="94"/>
      <c r="C10" s="107"/>
      <c r="D10" s="107"/>
      <c r="E10" s="107"/>
      <c r="F10" s="107"/>
      <c r="G10" s="107"/>
      <c r="H10" s="107"/>
      <c r="I10" s="107"/>
      <c r="J10" s="105"/>
      <c r="K10" s="105"/>
      <c r="L10" s="105"/>
      <c r="M10" s="105"/>
      <c r="N10" s="107"/>
      <c r="O10" s="107"/>
      <c r="P10" s="107"/>
      <c r="Q10" s="105"/>
      <c r="R10" s="105"/>
      <c r="S10" s="105"/>
      <c r="T10" s="105"/>
      <c r="U10" s="105"/>
      <c r="V10" s="105"/>
      <c r="W10" s="105"/>
      <c r="X10" s="105"/>
      <c r="Y10" s="105"/>
      <c r="Z10" s="105"/>
      <c r="AA10" s="105"/>
      <c r="AB10" s="105"/>
      <c r="AC10" s="105"/>
      <c r="AD10" s="105"/>
      <c r="AE10" s="105"/>
      <c r="AF10" s="105"/>
      <c r="AG10" s="107"/>
      <c r="AH10" s="107"/>
      <c r="AI10" s="107"/>
      <c r="AJ10" s="107"/>
      <c r="AK10" s="107"/>
      <c r="AL10" s="110"/>
      <c r="AM10" s="110"/>
      <c r="AN10" s="110"/>
      <c r="AO10" s="110"/>
    </row>
    <row r="11" spans="1:41" ht="15" customHeight="1">
      <c r="A11" s="94"/>
      <c r="B11" s="94"/>
      <c r="C11" s="107"/>
      <c r="D11" s="107"/>
      <c r="E11" s="107"/>
      <c r="F11" s="107"/>
      <c r="G11" s="107"/>
      <c r="H11" s="107"/>
      <c r="I11" s="107"/>
      <c r="J11" s="105"/>
      <c r="K11" s="105"/>
      <c r="L11" s="105"/>
      <c r="M11" s="105"/>
      <c r="N11" s="107"/>
      <c r="O11" s="107"/>
      <c r="P11" s="107"/>
      <c r="Q11" s="105"/>
      <c r="R11" s="105"/>
      <c r="S11" s="105"/>
      <c r="T11" s="105"/>
      <c r="U11" s="105"/>
      <c r="V11" s="105"/>
      <c r="W11" s="105"/>
      <c r="X11" s="105"/>
      <c r="Y11" s="105"/>
      <c r="Z11" s="105"/>
      <c r="AA11" s="105"/>
      <c r="AB11" s="105"/>
      <c r="AC11" s="105"/>
      <c r="AD11" s="105"/>
      <c r="AE11" s="105"/>
      <c r="AF11" s="105"/>
      <c r="AG11" s="107"/>
      <c r="AH11" s="107"/>
      <c r="AI11" s="107"/>
      <c r="AJ11" s="107"/>
      <c r="AK11" s="107"/>
      <c r="AL11" s="110"/>
      <c r="AM11" s="110"/>
      <c r="AN11" s="110"/>
      <c r="AO11" s="110"/>
    </row>
    <row r="12" spans="1:38" ht="19.5" customHeight="1">
      <c r="A12" s="104"/>
      <c r="B12" s="104" t="s">
        <v>98</v>
      </c>
      <c r="C12" s="106" t="s">
        <v>99</v>
      </c>
      <c r="D12" s="105"/>
      <c r="E12" s="107"/>
      <c r="F12" s="107"/>
      <c r="G12" s="107"/>
      <c r="H12" s="107"/>
      <c r="I12" s="30"/>
      <c r="J12" s="637" t="s">
        <v>100</v>
      </c>
      <c r="K12" s="637"/>
      <c r="L12" s="637"/>
      <c r="M12" s="637"/>
      <c r="N12" s="107"/>
      <c r="O12" s="107"/>
      <c r="P12" s="107"/>
      <c r="Q12" s="640"/>
      <c r="R12" s="640"/>
      <c r="S12" s="640"/>
      <c r="T12" s="640"/>
      <c r="U12" s="640"/>
      <c r="V12" s="640"/>
      <c r="W12" s="640"/>
      <c r="X12" s="640"/>
      <c r="Y12" s="640"/>
      <c r="Z12" s="640"/>
      <c r="AA12" s="640"/>
      <c r="AB12" s="640"/>
      <c r="AC12" s="640"/>
      <c r="AD12" s="640"/>
      <c r="AE12" s="640"/>
      <c r="AF12" s="640"/>
      <c r="AG12" s="640"/>
      <c r="AH12" s="107"/>
      <c r="AI12" s="11"/>
      <c r="AJ12" s="11"/>
      <c r="AK12" s="104"/>
      <c r="AL12" s="11"/>
    </row>
    <row r="13" spans="1:38" ht="15" customHeight="1">
      <c r="A13" s="104"/>
      <c r="B13" s="104"/>
      <c r="C13" s="106"/>
      <c r="D13" s="107"/>
      <c r="E13" s="107"/>
      <c r="F13" s="107"/>
      <c r="G13" s="107"/>
      <c r="H13" s="107"/>
      <c r="I13" s="30"/>
      <c r="J13" s="114"/>
      <c r="K13" s="114"/>
      <c r="L13" s="114"/>
      <c r="M13" s="114"/>
      <c r="N13" s="107"/>
      <c r="O13" s="107"/>
      <c r="P13" s="107"/>
      <c r="Q13" s="112"/>
      <c r="R13" s="105"/>
      <c r="S13" s="105"/>
      <c r="T13" s="105"/>
      <c r="U13" s="105"/>
      <c r="V13" s="105"/>
      <c r="W13" s="112"/>
      <c r="X13" s="105"/>
      <c r="Y13" s="105"/>
      <c r="Z13" s="105"/>
      <c r="AA13" s="118"/>
      <c r="AB13" s="105"/>
      <c r="AC13" s="112"/>
      <c r="AD13" s="105"/>
      <c r="AE13" s="105"/>
      <c r="AF13" s="105"/>
      <c r="AG13" s="105"/>
      <c r="AH13" s="107"/>
      <c r="AI13" s="11"/>
      <c r="AJ13" s="11"/>
      <c r="AK13" s="104"/>
      <c r="AL13" s="11"/>
    </row>
    <row r="14" spans="1:41" ht="15" customHeight="1">
      <c r="A14" s="117"/>
      <c r="B14" s="117"/>
      <c r="C14" s="107"/>
      <c r="D14" s="107"/>
      <c r="E14" s="107"/>
      <c r="F14" s="107"/>
      <c r="G14" s="107"/>
      <c r="H14" s="107"/>
      <c r="I14" s="107"/>
      <c r="J14" s="105"/>
      <c r="K14" s="105"/>
      <c r="L14" s="105"/>
      <c r="M14" s="105"/>
      <c r="N14" s="107"/>
      <c r="O14" s="107"/>
      <c r="P14" s="107"/>
      <c r="Q14" s="105"/>
      <c r="R14" s="105"/>
      <c r="S14" s="105"/>
      <c r="T14" s="105"/>
      <c r="U14" s="105"/>
      <c r="V14" s="105"/>
      <c r="W14" s="105"/>
      <c r="X14" s="105"/>
      <c r="Y14" s="105"/>
      <c r="Z14" s="105"/>
      <c r="AA14" s="105"/>
      <c r="AB14" s="105"/>
      <c r="AC14" s="105"/>
      <c r="AD14" s="105"/>
      <c r="AE14" s="105"/>
      <c r="AF14" s="105"/>
      <c r="AG14" s="107"/>
      <c r="AH14" s="107"/>
      <c r="AI14" s="107"/>
      <c r="AJ14" s="107"/>
      <c r="AK14" s="107"/>
      <c r="AL14" s="110"/>
      <c r="AM14" s="110"/>
      <c r="AN14" s="110"/>
      <c r="AO14" s="110"/>
    </row>
    <row r="15" spans="1:37" s="11" customFormat="1" ht="19.5" customHeight="1">
      <c r="A15" s="104"/>
      <c r="B15" s="104" t="s">
        <v>33</v>
      </c>
      <c r="C15" s="106" t="s">
        <v>29</v>
      </c>
      <c r="D15" s="105"/>
      <c r="E15" s="107"/>
      <c r="F15" s="107"/>
      <c r="G15" s="107"/>
      <c r="H15" s="30"/>
      <c r="I15" s="637"/>
      <c r="J15" s="637"/>
      <c r="K15" s="637"/>
      <c r="L15" s="637"/>
      <c r="M15" s="107"/>
      <c r="N15" s="107"/>
      <c r="Q15" s="115" t="s">
        <v>27</v>
      </c>
      <c r="R15" s="105" t="s">
        <v>30</v>
      </c>
      <c r="S15" s="105"/>
      <c r="T15" s="105"/>
      <c r="U15" s="105"/>
      <c r="X15" s="115" t="s">
        <v>27</v>
      </c>
      <c r="Y15" s="105" t="s">
        <v>31</v>
      </c>
      <c r="Z15" s="105"/>
      <c r="AE15" s="115" t="s">
        <v>27</v>
      </c>
      <c r="AF15" s="105" t="s">
        <v>32</v>
      </c>
      <c r="AI15" s="105"/>
      <c r="AJ15" s="105"/>
      <c r="AK15" s="105"/>
    </row>
    <row r="16" spans="1:38" ht="15" customHeight="1">
      <c r="A16" s="104"/>
      <c r="B16" s="104"/>
      <c r="C16" s="106"/>
      <c r="D16" s="107"/>
      <c r="E16" s="107"/>
      <c r="F16" s="107"/>
      <c r="G16" s="107"/>
      <c r="H16" s="107"/>
      <c r="I16" s="30"/>
      <c r="J16" s="114"/>
      <c r="K16" s="114"/>
      <c r="L16" s="114"/>
      <c r="M16" s="114"/>
      <c r="N16" s="107"/>
      <c r="O16" s="107"/>
      <c r="P16" s="107"/>
      <c r="Q16" s="112"/>
      <c r="R16" s="105"/>
      <c r="S16" s="105"/>
      <c r="T16" s="105"/>
      <c r="U16" s="105"/>
      <c r="V16" s="105"/>
      <c r="W16" s="112"/>
      <c r="X16" s="105"/>
      <c r="Y16" s="105"/>
      <c r="Z16" s="105"/>
      <c r="AA16" s="118"/>
      <c r="AB16" s="105"/>
      <c r="AC16" s="112"/>
      <c r="AD16" s="105"/>
      <c r="AE16" s="105"/>
      <c r="AF16" s="105"/>
      <c r="AG16" s="105"/>
      <c r="AH16" s="107"/>
      <c r="AI16" s="11"/>
      <c r="AJ16" s="11"/>
      <c r="AK16" s="104"/>
      <c r="AL16" s="11"/>
    </row>
    <row r="17" spans="1:42" ht="15" customHeight="1">
      <c r="A17" s="104"/>
      <c r="B17" s="104"/>
      <c r="C17" s="106"/>
      <c r="D17" s="107"/>
      <c r="E17" s="107"/>
      <c r="F17" s="107"/>
      <c r="G17" s="107"/>
      <c r="H17" s="107"/>
      <c r="I17" s="30"/>
      <c r="J17" s="105"/>
      <c r="K17" s="105"/>
      <c r="L17" s="105"/>
      <c r="M17" s="105"/>
      <c r="N17" s="107"/>
      <c r="O17" s="107"/>
      <c r="P17" s="107"/>
      <c r="Q17" s="105"/>
      <c r="R17" s="105"/>
      <c r="S17" s="105"/>
      <c r="T17" s="105"/>
      <c r="U17" s="105"/>
      <c r="V17" s="105"/>
      <c r="W17" s="105"/>
      <c r="X17" s="105"/>
      <c r="Y17" s="105"/>
      <c r="Z17" s="105"/>
      <c r="AA17" s="105"/>
      <c r="AB17" s="105"/>
      <c r="AC17" s="105"/>
      <c r="AD17" s="105"/>
      <c r="AE17" s="105"/>
      <c r="AF17" s="105"/>
      <c r="AG17" s="105"/>
      <c r="AH17" s="107"/>
      <c r="AI17" s="107"/>
      <c r="AJ17" s="107"/>
      <c r="AK17" s="104"/>
      <c r="AL17" s="107"/>
      <c r="AM17" s="109"/>
      <c r="AN17" s="109"/>
      <c r="AO17" s="110"/>
      <c r="AP17" s="110"/>
    </row>
    <row r="18" spans="1:37" ht="24.75" customHeight="1">
      <c r="A18" s="104"/>
      <c r="B18" s="104" t="s">
        <v>50</v>
      </c>
      <c r="C18" s="106" t="s">
        <v>34</v>
      </c>
      <c r="D18" s="107"/>
      <c r="E18" s="107"/>
      <c r="F18" s="107"/>
      <c r="G18" s="107"/>
      <c r="H18" s="107"/>
      <c r="I18" s="30"/>
      <c r="J18" s="637" t="s">
        <v>35</v>
      </c>
      <c r="K18" s="637"/>
      <c r="L18" s="637"/>
      <c r="M18" s="637"/>
      <c r="N18" s="107"/>
      <c r="O18" s="107"/>
      <c r="P18" s="107"/>
      <c r="Q18" s="115" t="s">
        <v>27</v>
      </c>
      <c r="R18" s="105" t="s">
        <v>172</v>
      </c>
      <c r="S18" s="105"/>
      <c r="T18" s="105"/>
      <c r="U18" s="105"/>
      <c r="V18" s="119"/>
      <c r="W18" s="118"/>
      <c r="Z18" s="115" t="s">
        <v>27</v>
      </c>
      <c r="AA18" s="105" t="s">
        <v>96</v>
      </c>
      <c r="AC18" s="105"/>
      <c r="AD18" s="105"/>
      <c r="AE18" s="105"/>
      <c r="AF18" s="105"/>
      <c r="AG18" s="107"/>
      <c r="AH18" s="107"/>
      <c r="AI18" s="11"/>
      <c r="AJ18" s="11"/>
      <c r="AK18" s="11"/>
    </row>
    <row r="19" spans="1:41" ht="15" customHeight="1">
      <c r="A19" s="104"/>
      <c r="B19" s="104"/>
      <c r="C19" s="106"/>
      <c r="D19" s="107"/>
      <c r="E19" s="107"/>
      <c r="F19" s="107"/>
      <c r="G19" s="107"/>
      <c r="H19" s="107"/>
      <c r="I19" s="30"/>
      <c r="J19" s="105"/>
      <c r="K19" s="105"/>
      <c r="L19" s="105"/>
      <c r="M19" s="105"/>
      <c r="N19" s="107"/>
      <c r="O19" s="107"/>
      <c r="P19" s="107"/>
      <c r="Q19" s="105"/>
      <c r="R19" s="105"/>
      <c r="S19" s="105"/>
      <c r="T19" s="105"/>
      <c r="U19" s="105"/>
      <c r="V19" s="105"/>
      <c r="W19" s="105"/>
      <c r="X19" s="105"/>
      <c r="Y19" s="105"/>
      <c r="Z19" s="105"/>
      <c r="AA19" s="105"/>
      <c r="AB19" s="105"/>
      <c r="AC19" s="105"/>
      <c r="AD19" s="105"/>
      <c r="AE19" s="105"/>
      <c r="AF19" s="105"/>
      <c r="AG19" s="107"/>
      <c r="AH19" s="107"/>
      <c r="AI19" s="107"/>
      <c r="AJ19" s="107"/>
      <c r="AK19" s="107"/>
      <c r="AL19" s="109"/>
      <c r="AM19" s="109"/>
      <c r="AN19" s="110"/>
      <c r="AO19" s="110"/>
    </row>
    <row r="20" spans="1:46" ht="24.75" customHeight="1">
      <c r="A20" s="104"/>
      <c r="B20" s="104"/>
      <c r="C20" s="106"/>
      <c r="D20" s="107"/>
      <c r="E20" s="107"/>
      <c r="F20" s="107"/>
      <c r="G20" s="107"/>
      <c r="H20" s="107"/>
      <c r="I20" s="30"/>
      <c r="J20" s="638" t="s">
        <v>36</v>
      </c>
      <c r="K20" s="638"/>
      <c r="L20" s="638"/>
      <c r="M20" s="638"/>
      <c r="N20" s="107"/>
      <c r="O20" s="107"/>
      <c r="P20" s="107"/>
      <c r="Q20" s="639"/>
      <c r="R20" s="639"/>
      <c r="S20" s="639"/>
      <c r="T20" s="639"/>
      <c r="U20" s="105" t="s">
        <v>37</v>
      </c>
      <c r="V20" s="105"/>
      <c r="W20" s="105"/>
      <c r="X20" s="119"/>
      <c r="Y20" s="105"/>
      <c r="Z20" s="105"/>
      <c r="AA20" s="105"/>
      <c r="AB20" s="105"/>
      <c r="AC20" s="105"/>
      <c r="AD20" s="105"/>
      <c r="AE20" s="112"/>
      <c r="AF20" s="119"/>
      <c r="AG20" s="11"/>
      <c r="AH20" s="11"/>
      <c r="AI20" s="11"/>
      <c r="AJ20" s="11"/>
      <c r="AK20" s="11"/>
      <c r="AT20" s="108"/>
    </row>
    <row r="21" spans="1:41" ht="15" customHeight="1">
      <c r="A21" s="104"/>
      <c r="B21" s="104"/>
      <c r="C21" s="106"/>
      <c r="D21" s="107"/>
      <c r="E21" s="107"/>
      <c r="F21" s="107"/>
      <c r="G21" s="107"/>
      <c r="H21" s="107"/>
      <c r="I21" s="30"/>
      <c r="J21" s="105"/>
      <c r="K21" s="105"/>
      <c r="L21" s="105"/>
      <c r="M21" s="105"/>
      <c r="N21" s="107"/>
      <c r="O21" s="107"/>
      <c r="P21" s="107"/>
      <c r="Q21" s="105"/>
      <c r="R21" s="105"/>
      <c r="S21" s="105"/>
      <c r="T21" s="105"/>
      <c r="U21" s="105"/>
      <c r="V21" s="105"/>
      <c r="W21" s="105"/>
      <c r="X21" s="105"/>
      <c r="Y21" s="105"/>
      <c r="Z21" s="105"/>
      <c r="AA21" s="105"/>
      <c r="AB21" s="105"/>
      <c r="AC21" s="105"/>
      <c r="AD21" s="105"/>
      <c r="AE21" s="105"/>
      <c r="AF21" s="105"/>
      <c r="AG21" s="107"/>
      <c r="AH21" s="107"/>
      <c r="AI21" s="107"/>
      <c r="AJ21" s="107"/>
      <c r="AK21" s="107"/>
      <c r="AL21" s="109"/>
      <c r="AM21" s="109"/>
      <c r="AN21" s="110"/>
      <c r="AO21" s="110"/>
    </row>
    <row r="22" spans="1:41" ht="24.75" customHeight="1">
      <c r="A22" s="104"/>
      <c r="B22" s="104"/>
      <c r="C22" s="106"/>
      <c r="D22" s="107"/>
      <c r="E22" s="107"/>
      <c r="F22" s="107"/>
      <c r="G22" s="107"/>
      <c r="H22" s="107"/>
      <c r="I22" s="30"/>
      <c r="J22" s="637" t="s">
        <v>38</v>
      </c>
      <c r="K22" s="637"/>
      <c r="L22" s="637"/>
      <c r="M22" s="637"/>
      <c r="N22" s="107"/>
      <c r="O22" s="107"/>
      <c r="P22" s="107"/>
      <c r="Q22" s="639"/>
      <c r="R22" s="639"/>
      <c r="S22" s="639"/>
      <c r="T22" s="639"/>
      <c r="U22" s="105" t="s">
        <v>39</v>
      </c>
      <c r="V22" s="105"/>
      <c r="W22" s="105"/>
      <c r="X22" s="105"/>
      <c r="Y22" s="105"/>
      <c r="Z22" s="105"/>
      <c r="AA22" s="105"/>
      <c r="AB22" s="105"/>
      <c r="AC22" s="105"/>
      <c r="AD22" s="105"/>
      <c r="AE22" s="105"/>
      <c r="AF22" s="105"/>
      <c r="AG22" s="107"/>
      <c r="AH22" s="107"/>
      <c r="AI22" s="107"/>
      <c r="AJ22" s="107"/>
      <c r="AK22" s="107"/>
      <c r="AL22" s="109"/>
      <c r="AM22" s="109"/>
      <c r="AN22" s="110"/>
      <c r="AO22" s="110"/>
    </row>
    <row r="23" spans="1:41" ht="15" customHeight="1">
      <c r="A23" s="94"/>
      <c r="B23" s="94"/>
      <c r="C23" s="107"/>
      <c r="D23" s="107"/>
      <c r="E23" s="107"/>
      <c r="F23" s="107"/>
      <c r="G23" s="107"/>
      <c r="H23" s="107"/>
      <c r="I23" s="107"/>
      <c r="J23" s="105"/>
      <c r="K23" s="105"/>
      <c r="L23" s="105"/>
      <c r="M23" s="105"/>
      <c r="N23" s="107"/>
      <c r="O23" s="107"/>
      <c r="P23" s="107"/>
      <c r="Q23" s="105"/>
      <c r="R23" s="105"/>
      <c r="S23" s="105"/>
      <c r="T23" s="105"/>
      <c r="U23" s="105"/>
      <c r="V23" s="105"/>
      <c r="W23" s="105"/>
      <c r="X23" s="105"/>
      <c r="Y23" s="105"/>
      <c r="Z23" s="105"/>
      <c r="AA23" s="105"/>
      <c r="AB23" s="105"/>
      <c r="AC23" s="105"/>
      <c r="AD23" s="105"/>
      <c r="AE23" s="105"/>
      <c r="AF23" s="105"/>
      <c r="AG23" s="107"/>
      <c r="AH23" s="107"/>
      <c r="AI23" s="107"/>
      <c r="AJ23" s="107"/>
      <c r="AK23" s="107"/>
      <c r="AL23" s="113"/>
      <c r="AM23" s="113"/>
      <c r="AN23" s="110"/>
      <c r="AO23" s="110"/>
    </row>
    <row r="24" spans="1:41" ht="24.75" customHeight="1">
      <c r="A24" s="94"/>
      <c r="B24" s="94"/>
      <c r="C24" s="107"/>
      <c r="D24" s="107"/>
      <c r="E24" s="107"/>
      <c r="F24" s="107"/>
      <c r="G24" s="107"/>
      <c r="H24" s="107"/>
      <c r="I24" s="107"/>
      <c r="J24" s="637" t="s">
        <v>40</v>
      </c>
      <c r="K24" s="637"/>
      <c r="L24" s="637"/>
      <c r="M24" s="637"/>
      <c r="N24" s="107"/>
      <c r="O24" s="107"/>
      <c r="P24" s="107"/>
      <c r="Q24" s="646"/>
      <c r="R24" s="646"/>
      <c r="S24" s="646"/>
      <c r="T24" s="646"/>
      <c r="U24" s="105"/>
      <c r="V24" s="105"/>
      <c r="W24" s="105"/>
      <c r="X24" s="105"/>
      <c r="Y24" s="105"/>
      <c r="Z24" s="105"/>
      <c r="AA24" s="105"/>
      <c r="AB24" s="105"/>
      <c r="AC24" s="105"/>
      <c r="AD24" s="105"/>
      <c r="AE24" s="105"/>
      <c r="AF24" s="105"/>
      <c r="AG24" s="107"/>
      <c r="AH24" s="107"/>
      <c r="AI24" s="107"/>
      <c r="AJ24" s="107"/>
      <c r="AK24" s="107"/>
      <c r="AL24" s="116"/>
      <c r="AM24" s="116"/>
      <c r="AN24" s="110"/>
      <c r="AO24" s="110"/>
    </row>
    <row r="25" spans="1:41" ht="15" customHeight="1">
      <c r="A25" s="94"/>
      <c r="B25" s="94"/>
      <c r="C25" s="107"/>
      <c r="D25" s="107"/>
      <c r="E25" s="107"/>
      <c r="F25" s="107"/>
      <c r="G25" s="107"/>
      <c r="H25" s="107"/>
      <c r="I25" s="107"/>
      <c r="J25" s="105"/>
      <c r="K25" s="105"/>
      <c r="L25" s="105"/>
      <c r="M25" s="105"/>
      <c r="N25" s="107"/>
      <c r="O25" s="107"/>
      <c r="P25" s="107"/>
      <c r="Q25" s="105"/>
      <c r="R25" s="105"/>
      <c r="S25" s="105"/>
      <c r="T25" s="105"/>
      <c r="U25" s="105"/>
      <c r="V25" s="105"/>
      <c r="W25" s="105"/>
      <c r="X25" s="105"/>
      <c r="Y25" s="105"/>
      <c r="Z25" s="105"/>
      <c r="AA25" s="105"/>
      <c r="AB25" s="105"/>
      <c r="AC25" s="105"/>
      <c r="AD25" s="105"/>
      <c r="AE25" s="105"/>
      <c r="AF25" s="105"/>
      <c r="AG25" s="107"/>
      <c r="AH25" s="107"/>
      <c r="AI25" s="107"/>
      <c r="AJ25" s="107"/>
      <c r="AK25" s="107"/>
      <c r="AL25" s="110"/>
      <c r="AM25" s="110"/>
      <c r="AN25" s="110"/>
      <c r="AO25" s="110"/>
    </row>
    <row r="26" spans="1:41" ht="24.75" customHeight="1">
      <c r="A26" s="94"/>
      <c r="B26" s="94"/>
      <c r="C26" s="107"/>
      <c r="D26" s="107"/>
      <c r="E26" s="107"/>
      <c r="F26" s="107"/>
      <c r="G26" s="107"/>
      <c r="H26" s="107"/>
      <c r="I26" s="107"/>
      <c r="J26" s="112" t="s">
        <v>41</v>
      </c>
      <c r="K26" s="105"/>
      <c r="L26" s="105"/>
      <c r="M26" s="112" t="s">
        <v>42</v>
      </c>
      <c r="N26" s="107"/>
      <c r="O26" s="107"/>
      <c r="P26" s="107"/>
      <c r="Q26" s="115" t="s">
        <v>27</v>
      </c>
      <c r="R26" s="633" t="s">
        <v>43</v>
      </c>
      <c r="S26" s="633"/>
      <c r="T26" s="633"/>
      <c r="U26" s="633"/>
      <c r="V26" s="633"/>
      <c r="W26" s="119"/>
      <c r="X26" s="119"/>
      <c r="Y26" s="119"/>
      <c r="Z26" s="119"/>
      <c r="AA26" s="119"/>
      <c r="AB26" s="119"/>
      <c r="AC26" s="105"/>
      <c r="AD26" s="105"/>
      <c r="AE26" s="105"/>
      <c r="AF26" s="105"/>
      <c r="AG26" s="107"/>
      <c r="AH26" s="107"/>
      <c r="AI26" s="107"/>
      <c r="AJ26" s="107"/>
      <c r="AK26" s="107"/>
      <c r="AL26" s="110"/>
      <c r="AM26" s="110"/>
      <c r="AN26" s="110"/>
      <c r="AO26" s="110"/>
    </row>
    <row r="27" spans="1:41" ht="24.75" customHeight="1">
      <c r="A27" s="94"/>
      <c r="B27" s="94"/>
      <c r="C27" s="107"/>
      <c r="D27" s="107"/>
      <c r="E27" s="107"/>
      <c r="F27" s="107"/>
      <c r="G27" s="107"/>
      <c r="H27" s="107"/>
      <c r="I27" s="107"/>
      <c r="J27" s="112"/>
      <c r="K27" s="105"/>
      <c r="L27" s="105"/>
      <c r="M27" s="112"/>
      <c r="N27" s="107"/>
      <c r="O27" s="107"/>
      <c r="P27" s="107"/>
      <c r="Q27" s="115" t="s">
        <v>27</v>
      </c>
      <c r="R27" s="631" t="s">
        <v>44</v>
      </c>
      <c r="S27" s="631"/>
      <c r="T27" s="631"/>
      <c r="U27" s="631"/>
      <c r="V27" s="631"/>
      <c r="W27" s="112"/>
      <c r="X27" s="120"/>
      <c r="Y27" s="120"/>
      <c r="Z27" s="120"/>
      <c r="AA27" s="120"/>
      <c r="AB27" s="120"/>
      <c r="AC27" s="119"/>
      <c r="AD27" s="105"/>
      <c r="AE27" s="105"/>
      <c r="AF27" s="105"/>
      <c r="AG27" s="107"/>
      <c r="AH27" s="107"/>
      <c r="AI27" s="107"/>
      <c r="AJ27" s="107"/>
      <c r="AK27" s="107"/>
      <c r="AL27" s="110"/>
      <c r="AM27" s="110"/>
      <c r="AN27" s="110"/>
      <c r="AO27" s="110"/>
    </row>
    <row r="28" spans="1:41" ht="24.75" customHeight="1">
      <c r="A28" s="94"/>
      <c r="B28" s="94"/>
      <c r="C28" s="107"/>
      <c r="D28" s="107"/>
      <c r="E28" s="107"/>
      <c r="F28" s="107"/>
      <c r="G28" s="11"/>
      <c r="H28" s="11"/>
      <c r="I28" s="11"/>
      <c r="J28" s="119"/>
      <c r="K28" s="119"/>
      <c r="L28" s="119"/>
      <c r="M28" s="119"/>
      <c r="N28" s="11"/>
      <c r="O28" s="11"/>
      <c r="P28" s="107"/>
      <c r="Q28" s="115" t="s">
        <v>27</v>
      </c>
      <c r="R28" s="72" t="s">
        <v>45</v>
      </c>
      <c r="S28" s="105"/>
      <c r="T28" s="105"/>
      <c r="U28" s="105"/>
      <c r="V28" s="105"/>
      <c r="W28" s="105"/>
      <c r="X28" s="105"/>
      <c r="Y28" s="105"/>
      <c r="Z28" s="105"/>
      <c r="AA28" s="105"/>
      <c r="AB28" s="119"/>
      <c r="AC28" s="105"/>
      <c r="AD28" s="105"/>
      <c r="AE28" s="105"/>
      <c r="AF28" s="105"/>
      <c r="AG28" s="107"/>
      <c r="AH28" s="107"/>
      <c r="AI28" s="107"/>
      <c r="AJ28" s="107"/>
      <c r="AK28" s="107"/>
      <c r="AL28" s="116"/>
      <c r="AM28" s="116"/>
      <c r="AN28" s="110"/>
      <c r="AO28" s="110"/>
    </row>
    <row r="29" spans="1:41" ht="24.75" customHeight="1">
      <c r="A29" s="94"/>
      <c r="B29" s="94"/>
      <c r="C29" s="107"/>
      <c r="D29" s="107"/>
      <c r="E29" s="107"/>
      <c r="F29" s="107"/>
      <c r="G29" s="107"/>
      <c r="H29" s="107"/>
      <c r="I29" s="107"/>
      <c r="J29" s="105"/>
      <c r="K29" s="105"/>
      <c r="L29" s="105"/>
      <c r="M29" s="105"/>
      <c r="N29" s="107"/>
      <c r="O29" s="107"/>
      <c r="P29" s="107"/>
      <c r="Q29" s="115" t="s">
        <v>27</v>
      </c>
      <c r="R29" s="633" t="s">
        <v>46</v>
      </c>
      <c r="S29" s="633"/>
      <c r="T29" s="119"/>
      <c r="U29" s="119"/>
      <c r="V29" s="105"/>
      <c r="W29" s="105"/>
      <c r="X29" s="105"/>
      <c r="Y29" s="105"/>
      <c r="Z29" s="105"/>
      <c r="AA29" s="105"/>
      <c r="AB29" s="119"/>
      <c r="AC29" s="119"/>
      <c r="AD29" s="105"/>
      <c r="AE29" s="105"/>
      <c r="AF29" s="105"/>
      <c r="AG29" s="107"/>
      <c r="AH29" s="107"/>
      <c r="AI29" s="107"/>
      <c r="AJ29" s="107"/>
      <c r="AK29" s="107"/>
      <c r="AL29" s="116"/>
      <c r="AM29" s="116"/>
      <c r="AN29" s="110"/>
      <c r="AO29" s="110"/>
    </row>
    <row r="30" spans="1:41" ht="24.75" customHeight="1">
      <c r="A30" s="94"/>
      <c r="B30" s="94"/>
      <c r="C30" s="107"/>
      <c r="D30" s="107"/>
      <c r="E30" s="107"/>
      <c r="F30" s="107"/>
      <c r="G30" s="107"/>
      <c r="H30" s="107"/>
      <c r="I30" s="107"/>
      <c r="J30" s="105"/>
      <c r="K30" s="105"/>
      <c r="L30" s="105"/>
      <c r="M30" s="105"/>
      <c r="N30" s="107"/>
      <c r="O30" s="107"/>
      <c r="P30" s="107"/>
      <c r="Q30" s="115" t="s">
        <v>27</v>
      </c>
      <c r="R30" s="633" t="s">
        <v>47</v>
      </c>
      <c r="S30" s="633"/>
      <c r="T30" s="633"/>
      <c r="U30" s="119"/>
      <c r="V30" s="105"/>
      <c r="W30" s="105"/>
      <c r="X30" s="105"/>
      <c r="Y30" s="105"/>
      <c r="Z30" s="105"/>
      <c r="AA30" s="105"/>
      <c r="AB30" s="119"/>
      <c r="AC30" s="119"/>
      <c r="AD30" s="105"/>
      <c r="AE30" s="105"/>
      <c r="AF30" s="105"/>
      <c r="AG30" s="107"/>
      <c r="AH30" s="107"/>
      <c r="AI30" s="107"/>
      <c r="AJ30" s="107"/>
      <c r="AK30" s="107"/>
      <c r="AL30" s="116"/>
      <c r="AM30" s="116"/>
      <c r="AN30" s="110"/>
      <c r="AO30" s="110"/>
    </row>
    <row r="31" spans="1:41" ht="24.75" customHeight="1">
      <c r="A31" s="121"/>
      <c r="B31" s="121"/>
      <c r="C31" s="107"/>
      <c r="D31" s="107"/>
      <c r="E31" s="107"/>
      <c r="F31" s="107"/>
      <c r="G31" s="107"/>
      <c r="H31" s="107"/>
      <c r="I31" s="107"/>
      <c r="J31" s="105"/>
      <c r="K31" s="105"/>
      <c r="L31" s="105"/>
      <c r="M31" s="105"/>
      <c r="N31" s="107"/>
      <c r="O31" s="107"/>
      <c r="P31" s="107"/>
      <c r="Q31" s="115" t="s">
        <v>27</v>
      </c>
      <c r="R31" s="633" t="s">
        <v>48</v>
      </c>
      <c r="S31" s="633"/>
      <c r="T31" s="633"/>
      <c r="U31" s="634"/>
      <c r="V31" s="634"/>
      <c r="W31" s="634"/>
      <c r="X31" s="634"/>
      <c r="Y31" s="634"/>
      <c r="Z31" s="634"/>
      <c r="AA31" s="634"/>
      <c r="AB31" s="634"/>
      <c r="AC31" s="634"/>
      <c r="AD31" s="634"/>
      <c r="AE31" s="634"/>
      <c r="AF31" s="634"/>
      <c r="AG31" s="634"/>
      <c r="AH31" s="634"/>
      <c r="AI31" s="112" t="s">
        <v>49</v>
      </c>
      <c r="AJ31" s="112"/>
      <c r="AK31" s="121"/>
      <c r="AL31" s="110"/>
      <c r="AM31" s="110"/>
      <c r="AN31" s="110"/>
      <c r="AO31" s="110"/>
    </row>
    <row r="32" spans="1:37" ht="24.75" customHeight="1">
      <c r="A32" s="104"/>
      <c r="B32" s="104"/>
      <c r="C32" s="106"/>
      <c r="D32" s="107"/>
      <c r="E32" s="107"/>
      <c r="F32" s="107"/>
      <c r="G32" s="107"/>
      <c r="H32" s="107"/>
      <c r="I32" s="30"/>
      <c r="J32" s="114"/>
      <c r="K32" s="114"/>
      <c r="L32" s="114"/>
      <c r="M32" s="114"/>
      <c r="N32" s="107"/>
      <c r="O32" s="107"/>
      <c r="P32" s="107"/>
      <c r="Q32" s="105"/>
      <c r="R32" s="105"/>
      <c r="S32" s="105"/>
      <c r="T32" s="105"/>
      <c r="U32" s="105"/>
      <c r="V32" s="105"/>
      <c r="W32" s="118"/>
      <c r="X32" s="118"/>
      <c r="Y32" s="118"/>
      <c r="Z32" s="105"/>
      <c r="AA32" s="118"/>
      <c r="AB32" s="105"/>
      <c r="AC32" s="105"/>
      <c r="AD32" s="105"/>
      <c r="AE32" s="105"/>
      <c r="AF32" s="105"/>
      <c r="AG32" s="107"/>
      <c r="AH32" s="107"/>
      <c r="AI32" s="11"/>
      <c r="AJ32" s="11"/>
      <c r="AK32" s="11"/>
    </row>
    <row r="33" spans="1:40" ht="24.75" customHeight="1">
      <c r="A33" s="104"/>
      <c r="B33" s="104" t="s">
        <v>54</v>
      </c>
      <c r="C33" s="106" t="s">
        <v>51</v>
      </c>
      <c r="D33" s="107"/>
      <c r="E33" s="107"/>
      <c r="F33" s="107"/>
      <c r="G33" s="107"/>
      <c r="H33" s="107"/>
      <c r="I33" s="107"/>
      <c r="J33" s="107"/>
      <c r="K33" s="122" t="s">
        <v>27</v>
      </c>
      <c r="L33" s="635" t="s">
        <v>52</v>
      </c>
      <c r="M33" s="635"/>
      <c r="N33" s="635"/>
      <c r="O33" s="635"/>
      <c r="P33" s="635"/>
      <c r="Q33" s="635"/>
      <c r="R33" s="635"/>
      <c r="S33" s="635"/>
      <c r="T33" s="635"/>
      <c r="U33" s="635"/>
      <c r="V33" s="636"/>
      <c r="W33" s="122" t="s">
        <v>27</v>
      </c>
      <c r="X33" s="635" t="s">
        <v>185</v>
      </c>
      <c r="Y33" s="635"/>
      <c r="Z33" s="635"/>
      <c r="AA33" s="635"/>
      <c r="AB33" s="635"/>
      <c r="AC33" s="635"/>
      <c r="AD33" s="635"/>
      <c r="AE33" s="635"/>
      <c r="AF33" s="635"/>
      <c r="AG33" s="635"/>
      <c r="AH33" s="635"/>
      <c r="AI33" s="636"/>
      <c r="AJ33" s="112"/>
      <c r="AK33" s="107"/>
      <c r="AL33" s="110"/>
      <c r="AM33" s="110"/>
      <c r="AN33" s="110"/>
    </row>
    <row r="34" spans="1:40" ht="24.75" customHeight="1">
      <c r="A34" s="104"/>
      <c r="B34" s="104"/>
      <c r="C34" s="106"/>
      <c r="D34" s="107"/>
      <c r="E34" s="107"/>
      <c r="F34" s="107"/>
      <c r="G34" s="107"/>
      <c r="H34" s="107"/>
      <c r="I34" s="107"/>
      <c r="J34" s="107"/>
      <c r="K34" s="94" t="s">
        <v>53</v>
      </c>
      <c r="L34" s="123"/>
      <c r="M34" s="123"/>
      <c r="N34" s="123"/>
      <c r="O34" s="123"/>
      <c r="P34" s="123"/>
      <c r="Q34" s="123"/>
      <c r="R34" s="123"/>
      <c r="S34" s="123"/>
      <c r="T34" s="123"/>
      <c r="U34" s="123"/>
      <c r="V34" s="123"/>
      <c r="W34" s="123"/>
      <c r="X34" s="123"/>
      <c r="Y34" s="123"/>
      <c r="Z34" s="123"/>
      <c r="AA34" s="32"/>
      <c r="AB34" s="32"/>
      <c r="AC34" s="32"/>
      <c r="AD34" s="32"/>
      <c r="AE34" s="32"/>
      <c r="AF34" s="32"/>
      <c r="AG34" s="32"/>
      <c r="AH34" s="32"/>
      <c r="AI34" s="32"/>
      <c r="AJ34" s="32"/>
      <c r="AK34" s="107"/>
      <c r="AL34" s="110"/>
      <c r="AM34" s="110"/>
      <c r="AN34" s="110"/>
    </row>
    <row r="35" spans="1:40" ht="19.5" customHeight="1">
      <c r="A35" s="104"/>
      <c r="B35" s="104"/>
      <c r="C35" s="106"/>
      <c r="D35" s="107"/>
      <c r="E35" s="107"/>
      <c r="F35" s="107"/>
      <c r="G35" s="107"/>
      <c r="H35" s="107"/>
      <c r="I35" s="107"/>
      <c r="J35" s="107"/>
      <c r="K35" s="107"/>
      <c r="L35" s="107"/>
      <c r="M35" s="107"/>
      <c r="N35" s="107"/>
      <c r="O35" s="14"/>
      <c r="P35" s="14"/>
      <c r="Q35" s="124"/>
      <c r="R35" s="124"/>
      <c r="S35" s="124"/>
      <c r="T35" s="125"/>
      <c r="U35" s="125"/>
      <c r="V35" s="125"/>
      <c r="W35" s="125"/>
      <c r="X35" s="125"/>
      <c r="Y35" s="124"/>
      <c r="Z35" s="125"/>
      <c r="AA35" s="126"/>
      <c r="AB35" s="127"/>
      <c r="AC35" s="30"/>
      <c r="AD35" s="30"/>
      <c r="AE35" s="128"/>
      <c r="AF35" s="128"/>
      <c r="AG35" s="128"/>
      <c r="AH35" s="107"/>
      <c r="AI35" s="107"/>
      <c r="AJ35" s="107"/>
      <c r="AK35" s="107"/>
      <c r="AL35" s="110"/>
      <c r="AM35" s="110"/>
      <c r="AN35" s="110"/>
    </row>
    <row r="36" spans="1:40" ht="24.75" customHeight="1">
      <c r="A36" s="104"/>
      <c r="B36" s="104" t="s">
        <v>63</v>
      </c>
      <c r="C36" s="106" t="s">
        <v>55</v>
      </c>
      <c r="D36" s="107"/>
      <c r="E36" s="107"/>
      <c r="F36" s="107"/>
      <c r="G36" s="107"/>
      <c r="H36" s="107"/>
      <c r="I36" s="107"/>
      <c r="J36" s="107"/>
      <c r="K36" s="622" t="s">
        <v>56</v>
      </c>
      <c r="L36" s="623"/>
      <c r="M36" s="623"/>
      <c r="N36" s="623"/>
      <c r="O36" s="623"/>
      <c r="P36" s="623"/>
      <c r="Q36" s="623"/>
      <c r="R36" s="623"/>
      <c r="S36" s="623"/>
      <c r="T36" s="623"/>
      <c r="U36" s="623"/>
      <c r="V36" s="624"/>
      <c r="W36" s="622" t="s">
        <v>16</v>
      </c>
      <c r="X36" s="623"/>
      <c r="Y36" s="623"/>
      <c r="Z36" s="623"/>
      <c r="AA36" s="623"/>
      <c r="AB36" s="623"/>
      <c r="AC36" s="623"/>
      <c r="AD36" s="624"/>
      <c r="AE36" s="625" t="s">
        <v>27</v>
      </c>
      <c r="AF36" s="623" t="s">
        <v>57</v>
      </c>
      <c r="AG36" s="623"/>
      <c r="AH36" s="623"/>
      <c r="AI36" s="624"/>
      <c r="AJ36" s="112"/>
      <c r="AK36" s="107"/>
      <c r="AL36" s="110"/>
      <c r="AM36" s="110"/>
      <c r="AN36" s="110"/>
    </row>
    <row r="37" spans="1:40" ht="24.75" customHeight="1">
      <c r="A37" s="104"/>
      <c r="B37" s="104"/>
      <c r="C37" s="106"/>
      <c r="D37" s="107"/>
      <c r="E37" s="107"/>
      <c r="F37" s="107"/>
      <c r="G37" s="107"/>
      <c r="H37" s="107"/>
      <c r="I37" s="107"/>
      <c r="J37" s="107"/>
      <c r="K37" s="195" t="s">
        <v>27</v>
      </c>
      <c r="L37" s="629" t="s">
        <v>58</v>
      </c>
      <c r="M37" s="629"/>
      <c r="N37" s="629"/>
      <c r="O37" s="197" t="s">
        <v>27</v>
      </c>
      <c r="P37" s="629" t="s">
        <v>59</v>
      </c>
      <c r="Q37" s="629"/>
      <c r="R37" s="630"/>
      <c r="S37" s="196" t="s">
        <v>27</v>
      </c>
      <c r="T37" s="629" t="s">
        <v>60</v>
      </c>
      <c r="U37" s="629"/>
      <c r="V37" s="632"/>
      <c r="W37" s="195" t="s">
        <v>27</v>
      </c>
      <c r="X37" s="629" t="s">
        <v>61</v>
      </c>
      <c r="Y37" s="629"/>
      <c r="Z37" s="629"/>
      <c r="AA37" s="197" t="s">
        <v>27</v>
      </c>
      <c r="AB37" s="629" t="s">
        <v>62</v>
      </c>
      <c r="AC37" s="629"/>
      <c r="AD37" s="632"/>
      <c r="AE37" s="626"/>
      <c r="AF37" s="627"/>
      <c r="AG37" s="627"/>
      <c r="AH37" s="627"/>
      <c r="AI37" s="628"/>
      <c r="AJ37" s="112"/>
      <c r="AK37" s="107"/>
      <c r="AL37" s="110"/>
      <c r="AM37" s="110"/>
      <c r="AN37" s="110"/>
    </row>
    <row r="38" spans="1:40" ht="15" customHeight="1">
      <c r="A38" s="104"/>
      <c r="B38" s="104"/>
      <c r="C38" s="106"/>
      <c r="D38" s="107"/>
      <c r="E38" s="107"/>
      <c r="F38" s="107"/>
      <c r="G38" s="107"/>
      <c r="H38" s="107"/>
      <c r="I38" s="107"/>
      <c r="J38" s="107"/>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07"/>
      <c r="AL38" s="110"/>
      <c r="AM38" s="110"/>
      <c r="AN38" s="110"/>
    </row>
    <row r="39" spans="1:40" ht="15" customHeight="1">
      <c r="A39" s="104"/>
      <c r="B39" s="104"/>
      <c r="C39" s="106"/>
      <c r="D39" s="107"/>
      <c r="E39" s="107"/>
      <c r="F39" s="107"/>
      <c r="G39" s="107"/>
      <c r="H39" s="107"/>
      <c r="I39" s="107"/>
      <c r="J39" s="107"/>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07"/>
      <c r="AL39" s="110"/>
      <c r="AM39" s="110"/>
      <c r="AN39" s="110"/>
    </row>
    <row r="40" spans="1:38" ht="18.75" customHeight="1">
      <c r="A40" s="104"/>
      <c r="B40" s="402" t="s">
        <v>406</v>
      </c>
      <c r="C40" s="105" t="s">
        <v>407</v>
      </c>
      <c r="D40" s="106"/>
      <c r="E40" s="10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30"/>
      <c r="AE40" s="128"/>
      <c r="AF40" s="128"/>
      <c r="AG40" s="128"/>
      <c r="AH40" s="107"/>
      <c r="AI40" s="107"/>
      <c r="AJ40" s="107"/>
      <c r="AK40" s="104"/>
      <c r="AL40" s="107"/>
    </row>
    <row r="41" spans="1:40" ht="18.75" customHeight="1">
      <c r="A41" s="104"/>
      <c r="B41" s="104"/>
      <c r="C41" s="104"/>
      <c r="D41" s="104"/>
      <c r="E41" s="104"/>
      <c r="F41" s="104"/>
      <c r="G41" s="104"/>
      <c r="H41" s="104"/>
      <c r="I41" s="104"/>
      <c r="J41" s="402"/>
      <c r="K41" s="401" t="s">
        <v>27</v>
      </c>
      <c r="L41" s="618" t="s">
        <v>403</v>
      </c>
      <c r="M41" s="618"/>
      <c r="N41" s="618"/>
      <c r="O41" s="618"/>
      <c r="P41" s="618"/>
      <c r="Q41" s="618"/>
      <c r="R41" s="618"/>
      <c r="S41" s="618"/>
      <c r="T41" s="618"/>
      <c r="U41" s="618"/>
      <c r="V41" s="619"/>
      <c r="W41" s="401" t="s">
        <v>27</v>
      </c>
      <c r="X41" s="620" t="s">
        <v>410</v>
      </c>
      <c r="Y41" s="620"/>
      <c r="Z41" s="620"/>
      <c r="AA41" s="620"/>
      <c r="AB41" s="620"/>
      <c r="AC41" s="620"/>
      <c r="AD41" s="620"/>
      <c r="AE41" s="620"/>
      <c r="AF41" s="620"/>
      <c r="AG41" s="620"/>
      <c r="AH41" s="620"/>
      <c r="AI41" s="620"/>
      <c r="AJ41" s="620"/>
      <c r="AK41" s="620"/>
      <c r="AL41" s="620"/>
      <c r="AM41" s="621"/>
      <c r="AN41" s="107"/>
    </row>
    <row r="42" spans="1:40" ht="18.75" customHeight="1">
      <c r="A42" s="104"/>
      <c r="B42" s="104"/>
      <c r="C42" s="104"/>
      <c r="D42" s="104"/>
      <c r="E42" s="104"/>
      <c r="F42" s="104"/>
      <c r="G42" s="104"/>
      <c r="H42" s="104"/>
      <c r="I42" s="104"/>
      <c r="J42" s="402"/>
      <c r="K42" s="422"/>
      <c r="L42" s="641" t="s">
        <v>411</v>
      </c>
      <c r="M42" s="641"/>
      <c r="N42" s="641"/>
      <c r="O42" s="641"/>
      <c r="P42" s="641"/>
      <c r="Q42" s="641"/>
      <c r="R42" s="641"/>
      <c r="S42" s="641"/>
      <c r="T42" s="641"/>
      <c r="U42" s="641"/>
      <c r="V42" s="642"/>
      <c r="W42" s="422" t="s">
        <v>27</v>
      </c>
      <c r="X42" s="647" t="s">
        <v>412</v>
      </c>
      <c r="Y42" s="647"/>
      <c r="Z42" s="647"/>
      <c r="AA42" s="647"/>
      <c r="AB42" s="647"/>
      <c r="AC42" s="647"/>
      <c r="AD42" s="647"/>
      <c r="AE42" s="647"/>
      <c r="AF42" s="647"/>
      <c r="AG42" s="647"/>
      <c r="AH42" s="647"/>
      <c r="AI42" s="647"/>
      <c r="AJ42" s="647"/>
      <c r="AK42" s="647"/>
      <c r="AL42" s="647"/>
      <c r="AM42" s="648"/>
      <c r="AN42" s="107"/>
    </row>
    <row r="43" spans="1:40" ht="18.75" customHeight="1">
      <c r="A43" s="104"/>
      <c r="B43" s="104"/>
      <c r="C43" s="104"/>
      <c r="D43" s="104"/>
      <c r="E43" s="104"/>
      <c r="F43" s="104"/>
      <c r="G43" s="104"/>
      <c r="H43" s="104"/>
      <c r="I43" s="104"/>
      <c r="J43" s="402"/>
      <c r="K43" s="422"/>
      <c r="L43" s="420"/>
      <c r="M43" s="420"/>
      <c r="N43" s="420"/>
      <c r="O43" s="420"/>
      <c r="P43" s="420"/>
      <c r="Q43" s="420"/>
      <c r="R43" s="420"/>
      <c r="S43" s="420"/>
      <c r="T43" s="420"/>
      <c r="U43" s="420"/>
      <c r="V43" s="421"/>
      <c r="W43" s="422"/>
      <c r="X43" s="641" t="s">
        <v>413</v>
      </c>
      <c r="Y43" s="641"/>
      <c r="Z43" s="641"/>
      <c r="AA43" s="641"/>
      <c r="AB43" s="641"/>
      <c r="AC43" s="641"/>
      <c r="AD43" s="641"/>
      <c r="AE43" s="641"/>
      <c r="AF43" s="641"/>
      <c r="AG43" s="641"/>
      <c r="AH43" s="641"/>
      <c r="AI43" s="641"/>
      <c r="AJ43" s="641"/>
      <c r="AK43" s="641"/>
      <c r="AL43" s="641"/>
      <c r="AM43" s="642"/>
      <c r="AN43" s="107"/>
    </row>
    <row r="44" spans="1:40" ht="7.5" customHeight="1">
      <c r="A44" s="104"/>
      <c r="B44" s="104"/>
      <c r="C44" s="104"/>
      <c r="D44" s="104"/>
      <c r="E44" s="104"/>
      <c r="F44" s="104"/>
      <c r="G44" s="104"/>
      <c r="H44" s="104"/>
      <c r="I44" s="104"/>
      <c r="J44" s="402"/>
      <c r="K44" s="422"/>
      <c r="L44" s="420"/>
      <c r="M44" s="420"/>
      <c r="N44" s="420"/>
      <c r="O44" s="420"/>
      <c r="P44" s="420"/>
      <c r="Q44" s="420"/>
      <c r="R44" s="420"/>
      <c r="S44" s="420"/>
      <c r="T44" s="420"/>
      <c r="U44" s="420"/>
      <c r="V44" s="421"/>
      <c r="W44" s="422"/>
      <c r="X44" s="94"/>
      <c r="Y44" s="94"/>
      <c r="Z44" s="94"/>
      <c r="AA44" s="94"/>
      <c r="AB44" s="94"/>
      <c r="AC44" s="94"/>
      <c r="AD44" s="94"/>
      <c r="AE44" s="94"/>
      <c r="AF44" s="94"/>
      <c r="AG44" s="94"/>
      <c r="AH44" s="94"/>
      <c r="AI44" s="94"/>
      <c r="AJ44" s="94"/>
      <c r="AK44" s="94"/>
      <c r="AL44" s="94"/>
      <c r="AM44" s="423"/>
      <c r="AN44" s="107"/>
    </row>
    <row r="45" spans="1:40" ht="18.75" customHeight="1">
      <c r="A45" s="104"/>
      <c r="B45" s="104"/>
      <c r="C45" s="104"/>
      <c r="D45" s="104"/>
      <c r="E45" s="104"/>
      <c r="F45" s="104"/>
      <c r="G45" s="104"/>
      <c r="H45" s="104"/>
      <c r="I45" s="104"/>
      <c r="J45" s="402"/>
      <c r="K45" s="403"/>
      <c r="L45" s="424"/>
      <c r="M45" s="424"/>
      <c r="N45" s="424"/>
      <c r="O45" s="424"/>
      <c r="P45" s="424"/>
      <c r="Q45" s="424"/>
      <c r="R45" s="424"/>
      <c r="S45" s="424"/>
      <c r="T45" s="424"/>
      <c r="U45" s="424"/>
      <c r="V45" s="425"/>
      <c r="W45" s="404"/>
      <c r="X45" s="107" t="s">
        <v>414</v>
      </c>
      <c r="Y45" s="107"/>
      <c r="Z45" s="107"/>
      <c r="AA45" s="107"/>
      <c r="AB45" s="107"/>
      <c r="AC45" s="107"/>
      <c r="AD45" s="107"/>
      <c r="AE45" s="107"/>
      <c r="AF45" s="107"/>
      <c r="AG45" s="107"/>
      <c r="AH45" s="107"/>
      <c r="AI45" s="107"/>
      <c r="AJ45" s="107"/>
      <c r="AK45" s="30"/>
      <c r="AL45" s="128"/>
      <c r="AM45" s="405"/>
      <c r="AN45" s="128"/>
    </row>
    <row r="46" spans="1:40" ht="18.75" customHeight="1">
      <c r="A46" s="104"/>
      <c r="B46" s="104"/>
      <c r="C46" s="104"/>
      <c r="D46" s="104"/>
      <c r="E46" s="104"/>
      <c r="F46" s="104"/>
      <c r="G46" s="104"/>
      <c r="H46" s="104"/>
      <c r="I46" s="104"/>
      <c r="J46" s="402"/>
      <c r="K46" s="403"/>
      <c r="L46" s="106"/>
      <c r="M46" s="107"/>
      <c r="N46" s="107"/>
      <c r="O46" s="107"/>
      <c r="P46" s="107"/>
      <c r="Q46" s="107"/>
      <c r="R46" s="107"/>
      <c r="S46" s="107"/>
      <c r="T46" s="107"/>
      <c r="U46" s="107"/>
      <c r="V46" s="406"/>
      <c r="W46" s="404"/>
      <c r="X46" s="407" t="s">
        <v>27</v>
      </c>
      <c r="Y46" s="94" t="s">
        <v>404</v>
      </c>
      <c r="Z46" s="94"/>
      <c r="AA46" s="94"/>
      <c r="AB46" s="94"/>
      <c r="AC46" s="94"/>
      <c r="AD46" s="94"/>
      <c r="AE46" s="94"/>
      <c r="AF46" s="94"/>
      <c r="AG46" s="94"/>
      <c r="AH46" s="94"/>
      <c r="AI46" s="94"/>
      <c r="AJ46" s="94"/>
      <c r="AK46" s="30"/>
      <c r="AL46" s="128"/>
      <c r="AM46" s="405"/>
      <c r="AN46" s="128"/>
    </row>
    <row r="47" spans="1:40" ht="18.75" customHeight="1">
      <c r="A47" s="104"/>
      <c r="B47" s="104"/>
      <c r="C47" s="104"/>
      <c r="D47" s="104"/>
      <c r="E47" s="104"/>
      <c r="F47" s="104"/>
      <c r="G47" s="104"/>
      <c r="H47" s="104"/>
      <c r="I47" s="104"/>
      <c r="J47" s="402"/>
      <c r="K47" s="408"/>
      <c r="L47" s="409"/>
      <c r="M47" s="410"/>
      <c r="N47" s="410"/>
      <c r="O47" s="410"/>
      <c r="P47" s="410"/>
      <c r="Q47" s="410"/>
      <c r="R47" s="410"/>
      <c r="S47" s="410"/>
      <c r="T47" s="410"/>
      <c r="U47" s="410"/>
      <c r="V47" s="411"/>
      <c r="W47" s="412"/>
      <c r="X47" s="413" t="s">
        <v>27</v>
      </c>
      <c r="Y47" s="414" t="s">
        <v>405</v>
      </c>
      <c r="Z47" s="415"/>
      <c r="AA47" s="416" t="s">
        <v>415</v>
      </c>
      <c r="AB47" s="617"/>
      <c r="AC47" s="617"/>
      <c r="AD47" s="617"/>
      <c r="AE47" s="617"/>
      <c r="AF47" s="617"/>
      <c r="AG47" s="617"/>
      <c r="AH47" s="617"/>
      <c r="AI47" s="617"/>
      <c r="AJ47" s="617"/>
      <c r="AK47" s="617"/>
      <c r="AL47" s="617"/>
      <c r="AM47" s="417" t="s">
        <v>416</v>
      </c>
      <c r="AN47" s="418"/>
    </row>
    <row r="61" spans="1:2" ht="21">
      <c r="A61" s="7"/>
      <c r="B61" s="7"/>
    </row>
    <row r="66" spans="1:2" ht="21">
      <c r="A66" s="7"/>
      <c r="B66" s="7"/>
    </row>
    <row r="68" spans="1:2" ht="21">
      <c r="A68" s="7"/>
      <c r="B68" s="7"/>
    </row>
    <row r="70" spans="1:2" ht="21">
      <c r="A70" s="7"/>
      <c r="B70" s="7"/>
    </row>
    <row r="77" spans="1:2" ht="21">
      <c r="A77" s="7"/>
      <c r="B77" s="7"/>
    </row>
    <row r="82" spans="1:2" ht="21">
      <c r="A82" s="7"/>
      <c r="B82" s="7"/>
    </row>
    <row r="84" spans="1:2" ht="21">
      <c r="A84" s="7"/>
      <c r="B84" s="7"/>
    </row>
    <row r="109" spans="1:2" ht="21">
      <c r="A109" s="7"/>
      <c r="B109" s="7"/>
    </row>
    <row r="114" spans="1:2" ht="21">
      <c r="A114" s="7"/>
      <c r="B114" s="7"/>
    </row>
    <row r="116" spans="1:2" ht="21">
      <c r="A116" s="7"/>
      <c r="B116" s="7"/>
    </row>
    <row r="118" spans="1:2" ht="21">
      <c r="A118" s="7"/>
      <c r="B118" s="7"/>
    </row>
    <row r="125" spans="1:2" ht="21">
      <c r="A125" s="7"/>
      <c r="B125" s="7"/>
    </row>
    <row r="130" spans="1:2" ht="21">
      <c r="A130" s="7"/>
      <c r="B130" s="7"/>
    </row>
    <row r="132" spans="1:2" ht="21">
      <c r="A132" s="7"/>
      <c r="B132" s="7"/>
    </row>
    <row r="142" spans="1:2" ht="21">
      <c r="A142" s="7"/>
      <c r="B142" s="7"/>
    </row>
    <row r="147" spans="1:2" ht="21">
      <c r="A147" s="7"/>
      <c r="B147" s="7"/>
    </row>
    <row r="149" spans="1:2" ht="21">
      <c r="A149" s="7"/>
      <c r="B149" s="7"/>
    </row>
    <row r="151" spans="1:2" ht="21">
      <c r="A151" s="7"/>
      <c r="B151" s="7"/>
    </row>
    <row r="158" spans="1:2" ht="21">
      <c r="A158" s="7"/>
      <c r="B158" s="7"/>
    </row>
    <row r="163" spans="1:2" ht="21">
      <c r="A163" s="7"/>
      <c r="B163" s="7"/>
    </row>
    <row r="165" spans="1:2" ht="21">
      <c r="A165" s="7"/>
      <c r="B165" s="7"/>
    </row>
    <row r="190" spans="1:2" ht="21">
      <c r="A190" s="7"/>
      <c r="B190" s="7"/>
    </row>
    <row r="195" spans="1:2" ht="21">
      <c r="A195" s="7"/>
      <c r="B195" s="7"/>
    </row>
    <row r="197" spans="1:2" ht="21">
      <c r="A197" s="7"/>
      <c r="B197" s="7"/>
    </row>
    <row r="199" spans="1:2" ht="21">
      <c r="A199" s="7"/>
      <c r="B199" s="7"/>
    </row>
    <row r="206" spans="1:2" ht="21">
      <c r="A206" s="7"/>
      <c r="B206" s="7"/>
    </row>
    <row r="211" spans="1:2" ht="21">
      <c r="A211" s="7"/>
      <c r="B211" s="7"/>
    </row>
    <row r="213" spans="1:2" ht="21">
      <c r="A213" s="7"/>
      <c r="B213" s="7"/>
    </row>
    <row r="225" spans="1:2" ht="21">
      <c r="A225" s="7"/>
      <c r="B225" s="7"/>
    </row>
    <row r="230" spans="1:2" ht="21">
      <c r="A230" s="7"/>
      <c r="B230" s="7"/>
    </row>
    <row r="232" spans="1:2" ht="21">
      <c r="A232" s="7"/>
      <c r="B232" s="7"/>
    </row>
    <row r="234" spans="1:2" ht="21">
      <c r="A234" s="7"/>
      <c r="B234" s="7"/>
    </row>
    <row r="241" spans="1:2" ht="21">
      <c r="A241" s="7"/>
      <c r="B241" s="7"/>
    </row>
    <row r="246" spans="1:2" ht="21">
      <c r="A246" s="7"/>
      <c r="B246" s="7"/>
    </row>
    <row r="248" spans="1:2" ht="21">
      <c r="A248" s="7"/>
      <c r="B248" s="7"/>
    </row>
    <row r="251" spans="1:2" ht="21">
      <c r="A251" s="7"/>
      <c r="B251" s="7"/>
    </row>
    <row r="253" spans="1:2" ht="21">
      <c r="A253" s="7"/>
      <c r="B253" s="7"/>
    </row>
    <row r="255" spans="1:2" ht="21">
      <c r="A255" s="7"/>
      <c r="B255" s="7"/>
    </row>
    <row r="262" spans="1:2" ht="21">
      <c r="A262" s="7"/>
      <c r="B262" s="7"/>
    </row>
    <row r="267" spans="1:2" ht="21">
      <c r="A267" s="7"/>
      <c r="B267" s="7"/>
    </row>
    <row r="269" spans="1:2" ht="21">
      <c r="A269" s="7"/>
      <c r="B269" s="7"/>
    </row>
    <row r="270" spans="1:2" ht="21">
      <c r="A270" s="7"/>
      <c r="B270" s="7"/>
    </row>
    <row r="274" spans="1:2" ht="21">
      <c r="A274" s="7"/>
      <c r="B274" s="7"/>
    </row>
    <row r="276" spans="1:2" ht="21">
      <c r="A276" s="7"/>
      <c r="B276" s="7"/>
    </row>
    <row r="277" spans="1:2" ht="21">
      <c r="A277" s="7"/>
      <c r="B277" s="7"/>
    </row>
    <row r="280" spans="1:2" ht="21">
      <c r="A280" s="7"/>
      <c r="B280" s="7"/>
    </row>
    <row r="281" spans="1:2" ht="21">
      <c r="A281" s="7"/>
      <c r="B281" s="7"/>
    </row>
    <row r="282" spans="1:2" ht="21">
      <c r="A282" s="7"/>
      <c r="B282" s="7"/>
    </row>
    <row r="284" spans="1:2" ht="21">
      <c r="A284" s="7"/>
      <c r="B284" s="7"/>
    </row>
    <row r="286" spans="1:2" ht="21">
      <c r="A286" s="7"/>
      <c r="B286" s="7"/>
    </row>
    <row r="288" spans="1:2" ht="21">
      <c r="A288" s="7"/>
      <c r="B288" s="7"/>
    </row>
    <row r="295" spans="1:2" ht="21">
      <c r="A295" s="7"/>
      <c r="B295" s="7"/>
    </row>
    <row r="300" spans="1:2" ht="21">
      <c r="A300" s="7"/>
      <c r="B300" s="7"/>
    </row>
    <row r="302" spans="1:2" ht="21">
      <c r="A302" s="7"/>
      <c r="B302" s="7"/>
    </row>
    <row r="305" spans="1:2" ht="21">
      <c r="A305" s="7"/>
      <c r="B305" s="7"/>
    </row>
    <row r="307" spans="1:2" ht="21">
      <c r="A307" s="7"/>
      <c r="B307" s="7"/>
    </row>
    <row r="309" spans="1:2" ht="21">
      <c r="A309" s="7"/>
      <c r="B309" s="7"/>
    </row>
    <row r="316" spans="1:2" ht="21">
      <c r="A316" s="7"/>
      <c r="B316" s="7"/>
    </row>
    <row r="321" spans="1:2" ht="21">
      <c r="A321" s="7"/>
      <c r="B321" s="7"/>
    </row>
    <row r="323" spans="1:2" ht="21">
      <c r="A323" s="7"/>
      <c r="B323" s="7"/>
    </row>
    <row r="324" spans="1:2" ht="21">
      <c r="A324" s="7"/>
      <c r="B324" s="7"/>
    </row>
    <row r="328" spans="1:2" ht="21">
      <c r="A328" s="7"/>
      <c r="B328" s="7"/>
    </row>
    <row r="330" spans="1:2" ht="21">
      <c r="A330" s="7"/>
      <c r="B330" s="7"/>
    </row>
    <row r="331" spans="1:2" ht="21">
      <c r="A331" s="7"/>
      <c r="B331" s="7"/>
    </row>
    <row r="334" spans="1:2" ht="21">
      <c r="A334" s="7"/>
      <c r="B334" s="7"/>
    </row>
    <row r="335" spans="1:2" ht="21">
      <c r="A335" s="7"/>
      <c r="B335" s="7"/>
    </row>
    <row r="336" spans="1:2" ht="21">
      <c r="A336" s="7"/>
      <c r="B336" s="7"/>
    </row>
    <row r="338" spans="1:2" ht="21">
      <c r="A338" s="7"/>
      <c r="B338" s="7"/>
    </row>
    <row r="341" spans="1:2" ht="21">
      <c r="A341" s="7"/>
      <c r="B341" s="7"/>
    </row>
    <row r="342" spans="1:2" ht="21">
      <c r="A342" s="7"/>
      <c r="B342" s="7"/>
    </row>
    <row r="343" spans="1:2" ht="21">
      <c r="A343" s="7"/>
      <c r="B343" s="7"/>
    </row>
    <row r="344" spans="1:2" ht="21">
      <c r="A344" s="7"/>
      <c r="B344" s="7"/>
    </row>
    <row r="347" spans="1:2" ht="21">
      <c r="A347" s="7"/>
      <c r="B347" s="7"/>
    </row>
    <row r="348" spans="1:2" ht="21">
      <c r="A348" s="7"/>
      <c r="B348" s="7"/>
    </row>
    <row r="349" spans="1:2" ht="21">
      <c r="A349" s="7"/>
      <c r="B349" s="7"/>
    </row>
    <row r="350" spans="1:2" ht="21">
      <c r="A350" s="7"/>
      <c r="B350" s="7"/>
    </row>
    <row r="351" spans="1:2" ht="21">
      <c r="A351" s="7"/>
      <c r="B351" s="7"/>
    </row>
    <row r="352" spans="1:2" ht="21">
      <c r="A352" s="7"/>
      <c r="B352" s="7"/>
    </row>
    <row r="353" spans="1:2" ht="21">
      <c r="A353" s="7"/>
      <c r="B353" s="7"/>
    </row>
    <row r="356" spans="1:2" ht="21">
      <c r="A356" s="7"/>
      <c r="B356" s="7"/>
    </row>
    <row r="360" spans="1:2" ht="21">
      <c r="A360" s="7"/>
      <c r="B360" s="7"/>
    </row>
    <row r="362" spans="1:2" ht="21">
      <c r="A362" s="7"/>
      <c r="B362" s="7"/>
    </row>
    <row r="363" spans="1:2" ht="21">
      <c r="A363" s="7"/>
      <c r="B363" s="7"/>
    </row>
    <row r="366" spans="1:2" ht="21">
      <c r="A366" s="7"/>
      <c r="B366" s="7"/>
    </row>
    <row r="367" spans="1:2" ht="21">
      <c r="A367" s="7"/>
      <c r="B367" s="7"/>
    </row>
    <row r="368" spans="1:2" ht="21">
      <c r="A368" s="7"/>
      <c r="B368" s="7"/>
    </row>
    <row r="370" spans="1:2" ht="21">
      <c r="A370" s="7"/>
      <c r="B370" s="7"/>
    </row>
    <row r="373" spans="1:2" ht="21">
      <c r="A373" s="7"/>
      <c r="B373" s="7"/>
    </row>
    <row r="374" spans="1:2" ht="21">
      <c r="A374" s="7"/>
      <c r="B374" s="7"/>
    </row>
    <row r="375" spans="1:2" ht="21">
      <c r="A375" s="7"/>
      <c r="B375" s="7"/>
    </row>
    <row r="376" spans="1:2" ht="21">
      <c r="A376" s="7"/>
      <c r="B376" s="7"/>
    </row>
    <row r="379" spans="1:2" ht="21">
      <c r="A379" s="7"/>
      <c r="B379" s="7"/>
    </row>
    <row r="380" spans="1:2" ht="21">
      <c r="A380" s="7"/>
      <c r="B380" s="7"/>
    </row>
    <row r="381" spans="1:2" ht="21">
      <c r="A381" s="7"/>
      <c r="B381" s="7"/>
    </row>
    <row r="382" spans="1:2" ht="21">
      <c r="A382" s="7"/>
      <c r="B382" s="7"/>
    </row>
    <row r="383" spans="1:2" ht="21">
      <c r="A383" s="7"/>
      <c r="B383" s="7"/>
    </row>
    <row r="384" spans="1:2" ht="21">
      <c r="A384" s="7"/>
      <c r="B384" s="7"/>
    </row>
    <row r="385" spans="1:2" ht="21">
      <c r="A385" s="7"/>
      <c r="B385" s="7"/>
    </row>
    <row r="388" spans="1:2" ht="21">
      <c r="A388" s="7"/>
      <c r="B388" s="7"/>
    </row>
    <row r="389" spans="1:2" ht="21">
      <c r="A389" s="7"/>
      <c r="B389" s="7"/>
    </row>
    <row r="390" spans="1:2" ht="21">
      <c r="A390" s="7"/>
      <c r="B390" s="7"/>
    </row>
    <row r="392" spans="1:2" ht="21">
      <c r="A392" s="7"/>
      <c r="B392" s="7"/>
    </row>
    <row r="395" spans="1:2" ht="21">
      <c r="A395" s="7"/>
      <c r="B395" s="7"/>
    </row>
    <row r="396" spans="1:2" ht="21">
      <c r="A396" s="7"/>
      <c r="B396" s="7"/>
    </row>
    <row r="397" spans="1:2" ht="21">
      <c r="A397" s="7"/>
      <c r="B397" s="7"/>
    </row>
    <row r="398" spans="1:2" ht="21">
      <c r="A398" s="7"/>
      <c r="B398" s="7"/>
    </row>
    <row r="401" spans="1:2" ht="21">
      <c r="A401" s="7"/>
      <c r="B401" s="7"/>
    </row>
    <row r="402" spans="1:2" ht="21">
      <c r="A402" s="7"/>
      <c r="B402" s="7"/>
    </row>
    <row r="403" spans="1:2" ht="21">
      <c r="A403" s="7"/>
      <c r="B403" s="7"/>
    </row>
    <row r="404" spans="1:2" ht="21">
      <c r="A404" s="7"/>
      <c r="B404" s="7"/>
    </row>
    <row r="405" spans="1:2" ht="21">
      <c r="A405" s="7"/>
      <c r="B405" s="7"/>
    </row>
    <row r="406" spans="1:2" ht="21">
      <c r="A406" s="7"/>
      <c r="B406" s="7"/>
    </row>
    <row r="407" spans="1:2" ht="21">
      <c r="A407" s="7"/>
      <c r="B407" s="7"/>
    </row>
    <row r="410" spans="1:2" ht="21">
      <c r="A410" s="7"/>
      <c r="B410" s="7"/>
    </row>
    <row r="411" spans="1:2" ht="21">
      <c r="A411" s="7"/>
      <c r="B411" s="7"/>
    </row>
    <row r="413" spans="1:2" ht="21">
      <c r="A413" s="7"/>
      <c r="B413" s="7"/>
    </row>
    <row r="414" spans="1:2" ht="21">
      <c r="A414" s="7"/>
      <c r="B414" s="7"/>
    </row>
    <row r="415" spans="1:2" ht="21">
      <c r="A415" s="7"/>
      <c r="B415" s="7"/>
    </row>
    <row r="417" spans="1:2" ht="21">
      <c r="A417" s="7"/>
      <c r="B417" s="7"/>
    </row>
    <row r="419" spans="1:2" ht="21">
      <c r="A419" s="7"/>
      <c r="B419" s="7"/>
    </row>
    <row r="421" spans="1:2" ht="21">
      <c r="A421" s="7"/>
      <c r="B421" s="7"/>
    </row>
    <row r="428" spans="1:2" ht="21">
      <c r="A428" s="7"/>
      <c r="B428" s="7"/>
    </row>
    <row r="433" spans="1:2" ht="21">
      <c r="A433" s="7"/>
      <c r="B433" s="7"/>
    </row>
    <row r="435" spans="1:2" ht="21">
      <c r="A435" s="7"/>
      <c r="B435" s="7"/>
    </row>
    <row r="438" spans="1:2" ht="21">
      <c r="A438" s="7"/>
      <c r="B438" s="7"/>
    </row>
    <row r="440" spans="1:2" ht="21">
      <c r="A440" s="7"/>
      <c r="B440" s="7"/>
    </row>
    <row r="442" spans="1:2" ht="21">
      <c r="A442" s="7"/>
      <c r="B442" s="7"/>
    </row>
    <row r="449" spans="1:2" ht="21">
      <c r="A449" s="7"/>
      <c r="B449" s="7"/>
    </row>
    <row r="454" spans="1:2" ht="21">
      <c r="A454" s="7"/>
      <c r="B454" s="7"/>
    </row>
    <row r="456" spans="1:2" ht="21">
      <c r="A456" s="7"/>
      <c r="B456" s="7"/>
    </row>
    <row r="457" spans="1:2" ht="21">
      <c r="A457" s="7"/>
      <c r="B457" s="7"/>
    </row>
    <row r="461" spans="1:2" ht="21">
      <c r="A461" s="7"/>
      <c r="B461" s="7"/>
    </row>
    <row r="463" spans="1:2" ht="21">
      <c r="A463" s="7"/>
      <c r="B463" s="7"/>
    </row>
    <row r="464" spans="1:2" ht="21">
      <c r="A464" s="7"/>
      <c r="B464" s="7"/>
    </row>
    <row r="467" spans="1:2" ht="21">
      <c r="A467" s="7"/>
      <c r="B467" s="7"/>
    </row>
    <row r="468" spans="1:2" ht="21">
      <c r="A468" s="7"/>
      <c r="B468" s="7"/>
    </row>
    <row r="469" spans="1:2" ht="21">
      <c r="A469" s="7"/>
      <c r="B469" s="7"/>
    </row>
    <row r="471" spans="1:2" ht="21">
      <c r="A471" s="7"/>
      <c r="B471" s="7"/>
    </row>
    <row r="474" spans="1:2" ht="21">
      <c r="A474" s="7"/>
      <c r="B474" s="7"/>
    </row>
    <row r="475" spans="1:2" ht="21">
      <c r="A475" s="7"/>
      <c r="B475" s="7"/>
    </row>
    <row r="476" spans="1:2" ht="21">
      <c r="A476" s="7"/>
      <c r="B476" s="7"/>
    </row>
    <row r="477" spans="1:2" ht="21">
      <c r="A477" s="7"/>
      <c r="B477" s="7"/>
    </row>
    <row r="480" spans="1:2" ht="21">
      <c r="A480" s="7"/>
      <c r="B480" s="7"/>
    </row>
    <row r="481" spans="1:2" ht="21">
      <c r="A481" s="7"/>
      <c r="B481" s="7"/>
    </row>
    <row r="482" spans="1:2" ht="21">
      <c r="A482" s="7"/>
      <c r="B482" s="7"/>
    </row>
    <row r="483" spans="1:2" ht="21">
      <c r="A483" s="7"/>
      <c r="B483" s="7"/>
    </row>
    <row r="484" spans="1:2" ht="21">
      <c r="A484" s="7"/>
      <c r="B484" s="7"/>
    </row>
    <row r="485" spans="1:2" ht="21">
      <c r="A485" s="7"/>
      <c r="B485" s="7"/>
    </row>
    <row r="486" spans="1:2" ht="21">
      <c r="A486" s="7"/>
      <c r="B486" s="7"/>
    </row>
    <row r="489" spans="1:2" ht="21">
      <c r="A489" s="7"/>
      <c r="B489" s="7"/>
    </row>
    <row r="493" spans="1:2" ht="21">
      <c r="A493" s="7"/>
      <c r="B493" s="7"/>
    </row>
    <row r="495" spans="1:2" ht="21">
      <c r="A495" s="7"/>
      <c r="B495" s="7"/>
    </row>
    <row r="496" spans="1:2" ht="21">
      <c r="A496" s="7"/>
      <c r="B496" s="7"/>
    </row>
    <row r="499" spans="1:2" ht="21">
      <c r="A499" s="7"/>
      <c r="B499" s="7"/>
    </row>
    <row r="500" spans="1:2" ht="21">
      <c r="A500" s="7"/>
      <c r="B500" s="7"/>
    </row>
    <row r="501" spans="1:2" ht="21">
      <c r="A501" s="7"/>
      <c r="B501" s="7"/>
    </row>
    <row r="503" spans="1:2" ht="21">
      <c r="A503" s="7"/>
      <c r="B503" s="7"/>
    </row>
    <row r="506" spans="1:2" ht="21">
      <c r="A506" s="7"/>
      <c r="B506" s="7"/>
    </row>
    <row r="507" spans="1:2" ht="21">
      <c r="A507" s="7"/>
      <c r="B507" s="7"/>
    </row>
    <row r="508" spans="1:2" ht="21">
      <c r="A508" s="7"/>
      <c r="B508" s="7"/>
    </row>
    <row r="509" spans="1:2" ht="21">
      <c r="A509" s="7"/>
      <c r="B509" s="7"/>
    </row>
    <row r="512" spans="1:2" ht="21">
      <c r="A512" s="7"/>
      <c r="B512" s="7"/>
    </row>
    <row r="513" spans="1:2" ht="21">
      <c r="A513" s="7"/>
      <c r="B513" s="7"/>
    </row>
    <row r="514" spans="1:2" ht="21">
      <c r="A514" s="7"/>
      <c r="B514" s="7"/>
    </row>
    <row r="515" spans="1:2" ht="21">
      <c r="A515" s="7"/>
      <c r="B515" s="7"/>
    </row>
    <row r="516" spans="1:2" ht="21">
      <c r="A516" s="7"/>
      <c r="B516" s="7"/>
    </row>
    <row r="517" spans="1:2" ht="21">
      <c r="A517" s="7"/>
      <c r="B517" s="7"/>
    </row>
    <row r="518" spans="1:2" ht="21">
      <c r="A518" s="7"/>
      <c r="B518" s="7"/>
    </row>
    <row r="521" spans="1:2" ht="21">
      <c r="A521" s="7"/>
      <c r="B521" s="7"/>
    </row>
    <row r="522" spans="1:2" ht="21">
      <c r="A522" s="7"/>
      <c r="B522" s="7"/>
    </row>
    <row r="523" spans="1:2" ht="21">
      <c r="A523" s="7"/>
      <c r="B523" s="7"/>
    </row>
    <row r="525" spans="1:2" ht="21">
      <c r="A525" s="7"/>
      <c r="B525" s="7"/>
    </row>
    <row r="528" spans="1:2" ht="21">
      <c r="A528" s="7"/>
      <c r="B528" s="7"/>
    </row>
    <row r="529" spans="1:2" ht="21">
      <c r="A529" s="7"/>
      <c r="B529" s="7"/>
    </row>
    <row r="530" spans="1:2" ht="21">
      <c r="A530" s="7"/>
      <c r="B530" s="7"/>
    </row>
    <row r="531" spans="1:2" ht="21">
      <c r="A531" s="7"/>
      <c r="B531" s="7"/>
    </row>
    <row r="534" spans="1:2" ht="21">
      <c r="A534" s="7"/>
      <c r="B534" s="7"/>
    </row>
    <row r="535" spans="1:2" ht="21">
      <c r="A535" s="7"/>
      <c r="B535" s="7"/>
    </row>
    <row r="536" spans="1:2" ht="21">
      <c r="A536" s="7"/>
      <c r="B536" s="7"/>
    </row>
    <row r="537" spans="1:2" ht="21">
      <c r="A537" s="7"/>
      <c r="B537" s="7"/>
    </row>
    <row r="538" spans="1:2" ht="21">
      <c r="A538" s="7"/>
      <c r="B538" s="7"/>
    </row>
    <row r="539" spans="1:2" ht="21">
      <c r="A539" s="7"/>
      <c r="B539" s="7"/>
    </row>
    <row r="540" spans="1:2" ht="21">
      <c r="A540" s="7"/>
      <c r="B540" s="7"/>
    </row>
    <row r="543" spans="1:2" ht="21">
      <c r="A543" s="7"/>
      <c r="B543" s="7"/>
    </row>
    <row r="544" spans="1:2" ht="21">
      <c r="A544" s="7"/>
      <c r="B544" s="7"/>
    </row>
    <row r="545" spans="1:2" ht="21">
      <c r="A545" s="7"/>
      <c r="B545" s="7"/>
    </row>
    <row r="546" spans="1:2" ht="21">
      <c r="A546" s="7"/>
      <c r="B546" s="7"/>
    </row>
    <row r="549" spans="1:2" ht="21">
      <c r="A549" s="7"/>
      <c r="B549" s="7"/>
    </row>
    <row r="550" spans="1:2" ht="21">
      <c r="A550" s="7"/>
      <c r="B550" s="7"/>
    </row>
    <row r="551" spans="1:2" ht="21">
      <c r="A551" s="7"/>
      <c r="B551" s="7"/>
    </row>
    <row r="552" spans="1:2" ht="21">
      <c r="A552" s="7"/>
      <c r="B552" s="7"/>
    </row>
    <row r="553" spans="1:2" ht="21">
      <c r="A553" s="7"/>
      <c r="B553" s="7"/>
    </row>
    <row r="554" spans="1:2" ht="21">
      <c r="A554" s="7"/>
      <c r="B554" s="7"/>
    </row>
    <row r="555" spans="1:2" ht="21">
      <c r="A555" s="7"/>
      <c r="B555" s="7"/>
    </row>
    <row r="558" spans="1:2" ht="21">
      <c r="A558" s="7"/>
      <c r="B558" s="7"/>
    </row>
    <row r="559" spans="1:2" ht="21">
      <c r="A559" s="7"/>
      <c r="B559" s="7"/>
    </row>
    <row r="560" spans="1:2" ht="21">
      <c r="A560" s="7"/>
      <c r="B560" s="7"/>
    </row>
    <row r="562" spans="1:2" ht="21">
      <c r="A562" s="7"/>
      <c r="B562" s="7"/>
    </row>
    <row r="565" spans="1:2" ht="21">
      <c r="A565" s="7"/>
      <c r="B565" s="7"/>
    </row>
    <row r="566" spans="1:2" ht="21">
      <c r="A566" s="7"/>
      <c r="B566" s="7"/>
    </row>
    <row r="567" spans="1:2" ht="21">
      <c r="A567" s="7"/>
      <c r="B567" s="7"/>
    </row>
    <row r="568" spans="1:2" ht="21">
      <c r="A568" s="7"/>
      <c r="B568" s="7"/>
    </row>
    <row r="571" spans="1:2" ht="21">
      <c r="A571" s="7"/>
      <c r="B571" s="7"/>
    </row>
    <row r="572" spans="1:2" ht="21">
      <c r="A572" s="7"/>
      <c r="B572" s="7"/>
    </row>
    <row r="573" spans="1:2" ht="21">
      <c r="A573" s="7"/>
      <c r="B573" s="7"/>
    </row>
    <row r="574" spans="1:2" ht="21">
      <c r="A574" s="7"/>
      <c r="B574" s="7"/>
    </row>
    <row r="575" spans="1:2" ht="21">
      <c r="A575" s="7"/>
      <c r="B575" s="7"/>
    </row>
    <row r="576" spans="1:2" ht="21">
      <c r="A576" s="7"/>
      <c r="B576" s="7"/>
    </row>
    <row r="577" spans="1:2" ht="21">
      <c r="A577" s="7"/>
      <c r="B577" s="7"/>
    </row>
    <row r="580" spans="1:2" ht="21">
      <c r="A580" s="7"/>
      <c r="B580" s="7"/>
    </row>
    <row r="581" spans="1:2" ht="21">
      <c r="A581" s="7"/>
      <c r="B581" s="7"/>
    </row>
    <row r="582" spans="1:2" ht="21">
      <c r="A582" s="7"/>
      <c r="B582" s="7"/>
    </row>
    <row r="583" spans="1:2" ht="21">
      <c r="A583" s="7"/>
      <c r="B583" s="7"/>
    </row>
    <row r="584" spans="1:2" ht="21">
      <c r="A584" s="7"/>
      <c r="B584" s="7"/>
    </row>
    <row r="585" spans="1:2" ht="21">
      <c r="A585" s="7"/>
      <c r="B585" s="7"/>
    </row>
    <row r="586" spans="1:2" ht="21">
      <c r="A586" s="7"/>
      <c r="B586" s="7"/>
    </row>
    <row r="587" spans="1:2" ht="21">
      <c r="A587" s="7"/>
      <c r="B587" s="7"/>
    </row>
    <row r="588" spans="1:2" ht="21">
      <c r="A588" s="7"/>
      <c r="B588" s="7"/>
    </row>
    <row r="591" spans="1:2" ht="21">
      <c r="A591" s="7"/>
      <c r="B591" s="7"/>
    </row>
    <row r="592" spans="1:2" ht="21">
      <c r="A592" s="7"/>
      <c r="B592" s="7"/>
    </row>
    <row r="593" spans="1:2" ht="21">
      <c r="A593" s="7"/>
      <c r="B593" s="7"/>
    </row>
    <row r="594" spans="1:2" ht="21">
      <c r="A594" s="7"/>
      <c r="B594" s="7"/>
    </row>
    <row r="597" spans="1:2" ht="21">
      <c r="A597" s="7"/>
      <c r="B597" s="7"/>
    </row>
    <row r="598" spans="1:2" ht="21">
      <c r="A598" s="7"/>
      <c r="B598" s="7"/>
    </row>
    <row r="599" spans="1:2" ht="21">
      <c r="A599" s="7"/>
      <c r="B599" s="7"/>
    </row>
    <row r="600" spans="1:2" ht="21">
      <c r="A600" s="7"/>
      <c r="B600" s="7"/>
    </row>
    <row r="601" spans="1:2" ht="21">
      <c r="A601" s="7"/>
      <c r="B601" s="7"/>
    </row>
    <row r="602" spans="1:2" ht="21">
      <c r="A602" s="7"/>
      <c r="B602" s="7"/>
    </row>
    <row r="603" spans="1:2" ht="21">
      <c r="A603" s="7"/>
      <c r="B603" s="7"/>
    </row>
    <row r="606" spans="1:2" ht="21">
      <c r="A606" s="7"/>
      <c r="B606" s="7"/>
    </row>
    <row r="607" spans="1:2" ht="21">
      <c r="A607" s="7"/>
      <c r="B607" s="7"/>
    </row>
    <row r="608" spans="1:2" ht="21">
      <c r="A608" s="7"/>
      <c r="B608" s="7"/>
    </row>
    <row r="610" spans="1:2" ht="21">
      <c r="A610" s="7"/>
      <c r="B610" s="7"/>
    </row>
    <row r="613" spans="1:2" ht="21">
      <c r="A613" s="7"/>
      <c r="B613" s="7"/>
    </row>
    <row r="614" spans="1:2" ht="21">
      <c r="A614" s="7"/>
      <c r="B614" s="7"/>
    </row>
    <row r="615" spans="1:2" ht="21">
      <c r="A615" s="7"/>
      <c r="B615" s="7"/>
    </row>
    <row r="616" spans="1:2" ht="21">
      <c r="A616" s="7"/>
      <c r="B616" s="7"/>
    </row>
    <row r="619" spans="1:2" ht="21">
      <c r="A619" s="7"/>
      <c r="B619" s="7"/>
    </row>
    <row r="620" spans="1:2" ht="21">
      <c r="A620" s="7"/>
      <c r="B620" s="7"/>
    </row>
    <row r="621" spans="1:2" ht="21">
      <c r="A621" s="7"/>
      <c r="B621" s="7"/>
    </row>
    <row r="622" spans="1:2" ht="21">
      <c r="A622" s="7"/>
      <c r="B622" s="7"/>
    </row>
    <row r="623" spans="1:2" ht="21">
      <c r="A623" s="7"/>
      <c r="B623" s="7"/>
    </row>
    <row r="624" spans="1:2" ht="21">
      <c r="A624" s="7"/>
      <c r="B624" s="7"/>
    </row>
    <row r="625" spans="1:2" ht="21">
      <c r="A625" s="7"/>
      <c r="B625" s="7"/>
    </row>
    <row r="628" spans="1:2" ht="21">
      <c r="A628" s="7"/>
      <c r="B628" s="7"/>
    </row>
    <row r="629" spans="1:2" ht="21">
      <c r="A629" s="7"/>
      <c r="B629" s="7"/>
    </row>
    <row r="630" spans="1:2" ht="21">
      <c r="A630" s="7"/>
      <c r="B630" s="7"/>
    </row>
    <row r="631" spans="1:2" ht="21">
      <c r="A631" s="7"/>
      <c r="B631" s="7"/>
    </row>
    <row r="632" spans="1:2" ht="21">
      <c r="A632" s="7"/>
      <c r="B632" s="7"/>
    </row>
    <row r="635" spans="1:2" ht="21">
      <c r="A635" s="7"/>
      <c r="B635" s="7"/>
    </row>
    <row r="638" spans="1:2" ht="21">
      <c r="A638" s="7"/>
      <c r="B638" s="7"/>
    </row>
    <row r="639" spans="1:2" ht="21">
      <c r="A639" s="7"/>
      <c r="B639" s="7"/>
    </row>
    <row r="640" spans="1:2" ht="21">
      <c r="A640" s="7"/>
      <c r="B640" s="7"/>
    </row>
    <row r="641" spans="1:2" ht="21">
      <c r="A641" s="7"/>
      <c r="B641" s="7"/>
    </row>
    <row r="642" spans="1:2" ht="21">
      <c r="A642" s="7"/>
      <c r="B642" s="7"/>
    </row>
    <row r="645" spans="1:2" ht="21">
      <c r="A645" s="7"/>
      <c r="B645" s="7"/>
    </row>
    <row r="648" spans="1:2" ht="21">
      <c r="A648" s="7"/>
      <c r="B648" s="7"/>
    </row>
    <row r="649" spans="1:2" ht="21">
      <c r="A649" s="7"/>
      <c r="B649" s="7"/>
    </row>
    <row r="650" spans="1:2" ht="21">
      <c r="A650" s="7"/>
      <c r="B650" s="7"/>
    </row>
    <row r="651" spans="1:2" ht="21">
      <c r="A651" s="7"/>
      <c r="B651" s="7"/>
    </row>
    <row r="652" spans="1:2" ht="21">
      <c r="A652" s="7"/>
      <c r="B652" s="7"/>
    </row>
    <row r="655" spans="1:2" ht="21">
      <c r="A655" s="7"/>
      <c r="B655" s="7"/>
    </row>
    <row r="658" spans="1:2" ht="21">
      <c r="A658" s="7"/>
      <c r="B658" s="7"/>
    </row>
    <row r="659" spans="1:2" ht="21">
      <c r="A659" s="7"/>
      <c r="B659" s="7"/>
    </row>
    <row r="660" spans="1:2" ht="21">
      <c r="A660" s="7"/>
      <c r="B660" s="7"/>
    </row>
    <row r="661" spans="1:2" ht="21">
      <c r="A661" s="7"/>
      <c r="B661" s="7"/>
    </row>
    <row r="662" spans="1:2" ht="21">
      <c r="A662" s="7"/>
      <c r="B662" s="7"/>
    </row>
    <row r="664" spans="1:2" ht="21">
      <c r="A664" s="7"/>
      <c r="B664" s="7"/>
    </row>
    <row r="665" spans="1:2" ht="21">
      <c r="A665" s="7"/>
      <c r="B665" s="7"/>
    </row>
    <row r="666" spans="1:2" ht="21">
      <c r="A666" s="7"/>
      <c r="B666" s="7"/>
    </row>
    <row r="668" spans="1:2" ht="21">
      <c r="A668" s="7"/>
      <c r="B668" s="7"/>
    </row>
    <row r="671" spans="1:2" ht="21">
      <c r="A671" s="7"/>
      <c r="B671" s="7"/>
    </row>
    <row r="672" spans="1:2" ht="21">
      <c r="A672" s="7"/>
      <c r="B672" s="7"/>
    </row>
    <row r="673" spans="1:2" ht="21">
      <c r="A673" s="7"/>
      <c r="B673" s="7"/>
    </row>
    <row r="674" spans="1:2" ht="21">
      <c r="A674" s="7"/>
      <c r="B674" s="7"/>
    </row>
    <row r="675" spans="1:2" ht="21">
      <c r="A675" s="7"/>
      <c r="B675" s="7"/>
    </row>
    <row r="676" spans="1:2" ht="21">
      <c r="A676" s="7"/>
      <c r="B676" s="7"/>
    </row>
    <row r="677" spans="1:2" ht="21">
      <c r="A677" s="7"/>
      <c r="B677" s="7"/>
    </row>
    <row r="680" spans="1:2" ht="21">
      <c r="A680" s="7"/>
      <c r="B680" s="7"/>
    </row>
    <row r="682" spans="1:2" ht="21">
      <c r="A682" s="7"/>
      <c r="B682" s="7"/>
    </row>
    <row r="683" spans="1:2" ht="21">
      <c r="A683" s="7"/>
      <c r="B683" s="7"/>
    </row>
    <row r="684" spans="1:2" ht="21">
      <c r="A684" s="7"/>
      <c r="B684" s="7"/>
    </row>
    <row r="685" spans="1:2" ht="21">
      <c r="A685" s="7"/>
      <c r="B685" s="7"/>
    </row>
    <row r="687" spans="1:2" ht="21">
      <c r="A687" s="7"/>
      <c r="B687" s="7"/>
    </row>
    <row r="688" spans="1:2" ht="21">
      <c r="A688" s="7"/>
      <c r="B688" s="7"/>
    </row>
    <row r="691" spans="1:2" ht="21">
      <c r="A691" s="7"/>
      <c r="B691" s="7"/>
    </row>
    <row r="692" spans="1:2" ht="21">
      <c r="A692" s="7"/>
      <c r="B692" s="7"/>
    </row>
    <row r="693" spans="1:2" ht="21">
      <c r="A693" s="7"/>
      <c r="B693" s="7"/>
    </row>
    <row r="694" spans="1:2" ht="21">
      <c r="A694" s="7"/>
      <c r="B694" s="7"/>
    </row>
    <row r="695" spans="1:2" ht="21">
      <c r="A695" s="7"/>
      <c r="B695" s="7"/>
    </row>
    <row r="698" spans="1:2" ht="21">
      <c r="A698" s="7"/>
      <c r="B698" s="7"/>
    </row>
    <row r="701" spans="1:2" ht="21">
      <c r="A701" s="7"/>
      <c r="B701" s="7"/>
    </row>
    <row r="702" spans="1:2" ht="21">
      <c r="A702" s="7"/>
      <c r="B702" s="7"/>
    </row>
    <row r="703" spans="1:2" ht="21">
      <c r="A703" s="7"/>
      <c r="B703" s="7"/>
    </row>
    <row r="704" spans="1:2" ht="21">
      <c r="A704" s="7"/>
      <c r="B704" s="7"/>
    </row>
    <row r="705" spans="1:2" ht="21">
      <c r="A705" s="7"/>
      <c r="B705" s="7"/>
    </row>
    <row r="708" spans="1:2" ht="21">
      <c r="A708" s="7"/>
      <c r="B708" s="7"/>
    </row>
    <row r="711" spans="1:2" ht="21">
      <c r="A711" s="7"/>
      <c r="B711" s="7"/>
    </row>
    <row r="712" spans="1:2" ht="21">
      <c r="A712" s="7"/>
      <c r="B712" s="7"/>
    </row>
    <row r="713" spans="1:2" ht="21">
      <c r="A713" s="7"/>
      <c r="B713" s="7"/>
    </row>
    <row r="714" spans="1:2" ht="21">
      <c r="A714" s="7"/>
      <c r="B714" s="7"/>
    </row>
    <row r="715" spans="1:2" ht="21">
      <c r="A715" s="7"/>
      <c r="B715" s="7"/>
    </row>
    <row r="718" spans="1:2" ht="21">
      <c r="A718" s="7"/>
      <c r="B718" s="7"/>
    </row>
    <row r="721" spans="1:2" ht="21">
      <c r="A721" s="7"/>
      <c r="B721" s="7"/>
    </row>
    <row r="722" spans="1:2" ht="21">
      <c r="A722" s="7"/>
      <c r="B722" s="7"/>
    </row>
    <row r="723" spans="1:2" ht="21">
      <c r="A723" s="7"/>
      <c r="B723" s="7"/>
    </row>
    <row r="724" spans="1:2" ht="21">
      <c r="A724" s="7"/>
      <c r="B724" s="7"/>
    </row>
    <row r="725" spans="1:2" ht="21">
      <c r="A725" s="7"/>
      <c r="B725" s="7"/>
    </row>
    <row r="727" spans="1:2" ht="21">
      <c r="A727" s="7"/>
      <c r="B727" s="7"/>
    </row>
    <row r="728" spans="1:2" ht="21">
      <c r="A728" s="7"/>
      <c r="B728" s="7"/>
    </row>
    <row r="729" spans="1:2" ht="21">
      <c r="A729" s="7"/>
      <c r="B729" s="7"/>
    </row>
    <row r="731" spans="1:2" ht="21">
      <c r="A731" s="7"/>
      <c r="B731" s="7"/>
    </row>
    <row r="734" spans="1:2" ht="21">
      <c r="A734" s="7"/>
      <c r="B734" s="7"/>
    </row>
    <row r="735" spans="1:2" ht="21">
      <c r="A735" s="7"/>
      <c r="B735" s="7"/>
    </row>
    <row r="736" spans="1:2" ht="21">
      <c r="A736" s="7"/>
      <c r="B736" s="7"/>
    </row>
    <row r="737" spans="1:2" ht="21">
      <c r="A737" s="7"/>
      <c r="B737" s="7"/>
    </row>
    <row r="738" spans="1:2" ht="21">
      <c r="A738" s="7"/>
      <c r="B738" s="7"/>
    </row>
    <row r="739" spans="1:2" ht="21">
      <c r="A739" s="7"/>
      <c r="B739" s="7"/>
    </row>
    <row r="740" spans="1:2" ht="21">
      <c r="A740" s="7"/>
      <c r="B740" s="7"/>
    </row>
    <row r="743" spans="1:2" ht="21">
      <c r="A743" s="7"/>
      <c r="B743" s="7"/>
    </row>
    <row r="745" spans="1:2" ht="21">
      <c r="A745" s="7"/>
      <c r="B745" s="7"/>
    </row>
    <row r="746" spans="1:2" ht="21">
      <c r="A746" s="7"/>
      <c r="B746" s="7"/>
    </row>
    <row r="747" spans="1:2" ht="21">
      <c r="A747" s="7"/>
      <c r="B747" s="7"/>
    </row>
    <row r="748" spans="1:2" ht="21">
      <c r="A748" s="7"/>
      <c r="B748" s="7"/>
    </row>
    <row r="750" spans="1:2" ht="21">
      <c r="A750" s="7"/>
      <c r="B750" s="7"/>
    </row>
    <row r="751" spans="1:2" ht="21">
      <c r="A751" s="7"/>
      <c r="B751" s="7"/>
    </row>
    <row r="753" spans="1:2" ht="21">
      <c r="A753" s="7"/>
      <c r="B753" s="7"/>
    </row>
    <row r="754" spans="1:2" ht="21">
      <c r="A754" s="7"/>
      <c r="B754" s="7"/>
    </row>
    <row r="755" spans="1:2" ht="21">
      <c r="A755" s="7"/>
      <c r="B755" s="7"/>
    </row>
    <row r="757" spans="1:2" ht="21">
      <c r="A757" s="7"/>
      <c r="B757" s="7"/>
    </row>
    <row r="760" spans="1:2" ht="21">
      <c r="A760" s="7"/>
      <c r="B760" s="7"/>
    </row>
    <row r="761" spans="1:2" ht="21">
      <c r="A761" s="7"/>
      <c r="B761" s="7"/>
    </row>
    <row r="762" spans="1:2" ht="21">
      <c r="A762" s="7"/>
      <c r="B762" s="7"/>
    </row>
    <row r="763" spans="1:2" ht="21">
      <c r="A763" s="7"/>
      <c r="B763" s="7"/>
    </row>
    <row r="764" spans="1:2" ht="21">
      <c r="A764" s="7"/>
      <c r="B764" s="7"/>
    </row>
    <row r="765" spans="1:2" ht="21">
      <c r="A765" s="7"/>
      <c r="B765" s="7"/>
    </row>
    <row r="766" spans="1:2" ht="21">
      <c r="A766" s="7"/>
      <c r="B766" s="7"/>
    </row>
    <row r="769" spans="1:2" ht="21">
      <c r="A769" s="7"/>
      <c r="B769" s="7"/>
    </row>
    <row r="771" spans="1:2" ht="21">
      <c r="A771" s="7"/>
      <c r="B771" s="7"/>
    </row>
    <row r="772" spans="1:2" ht="21">
      <c r="A772" s="7"/>
      <c r="B772" s="7"/>
    </row>
    <row r="773" spans="1:2" ht="21">
      <c r="A773" s="7"/>
      <c r="B773" s="7"/>
    </row>
    <row r="774" spans="1:2" ht="21">
      <c r="A774" s="7"/>
      <c r="B774" s="7"/>
    </row>
    <row r="776" spans="1:2" ht="21">
      <c r="A776" s="7"/>
      <c r="B776" s="7"/>
    </row>
    <row r="777" spans="1:2" ht="21">
      <c r="A777" s="7"/>
      <c r="B777" s="7"/>
    </row>
    <row r="779" spans="1:2" ht="21">
      <c r="A779" s="7"/>
      <c r="B779" s="7"/>
    </row>
    <row r="781" spans="1:2" ht="21">
      <c r="A781" s="7"/>
      <c r="B781" s="7"/>
    </row>
    <row r="782" spans="1:2" ht="21">
      <c r="A782" s="7"/>
      <c r="B782" s="7"/>
    </row>
    <row r="783" spans="1:2" ht="21">
      <c r="A783" s="7"/>
      <c r="B783" s="7"/>
    </row>
    <row r="784" spans="1:2" ht="21">
      <c r="A784" s="7"/>
      <c r="B784" s="7"/>
    </row>
    <row r="786" spans="1:2" ht="21">
      <c r="A786" s="7"/>
      <c r="B786" s="7"/>
    </row>
    <row r="787" spans="1:2" ht="21">
      <c r="A787" s="7"/>
      <c r="B787" s="7"/>
    </row>
    <row r="788" spans="1:2" ht="21">
      <c r="A788" s="7"/>
      <c r="B788" s="7"/>
    </row>
    <row r="789" spans="1:2" ht="21">
      <c r="A789" s="7"/>
      <c r="B789" s="7"/>
    </row>
    <row r="791" spans="1:2" ht="21">
      <c r="A791" s="7"/>
      <c r="B791" s="7"/>
    </row>
    <row r="792" spans="1:2" ht="21">
      <c r="A792" s="7"/>
      <c r="B792" s="7"/>
    </row>
    <row r="794" spans="1:2" ht="21">
      <c r="A794" s="7"/>
      <c r="B794" s="7"/>
    </row>
    <row r="796" spans="1:2" ht="21">
      <c r="A796" s="7"/>
      <c r="B796" s="7"/>
    </row>
    <row r="797" spans="1:2" ht="21">
      <c r="A797" s="7"/>
      <c r="B797" s="7"/>
    </row>
    <row r="798" spans="1:2" ht="21">
      <c r="A798" s="7"/>
      <c r="B798" s="7"/>
    </row>
    <row r="800" spans="1:2" ht="21">
      <c r="A800" s="7"/>
      <c r="B800" s="7"/>
    </row>
    <row r="803" spans="1:2" ht="21">
      <c r="A803" s="7"/>
      <c r="B803" s="7"/>
    </row>
    <row r="804" spans="1:2" ht="21">
      <c r="A804" s="7"/>
      <c r="B804" s="7"/>
    </row>
    <row r="805" spans="1:2" ht="21">
      <c r="A805" s="7"/>
      <c r="B805" s="7"/>
    </row>
    <row r="806" spans="1:2" ht="21">
      <c r="A806" s="7"/>
      <c r="B806" s="7"/>
    </row>
    <row r="807" spans="1:2" ht="21">
      <c r="A807" s="7"/>
      <c r="B807" s="7"/>
    </row>
    <row r="809" spans="1:2" ht="21">
      <c r="A809" s="7"/>
      <c r="B809" s="7"/>
    </row>
    <row r="810" spans="1:2" ht="21">
      <c r="A810" s="7"/>
      <c r="B810" s="7"/>
    </row>
    <row r="811" spans="1:2" ht="21">
      <c r="A811" s="7"/>
      <c r="B811" s="7"/>
    </row>
    <row r="813" spans="1:2" ht="21">
      <c r="A813" s="7"/>
      <c r="B813" s="7"/>
    </row>
    <row r="816" spans="1:2" ht="21">
      <c r="A816" s="7"/>
      <c r="B816" s="7"/>
    </row>
    <row r="817" spans="1:2" ht="21">
      <c r="A817" s="7"/>
      <c r="B817" s="7"/>
    </row>
    <row r="818" spans="1:2" ht="21">
      <c r="A818" s="7"/>
      <c r="B818" s="7"/>
    </row>
    <row r="819" spans="1:2" ht="21">
      <c r="A819" s="7"/>
      <c r="B819" s="7"/>
    </row>
    <row r="820" spans="1:2" ht="21">
      <c r="A820" s="7"/>
      <c r="B820" s="7"/>
    </row>
    <row r="821" spans="1:2" ht="21">
      <c r="A821" s="7"/>
      <c r="B821" s="7"/>
    </row>
    <row r="822" spans="1:2" ht="21">
      <c r="A822" s="7"/>
      <c r="B822" s="7"/>
    </row>
    <row r="825" spans="1:2" ht="21">
      <c r="A825" s="7"/>
      <c r="B825" s="7"/>
    </row>
    <row r="827" spans="1:2" ht="21">
      <c r="A827" s="7"/>
      <c r="B827" s="7"/>
    </row>
    <row r="828" spans="1:2" ht="21">
      <c r="A828" s="7"/>
      <c r="B828" s="7"/>
    </row>
    <row r="829" spans="1:2" ht="21">
      <c r="A829" s="7"/>
      <c r="B829" s="7"/>
    </row>
    <row r="830" spans="1:2" ht="21">
      <c r="A830" s="7"/>
      <c r="B830" s="7"/>
    </row>
    <row r="832" spans="1:2" ht="21">
      <c r="A832" s="7"/>
      <c r="B832" s="7"/>
    </row>
    <row r="833" spans="1:2" ht="21">
      <c r="A833" s="7"/>
      <c r="B833" s="7"/>
    </row>
    <row r="835" spans="1:2" ht="21">
      <c r="A835" s="7"/>
      <c r="B835" s="7"/>
    </row>
    <row r="836" spans="1:2" ht="21">
      <c r="A836" s="7"/>
      <c r="B836" s="7"/>
    </row>
    <row r="837" spans="1:2" ht="21">
      <c r="A837" s="7"/>
      <c r="B837" s="7"/>
    </row>
    <row r="839" spans="1:2" ht="21">
      <c r="A839" s="7"/>
      <c r="B839" s="7"/>
    </row>
    <row r="842" spans="1:2" ht="21">
      <c r="A842" s="7"/>
      <c r="B842" s="7"/>
    </row>
    <row r="843" spans="1:2" ht="21">
      <c r="A843" s="7"/>
      <c r="B843" s="7"/>
    </row>
    <row r="844" spans="1:2" ht="21">
      <c r="A844" s="7"/>
      <c r="B844" s="7"/>
    </row>
    <row r="845" spans="1:2" ht="21">
      <c r="A845" s="7"/>
      <c r="B845" s="7"/>
    </row>
    <row r="846" spans="1:2" ht="21">
      <c r="A846" s="7"/>
      <c r="B846" s="7"/>
    </row>
    <row r="847" spans="1:2" ht="21">
      <c r="A847" s="7"/>
      <c r="B847" s="7"/>
    </row>
    <row r="848" spans="1:2" ht="21">
      <c r="A848" s="7"/>
      <c r="B848" s="7"/>
    </row>
    <row r="851" spans="1:2" ht="21">
      <c r="A851" s="7"/>
      <c r="B851" s="7"/>
    </row>
    <row r="853" spans="1:2" ht="21">
      <c r="A853" s="7"/>
      <c r="B853" s="7"/>
    </row>
    <row r="854" spans="1:2" ht="21">
      <c r="A854" s="7"/>
      <c r="B854" s="7"/>
    </row>
    <row r="855" spans="1:2" ht="21">
      <c r="A855" s="7"/>
      <c r="B855" s="7"/>
    </row>
    <row r="856" spans="1:2" ht="21">
      <c r="A856" s="7"/>
      <c r="B856" s="7"/>
    </row>
    <row r="858" spans="1:2" ht="21">
      <c r="A858" s="7"/>
      <c r="B858" s="7"/>
    </row>
    <row r="859" spans="1:2" ht="21">
      <c r="A859" s="7"/>
      <c r="B859" s="7"/>
    </row>
    <row r="861" spans="1:2" ht="21">
      <c r="A861" s="7"/>
      <c r="B861" s="7"/>
    </row>
    <row r="863" spans="1:2" ht="21">
      <c r="A863" s="7"/>
      <c r="B863" s="7"/>
    </row>
    <row r="864" spans="1:2" ht="21">
      <c r="A864" s="7"/>
      <c r="B864" s="7"/>
    </row>
    <row r="865" spans="1:2" ht="21">
      <c r="A865" s="7"/>
      <c r="B865" s="7"/>
    </row>
    <row r="866" spans="1:2" ht="21">
      <c r="A866" s="7"/>
      <c r="B866" s="7"/>
    </row>
    <row r="868" spans="1:2" ht="21">
      <c r="A868" s="7"/>
      <c r="B868" s="7"/>
    </row>
    <row r="869" spans="1:2" ht="21">
      <c r="A869" s="7"/>
      <c r="B869" s="7"/>
    </row>
    <row r="870" spans="1:2" ht="21">
      <c r="A870" s="7"/>
      <c r="B870" s="7"/>
    </row>
    <row r="871" spans="1:2" ht="21">
      <c r="A871" s="7"/>
      <c r="B871" s="7"/>
    </row>
    <row r="873" spans="1:2" ht="21">
      <c r="A873" s="7"/>
      <c r="B873" s="7"/>
    </row>
    <row r="874" spans="1:2" ht="21">
      <c r="A874" s="7"/>
      <c r="B874" s="7"/>
    </row>
    <row r="876" spans="1:2" ht="21">
      <c r="A876" s="7"/>
      <c r="B876" s="7"/>
    </row>
    <row r="878" spans="1:2" ht="21">
      <c r="A878" s="7"/>
      <c r="B878" s="7"/>
    </row>
    <row r="879" spans="1:2" ht="21">
      <c r="A879" s="7"/>
      <c r="B879" s="7"/>
    </row>
    <row r="880" spans="1:2" ht="21">
      <c r="A880" s="7"/>
      <c r="B880" s="7"/>
    </row>
    <row r="882" spans="1:2" ht="21">
      <c r="A882" s="7"/>
      <c r="B882" s="7"/>
    </row>
    <row r="883" spans="1:2" ht="21">
      <c r="A883" s="7"/>
      <c r="B883" s="7"/>
    </row>
    <row r="884" spans="1:2" ht="21">
      <c r="A884" s="7"/>
      <c r="B884" s="7"/>
    </row>
    <row r="885" spans="1:2" ht="21">
      <c r="A885" s="7"/>
      <c r="B885" s="7"/>
    </row>
    <row r="886" spans="1:2" ht="21">
      <c r="A886" s="7"/>
      <c r="B886" s="7"/>
    </row>
    <row r="887" spans="1:2" ht="21">
      <c r="A887" s="7"/>
      <c r="B887" s="7"/>
    </row>
    <row r="888" spans="1:2" ht="21">
      <c r="A888" s="7"/>
      <c r="B888" s="7"/>
    </row>
    <row r="889" spans="1:2" ht="21">
      <c r="A889" s="7"/>
      <c r="B889" s="7"/>
    </row>
    <row r="891" spans="1:2" ht="21">
      <c r="A891" s="7"/>
      <c r="B891" s="7"/>
    </row>
    <row r="892" spans="1:2" ht="21">
      <c r="A892" s="7"/>
      <c r="B892" s="7"/>
    </row>
    <row r="893" spans="1:2" ht="21">
      <c r="A893" s="7"/>
      <c r="B893" s="7"/>
    </row>
    <row r="894" spans="1:2" ht="21">
      <c r="A894" s="7"/>
      <c r="B894" s="7"/>
    </row>
    <row r="895" spans="1:2" ht="21">
      <c r="A895" s="7"/>
      <c r="B895" s="7"/>
    </row>
    <row r="896" spans="1:2" ht="21">
      <c r="A896" s="7"/>
      <c r="B896" s="7"/>
    </row>
    <row r="897" spans="1:2" ht="21">
      <c r="A897" s="7"/>
      <c r="B897" s="7"/>
    </row>
    <row r="898" spans="1:2" ht="21">
      <c r="A898" s="7"/>
      <c r="B898" s="7"/>
    </row>
    <row r="900" spans="1:2" ht="21">
      <c r="A900" s="7"/>
      <c r="B900" s="7"/>
    </row>
    <row r="901" spans="1:2" ht="21">
      <c r="A901" s="7"/>
      <c r="B901" s="7"/>
    </row>
    <row r="902" spans="1:2" ht="21">
      <c r="A902" s="7"/>
      <c r="B902" s="7"/>
    </row>
    <row r="903" spans="1:2" ht="21">
      <c r="A903" s="7"/>
      <c r="B903" s="7"/>
    </row>
    <row r="904" spans="1:2" ht="21">
      <c r="A904" s="7"/>
      <c r="B904" s="7"/>
    </row>
    <row r="907" spans="1:2" ht="21">
      <c r="A907" s="7"/>
      <c r="B907" s="7"/>
    </row>
    <row r="909" spans="1:2" ht="21">
      <c r="A909" s="7"/>
      <c r="B909" s="7"/>
    </row>
    <row r="910" spans="1:2" ht="21">
      <c r="A910" s="7"/>
      <c r="B910" s="7"/>
    </row>
    <row r="911" spans="1:2" ht="21">
      <c r="A911" s="7"/>
      <c r="B911" s="7"/>
    </row>
    <row r="912" spans="1:2" ht="21">
      <c r="A912" s="7"/>
      <c r="B912" s="7"/>
    </row>
    <row r="914" spans="1:2" ht="21">
      <c r="A914" s="7"/>
      <c r="B914" s="7"/>
    </row>
    <row r="915" spans="1:2" ht="21">
      <c r="A915" s="7"/>
      <c r="B915" s="7"/>
    </row>
    <row r="917" spans="1:2" ht="21">
      <c r="A917" s="7"/>
      <c r="B917" s="7"/>
    </row>
    <row r="919" spans="1:2" ht="21">
      <c r="A919" s="7"/>
      <c r="B919" s="7"/>
    </row>
    <row r="920" spans="1:2" ht="21">
      <c r="A920" s="7"/>
      <c r="B920" s="7"/>
    </row>
    <row r="921" spans="1:2" ht="21">
      <c r="A921" s="7"/>
      <c r="B921" s="7"/>
    </row>
    <row r="922" spans="1:2" ht="21">
      <c r="A922" s="7"/>
      <c r="B922" s="7"/>
    </row>
    <row r="924" spans="1:2" ht="21">
      <c r="A924" s="7"/>
      <c r="B924" s="7"/>
    </row>
    <row r="925" spans="1:2" ht="21">
      <c r="A925" s="7"/>
      <c r="B925" s="7"/>
    </row>
    <row r="926" spans="1:2" ht="21">
      <c r="A926" s="7"/>
      <c r="B926" s="7"/>
    </row>
    <row r="927" spans="1:2" ht="21">
      <c r="A927" s="7"/>
      <c r="B927" s="7"/>
    </row>
    <row r="929" spans="1:2" ht="21">
      <c r="A929" s="7"/>
      <c r="B929" s="7"/>
    </row>
    <row r="930" spans="1:2" ht="21">
      <c r="A930" s="7"/>
      <c r="B930" s="7"/>
    </row>
    <row r="932" spans="1:2" ht="21">
      <c r="A932" s="7"/>
      <c r="B932" s="7"/>
    </row>
    <row r="934" spans="1:2" ht="21">
      <c r="A934" s="7"/>
      <c r="B934" s="7"/>
    </row>
    <row r="935" spans="1:2" ht="21">
      <c r="A935" s="7"/>
      <c r="B935" s="7"/>
    </row>
    <row r="936" spans="1:2" ht="21">
      <c r="A936" s="7"/>
      <c r="B936" s="7"/>
    </row>
    <row r="938" spans="1:2" ht="21">
      <c r="A938" s="7"/>
      <c r="B938" s="7"/>
    </row>
    <row r="939" spans="1:2" ht="21">
      <c r="A939" s="7"/>
      <c r="B939" s="7"/>
    </row>
    <row r="940" spans="1:2" ht="21">
      <c r="A940" s="7"/>
      <c r="B940" s="7"/>
    </row>
    <row r="941" spans="1:2" ht="21">
      <c r="A941" s="7"/>
      <c r="B941" s="7"/>
    </row>
    <row r="942" spans="1:2" ht="21">
      <c r="A942" s="7"/>
      <c r="B942" s="7"/>
    </row>
    <row r="943" spans="1:2" ht="21">
      <c r="A943" s="7"/>
      <c r="B943" s="7"/>
    </row>
    <row r="944" spans="1:2" ht="21">
      <c r="A944" s="7"/>
      <c r="B944" s="7"/>
    </row>
    <row r="945" spans="1:2" ht="21">
      <c r="A945" s="7"/>
      <c r="B945" s="7"/>
    </row>
    <row r="947" spans="1:2" ht="21">
      <c r="A947" s="7"/>
      <c r="B947" s="7"/>
    </row>
    <row r="948" spans="1:2" ht="21">
      <c r="A948" s="7"/>
      <c r="B948" s="7"/>
    </row>
    <row r="949" spans="1:2" ht="21">
      <c r="A949" s="7"/>
      <c r="B949" s="7"/>
    </row>
    <row r="950" spans="1:2" ht="21">
      <c r="A950" s="7"/>
      <c r="B950" s="7"/>
    </row>
    <row r="951" spans="1:2" ht="21">
      <c r="A951" s="7"/>
      <c r="B951" s="7"/>
    </row>
    <row r="952" spans="1:2" ht="21">
      <c r="A952" s="7"/>
      <c r="B952" s="7"/>
    </row>
    <row r="953" spans="1:2" ht="21">
      <c r="A953" s="7"/>
      <c r="B953" s="7"/>
    </row>
    <row r="954" spans="1:2" ht="21">
      <c r="A954" s="7"/>
      <c r="B954" s="7"/>
    </row>
    <row r="956" spans="1:2" ht="21">
      <c r="A956" s="7"/>
      <c r="B956" s="7"/>
    </row>
    <row r="957" spans="1:2" ht="21">
      <c r="A957" s="7"/>
      <c r="B957" s="7"/>
    </row>
    <row r="958" spans="1:2" ht="21">
      <c r="A958" s="7"/>
      <c r="B958" s="7"/>
    </row>
    <row r="959" spans="1:2" ht="21">
      <c r="A959" s="7"/>
      <c r="B959" s="7"/>
    </row>
    <row r="960" spans="1:2" ht="21">
      <c r="A960" s="7"/>
      <c r="B960" s="7"/>
    </row>
    <row r="961" spans="1:2" ht="21">
      <c r="A961" s="7"/>
      <c r="B961" s="7"/>
    </row>
    <row r="962" spans="1:2" ht="21">
      <c r="A962" s="7"/>
      <c r="B962" s="7"/>
    </row>
    <row r="963" spans="1:2" ht="21">
      <c r="A963" s="7"/>
      <c r="B963" s="7"/>
    </row>
    <row r="964" spans="1:2" ht="21">
      <c r="A964" s="7"/>
      <c r="B964" s="7"/>
    </row>
    <row r="965" spans="1:2" ht="21">
      <c r="A965" s="7"/>
      <c r="B965" s="7"/>
    </row>
    <row r="966" spans="1:2" ht="21">
      <c r="A966" s="7"/>
      <c r="B966" s="7"/>
    </row>
    <row r="967" spans="1:2" ht="21">
      <c r="A967" s="7"/>
      <c r="B967" s="7"/>
    </row>
    <row r="968" spans="1:2" ht="21">
      <c r="A968" s="7"/>
      <c r="B968" s="7"/>
    </row>
    <row r="969" spans="1:2" ht="21">
      <c r="A969" s="7"/>
      <c r="B969" s="7"/>
    </row>
    <row r="970" spans="1:2" ht="21">
      <c r="A970" s="7"/>
      <c r="B970" s="7"/>
    </row>
    <row r="972" spans="1:2" ht="21">
      <c r="A972" s="7"/>
      <c r="B972" s="7"/>
    </row>
    <row r="973" spans="1:2" ht="21">
      <c r="A973" s="7"/>
      <c r="B973" s="7"/>
    </row>
    <row r="974" spans="1:2" ht="21">
      <c r="A974" s="7"/>
      <c r="B974" s="7"/>
    </row>
    <row r="975" spans="1:2" ht="21">
      <c r="A975" s="7"/>
      <c r="B975" s="7"/>
    </row>
    <row r="976" spans="1:2" ht="21">
      <c r="A976" s="7"/>
      <c r="B976" s="7"/>
    </row>
    <row r="977" spans="1:2" ht="21">
      <c r="A977" s="7"/>
      <c r="B977" s="7"/>
    </row>
    <row r="978" spans="1:2" ht="21">
      <c r="A978" s="7"/>
      <c r="B978" s="7"/>
    </row>
    <row r="979" spans="1:2" ht="21">
      <c r="A979" s="7"/>
      <c r="B979" s="7"/>
    </row>
    <row r="981" spans="1:2" ht="21">
      <c r="A981" s="7"/>
      <c r="B981" s="7"/>
    </row>
    <row r="982" spans="1:2" ht="21">
      <c r="A982" s="7"/>
      <c r="B982" s="7"/>
    </row>
    <row r="983" spans="1:2" ht="21">
      <c r="A983" s="7"/>
      <c r="B983" s="7"/>
    </row>
    <row r="984" spans="1:2" ht="21">
      <c r="A984" s="7"/>
      <c r="B984" s="7"/>
    </row>
    <row r="985" spans="1:2" ht="21">
      <c r="A985" s="7"/>
      <c r="B985" s="7"/>
    </row>
    <row r="986" spans="1:2" ht="21">
      <c r="A986" s="7"/>
      <c r="B986" s="7"/>
    </row>
    <row r="987" spans="1:2" ht="21">
      <c r="A987" s="7"/>
      <c r="B987" s="7"/>
    </row>
    <row r="988" spans="1:2" ht="21">
      <c r="A988" s="7"/>
      <c r="B988" s="7"/>
    </row>
    <row r="989" spans="1:2" ht="21">
      <c r="A989" s="7"/>
      <c r="B989" s="7"/>
    </row>
    <row r="990" spans="1:2" ht="21">
      <c r="A990" s="7"/>
      <c r="B990" s="7"/>
    </row>
    <row r="991" spans="1:2" ht="21">
      <c r="A991" s="7"/>
      <c r="B991" s="7"/>
    </row>
    <row r="992" spans="1:2" ht="21">
      <c r="A992" s="7"/>
      <c r="B992" s="7"/>
    </row>
    <row r="993" spans="1:2" ht="21">
      <c r="A993" s="7"/>
      <c r="B993" s="7"/>
    </row>
    <row r="994" spans="1:2" ht="21">
      <c r="A994" s="7"/>
      <c r="B994" s="7"/>
    </row>
    <row r="996" spans="1:2" ht="21">
      <c r="A996" s="7"/>
      <c r="B996" s="7"/>
    </row>
    <row r="997" spans="1:2" ht="21">
      <c r="A997" s="7"/>
      <c r="B997" s="7"/>
    </row>
    <row r="998" spans="1:2" ht="21">
      <c r="A998" s="7"/>
      <c r="B998" s="7"/>
    </row>
    <row r="999" spans="1:2" ht="21">
      <c r="A999" s="7"/>
      <c r="B999" s="7"/>
    </row>
    <row r="1000" spans="1:2" ht="21">
      <c r="A1000" s="7"/>
      <c r="B1000" s="7"/>
    </row>
    <row r="1001" spans="1:2" ht="21">
      <c r="A1001" s="7"/>
      <c r="B1001" s="7"/>
    </row>
    <row r="1002" spans="1:2" ht="21">
      <c r="A1002" s="7"/>
      <c r="B1002" s="7"/>
    </row>
    <row r="1003" spans="1:2" ht="21">
      <c r="A1003" s="7"/>
      <c r="B1003" s="7"/>
    </row>
    <row r="1004" spans="1:2" ht="21">
      <c r="A1004" s="7"/>
      <c r="B1004" s="7"/>
    </row>
    <row r="1005" spans="1:2" ht="21">
      <c r="A1005" s="7"/>
      <c r="B1005" s="7"/>
    </row>
    <row r="1006" spans="1:2" ht="21">
      <c r="A1006" s="7"/>
      <c r="B1006" s="7"/>
    </row>
    <row r="1007" spans="1:2" ht="21">
      <c r="A1007" s="7"/>
      <c r="B1007" s="7"/>
    </row>
    <row r="1008" spans="1:2" ht="21">
      <c r="A1008" s="7"/>
      <c r="B1008" s="7"/>
    </row>
    <row r="1009" spans="1:2" ht="21">
      <c r="A1009" s="7"/>
      <c r="B1009" s="7"/>
    </row>
    <row r="1010" spans="1:2" ht="21">
      <c r="A1010" s="7"/>
      <c r="B1010" s="7"/>
    </row>
    <row r="1011" spans="1:2" ht="21">
      <c r="A1011" s="7"/>
      <c r="B1011" s="7"/>
    </row>
    <row r="1012" spans="1:2" ht="21">
      <c r="A1012" s="7"/>
      <c r="B1012" s="7"/>
    </row>
    <row r="1013" spans="1:2" ht="21">
      <c r="A1013" s="7"/>
      <c r="B1013" s="7"/>
    </row>
    <row r="1014" spans="1:2" ht="21">
      <c r="A1014" s="7"/>
      <c r="B1014" s="7"/>
    </row>
    <row r="1015" spans="1:2" ht="21">
      <c r="A1015" s="7"/>
      <c r="B1015" s="7"/>
    </row>
    <row r="1016" spans="1:2" ht="21">
      <c r="A1016" s="7"/>
      <c r="B1016" s="7"/>
    </row>
    <row r="1017" spans="1:2" ht="21">
      <c r="A1017" s="7"/>
      <c r="B1017" s="7"/>
    </row>
    <row r="1018" spans="1:2" ht="21">
      <c r="A1018" s="7"/>
      <c r="B1018" s="7"/>
    </row>
    <row r="1019" spans="1:2" ht="21">
      <c r="A1019" s="7"/>
      <c r="B1019" s="7"/>
    </row>
    <row r="1020" spans="1:2" ht="21">
      <c r="A1020" s="7"/>
      <c r="B1020" s="7"/>
    </row>
    <row r="1021" spans="1:2" ht="21">
      <c r="A1021" s="7"/>
      <c r="B1021" s="7"/>
    </row>
    <row r="1022" spans="1:2" ht="21">
      <c r="A1022" s="7"/>
      <c r="B1022" s="7"/>
    </row>
    <row r="1023" spans="1:2" ht="21">
      <c r="A1023" s="7"/>
      <c r="B1023" s="7"/>
    </row>
    <row r="1024" spans="1:2" ht="21">
      <c r="A1024" s="7"/>
      <c r="B1024" s="7"/>
    </row>
    <row r="1025" spans="1:2" ht="21">
      <c r="A1025" s="7"/>
      <c r="B1025" s="7"/>
    </row>
    <row r="1026" spans="1:2" ht="21">
      <c r="A1026" s="7"/>
      <c r="B1026" s="7"/>
    </row>
    <row r="1027" spans="1:2" ht="21">
      <c r="A1027" s="7"/>
      <c r="B1027" s="7"/>
    </row>
    <row r="1028" spans="1:2" ht="21">
      <c r="A1028" s="7"/>
      <c r="B1028" s="7"/>
    </row>
    <row r="1029" spans="1:2" ht="21">
      <c r="A1029" s="7"/>
      <c r="B1029" s="7"/>
    </row>
    <row r="1030" spans="1:2" ht="21">
      <c r="A1030" s="7"/>
      <c r="B1030" s="7"/>
    </row>
    <row r="1031" spans="1:2" ht="21">
      <c r="A1031" s="7"/>
      <c r="B1031" s="7"/>
    </row>
    <row r="1032" spans="1:2" ht="21">
      <c r="A1032" s="7"/>
      <c r="B1032" s="7"/>
    </row>
    <row r="1033" spans="1:2" ht="21">
      <c r="A1033" s="7"/>
      <c r="B1033" s="7"/>
    </row>
    <row r="1034" spans="1:2" ht="21">
      <c r="A1034" s="7"/>
      <c r="B1034" s="7"/>
    </row>
    <row r="1035" spans="1:2" ht="21">
      <c r="A1035" s="7"/>
      <c r="B1035" s="7"/>
    </row>
    <row r="1036" spans="1:2" ht="21">
      <c r="A1036" s="7"/>
      <c r="B1036" s="7"/>
    </row>
    <row r="1037" spans="1:2" ht="21">
      <c r="A1037" s="7"/>
      <c r="B1037" s="7"/>
    </row>
    <row r="1038" spans="1:2" ht="21">
      <c r="A1038" s="7"/>
      <c r="B1038" s="7"/>
    </row>
    <row r="1039" spans="1:2" ht="21">
      <c r="A1039" s="7"/>
      <c r="B1039" s="7"/>
    </row>
    <row r="1040" spans="1:2" ht="21">
      <c r="A1040" s="7"/>
      <c r="B1040" s="7"/>
    </row>
    <row r="1041" spans="1:2" ht="21">
      <c r="A1041" s="7"/>
      <c r="B1041" s="7"/>
    </row>
    <row r="1042" spans="1:2" ht="21">
      <c r="A1042" s="7"/>
      <c r="B1042" s="7"/>
    </row>
    <row r="1043" spans="1:2" ht="21">
      <c r="A1043" s="7"/>
      <c r="B1043" s="7"/>
    </row>
    <row r="1044" spans="1:2" ht="21">
      <c r="A1044" s="7"/>
      <c r="B1044" s="7"/>
    </row>
    <row r="1045" spans="1:2" ht="21">
      <c r="A1045" s="7"/>
      <c r="B1045" s="7"/>
    </row>
    <row r="1046" spans="1:2" ht="21">
      <c r="A1046" s="7"/>
      <c r="B1046" s="7"/>
    </row>
    <row r="1047" spans="1:2" ht="21">
      <c r="A1047" s="7"/>
      <c r="B1047" s="7"/>
    </row>
    <row r="1048" spans="1:2" ht="21">
      <c r="A1048" s="7"/>
      <c r="B1048" s="7"/>
    </row>
    <row r="1049" spans="1:2" ht="21">
      <c r="A1049" s="7"/>
      <c r="B1049" s="7"/>
    </row>
    <row r="1050" spans="1:2" ht="21">
      <c r="A1050" s="7"/>
      <c r="B1050" s="7"/>
    </row>
    <row r="1051" spans="1:2" ht="21">
      <c r="A1051" s="7"/>
      <c r="B1051" s="7"/>
    </row>
    <row r="1052" spans="1:2" ht="21">
      <c r="A1052" s="7"/>
      <c r="B1052" s="7"/>
    </row>
    <row r="1053" spans="1:2" ht="21">
      <c r="A1053" s="7"/>
      <c r="B1053" s="7"/>
    </row>
    <row r="1054" spans="1:2" ht="21">
      <c r="A1054" s="7"/>
      <c r="B1054" s="7"/>
    </row>
    <row r="1055" spans="1:2" ht="21">
      <c r="A1055" s="7"/>
      <c r="B1055" s="7"/>
    </row>
    <row r="1056" spans="1:2" ht="21">
      <c r="A1056" s="7"/>
      <c r="B1056" s="7"/>
    </row>
    <row r="1057" spans="1:2" ht="21">
      <c r="A1057" s="7"/>
      <c r="B1057" s="7"/>
    </row>
    <row r="1058" spans="1:2" ht="21">
      <c r="A1058" s="7"/>
      <c r="B1058" s="7"/>
    </row>
    <row r="1059" spans="1:2" ht="21">
      <c r="A1059" s="7"/>
      <c r="B1059" s="7"/>
    </row>
    <row r="1060" spans="1:2" ht="21">
      <c r="A1060" s="7"/>
      <c r="B1060" s="7"/>
    </row>
    <row r="1061" spans="1:2" ht="21">
      <c r="A1061" s="7"/>
      <c r="B1061" s="7"/>
    </row>
    <row r="1062" spans="1:2" ht="21">
      <c r="A1062" s="7"/>
      <c r="B1062" s="7"/>
    </row>
    <row r="1063" spans="1:2" ht="21">
      <c r="A1063" s="7"/>
      <c r="B1063" s="7"/>
    </row>
    <row r="1064" spans="1:2" ht="21">
      <c r="A1064" s="7"/>
      <c r="B1064" s="7"/>
    </row>
    <row r="1065" spans="1:2" ht="21">
      <c r="A1065" s="7"/>
      <c r="B1065" s="7"/>
    </row>
    <row r="1066" spans="1:2" ht="21">
      <c r="A1066" s="7"/>
      <c r="B1066" s="7"/>
    </row>
    <row r="1067" spans="1:2" ht="21">
      <c r="A1067" s="7"/>
      <c r="B1067" s="7"/>
    </row>
    <row r="1068" spans="1:2" ht="21">
      <c r="A1068" s="7"/>
      <c r="B1068" s="7"/>
    </row>
    <row r="1069" spans="1:2" ht="21">
      <c r="A1069" s="7"/>
      <c r="B1069" s="7"/>
    </row>
    <row r="1070" spans="1:2" ht="21">
      <c r="A1070" s="7"/>
      <c r="B1070" s="7"/>
    </row>
    <row r="1071" spans="1:2" ht="21">
      <c r="A1071" s="7"/>
      <c r="B1071" s="7"/>
    </row>
    <row r="1072" spans="1:2" ht="21">
      <c r="A1072" s="7"/>
      <c r="B1072" s="7"/>
    </row>
    <row r="1073" spans="1:2" ht="21">
      <c r="A1073" s="7"/>
      <c r="B1073" s="7"/>
    </row>
    <row r="1074" spans="1:2" ht="21">
      <c r="A1074" s="7"/>
      <c r="B1074" s="7"/>
    </row>
    <row r="1075" spans="1:2" ht="21">
      <c r="A1075" s="7"/>
      <c r="B1075" s="7"/>
    </row>
    <row r="1076" spans="1:2" ht="21">
      <c r="A1076" s="7"/>
      <c r="B1076" s="7"/>
    </row>
    <row r="1077" spans="1:2" ht="21">
      <c r="A1077" s="7"/>
      <c r="B1077" s="7"/>
    </row>
    <row r="1078" spans="1:2" ht="21">
      <c r="A1078" s="7"/>
      <c r="B1078" s="7"/>
    </row>
    <row r="1079" spans="1:2" ht="21">
      <c r="A1079" s="7"/>
      <c r="B1079" s="7"/>
    </row>
    <row r="1080" spans="1:2" ht="21">
      <c r="A1080" s="7"/>
      <c r="B1080" s="7"/>
    </row>
    <row r="1081" spans="1:2" ht="21">
      <c r="A1081" s="7"/>
      <c r="B1081" s="7"/>
    </row>
    <row r="1082" spans="1:2" ht="21">
      <c r="A1082" s="7"/>
      <c r="B1082" s="7"/>
    </row>
    <row r="1083" spans="1:2" ht="21">
      <c r="A1083" s="7"/>
      <c r="B1083" s="7"/>
    </row>
    <row r="1084" spans="1:2" ht="21">
      <c r="A1084" s="7"/>
      <c r="B1084" s="7"/>
    </row>
    <row r="1085" spans="1:2" ht="21">
      <c r="A1085" s="7"/>
      <c r="B1085" s="7"/>
    </row>
    <row r="1086" spans="1:2" ht="21">
      <c r="A1086" s="7"/>
      <c r="B1086" s="7"/>
    </row>
    <row r="1087" spans="1:2" ht="21">
      <c r="A1087" s="7"/>
      <c r="B1087" s="7"/>
    </row>
    <row r="1088" spans="1:2" ht="21">
      <c r="A1088" s="7"/>
      <c r="B1088" s="7"/>
    </row>
    <row r="1089" spans="1:2" ht="21">
      <c r="A1089" s="7"/>
      <c r="B1089" s="7"/>
    </row>
    <row r="1090" spans="1:2" ht="21">
      <c r="A1090" s="7"/>
      <c r="B1090" s="7"/>
    </row>
    <row r="1091" spans="1:2" ht="21">
      <c r="A1091" s="7"/>
      <c r="B1091" s="7"/>
    </row>
    <row r="1092" spans="1:2" ht="21">
      <c r="A1092" s="7"/>
      <c r="B1092" s="7"/>
    </row>
    <row r="1093" spans="1:2" ht="21">
      <c r="A1093" s="7"/>
      <c r="B1093" s="7"/>
    </row>
    <row r="1094" spans="1:2" ht="21">
      <c r="A1094" s="7"/>
      <c r="B1094" s="7"/>
    </row>
    <row r="1095" spans="1:2" ht="21">
      <c r="A1095" s="7"/>
      <c r="B1095" s="7"/>
    </row>
    <row r="1096" spans="1:2" ht="21">
      <c r="A1096" s="7"/>
      <c r="B1096" s="7"/>
    </row>
    <row r="1097" spans="1:2" ht="21">
      <c r="A1097" s="7"/>
      <c r="B1097" s="7"/>
    </row>
    <row r="1098" spans="1:2" ht="21">
      <c r="A1098" s="7"/>
      <c r="B1098" s="7"/>
    </row>
    <row r="1099" spans="1:2" ht="21">
      <c r="A1099" s="7"/>
      <c r="B1099" s="7"/>
    </row>
    <row r="1100" spans="1:2" ht="21">
      <c r="A1100" s="7"/>
      <c r="B1100" s="7"/>
    </row>
    <row r="1101" spans="1:2" ht="21">
      <c r="A1101" s="7"/>
      <c r="B1101" s="7"/>
    </row>
    <row r="1102" spans="1:2" ht="21">
      <c r="A1102" s="7"/>
      <c r="B1102" s="7"/>
    </row>
    <row r="1103" spans="1:2" ht="21">
      <c r="A1103" s="7"/>
      <c r="B1103" s="7"/>
    </row>
    <row r="1104" spans="1:2" ht="21">
      <c r="A1104" s="7"/>
      <c r="B1104" s="7"/>
    </row>
    <row r="1105" spans="1:2" ht="21">
      <c r="A1105" s="7"/>
      <c r="B1105" s="7"/>
    </row>
    <row r="1106" spans="1:2" ht="21">
      <c r="A1106" s="7"/>
      <c r="B1106" s="7"/>
    </row>
    <row r="1107" spans="1:2" ht="21">
      <c r="A1107" s="7"/>
      <c r="B1107" s="7"/>
    </row>
    <row r="1108" spans="1:2" ht="21">
      <c r="A1108" s="7"/>
      <c r="B1108" s="7"/>
    </row>
    <row r="1109" spans="1:2" ht="21">
      <c r="A1109" s="7"/>
      <c r="B1109" s="7"/>
    </row>
    <row r="1110" spans="1:2" ht="21">
      <c r="A1110" s="7"/>
      <c r="B1110" s="7"/>
    </row>
    <row r="1111" spans="1:2" ht="21">
      <c r="A1111" s="7"/>
      <c r="B1111" s="7"/>
    </row>
    <row r="1112" spans="1:2" ht="21">
      <c r="A1112" s="7"/>
      <c r="B1112" s="7"/>
    </row>
    <row r="1113" spans="1:2" ht="21">
      <c r="A1113" s="7"/>
      <c r="B1113" s="7"/>
    </row>
    <row r="1114" spans="1:2" ht="21">
      <c r="A1114" s="7"/>
      <c r="B1114" s="7"/>
    </row>
    <row r="1115" spans="1:2" ht="21">
      <c r="A1115" s="7"/>
      <c r="B1115" s="7"/>
    </row>
    <row r="1116" spans="1:2" ht="21">
      <c r="A1116" s="7"/>
      <c r="B1116" s="7"/>
    </row>
    <row r="1117" spans="1:2" ht="21">
      <c r="A1117" s="7"/>
      <c r="B1117" s="7"/>
    </row>
    <row r="1118" spans="1:2" ht="21">
      <c r="A1118" s="7"/>
      <c r="B1118" s="7"/>
    </row>
    <row r="1119" spans="1:2" ht="21">
      <c r="A1119" s="7"/>
      <c r="B1119" s="7"/>
    </row>
    <row r="1120" spans="1:2" ht="21">
      <c r="A1120" s="7"/>
      <c r="B1120" s="7"/>
    </row>
    <row r="1121" spans="1:2" ht="21">
      <c r="A1121" s="7"/>
      <c r="B1121" s="7"/>
    </row>
    <row r="1122" spans="1:2" ht="21">
      <c r="A1122" s="7"/>
      <c r="B1122" s="7"/>
    </row>
    <row r="1123" spans="1:2" ht="21">
      <c r="A1123" s="7"/>
      <c r="B1123" s="7"/>
    </row>
    <row r="1124" spans="1:2" ht="21">
      <c r="A1124" s="7"/>
      <c r="B1124" s="7"/>
    </row>
    <row r="1125" spans="1:2" ht="21">
      <c r="A1125" s="7"/>
      <c r="B1125" s="7"/>
    </row>
    <row r="1126" spans="1:2" ht="21">
      <c r="A1126" s="7"/>
      <c r="B1126" s="7"/>
    </row>
    <row r="1127" spans="1:2" ht="21">
      <c r="A1127" s="7"/>
      <c r="B1127" s="7"/>
    </row>
    <row r="1128" spans="1:2" ht="21">
      <c r="A1128" s="7"/>
      <c r="B1128" s="7"/>
    </row>
    <row r="1129" spans="1:2" ht="21">
      <c r="A1129" s="7"/>
      <c r="B1129" s="7"/>
    </row>
    <row r="1130" spans="1:2" ht="21">
      <c r="A1130" s="7"/>
      <c r="B1130" s="7"/>
    </row>
    <row r="1131" spans="1:2" ht="21">
      <c r="A1131" s="7"/>
      <c r="B1131" s="7"/>
    </row>
    <row r="1132" spans="1:2" ht="21">
      <c r="A1132" s="7"/>
      <c r="B1132" s="7"/>
    </row>
    <row r="1133" spans="1:2" ht="21">
      <c r="A1133" s="7"/>
      <c r="B1133" s="7"/>
    </row>
    <row r="1134" spans="1:2" ht="21">
      <c r="A1134" s="7"/>
      <c r="B1134" s="7"/>
    </row>
    <row r="1135" spans="1:2" ht="21">
      <c r="A1135" s="7"/>
      <c r="B1135" s="7"/>
    </row>
    <row r="1136" spans="1:2" ht="21">
      <c r="A1136" s="7"/>
      <c r="B1136" s="7"/>
    </row>
    <row r="1137" spans="1:2" ht="21">
      <c r="A1137" s="7"/>
      <c r="B1137" s="7"/>
    </row>
    <row r="1138" spans="1:2" ht="21">
      <c r="A1138" s="7"/>
      <c r="B1138" s="7"/>
    </row>
    <row r="1139" spans="1:2" ht="21">
      <c r="A1139" s="7"/>
      <c r="B1139" s="7"/>
    </row>
    <row r="1140" spans="1:2" ht="21">
      <c r="A1140" s="7"/>
      <c r="B1140" s="7"/>
    </row>
    <row r="1141" spans="1:2" ht="21">
      <c r="A1141" s="7"/>
      <c r="B1141" s="7"/>
    </row>
    <row r="1142" spans="1:2" ht="21">
      <c r="A1142" s="7"/>
      <c r="B1142" s="7"/>
    </row>
    <row r="1143" spans="1:2" ht="21">
      <c r="A1143" s="7"/>
      <c r="B1143" s="7"/>
    </row>
    <row r="1144" spans="1:2" ht="21">
      <c r="A1144" s="7"/>
      <c r="B1144" s="7"/>
    </row>
    <row r="1145" spans="1:2" ht="21">
      <c r="A1145" s="7"/>
      <c r="B1145" s="7"/>
    </row>
    <row r="1146" spans="1:2" ht="21">
      <c r="A1146" s="7"/>
      <c r="B1146" s="7"/>
    </row>
    <row r="1147" spans="1:2" ht="21">
      <c r="A1147" s="7"/>
      <c r="B1147" s="7"/>
    </row>
    <row r="1148" spans="1:2" ht="21">
      <c r="A1148" s="7"/>
      <c r="B1148" s="7"/>
    </row>
    <row r="1149" spans="1:2" ht="21">
      <c r="A1149" s="7"/>
      <c r="B1149" s="7"/>
    </row>
    <row r="1150" spans="1:2" ht="21">
      <c r="A1150" s="7"/>
      <c r="B1150" s="7"/>
    </row>
    <row r="1151" spans="1:2" ht="21">
      <c r="A1151" s="7"/>
      <c r="B1151" s="7"/>
    </row>
    <row r="1152" spans="1:2" ht="21">
      <c r="A1152" s="7"/>
      <c r="B1152" s="7"/>
    </row>
    <row r="1153" spans="1:2" ht="21">
      <c r="A1153" s="7"/>
      <c r="B1153" s="7"/>
    </row>
    <row r="1154" spans="1:2" ht="21">
      <c r="A1154" s="7"/>
      <c r="B1154" s="7"/>
    </row>
    <row r="1155" spans="1:2" ht="21">
      <c r="A1155" s="7"/>
      <c r="B1155" s="7"/>
    </row>
    <row r="1156" spans="1:2" ht="21">
      <c r="A1156" s="7"/>
      <c r="B1156" s="7"/>
    </row>
    <row r="1157" spans="1:2" ht="21">
      <c r="A1157" s="7"/>
      <c r="B1157" s="7"/>
    </row>
    <row r="1158" spans="1:2" ht="21">
      <c r="A1158" s="7"/>
      <c r="B1158" s="7"/>
    </row>
    <row r="1159" spans="1:2" ht="21">
      <c r="A1159" s="7"/>
      <c r="B1159" s="7"/>
    </row>
    <row r="1160" spans="1:2" ht="21">
      <c r="A1160" s="7"/>
      <c r="B1160" s="7"/>
    </row>
    <row r="1161" spans="1:2" ht="21">
      <c r="A1161" s="7"/>
      <c r="B1161" s="7"/>
    </row>
    <row r="1162" spans="1:2" ht="21">
      <c r="A1162" s="7"/>
      <c r="B1162" s="7"/>
    </row>
    <row r="1163" spans="1:2" ht="21">
      <c r="A1163" s="7"/>
      <c r="B1163" s="7"/>
    </row>
    <row r="1164" spans="1:2" ht="21">
      <c r="A1164" s="7"/>
      <c r="B1164" s="7"/>
    </row>
    <row r="1165" spans="1:2" ht="21">
      <c r="A1165" s="7"/>
      <c r="B1165" s="7"/>
    </row>
    <row r="1166" spans="1:2" ht="21">
      <c r="A1166" s="7"/>
      <c r="B1166" s="7"/>
    </row>
    <row r="1167" spans="1:2" ht="21">
      <c r="A1167" s="7"/>
      <c r="B1167" s="7"/>
    </row>
    <row r="1168" spans="1:2" ht="21">
      <c r="A1168" s="7"/>
      <c r="B1168" s="7"/>
    </row>
    <row r="1169" spans="1:2" ht="21">
      <c r="A1169" s="7"/>
      <c r="B1169" s="7"/>
    </row>
    <row r="1170" spans="1:2" ht="21">
      <c r="A1170" s="7"/>
      <c r="B1170" s="7"/>
    </row>
    <row r="1171" spans="1:2" ht="21">
      <c r="A1171" s="7"/>
      <c r="B1171" s="7"/>
    </row>
    <row r="1172" spans="1:2" ht="21">
      <c r="A1172" s="7"/>
      <c r="B1172" s="7"/>
    </row>
    <row r="1173" spans="1:2" ht="21">
      <c r="A1173" s="7"/>
      <c r="B1173" s="7"/>
    </row>
    <row r="1174" spans="1:2" ht="21">
      <c r="A1174" s="7"/>
      <c r="B1174" s="7"/>
    </row>
    <row r="1175" spans="1:2" ht="21">
      <c r="A1175" s="7"/>
      <c r="B1175" s="7"/>
    </row>
    <row r="1176" spans="1:2" ht="21">
      <c r="A1176" s="7"/>
      <c r="B1176" s="7"/>
    </row>
    <row r="1177" spans="1:2" ht="21">
      <c r="A1177" s="7"/>
      <c r="B1177" s="7"/>
    </row>
    <row r="1178" spans="1:2" ht="21">
      <c r="A1178" s="7"/>
      <c r="B1178" s="7"/>
    </row>
    <row r="1179" spans="1:2" ht="21">
      <c r="A1179" s="7"/>
      <c r="B1179" s="7"/>
    </row>
    <row r="1180" spans="1:2" ht="21">
      <c r="A1180" s="7"/>
      <c r="B1180" s="7"/>
    </row>
    <row r="1181" spans="1:2" ht="21">
      <c r="A1181" s="7"/>
      <c r="B1181" s="7"/>
    </row>
    <row r="1182" spans="1:2" ht="21">
      <c r="A1182" s="7"/>
      <c r="B1182" s="7"/>
    </row>
    <row r="1183" spans="1:2" ht="21">
      <c r="A1183" s="7"/>
      <c r="B1183" s="7"/>
    </row>
    <row r="1184" spans="1:2" ht="21">
      <c r="A1184" s="7"/>
      <c r="B1184" s="7"/>
    </row>
    <row r="1185" spans="1:2" ht="21">
      <c r="A1185" s="7"/>
      <c r="B1185" s="7"/>
    </row>
    <row r="1186" spans="1:2" ht="21">
      <c r="A1186" s="7"/>
      <c r="B1186" s="7"/>
    </row>
    <row r="1187" spans="1:2" ht="21">
      <c r="A1187" s="7"/>
      <c r="B1187" s="7"/>
    </row>
    <row r="1188" spans="1:2" ht="21">
      <c r="A1188" s="7"/>
      <c r="B1188" s="7"/>
    </row>
    <row r="1189" spans="1:2" ht="21">
      <c r="A1189" s="7"/>
      <c r="B1189" s="7"/>
    </row>
    <row r="1190" spans="1:2" ht="21">
      <c r="A1190" s="7"/>
      <c r="B1190" s="7"/>
    </row>
    <row r="1191" spans="1:2" ht="21">
      <c r="A1191" s="7"/>
      <c r="B1191" s="7"/>
    </row>
    <row r="1192" spans="1:2" ht="21">
      <c r="A1192" s="7"/>
      <c r="B1192" s="7"/>
    </row>
    <row r="1193" spans="1:2" ht="21">
      <c r="A1193" s="7"/>
      <c r="B1193" s="7"/>
    </row>
    <row r="1194" spans="1:2" ht="21">
      <c r="A1194" s="7"/>
      <c r="B1194" s="7"/>
    </row>
    <row r="1195" spans="1:2" ht="21">
      <c r="A1195" s="7"/>
      <c r="B1195" s="7"/>
    </row>
    <row r="1196" spans="1:2" ht="21">
      <c r="A1196" s="7"/>
      <c r="B1196" s="7"/>
    </row>
    <row r="1197" spans="1:2" ht="21">
      <c r="A1197" s="7"/>
      <c r="B1197" s="7"/>
    </row>
    <row r="1198" spans="1:2" ht="21">
      <c r="A1198" s="7"/>
      <c r="B1198" s="7"/>
    </row>
    <row r="1199" spans="1:2" ht="21">
      <c r="A1199" s="7"/>
      <c r="B1199" s="7"/>
    </row>
    <row r="1200" spans="1:2" ht="21">
      <c r="A1200" s="7"/>
      <c r="B1200" s="7"/>
    </row>
    <row r="1201" spans="1:2" ht="21">
      <c r="A1201" s="7"/>
      <c r="B1201" s="7"/>
    </row>
    <row r="1202" spans="1:2" ht="21">
      <c r="A1202" s="7"/>
      <c r="B1202" s="7"/>
    </row>
    <row r="1203" spans="1:2" ht="21">
      <c r="A1203" s="7"/>
      <c r="B1203" s="7"/>
    </row>
    <row r="1204" spans="1:2" ht="21">
      <c r="A1204" s="7"/>
      <c r="B1204" s="7"/>
    </row>
    <row r="1205" spans="1:2" ht="21">
      <c r="A1205" s="7"/>
      <c r="B1205" s="7"/>
    </row>
    <row r="1206" spans="1:2" ht="21">
      <c r="A1206" s="7"/>
      <c r="B1206" s="7"/>
    </row>
    <row r="1207" spans="1:2" ht="21">
      <c r="A1207" s="7"/>
      <c r="B1207" s="7"/>
    </row>
    <row r="1208" spans="1:2" ht="21">
      <c r="A1208" s="7"/>
      <c r="B1208" s="7"/>
    </row>
    <row r="1209" spans="1:2" ht="21">
      <c r="A1209" s="7"/>
      <c r="B1209" s="7"/>
    </row>
    <row r="1210" spans="1:2" ht="21">
      <c r="A1210" s="7"/>
      <c r="B1210" s="7"/>
    </row>
    <row r="1211" spans="1:2" ht="21">
      <c r="A1211" s="7"/>
      <c r="B1211" s="7"/>
    </row>
    <row r="1212" spans="1:2" ht="21">
      <c r="A1212" s="7"/>
      <c r="B1212" s="7"/>
    </row>
    <row r="1213" spans="1:2" ht="21">
      <c r="A1213" s="7"/>
      <c r="B1213" s="7"/>
    </row>
    <row r="1214" spans="1:2" ht="21">
      <c r="A1214" s="7"/>
      <c r="B1214" s="7"/>
    </row>
    <row r="1215" spans="1:2" ht="21">
      <c r="A1215" s="7"/>
      <c r="B1215" s="7"/>
    </row>
    <row r="1216" spans="1:2" ht="21">
      <c r="A1216" s="7"/>
      <c r="B1216" s="7"/>
    </row>
    <row r="1217" spans="1:2" ht="21">
      <c r="A1217" s="7"/>
      <c r="B1217" s="7"/>
    </row>
    <row r="1218" spans="1:2" ht="21">
      <c r="A1218" s="7"/>
      <c r="B1218" s="7"/>
    </row>
    <row r="1219" spans="1:2" ht="21">
      <c r="A1219" s="7"/>
      <c r="B1219" s="7"/>
    </row>
    <row r="1220" spans="1:2" ht="21">
      <c r="A1220" s="7"/>
      <c r="B1220" s="7"/>
    </row>
    <row r="1221" spans="1:2" ht="21">
      <c r="A1221" s="7"/>
      <c r="B1221" s="7"/>
    </row>
    <row r="1222" spans="1:2" ht="21">
      <c r="A1222" s="7"/>
      <c r="B1222" s="7"/>
    </row>
    <row r="1223" spans="1:2" ht="21">
      <c r="A1223" s="7"/>
      <c r="B1223" s="7"/>
    </row>
    <row r="1224" spans="1:2" ht="21">
      <c r="A1224" s="7"/>
      <c r="B1224" s="7"/>
    </row>
    <row r="1225" spans="1:2" ht="21">
      <c r="A1225" s="7"/>
      <c r="B1225" s="7"/>
    </row>
    <row r="1226" spans="1:2" ht="21">
      <c r="A1226" s="7"/>
      <c r="B1226" s="7"/>
    </row>
    <row r="1227" spans="1:2" ht="21">
      <c r="A1227" s="7"/>
      <c r="B1227" s="7"/>
    </row>
    <row r="1228" spans="1:2" ht="21">
      <c r="A1228" s="7"/>
      <c r="B1228" s="7"/>
    </row>
    <row r="1229" spans="1:2" ht="21">
      <c r="A1229" s="7"/>
      <c r="B1229" s="7"/>
    </row>
    <row r="1230" spans="1:2" ht="21">
      <c r="A1230" s="7"/>
      <c r="B1230" s="7"/>
    </row>
    <row r="1231" spans="1:2" ht="21">
      <c r="A1231" s="7"/>
      <c r="B1231" s="7"/>
    </row>
    <row r="1232" spans="1:2" ht="21">
      <c r="A1232" s="7"/>
      <c r="B1232" s="7"/>
    </row>
    <row r="1233" spans="1:2" ht="21">
      <c r="A1233" s="7"/>
      <c r="B1233" s="7"/>
    </row>
    <row r="1234" spans="1:2" ht="21">
      <c r="A1234" s="7"/>
      <c r="B1234" s="7"/>
    </row>
    <row r="1235" spans="1:2" ht="21">
      <c r="A1235" s="7"/>
      <c r="B1235" s="7"/>
    </row>
    <row r="1236" spans="1:2" ht="21">
      <c r="A1236" s="7"/>
      <c r="B1236" s="7"/>
    </row>
    <row r="1237" spans="1:2" ht="21">
      <c r="A1237" s="7"/>
      <c r="B1237" s="7"/>
    </row>
    <row r="1238" spans="1:2" ht="21">
      <c r="A1238" s="7"/>
      <c r="B1238" s="7"/>
    </row>
    <row r="1239" spans="1:2" ht="21">
      <c r="A1239" s="7"/>
      <c r="B1239" s="7"/>
    </row>
    <row r="1240" spans="1:2" ht="21">
      <c r="A1240" s="7"/>
      <c r="B1240" s="7"/>
    </row>
    <row r="1241" spans="1:2" ht="21">
      <c r="A1241" s="7"/>
      <c r="B1241" s="7"/>
    </row>
    <row r="1242" spans="1:2" ht="21">
      <c r="A1242" s="7"/>
      <c r="B1242" s="7"/>
    </row>
    <row r="1243" spans="1:2" ht="21">
      <c r="A1243" s="7"/>
      <c r="B1243" s="7"/>
    </row>
    <row r="1244" spans="1:2" ht="21">
      <c r="A1244" s="7"/>
      <c r="B1244" s="7"/>
    </row>
    <row r="1245" spans="1:2" ht="21">
      <c r="A1245" s="7"/>
      <c r="B1245" s="7"/>
    </row>
    <row r="1246" spans="1:2" ht="21">
      <c r="A1246" s="7"/>
      <c r="B1246" s="7"/>
    </row>
    <row r="1247" spans="1:2" ht="21">
      <c r="A1247" s="7"/>
      <c r="B1247" s="7"/>
    </row>
    <row r="1248" spans="1:2" ht="21">
      <c r="A1248" s="7"/>
      <c r="B1248" s="7"/>
    </row>
    <row r="1249" spans="1:2" ht="21">
      <c r="A1249" s="7"/>
      <c r="B1249" s="7"/>
    </row>
    <row r="1250" spans="1:2" ht="21">
      <c r="A1250" s="7"/>
      <c r="B1250" s="7"/>
    </row>
    <row r="1251" spans="1:2" ht="21">
      <c r="A1251" s="7"/>
      <c r="B1251" s="7"/>
    </row>
    <row r="1252" spans="1:2" ht="21">
      <c r="A1252" s="7"/>
      <c r="B1252" s="7"/>
    </row>
    <row r="1253" spans="1:2" ht="21">
      <c r="A1253" s="7"/>
      <c r="B1253" s="7"/>
    </row>
    <row r="1254" spans="1:2" ht="21">
      <c r="A1254" s="7"/>
      <c r="B1254" s="7"/>
    </row>
    <row r="1255" spans="1:2" ht="21">
      <c r="A1255" s="7"/>
      <c r="B1255" s="7"/>
    </row>
    <row r="1256" spans="1:2" ht="21">
      <c r="A1256" s="7"/>
      <c r="B1256" s="7"/>
    </row>
    <row r="1257" spans="1:2" ht="21">
      <c r="A1257" s="7"/>
      <c r="B1257" s="7"/>
    </row>
    <row r="1258" spans="1:2" ht="21">
      <c r="A1258" s="7"/>
      <c r="B1258" s="7"/>
    </row>
    <row r="1259" spans="1:2" ht="21">
      <c r="A1259" s="7"/>
      <c r="B1259" s="7"/>
    </row>
    <row r="1260" spans="1:2" ht="21">
      <c r="A1260" s="7"/>
      <c r="B1260" s="7"/>
    </row>
    <row r="1261" spans="1:2" ht="21">
      <c r="A1261" s="7"/>
      <c r="B1261" s="7"/>
    </row>
    <row r="1262" spans="1:2" ht="21">
      <c r="A1262" s="7"/>
      <c r="B1262" s="7"/>
    </row>
    <row r="1263" spans="1:2" ht="21">
      <c r="A1263" s="7"/>
      <c r="B1263" s="7"/>
    </row>
    <row r="1264" spans="1:2" ht="21">
      <c r="A1264" s="7"/>
      <c r="B1264" s="7"/>
    </row>
    <row r="1265" spans="1:2" ht="21">
      <c r="A1265" s="7"/>
      <c r="B1265" s="7"/>
    </row>
    <row r="1266" spans="1:2" ht="21">
      <c r="A1266" s="7"/>
      <c r="B1266" s="7"/>
    </row>
    <row r="1267" spans="1:2" ht="21">
      <c r="A1267" s="7"/>
      <c r="B1267" s="7"/>
    </row>
    <row r="1268" spans="1:2" ht="21">
      <c r="A1268" s="7"/>
      <c r="B1268" s="7"/>
    </row>
    <row r="1269" spans="1:2" ht="21">
      <c r="A1269" s="7"/>
      <c r="B1269" s="7"/>
    </row>
    <row r="1270" spans="1:2" ht="21">
      <c r="A1270" s="7"/>
      <c r="B1270" s="7"/>
    </row>
    <row r="1271" spans="1:2" ht="21">
      <c r="A1271" s="7"/>
      <c r="B1271" s="7"/>
    </row>
    <row r="1272" spans="1:2" ht="21">
      <c r="A1272" s="7"/>
      <c r="B1272" s="7"/>
    </row>
    <row r="1273" spans="1:2" ht="21">
      <c r="A1273" s="7"/>
      <c r="B1273" s="7"/>
    </row>
    <row r="1274" spans="1:2" ht="21">
      <c r="A1274" s="7"/>
      <c r="B1274" s="7"/>
    </row>
    <row r="1275" spans="1:2" ht="21">
      <c r="A1275" s="7"/>
      <c r="B1275" s="7"/>
    </row>
    <row r="1276" spans="1:2" ht="21">
      <c r="A1276" s="7"/>
      <c r="B1276" s="7"/>
    </row>
    <row r="1277" spans="1:2" ht="21">
      <c r="A1277" s="7"/>
      <c r="B1277" s="7"/>
    </row>
    <row r="1278" spans="1:2" ht="21">
      <c r="A1278" s="7"/>
      <c r="B1278" s="7"/>
    </row>
    <row r="1279" spans="1:2" ht="21">
      <c r="A1279" s="7"/>
      <c r="B1279" s="7"/>
    </row>
    <row r="1280" spans="1:2" ht="21">
      <c r="A1280" s="7"/>
      <c r="B1280" s="7"/>
    </row>
    <row r="1281" spans="1:2" ht="21">
      <c r="A1281" s="7"/>
      <c r="B1281" s="7"/>
    </row>
    <row r="1282" spans="1:2" ht="21">
      <c r="A1282" s="7"/>
      <c r="B1282" s="7"/>
    </row>
    <row r="1283" spans="1:2" ht="21">
      <c r="A1283" s="7"/>
      <c r="B1283" s="7"/>
    </row>
    <row r="1284" spans="1:2" ht="21">
      <c r="A1284" s="7"/>
      <c r="B1284" s="7"/>
    </row>
    <row r="1285" spans="1:2" ht="21">
      <c r="A1285" s="7"/>
      <c r="B1285" s="7"/>
    </row>
    <row r="1286" spans="1:2" ht="21">
      <c r="A1286" s="7"/>
      <c r="B1286" s="7"/>
    </row>
    <row r="1287" spans="1:2" ht="21">
      <c r="A1287" s="7"/>
      <c r="B1287" s="7"/>
    </row>
    <row r="1288" spans="1:2" ht="21">
      <c r="A1288" s="7"/>
      <c r="B1288" s="7"/>
    </row>
    <row r="1289" spans="1:2" ht="21">
      <c r="A1289" s="7"/>
      <c r="B1289" s="7"/>
    </row>
    <row r="1290" spans="1:2" ht="21">
      <c r="A1290" s="7"/>
      <c r="B1290" s="7"/>
    </row>
    <row r="1291" spans="1:2" ht="21">
      <c r="A1291" s="7"/>
      <c r="B1291" s="7"/>
    </row>
    <row r="1292" spans="1:2" ht="21">
      <c r="A1292" s="7"/>
      <c r="B1292" s="7"/>
    </row>
    <row r="1293" spans="1:2" ht="21">
      <c r="A1293" s="7"/>
      <c r="B1293" s="7"/>
    </row>
    <row r="1294" spans="1:2" ht="21">
      <c r="A1294" s="7"/>
      <c r="B1294" s="7"/>
    </row>
    <row r="1295" spans="1:2" ht="21">
      <c r="A1295" s="7"/>
      <c r="B1295" s="7"/>
    </row>
    <row r="1296" spans="1:2" ht="21">
      <c r="A1296" s="7"/>
      <c r="B1296" s="7"/>
    </row>
    <row r="1297" spans="1:2" ht="21">
      <c r="A1297" s="7"/>
      <c r="B1297" s="7"/>
    </row>
    <row r="1298" spans="1:2" ht="21">
      <c r="A1298" s="7"/>
      <c r="B1298" s="7"/>
    </row>
    <row r="1299" spans="1:2" ht="21">
      <c r="A1299" s="7"/>
      <c r="B1299" s="7"/>
    </row>
    <row r="1300" spans="1:2" ht="21">
      <c r="A1300" s="7"/>
      <c r="B1300" s="7"/>
    </row>
    <row r="1301" spans="1:2" ht="21">
      <c r="A1301" s="7"/>
      <c r="B1301" s="7"/>
    </row>
    <row r="1302" spans="1:2" ht="21">
      <c r="A1302" s="7"/>
      <c r="B1302" s="7"/>
    </row>
    <row r="1303" spans="1:2" ht="21">
      <c r="A1303" s="7"/>
      <c r="B1303" s="7"/>
    </row>
    <row r="1304" spans="1:2" ht="21">
      <c r="A1304" s="7"/>
      <c r="B1304" s="7"/>
    </row>
    <row r="1305" spans="1:2" ht="21">
      <c r="A1305" s="7"/>
      <c r="B1305" s="7"/>
    </row>
    <row r="1306" spans="1:2" ht="21">
      <c r="A1306" s="7"/>
      <c r="B1306" s="7"/>
    </row>
    <row r="1307" spans="1:2" ht="21">
      <c r="A1307" s="7"/>
      <c r="B1307" s="7"/>
    </row>
    <row r="1308" spans="1:2" ht="21">
      <c r="A1308" s="7"/>
      <c r="B1308" s="7"/>
    </row>
    <row r="1309" spans="1:2" ht="21">
      <c r="A1309" s="7"/>
      <c r="B1309" s="7"/>
    </row>
    <row r="1310" spans="1:2" ht="21">
      <c r="A1310" s="7"/>
      <c r="B1310" s="7"/>
    </row>
    <row r="1311" spans="1:2" ht="21">
      <c r="A1311" s="7"/>
      <c r="B1311" s="7"/>
    </row>
    <row r="1312" spans="1:2" ht="21">
      <c r="A1312" s="7"/>
      <c r="B1312" s="7"/>
    </row>
    <row r="1313" spans="1:2" ht="21">
      <c r="A1313" s="7"/>
      <c r="B1313" s="7"/>
    </row>
    <row r="1314" spans="1:2" ht="21">
      <c r="A1314" s="7"/>
      <c r="B1314" s="7"/>
    </row>
    <row r="1315" spans="1:2" ht="21">
      <c r="A1315" s="7"/>
      <c r="B1315" s="7"/>
    </row>
    <row r="1316" spans="1:2" ht="21">
      <c r="A1316" s="7"/>
      <c r="B1316" s="7"/>
    </row>
    <row r="1317" spans="1:2" ht="21">
      <c r="A1317" s="7"/>
      <c r="B1317" s="7"/>
    </row>
    <row r="1318" spans="1:2" ht="21">
      <c r="A1318" s="7"/>
      <c r="B1318" s="7"/>
    </row>
    <row r="1319" spans="1:2" ht="21">
      <c r="A1319" s="7"/>
      <c r="B1319" s="7"/>
    </row>
    <row r="1320" spans="1:2" ht="21">
      <c r="A1320" s="7"/>
      <c r="B1320" s="7"/>
    </row>
    <row r="1321" spans="1:2" ht="21">
      <c r="A1321" s="7"/>
      <c r="B1321" s="7"/>
    </row>
    <row r="1322" spans="1:2" ht="21">
      <c r="A1322" s="7"/>
      <c r="B1322" s="7"/>
    </row>
    <row r="1323" spans="1:2" ht="21">
      <c r="A1323" s="7"/>
      <c r="B1323" s="7"/>
    </row>
    <row r="1324" spans="1:2" ht="21">
      <c r="A1324" s="7"/>
      <c r="B1324" s="7"/>
    </row>
    <row r="1325" spans="1:2" ht="21">
      <c r="A1325" s="7"/>
      <c r="B1325" s="7"/>
    </row>
    <row r="1326" spans="1:2" ht="21">
      <c r="A1326" s="7"/>
      <c r="B1326" s="7"/>
    </row>
    <row r="1327" spans="1:2" ht="21">
      <c r="A1327" s="7"/>
      <c r="B1327" s="7"/>
    </row>
    <row r="1328" spans="1:2" ht="21">
      <c r="A1328" s="7"/>
      <c r="B1328" s="7"/>
    </row>
    <row r="1329" spans="1:2" ht="21">
      <c r="A1329" s="7"/>
      <c r="B1329" s="7"/>
    </row>
    <row r="1330" spans="1:2" ht="21">
      <c r="A1330" s="7"/>
      <c r="B1330" s="7"/>
    </row>
    <row r="1331" spans="1:2" ht="21">
      <c r="A1331" s="7"/>
      <c r="B1331" s="7"/>
    </row>
    <row r="1332" spans="1:2" ht="21">
      <c r="A1332" s="7"/>
      <c r="B1332" s="7"/>
    </row>
    <row r="1333" spans="1:2" ht="21">
      <c r="A1333" s="7"/>
      <c r="B1333" s="7"/>
    </row>
    <row r="1334" spans="1:2" ht="21">
      <c r="A1334" s="7"/>
      <c r="B1334" s="7"/>
    </row>
    <row r="1335" spans="1:2" ht="21">
      <c r="A1335" s="7"/>
      <c r="B1335" s="7"/>
    </row>
    <row r="1336" spans="1:2" ht="21">
      <c r="A1336" s="7"/>
      <c r="B1336" s="7"/>
    </row>
    <row r="1337" spans="1:2" ht="21">
      <c r="A1337" s="7"/>
      <c r="B1337" s="7"/>
    </row>
    <row r="1338" spans="1:2" ht="21">
      <c r="A1338" s="7"/>
      <c r="B1338" s="7"/>
    </row>
    <row r="1339" spans="1:2" ht="21">
      <c r="A1339" s="7"/>
      <c r="B1339" s="7"/>
    </row>
    <row r="1340" spans="1:2" ht="21">
      <c r="A1340" s="7"/>
      <c r="B1340" s="7"/>
    </row>
    <row r="1341" spans="1:2" ht="21">
      <c r="A1341" s="7"/>
      <c r="B1341" s="7"/>
    </row>
    <row r="1342" spans="1:2" ht="21">
      <c r="A1342" s="7"/>
      <c r="B1342" s="7"/>
    </row>
    <row r="1343" spans="1:2" ht="21">
      <c r="A1343" s="7"/>
      <c r="B1343" s="7"/>
    </row>
    <row r="1344" spans="1:2" ht="21">
      <c r="A1344" s="7"/>
      <c r="B1344" s="7"/>
    </row>
    <row r="1345" spans="1:2" ht="21">
      <c r="A1345" s="7"/>
      <c r="B1345" s="7"/>
    </row>
    <row r="1346" spans="1:2" ht="21">
      <c r="A1346" s="7"/>
      <c r="B1346" s="7"/>
    </row>
    <row r="1347" spans="1:2" ht="21">
      <c r="A1347" s="7"/>
      <c r="B1347" s="7"/>
    </row>
    <row r="1348" spans="1:2" ht="21">
      <c r="A1348" s="7"/>
      <c r="B1348" s="7"/>
    </row>
    <row r="1349" spans="1:2" ht="21">
      <c r="A1349" s="7"/>
      <c r="B1349" s="7"/>
    </row>
    <row r="1350" spans="1:2" ht="21">
      <c r="A1350" s="7"/>
      <c r="B1350" s="7"/>
    </row>
    <row r="1351" spans="1:2" ht="21">
      <c r="A1351" s="7"/>
      <c r="B1351" s="7"/>
    </row>
    <row r="1352" spans="1:2" ht="21">
      <c r="A1352" s="7"/>
      <c r="B1352" s="7"/>
    </row>
    <row r="1353" spans="1:2" ht="21">
      <c r="A1353" s="7"/>
      <c r="B1353" s="7"/>
    </row>
    <row r="1354" spans="1:2" ht="21">
      <c r="A1354" s="7"/>
      <c r="B1354" s="7"/>
    </row>
    <row r="1355" spans="1:2" ht="21">
      <c r="A1355" s="7"/>
      <c r="B1355" s="7"/>
    </row>
    <row r="1356" spans="1:2" ht="21">
      <c r="A1356" s="7"/>
      <c r="B1356" s="7"/>
    </row>
    <row r="1357" spans="1:2" ht="21">
      <c r="A1357" s="7"/>
      <c r="B1357" s="7"/>
    </row>
    <row r="1358" spans="1:2" ht="21">
      <c r="A1358" s="7"/>
      <c r="B1358" s="7"/>
    </row>
    <row r="1359" spans="1:2" ht="21">
      <c r="A1359" s="7"/>
      <c r="B1359" s="7"/>
    </row>
    <row r="1360" spans="1:2" ht="21">
      <c r="A1360" s="7"/>
      <c r="B1360" s="7"/>
    </row>
    <row r="1361" spans="1:2" ht="21">
      <c r="A1361" s="7"/>
      <c r="B1361" s="7"/>
    </row>
    <row r="1362" spans="1:2" ht="21">
      <c r="A1362" s="7"/>
      <c r="B1362" s="7"/>
    </row>
    <row r="1363" spans="1:2" ht="21">
      <c r="A1363" s="7"/>
      <c r="B1363" s="7"/>
    </row>
    <row r="1364" spans="1:2" ht="21">
      <c r="A1364" s="7"/>
      <c r="B1364" s="7"/>
    </row>
    <row r="1365" spans="1:2" ht="21">
      <c r="A1365" s="7"/>
      <c r="B1365" s="7"/>
    </row>
    <row r="1366" spans="1:2" ht="21">
      <c r="A1366" s="7"/>
      <c r="B1366" s="7"/>
    </row>
    <row r="1367" spans="1:2" ht="21">
      <c r="A1367" s="7"/>
      <c r="B1367" s="7"/>
    </row>
    <row r="1368" spans="1:2" ht="21">
      <c r="A1368" s="7"/>
      <c r="B1368" s="7"/>
    </row>
    <row r="1369" spans="1:2" ht="21">
      <c r="A1369" s="7"/>
      <c r="B1369" s="7"/>
    </row>
    <row r="1370" spans="1:2" ht="21">
      <c r="A1370" s="7"/>
      <c r="B1370" s="7"/>
    </row>
    <row r="1371" spans="1:2" ht="21">
      <c r="A1371" s="7"/>
      <c r="B1371" s="7"/>
    </row>
    <row r="1372" spans="1:2" ht="21">
      <c r="A1372" s="7"/>
      <c r="B1372" s="7"/>
    </row>
    <row r="1373" spans="1:2" ht="21">
      <c r="A1373" s="7"/>
      <c r="B1373" s="7"/>
    </row>
    <row r="1374" spans="1:2" ht="21">
      <c r="A1374" s="7"/>
      <c r="B1374" s="7"/>
    </row>
    <row r="1375" spans="1:2" ht="21">
      <c r="A1375" s="7"/>
      <c r="B1375" s="7"/>
    </row>
    <row r="1376" spans="1:2" ht="21">
      <c r="A1376" s="7"/>
      <c r="B1376" s="7"/>
    </row>
    <row r="1377" spans="1:2" ht="21">
      <c r="A1377" s="7"/>
      <c r="B1377" s="7"/>
    </row>
    <row r="1378" spans="1:2" ht="21">
      <c r="A1378" s="7"/>
      <c r="B1378" s="7"/>
    </row>
    <row r="1379" spans="1:2" ht="21">
      <c r="A1379" s="7"/>
      <c r="B1379" s="7"/>
    </row>
    <row r="1380" spans="1:2" ht="21">
      <c r="A1380" s="7"/>
      <c r="B1380" s="7"/>
    </row>
    <row r="1381" spans="1:2" ht="21">
      <c r="A1381" s="7"/>
      <c r="B1381" s="7"/>
    </row>
    <row r="1382" spans="1:2" ht="21">
      <c r="A1382" s="7"/>
      <c r="B1382" s="7"/>
    </row>
    <row r="1383" spans="1:2" ht="21">
      <c r="A1383" s="7"/>
      <c r="B1383" s="7"/>
    </row>
    <row r="1384" spans="1:2" ht="21">
      <c r="A1384" s="7"/>
      <c r="B1384" s="7"/>
    </row>
    <row r="1385" spans="1:2" ht="21">
      <c r="A1385" s="7"/>
      <c r="B1385" s="7"/>
    </row>
    <row r="1386" spans="1:2" ht="21">
      <c r="A1386" s="7"/>
      <c r="B1386" s="7"/>
    </row>
    <row r="1387" spans="1:2" ht="21">
      <c r="A1387" s="7"/>
      <c r="B1387" s="7"/>
    </row>
    <row r="1388" spans="1:2" ht="21">
      <c r="A1388" s="7"/>
      <c r="B1388" s="7"/>
    </row>
    <row r="1389" spans="1:2" ht="21">
      <c r="A1389" s="7"/>
      <c r="B1389" s="7"/>
    </row>
    <row r="1390" spans="1:2" ht="21">
      <c r="A1390" s="7"/>
      <c r="B1390" s="7"/>
    </row>
    <row r="1391" spans="1:2" ht="21">
      <c r="A1391" s="7"/>
      <c r="B1391" s="7"/>
    </row>
    <row r="1392" spans="1:2" ht="21">
      <c r="A1392" s="7"/>
      <c r="B1392" s="7"/>
    </row>
    <row r="1393" spans="1:2" ht="21">
      <c r="A1393" s="7"/>
      <c r="B1393" s="7"/>
    </row>
    <row r="1394" spans="1:2" ht="21">
      <c r="A1394" s="7"/>
      <c r="B1394" s="7"/>
    </row>
    <row r="1395" spans="1:2" ht="21">
      <c r="A1395" s="7"/>
      <c r="B1395" s="7"/>
    </row>
    <row r="1396" spans="1:2" ht="21">
      <c r="A1396" s="7"/>
      <c r="B1396" s="7"/>
    </row>
    <row r="1397" spans="1:2" ht="21">
      <c r="A1397" s="7"/>
      <c r="B1397" s="7"/>
    </row>
    <row r="1398" spans="1:2" ht="21">
      <c r="A1398" s="7"/>
      <c r="B1398" s="7"/>
    </row>
    <row r="1399" spans="1:2" ht="21">
      <c r="A1399" s="7"/>
      <c r="B1399" s="7"/>
    </row>
    <row r="1400" spans="1:2" ht="21">
      <c r="A1400" s="7"/>
      <c r="B1400" s="7"/>
    </row>
    <row r="1401" spans="1:2" ht="21">
      <c r="A1401" s="7"/>
      <c r="B1401" s="7"/>
    </row>
    <row r="1402" spans="1:2" ht="21">
      <c r="A1402" s="7"/>
      <c r="B1402" s="7"/>
    </row>
    <row r="1403" spans="1:2" ht="21">
      <c r="A1403" s="7"/>
      <c r="B1403" s="7"/>
    </row>
    <row r="1404" spans="1:2" ht="21">
      <c r="A1404" s="7"/>
      <c r="B1404" s="7"/>
    </row>
    <row r="1405" spans="1:2" ht="21">
      <c r="A1405" s="7"/>
      <c r="B1405" s="7"/>
    </row>
    <row r="1406" spans="1:2" ht="21">
      <c r="A1406" s="7"/>
      <c r="B1406" s="7"/>
    </row>
    <row r="1407" spans="1:2" ht="21">
      <c r="A1407" s="7"/>
      <c r="B1407" s="7"/>
    </row>
    <row r="1408" spans="1:2" ht="21">
      <c r="A1408" s="7"/>
      <c r="B1408" s="7"/>
    </row>
    <row r="1409" spans="1:2" ht="21">
      <c r="A1409" s="7"/>
      <c r="B1409" s="7"/>
    </row>
    <row r="1410" spans="1:2" ht="21">
      <c r="A1410" s="7"/>
      <c r="B1410" s="7"/>
    </row>
    <row r="1411" spans="1:2" ht="21">
      <c r="A1411" s="7"/>
      <c r="B1411" s="7"/>
    </row>
    <row r="1412" spans="1:2" ht="21">
      <c r="A1412" s="7"/>
      <c r="B1412" s="7"/>
    </row>
    <row r="1413" spans="1:2" ht="21">
      <c r="A1413" s="7"/>
      <c r="B1413" s="7"/>
    </row>
    <row r="1414" spans="1:2" ht="21">
      <c r="A1414" s="7"/>
      <c r="B1414" s="7"/>
    </row>
    <row r="1415" spans="1:2" ht="21">
      <c r="A1415" s="7"/>
      <c r="B1415" s="7"/>
    </row>
    <row r="1416" spans="1:2" ht="21">
      <c r="A1416" s="7"/>
      <c r="B1416" s="7"/>
    </row>
    <row r="1417" spans="1:2" ht="21">
      <c r="A1417" s="7"/>
      <c r="B1417" s="7"/>
    </row>
    <row r="1418" spans="1:2" ht="21">
      <c r="A1418" s="7"/>
      <c r="B1418" s="7"/>
    </row>
    <row r="1419" spans="1:2" ht="21">
      <c r="A1419" s="7"/>
      <c r="B1419" s="7"/>
    </row>
    <row r="1420" spans="1:2" ht="21">
      <c r="A1420" s="7"/>
      <c r="B1420" s="7"/>
    </row>
    <row r="1421" spans="1:2" ht="21">
      <c r="A1421" s="7"/>
      <c r="B1421" s="7"/>
    </row>
    <row r="1422" spans="1:2" ht="21">
      <c r="A1422" s="7"/>
      <c r="B1422" s="7"/>
    </row>
    <row r="1423" spans="1:2" ht="21">
      <c r="A1423" s="7"/>
      <c r="B1423" s="7"/>
    </row>
    <row r="1424" spans="1:2" ht="21">
      <c r="A1424" s="7"/>
      <c r="B1424" s="7"/>
    </row>
    <row r="1425" spans="1:2" ht="21">
      <c r="A1425" s="7"/>
      <c r="B1425" s="7"/>
    </row>
    <row r="1426" spans="1:2" ht="21">
      <c r="A1426" s="7"/>
      <c r="B1426" s="7"/>
    </row>
    <row r="1427" spans="1:2" ht="21">
      <c r="A1427" s="7"/>
      <c r="B1427" s="7"/>
    </row>
    <row r="1428" spans="1:2" ht="21">
      <c r="A1428" s="7"/>
      <c r="B1428" s="7"/>
    </row>
    <row r="1429" spans="1:2" ht="21">
      <c r="A1429" s="7"/>
      <c r="B1429" s="7"/>
    </row>
    <row r="1430" spans="1:2" ht="21">
      <c r="A1430" s="7"/>
      <c r="B1430" s="7"/>
    </row>
    <row r="1431" spans="1:2" ht="21">
      <c r="A1431" s="7"/>
      <c r="B1431" s="7"/>
    </row>
    <row r="1432" spans="1:2" ht="21">
      <c r="A1432" s="7"/>
      <c r="B1432" s="7"/>
    </row>
    <row r="1433" spans="1:2" ht="21">
      <c r="A1433" s="7"/>
      <c r="B1433" s="7"/>
    </row>
    <row r="1434" spans="1:2" ht="21">
      <c r="A1434" s="7"/>
      <c r="B1434" s="7"/>
    </row>
    <row r="1435" spans="1:2" ht="21">
      <c r="A1435" s="7"/>
      <c r="B1435" s="7"/>
    </row>
    <row r="1436" spans="1:2" ht="21">
      <c r="A1436" s="7"/>
      <c r="B1436" s="7"/>
    </row>
    <row r="1437" spans="1:2" ht="21">
      <c r="A1437" s="7"/>
      <c r="B1437" s="7"/>
    </row>
    <row r="1438" spans="1:2" ht="21">
      <c r="A1438" s="7"/>
      <c r="B1438" s="7"/>
    </row>
    <row r="1439" spans="1:2" ht="21">
      <c r="A1439" s="7"/>
      <c r="B1439" s="7"/>
    </row>
    <row r="1440" spans="1:2" ht="21">
      <c r="A1440" s="7"/>
      <c r="B1440" s="7"/>
    </row>
    <row r="1441" spans="1:2" ht="21">
      <c r="A1441" s="7"/>
      <c r="B1441" s="7"/>
    </row>
    <row r="1442" spans="1:2" ht="21">
      <c r="A1442" s="7"/>
      <c r="B1442" s="7"/>
    </row>
    <row r="1443" spans="1:2" ht="21">
      <c r="A1443" s="7"/>
      <c r="B1443" s="7"/>
    </row>
    <row r="1444" spans="1:2" ht="21">
      <c r="A1444" s="7"/>
      <c r="B1444" s="7"/>
    </row>
    <row r="1445" spans="1:2" ht="21">
      <c r="A1445" s="7"/>
      <c r="B1445" s="7"/>
    </row>
    <row r="1446" spans="1:2" ht="21">
      <c r="A1446" s="7"/>
      <c r="B1446" s="7"/>
    </row>
    <row r="1447" spans="1:2" ht="21">
      <c r="A1447" s="7"/>
      <c r="B1447" s="7"/>
    </row>
    <row r="1448" spans="1:2" ht="21">
      <c r="A1448" s="7"/>
      <c r="B1448" s="7"/>
    </row>
    <row r="1449" spans="1:2" ht="21">
      <c r="A1449" s="7"/>
      <c r="B1449" s="7"/>
    </row>
    <row r="1450" spans="1:2" ht="21">
      <c r="A1450" s="7"/>
      <c r="B1450" s="7"/>
    </row>
    <row r="1451" spans="1:2" ht="21">
      <c r="A1451" s="7"/>
      <c r="B1451" s="7"/>
    </row>
    <row r="1452" spans="1:2" ht="21">
      <c r="A1452" s="7"/>
      <c r="B1452" s="7"/>
    </row>
    <row r="1453" spans="1:2" ht="21">
      <c r="A1453" s="7"/>
      <c r="B1453" s="7"/>
    </row>
    <row r="1454" spans="1:2" ht="21">
      <c r="A1454" s="7"/>
      <c r="B1454" s="7"/>
    </row>
    <row r="1455" spans="1:2" ht="21">
      <c r="A1455" s="7"/>
      <c r="B1455" s="7"/>
    </row>
    <row r="1456" spans="1:2" ht="21">
      <c r="A1456" s="7"/>
      <c r="B1456" s="7"/>
    </row>
    <row r="1457" spans="1:2" ht="21">
      <c r="A1457" s="7"/>
      <c r="B1457" s="7"/>
    </row>
    <row r="1458" spans="1:2" ht="21">
      <c r="A1458" s="7"/>
      <c r="B1458" s="7"/>
    </row>
    <row r="1459" spans="1:2" ht="21">
      <c r="A1459" s="7"/>
      <c r="B1459" s="7"/>
    </row>
    <row r="1460" spans="1:2" ht="21">
      <c r="A1460" s="7"/>
      <c r="B1460" s="7"/>
    </row>
    <row r="1461" spans="1:2" ht="21">
      <c r="A1461" s="7"/>
      <c r="B1461" s="7"/>
    </row>
    <row r="1462" spans="1:2" ht="21">
      <c r="A1462" s="7"/>
      <c r="B1462" s="7"/>
    </row>
    <row r="1463" spans="1:2" ht="21">
      <c r="A1463" s="7"/>
      <c r="B1463" s="7"/>
    </row>
    <row r="1464" spans="1:2" ht="21">
      <c r="A1464" s="7"/>
      <c r="B1464" s="7"/>
    </row>
    <row r="1465" spans="1:2" ht="21">
      <c r="A1465" s="7"/>
      <c r="B1465" s="7"/>
    </row>
    <row r="1466" spans="1:2" ht="21">
      <c r="A1466" s="7"/>
      <c r="B1466" s="7"/>
    </row>
    <row r="1467" spans="1:2" ht="21">
      <c r="A1467" s="7"/>
      <c r="B1467" s="7"/>
    </row>
    <row r="1468" spans="1:2" ht="21">
      <c r="A1468" s="7"/>
      <c r="B1468" s="7"/>
    </row>
    <row r="1469" spans="1:2" ht="21">
      <c r="A1469" s="7"/>
      <c r="B1469" s="7"/>
    </row>
    <row r="1470" spans="1:2" ht="21">
      <c r="A1470" s="7"/>
      <c r="B1470" s="7"/>
    </row>
    <row r="1471" spans="1:2" ht="21">
      <c r="A1471" s="7"/>
      <c r="B1471" s="7"/>
    </row>
    <row r="1472" spans="1:2" ht="21">
      <c r="A1472" s="7"/>
      <c r="B1472" s="7"/>
    </row>
    <row r="1473" spans="1:2" ht="21">
      <c r="A1473" s="7"/>
      <c r="B1473" s="7"/>
    </row>
    <row r="1474" spans="1:2" ht="21">
      <c r="A1474" s="7"/>
      <c r="B1474" s="7"/>
    </row>
    <row r="1475" spans="1:2" ht="21">
      <c r="A1475" s="7"/>
      <c r="B1475" s="7"/>
    </row>
    <row r="1476" spans="1:2" ht="21">
      <c r="A1476" s="7"/>
      <c r="B1476" s="7"/>
    </row>
    <row r="1477" spans="1:2" ht="21">
      <c r="A1477" s="7"/>
      <c r="B1477" s="7"/>
    </row>
    <row r="1478" spans="1:2" ht="21">
      <c r="A1478" s="7"/>
      <c r="B1478" s="7"/>
    </row>
    <row r="1479" spans="1:2" ht="21">
      <c r="A1479" s="7"/>
      <c r="B1479" s="7"/>
    </row>
    <row r="1480" spans="1:2" ht="21">
      <c r="A1480" s="7"/>
      <c r="B1480" s="7"/>
    </row>
    <row r="1481" spans="1:2" ht="21">
      <c r="A1481" s="7"/>
      <c r="B1481" s="7"/>
    </row>
    <row r="1482" spans="1:2" ht="21">
      <c r="A1482" s="7"/>
      <c r="B1482" s="7"/>
    </row>
    <row r="1483" spans="1:2" ht="21">
      <c r="A1483" s="7"/>
      <c r="B1483" s="7"/>
    </row>
    <row r="1484" spans="1:2" ht="21">
      <c r="A1484" s="7"/>
      <c r="B1484" s="7"/>
    </row>
    <row r="1485" spans="1:2" ht="21">
      <c r="A1485" s="7"/>
      <c r="B1485" s="7"/>
    </row>
    <row r="1486" spans="1:2" ht="21">
      <c r="A1486" s="7"/>
      <c r="B1486" s="7"/>
    </row>
    <row r="1487" spans="1:2" ht="21">
      <c r="A1487" s="7"/>
      <c r="B1487" s="7"/>
    </row>
    <row r="1488" spans="1:2" ht="21">
      <c r="A1488" s="7"/>
      <c r="B1488" s="7"/>
    </row>
    <row r="1489" spans="1:2" ht="21">
      <c r="A1489" s="7"/>
      <c r="B1489" s="7"/>
    </row>
    <row r="1490" spans="1:2" ht="21">
      <c r="A1490" s="7"/>
      <c r="B1490" s="7"/>
    </row>
    <row r="1491" spans="1:2" ht="21">
      <c r="A1491" s="7"/>
      <c r="B1491" s="7"/>
    </row>
    <row r="1492" spans="1:2" ht="21">
      <c r="A1492" s="7"/>
      <c r="B1492" s="7"/>
    </row>
    <row r="1493" spans="1:2" ht="21">
      <c r="A1493" s="7"/>
      <c r="B1493" s="7"/>
    </row>
    <row r="1494" spans="1:2" ht="21">
      <c r="A1494" s="7"/>
      <c r="B1494" s="7"/>
    </row>
    <row r="1495" spans="1:2" ht="21">
      <c r="A1495" s="7"/>
      <c r="B1495" s="7"/>
    </row>
    <row r="1496" spans="1:2" ht="21">
      <c r="A1496" s="7"/>
      <c r="B1496" s="7"/>
    </row>
    <row r="1497" spans="1:2" ht="21">
      <c r="A1497" s="7"/>
      <c r="B1497" s="7"/>
    </row>
    <row r="1498" spans="1:2" ht="21">
      <c r="A1498" s="7"/>
      <c r="B1498" s="7"/>
    </row>
    <row r="1499" spans="1:2" ht="21">
      <c r="A1499" s="7"/>
      <c r="B1499" s="7"/>
    </row>
    <row r="1500" spans="1:2" ht="21">
      <c r="A1500" s="7"/>
      <c r="B1500" s="7"/>
    </row>
    <row r="1501" spans="1:2" ht="21">
      <c r="A1501" s="7"/>
      <c r="B1501" s="7"/>
    </row>
    <row r="1502" spans="1:2" ht="21">
      <c r="A1502" s="7"/>
      <c r="B1502" s="7"/>
    </row>
    <row r="1503" spans="1:2" ht="21">
      <c r="A1503" s="7"/>
      <c r="B1503" s="7"/>
    </row>
    <row r="1504" spans="1:2" ht="21">
      <c r="A1504" s="7"/>
      <c r="B1504" s="7"/>
    </row>
    <row r="1505" spans="1:2" ht="21">
      <c r="A1505" s="7"/>
      <c r="B1505" s="7"/>
    </row>
    <row r="1506" spans="1:2" ht="21">
      <c r="A1506" s="7"/>
      <c r="B1506" s="7"/>
    </row>
    <row r="1507" spans="1:2" ht="21">
      <c r="A1507" s="7"/>
      <c r="B1507" s="7"/>
    </row>
    <row r="1508" spans="1:2" ht="21">
      <c r="A1508" s="7"/>
      <c r="B1508" s="7"/>
    </row>
    <row r="1509" spans="1:2" ht="21">
      <c r="A1509" s="7"/>
      <c r="B1509" s="7"/>
    </row>
    <row r="1510" spans="1:2" ht="21">
      <c r="A1510" s="7"/>
      <c r="B1510" s="7"/>
    </row>
    <row r="1511" spans="1:2" ht="21">
      <c r="A1511" s="7"/>
      <c r="B1511" s="7"/>
    </row>
    <row r="1512" spans="1:2" ht="21">
      <c r="A1512" s="7"/>
      <c r="B1512" s="7"/>
    </row>
    <row r="1513" spans="1:2" ht="21">
      <c r="A1513" s="7"/>
      <c r="B1513" s="7"/>
    </row>
    <row r="1514" spans="1:2" ht="21">
      <c r="A1514" s="7"/>
      <c r="B1514" s="7"/>
    </row>
    <row r="1515" spans="1:2" ht="21">
      <c r="A1515" s="7"/>
      <c r="B1515" s="7"/>
    </row>
    <row r="1516" spans="1:2" ht="21">
      <c r="A1516" s="7"/>
      <c r="B1516" s="7"/>
    </row>
    <row r="1517" spans="1:2" ht="21">
      <c r="A1517" s="7"/>
      <c r="B1517" s="7"/>
    </row>
    <row r="1518" spans="1:2" ht="21">
      <c r="A1518" s="7"/>
      <c r="B1518" s="7"/>
    </row>
    <row r="1519" spans="1:2" ht="21">
      <c r="A1519" s="7"/>
      <c r="B1519" s="7"/>
    </row>
    <row r="1520" spans="1:2" ht="21">
      <c r="A1520" s="7"/>
      <c r="B1520" s="7"/>
    </row>
    <row r="1521" spans="1:2" ht="21">
      <c r="A1521" s="7"/>
      <c r="B1521" s="7"/>
    </row>
    <row r="1522" spans="1:2" ht="21">
      <c r="A1522" s="7"/>
      <c r="B1522" s="7"/>
    </row>
    <row r="1523" spans="1:2" ht="21">
      <c r="A1523" s="7"/>
      <c r="B1523" s="7"/>
    </row>
    <row r="1524" spans="1:2" ht="21">
      <c r="A1524" s="7"/>
      <c r="B1524" s="7"/>
    </row>
    <row r="1525" spans="1:2" ht="21">
      <c r="A1525" s="7"/>
      <c r="B1525" s="7"/>
    </row>
    <row r="1526" spans="1:2" ht="21">
      <c r="A1526" s="7"/>
      <c r="B1526" s="7"/>
    </row>
    <row r="1527" spans="1:2" ht="21">
      <c r="A1527" s="7"/>
      <c r="B1527" s="7"/>
    </row>
    <row r="1528" spans="1:2" ht="21">
      <c r="A1528" s="7"/>
      <c r="B1528" s="7"/>
    </row>
    <row r="1529" spans="1:2" ht="21">
      <c r="A1529" s="7"/>
      <c r="B1529" s="7"/>
    </row>
    <row r="1530" spans="1:2" ht="21">
      <c r="A1530" s="7"/>
      <c r="B1530" s="7"/>
    </row>
    <row r="1531" spans="1:2" ht="21">
      <c r="A1531" s="7"/>
      <c r="B1531" s="7"/>
    </row>
    <row r="1532" spans="1:2" ht="21">
      <c r="A1532" s="7"/>
      <c r="B1532" s="7"/>
    </row>
    <row r="1533" spans="1:2" ht="21">
      <c r="A1533" s="7"/>
      <c r="B1533" s="7"/>
    </row>
    <row r="1534" spans="1:2" ht="21">
      <c r="A1534" s="7"/>
      <c r="B1534" s="7"/>
    </row>
    <row r="1535" spans="1:2" ht="21">
      <c r="A1535" s="7"/>
      <c r="B1535" s="7"/>
    </row>
    <row r="1536" spans="1:2" ht="21">
      <c r="A1536" s="7"/>
      <c r="B1536" s="7"/>
    </row>
    <row r="1537" spans="1:2" ht="21">
      <c r="A1537" s="7"/>
      <c r="B1537" s="7"/>
    </row>
    <row r="1538" spans="1:2" ht="21">
      <c r="A1538" s="7"/>
      <c r="B1538" s="7"/>
    </row>
    <row r="1539" spans="1:2" ht="21">
      <c r="A1539" s="7"/>
      <c r="B1539" s="7"/>
    </row>
    <row r="1540" spans="1:2" ht="21">
      <c r="A1540" s="7"/>
      <c r="B1540" s="7"/>
    </row>
    <row r="1541" spans="1:2" ht="21">
      <c r="A1541" s="7"/>
      <c r="B1541" s="7"/>
    </row>
    <row r="1542" spans="1:2" ht="21">
      <c r="A1542" s="7"/>
      <c r="B1542" s="7"/>
    </row>
    <row r="1543" spans="1:2" ht="21">
      <c r="A1543" s="7"/>
      <c r="B1543" s="7"/>
    </row>
    <row r="1544" spans="1:2" ht="21">
      <c r="A1544" s="7"/>
      <c r="B1544" s="7"/>
    </row>
    <row r="1545" spans="1:2" ht="21">
      <c r="A1545" s="7"/>
      <c r="B1545" s="7"/>
    </row>
    <row r="1546" spans="1:2" ht="21">
      <c r="A1546" s="7"/>
      <c r="B1546" s="7"/>
    </row>
    <row r="1547" spans="1:2" ht="21">
      <c r="A1547" s="7"/>
      <c r="B1547" s="7"/>
    </row>
    <row r="1548" spans="1:2" ht="21">
      <c r="A1548" s="7"/>
      <c r="B1548" s="7"/>
    </row>
    <row r="1549" spans="1:2" ht="21">
      <c r="A1549" s="7"/>
      <c r="B1549" s="7"/>
    </row>
    <row r="1550" spans="1:2" ht="21">
      <c r="A1550" s="7"/>
      <c r="B1550" s="7"/>
    </row>
    <row r="1551" spans="1:2" ht="21">
      <c r="A1551" s="7"/>
      <c r="B1551" s="7"/>
    </row>
    <row r="1552" spans="1:2" ht="21">
      <c r="A1552" s="7"/>
      <c r="B1552" s="7"/>
    </row>
    <row r="1553" spans="1:2" ht="21">
      <c r="A1553" s="7"/>
      <c r="B1553" s="7"/>
    </row>
    <row r="1554" spans="1:2" ht="21">
      <c r="A1554" s="7"/>
      <c r="B1554" s="7"/>
    </row>
    <row r="1555" spans="1:2" ht="21">
      <c r="A1555" s="7"/>
      <c r="B1555" s="7"/>
    </row>
    <row r="1556" spans="1:2" ht="21">
      <c r="A1556" s="7"/>
      <c r="B1556" s="7"/>
    </row>
    <row r="1557" spans="1:2" ht="21">
      <c r="A1557" s="7"/>
      <c r="B1557" s="7"/>
    </row>
    <row r="1558" spans="1:2" ht="21">
      <c r="A1558" s="7"/>
      <c r="B1558" s="7"/>
    </row>
    <row r="1559" spans="1:2" ht="21">
      <c r="A1559" s="7"/>
      <c r="B1559" s="7"/>
    </row>
    <row r="1560" spans="1:2" ht="21">
      <c r="A1560" s="7"/>
      <c r="B1560" s="7"/>
    </row>
    <row r="1561" spans="1:2" ht="21">
      <c r="A1561" s="7"/>
      <c r="B1561" s="7"/>
    </row>
    <row r="1562" spans="1:2" ht="21">
      <c r="A1562" s="7"/>
      <c r="B1562" s="7"/>
    </row>
    <row r="1563" spans="1:2" ht="21">
      <c r="A1563" s="7"/>
      <c r="B1563" s="7"/>
    </row>
    <row r="1564" spans="1:2" ht="21">
      <c r="A1564" s="7"/>
      <c r="B1564" s="7"/>
    </row>
    <row r="1565" spans="1:2" ht="21">
      <c r="A1565" s="7"/>
      <c r="B1565" s="7"/>
    </row>
    <row r="1566" spans="1:2" ht="21">
      <c r="A1566" s="7"/>
      <c r="B1566" s="7"/>
    </row>
    <row r="1567" spans="1:2" ht="21">
      <c r="A1567" s="7"/>
      <c r="B1567" s="7"/>
    </row>
    <row r="1568" spans="1:2" ht="21">
      <c r="A1568" s="7"/>
      <c r="B1568" s="7"/>
    </row>
    <row r="1569" spans="1:2" ht="21">
      <c r="A1569" s="7"/>
      <c r="B1569" s="7"/>
    </row>
    <row r="1570" spans="1:2" ht="21">
      <c r="A1570" s="7"/>
      <c r="B1570" s="7"/>
    </row>
    <row r="1571" spans="1:2" ht="21">
      <c r="A1571" s="7"/>
      <c r="B1571" s="7"/>
    </row>
    <row r="1572" spans="1:2" ht="21">
      <c r="A1572" s="7"/>
      <c r="B1572" s="7"/>
    </row>
    <row r="1573" spans="1:2" ht="21">
      <c r="A1573" s="7"/>
      <c r="B1573" s="7"/>
    </row>
    <row r="1574" spans="1:2" ht="21">
      <c r="A1574" s="7"/>
      <c r="B1574" s="7"/>
    </row>
    <row r="1575" spans="1:2" ht="21">
      <c r="A1575" s="7"/>
      <c r="B1575" s="7"/>
    </row>
    <row r="1576" spans="1:2" ht="21">
      <c r="A1576" s="7"/>
      <c r="B1576" s="7"/>
    </row>
    <row r="1577" spans="1:2" ht="21">
      <c r="A1577" s="7"/>
      <c r="B1577" s="7"/>
    </row>
    <row r="1578" spans="1:2" ht="21">
      <c r="A1578" s="7"/>
      <c r="B1578" s="7"/>
    </row>
    <row r="1579" spans="1:2" ht="21">
      <c r="A1579" s="7"/>
      <c r="B1579" s="7"/>
    </row>
    <row r="1580" spans="1:2" ht="21">
      <c r="A1580" s="7"/>
      <c r="B1580" s="7"/>
    </row>
    <row r="1581" spans="1:2" ht="21">
      <c r="A1581" s="7"/>
      <c r="B1581" s="7"/>
    </row>
    <row r="1582" spans="1:2" ht="21">
      <c r="A1582" s="7"/>
      <c r="B1582" s="7"/>
    </row>
    <row r="1583" spans="1:2" ht="21">
      <c r="A1583" s="7"/>
      <c r="B1583" s="7"/>
    </row>
    <row r="1584" spans="1:2" ht="21">
      <c r="A1584" s="7"/>
      <c r="B1584" s="7"/>
    </row>
    <row r="1585" spans="1:2" ht="21">
      <c r="A1585" s="7"/>
      <c r="B1585" s="7"/>
    </row>
    <row r="1586" spans="1:2" ht="21">
      <c r="A1586" s="7"/>
      <c r="B1586" s="7"/>
    </row>
    <row r="1587" spans="1:2" ht="21">
      <c r="A1587" s="7"/>
      <c r="B1587" s="7"/>
    </row>
    <row r="1588" spans="1:2" ht="21">
      <c r="A1588" s="7"/>
      <c r="B1588" s="7"/>
    </row>
    <row r="1589" spans="1:2" ht="21">
      <c r="A1589" s="7"/>
      <c r="B1589" s="7"/>
    </row>
    <row r="1590" spans="1:2" ht="21">
      <c r="A1590" s="7"/>
      <c r="B1590" s="7"/>
    </row>
    <row r="1591" spans="1:2" ht="21">
      <c r="A1591" s="7"/>
      <c r="B1591" s="7"/>
    </row>
    <row r="1592" spans="1:2" ht="21">
      <c r="A1592" s="7"/>
      <c r="B1592" s="7"/>
    </row>
    <row r="1593" spans="1:2" ht="21">
      <c r="A1593" s="7"/>
      <c r="B1593" s="7"/>
    </row>
    <row r="1594" spans="1:2" ht="21">
      <c r="A1594" s="7"/>
      <c r="B1594" s="7"/>
    </row>
    <row r="1595" spans="1:2" ht="21">
      <c r="A1595" s="7"/>
      <c r="B1595" s="7"/>
    </row>
    <row r="1596" spans="1:2" ht="21">
      <c r="A1596" s="7"/>
      <c r="B1596" s="7"/>
    </row>
    <row r="1597" spans="1:2" ht="21">
      <c r="A1597" s="7"/>
      <c r="B1597" s="7"/>
    </row>
    <row r="1598" spans="1:2" ht="21">
      <c r="A1598" s="7"/>
      <c r="B1598" s="7"/>
    </row>
    <row r="1599" spans="1:2" ht="21">
      <c r="A1599" s="7"/>
      <c r="B1599" s="7"/>
    </row>
    <row r="1600" spans="1:2" ht="21">
      <c r="A1600" s="7"/>
      <c r="B1600" s="7"/>
    </row>
    <row r="1601" spans="1:2" ht="21">
      <c r="A1601" s="7"/>
      <c r="B1601" s="7"/>
    </row>
    <row r="1602" spans="1:2" ht="21">
      <c r="A1602" s="7"/>
      <c r="B1602" s="7"/>
    </row>
    <row r="1603" spans="1:2" ht="21">
      <c r="A1603" s="7"/>
      <c r="B1603" s="7"/>
    </row>
    <row r="1604" spans="1:2" ht="21">
      <c r="A1604" s="7"/>
      <c r="B1604" s="7"/>
    </row>
    <row r="1605" spans="1:2" ht="21">
      <c r="A1605" s="7"/>
      <c r="B1605" s="7"/>
    </row>
    <row r="1606" spans="1:2" ht="21">
      <c r="A1606" s="7"/>
      <c r="B1606" s="7"/>
    </row>
    <row r="1607" spans="1:2" ht="21">
      <c r="A1607" s="7"/>
      <c r="B1607" s="7"/>
    </row>
    <row r="1608" spans="1:2" ht="21">
      <c r="A1608" s="7"/>
      <c r="B1608" s="7"/>
    </row>
    <row r="1609" spans="1:2" ht="21">
      <c r="A1609" s="7"/>
      <c r="B1609" s="7"/>
    </row>
    <row r="1610" spans="1:2" ht="21">
      <c r="A1610" s="7"/>
      <c r="B1610" s="7"/>
    </row>
    <row r="1611" spans="1:2" ht="21">
      <c r="A1611" s="7"/>
      <c r="B1611" s="7"/>
    </row>
    <row r="1612" spans="1:2" ht="21">
      <c r="A1612" s="7"/>
      <c r="B1612" s="7"/>
    </row>
    <row r="1613" spans="1:2" ht="21">
      <c r="A1613" s="7"/>
      <c r="B1613" s="7"/>
    </row>
    <row r="1614" spans="1:2" ht="21">
      <c r="A1614" s="7"/>
      <c r="B1614" s="7"/>
    </row>
    <row r="1615" spans="1:2" ht="21">
      <c r="A1615" s="7"/>
      <c r="B1615" s="7"/>
    </row>
    <row r="1616" spans="1:2" ht="21">
      <c r="A1616" s="7"/>
      <c r="B1616" s="7"/>
    </row>
    <row r="1617" spans="1:2" ht="21">
      <c r="A1617" s="7"/>
      <c r="B1617" s="7"/>
    </row>
    <row r="1618" spans="1:2" ht="21">
      <c r="A1618" s="7"/>
      <c r="B1618" s="7"/>
    </row>
    <row r="1619" spans="1:2" ht="21">
      <c r="A1619" s="7"/>
      <c r="B1619" s="7"/>
    </row>
    <row r="1620" spans="1:2" ht="21">
      <c r="A1620" s="7"/>
      <c r="B1620" s="7"/>
    </row>
    <row r="1621" spans="1:2" ht="21">
      <c r="A1621" s="7"/>
      <c r="B1621" s="7"/>
    </row>
    <row r="1622" spans="1:2" ht="21">
      <c r="A1622" s="7"/>
      <c r="B1622" s="7"/>
    </row>
    <row r="1623" spans="1:2" ht="21">
      <c r="A1623" s="7"/>
      <c r="B1623" s="7"/>
    </row>
    <row r="1624" spans="1:2" ht="21">
      <c r="A1624" s="7"/>
      <c r="B1624" s="7"/>
    </row>
    <row r="1625" spans="1:2" ht="21">
      <c r="A1625" s="7"/>
      <c r="B1625" s="7"/>
    </row>
    <row r="1626" spans="1:2" ht="21">
      <c r="A1626" s="7"/>
      <c r="B1626" s="7"/>
    </row>
    <row r="1627" spans="1:2" ht="21">
      <c r="A1627" s="7"/>
      <c r="B1627" s="7"/>
    </row>
    <row r="1628" spans="1:2" ht="21">
      <c r="A1628" s="7"/>
      <c r="B1628" s="7"/>
    </row>
    <row r="1629" spans="1:2" ht="21">
      <c r="A1629" s="7"/>
      <c r="B1629" s="7"/>
    </row>
    <row r="1630" spans="1:2" ht="21">
      <c r="A1630" s="7"/>
      <c r="B1630" s="7"/>
    </row>
    <row r="1631" spans="1:2" ht="21">
      <c r="A1631" s="7"/>
      <c r="B1631" s="7"/>
    </row>
    <row r="1632" spans="1:2" ht="21">
      <c r="A1632" s="7"/>
      <c r="B1632" s="7"/>
    </row>
    <row r="1633" spans="1:2" ht="21">
      <c r="A1633" s="7"/>
      <c r="B1633" s="7"/>
    </row>
    <row r="1634" spans="1:2" ht="21">
      <c r="A1634" s="7"/>
      <c r="B1634" s="7"/>
    </row>
    <row r="1635" spans="1:2" ht="21">
      <c r="A1635" s="7"/>
      <c r="B1635" s="7"/>
    </row>
    <row r="1636" spans="1:2" ht="21">
      <c r="A1636" s="7"/>
      <c r="B1636" s="7"/>
    </row>
    <row r="1637" spans="1:2" ht="21">
      <c r="A1637" s="7"/>
      <c r="B1637" s="7"/>
    </row>
    <row r="1638" spans="1:2" ht="21">
      <c r="A1638" s="7"/>
      <c r="B1638" s="7"/>
    </row>
    <row r="1639" spans="1:2" ht="21">
      <c r="A1639" s="7"/>
      <c r="B1639" s="7"/>
    </row>
    <row r="1640" spans="1:2" ht="21">
      <c r="A1640" s="7"/>
      <c r="B1640" s="7"/>
    </row>
    <row r="1641" spans="1:2" ht="21">
      <c r="A1641" s="7"/>
      <c r="B1641" s="7"/>
    </row>
    <row r="1642" spans="1:2" ht="21">
      <c r="A1642" s="7"/>
      <c r="B1642" s="7"/>
    </row>
    <row r="1643" spans="1:2" ht="21">
      <c r="A1643" s="7"/>
      <c r="B1643" s="7"/>
    </row>
    <row r="1644" spans="1:2" ht="21">
      <c r="A1644" s="7"/>
      <c r="B1644" s="7"/>
    </row>
    <row r="1645" spans="1:2" ht="21">
      <c r="A1645" s="7"/>
      <c r="B1645" s="7"/>
    </row>
    <row r="1646" spans="1:2" ht="21">
      <c r="A1646" s="7"/>
      <c r="B1646" s="7"/>
    </row>
    <row r="1647" spans="1:2" ht="21">
      <c r="A1647" s="7"/>
      <c r="B1647" s="7"/>
    </row>
    <row r="1648" spans="1:2" ht="21">
      <c r="A1648" s="7"/>
      <c r="B1648" s="7"/>
    </row>
    <row r="1649" spans="1:2" ht="21">
      <c r="A1649" s="7"/>
      <c r="B1649" s="7"/>
    </row>
    <row r="1650" spans="1:2" ht="21">
      <c r="A1650" s="7"/>
      <c r="B1650" s="7"/>
    </row>
    <row r="1651" spans="1:2" ht="21">
      <c r="A1651" s="7"/>
      <c r="B1651" s="7"/>
    </row>
    <row r="1652" spans="1:2" ht="21">
      <c r="A1652" s="7"/>
      <c r="B1652" s="7"/>
    </row>
    <row r="1653" spans="1:2" ht="21">
      <c r="A1653" s="7"/>
      <c r="B1653" s="7"/>
    </row>
    <row r="1654" spans="1:2" ht="21">
      <c r="A1654" s="7"/>
      <c r="B1654" s="7"/>
    </row>
    <row r="1655" spans="1:2" ht="21">
      <c r="A1655" s="7"/>
      <c r="B1655" s="7"/>
    </row>
    <row r="1656" spans="1:2" ht="21">
      <c r="A1656" s="7"/>
      <c r="B1656" s="7"/>
    </row>
    <row r="1657" spans="1:2" ht="21">
      <c r="A1657" s="7"/>
      <c r="B1657" s="7"/>
    </row>
    <row r="1658" spans="1:2" ht="21">
      <c r="A1658" s="7"/>
      <c r="B1658" s="7"/>
    </row>
    <row r="1659" spans="1:2" ht="21">
      <c r="A1659" s="7"/>
      <c r="B1659" s="7"/>
    </row>
    <row r="1660" spans="1:2" ht="21">
      <c r="A1660" s="7"/>
      <c r="B1660" s="7"/>
    </row>
    <row r="1661" spans="1:2" ht="21">
      <c r="A1661" s="7"/>
      <c r="B1661" s="7"/>
    </row>
    <row r="1662" spans="1:2" ht="21">
      <c r="A1662" s="7"/>
      <c r="B1662" s="7"/>
    </row>
    <row r="1663" spans="1:2" ht="21">
      <c r="A1663" s="7"/>
      <c r="B1663" s="7"/>
    </row>
    <row r="1664" spans="1:2" ht="21">
      <c r="A1664" s="7"/>
      <c r="B1664" s="7"/>
    </row>
    <row r="1665" spans="1:2" ht="21">
      <c r="A1665" s="7"/>
      <c r="B1665" s="7"/>
    </row>
    <row r="1666" spans="1:2" ht="21">
      <c r="A1666" s="7"/>
      <c r="B1666" s="7"/>
    </row>
    <row r="1667" spans="1:2" ht="21">
      <c r="A1667" s="7"/>
      <c r="B1667" s="7"/>
    </row>
    <row r="1668" spans="1:2" ht="21">
      <c r="A1668" s="7"/>
      <c r="B1668" s="7"/>
    </row>
    <row r="1669" spans="1:2" ht="21">
      <c r="A1669" s="7"/>
      <c r="B1669" s="7"/>
    </row>
    <row r="1670" spans="1:2" ht="21">
      <c r="A1670" s="7"/>
      <c r="B1670" s="7"/>
    </row>
    <row r="1671" spans="1:2" ht="21">
      <c r="A1671" s="7"/>
      <c r="B1671" s="7"/>
    </row>
    <row r="1672" spans="1:2" ht="21">
      <c r="A1672" s="7"/>
      <c r="B1672" s="7"/>
    </row>
    <row r="1673" spans="1:2" ht="21">
      <c r="A1673" s="7"/>
      <c r="B1673" s="7"/>
    </row>
    <row r="1674" spans="1:2" ht="21">
      <c r="A1674" s="7"/>
      <c r="B1674" s="7"/>
    </row>
    <row r="1675" spans="1:2" ht="21">
      <c r="A1675" s="7"/>
      <c r="B1675" s="7"/>
    </row>
    <row r="1676" spans="1:2" ht="21">
      <c r="A1676" s="7"/>
      <c r="B1676" s="7"/>
    </row>
    <row r="1677" spans="1:2" ht="21">
      <c r="A1677" s="7"/>
      <c r="B1677" s="7"/>
    </row>
    <row r="1678" spans="1:2" ht="21">
      <c r="A1678" s="7"/>
      <c r="B1678" s="7"/>
    </row>
    <row r="1679" spans="1:2" ht="21">
      <c r="A1679" s="7"/>
      <c r="B1679" s="7"/>
    </row>
    <row r="1680" spans="1:2" ht="21">
      <c r="A1680" s="7"/>
      <c r="B1680" s="7"/>
    </row>
    <row r="1681" spans="1:2" ht="21">
      <c r="A1681" s="7"/>
      <c r="B1681" s="7"/>
    </row>
    <row r="1682" spans="1:2" ht="21">
      <c r="A1682" s="7"/>
      <c r="B1682" s="7"/>
    </row>
    <row r="1683" spans="1:2" ht="21">
      <c r="A1683" s="7"/>
      <c r="B1683" s="7"/>
    </row>
    <row r="1684" spans="1:2" ht="21">
      <c r="A1684" s="7"/>
      <c r="B1684" s="7"/>
    </row>
    <row r="1685" spans="1:2" ht="21">
      <c r="A1685" s="7"/>
      <c r="B1685" s="7"/>
    </row>
    <row r="1686" spans="1:2" ht="21">
      <c r="A1686" s="7"/>
      <c r="B1686" s="7"/>
    </row>
    <row r="1687" spans="1:2" ht="21">
      <c r="A1687" s="7"/>
      <c r="B1687" s="7"/>
    </row>
    <row r="1688" spans="1:2" ht="21">
      <c r="A1688" s="7"/>
      <c r="B1688" s="7"/>
    </row>
    <row r="1689" spans="1:2" ht="21">
      <c r="A1689" s="7"/>
      <c r="B1689" s="7"/>
    </row>
    <row r="1690" spans="1:2" ht="21">
      <c r="A1690" s="7"/>
      <c r="B1690" s="7"/>
    </row>
    <row r="1691" spans="1:2" ht="21">
      <c r="A1691" s="7"/>
      <c r="B1691" s="7"/>
    </row>
    <row r="1692" spans="1:2" ht="21">
      <c r="A1692" s="7"/>
      <c r="B1692" s="7"/>
    </row>
    <row r="1693" spans="1:2" ht="21">
      <c r="A1693" s="7"/>
      <c r="B1693" s="7"/>
    </row>
    <row r="1694" spans="1:2" ht="21">
      <c r="A1694" s="7"/>
      <c r="B1694" s="7"/>
    </row>
    <row r="1695" spans="1:2" ht="21">
      <c r="A1695" s="7"/>
      <c r="B1695" s="7"/>
    </row>
    <row r="1696" spans="1:2" ht="21">
      <c r="A1696" s="7"/>
      <c r="B1696" s="7"/>
    </row>
    <row r="1697" spans="1:2" ht="21">
      <c r="A1697" s="7"/>
      <c r="B1697" s="7"/>
    </row>
    <row r="1698" spans="1:2" ht="21">
      <c r="A1698" s="7"/>
      <c r="B1698" s="7"/>
    </row>
    <row r="1699" spans="1:2" ht="21">
      <c r="A1699" s="7"/>
      <c r="B1699" s="7"/>
    </row>
    <row r="1700" spans="1:2" ht="21">
      <c r="A1700" s="7"/>
      <c r="B1700" s="7"/>
    </row>
    <row r="1701" spans="1:2" ht="21">
      <c r="A1701" s="7"/>
      <c r="B1701" s="7"/>
    </row>
    <row r="1702" spans="1:2" ht="21">
      <c r="A1702" s="7"/>
      <c r="B1702" s="7"/>
    </row>
    <row r="1703" spans="1:2" ht="21">
      <c r="A1703" s="7"/>
      <c r="B1703" s="7"/>
    </row>
    <row r="1704" spans="1:2" ht="21">
      <c r="A1704" s="7"/>
      <c r="B1704" s="7"/>
    </row>
    <row r="1705" spans="1:2" ht="21">
      <c r="A1705" s="7"/>
      <c r="B1705" s="7"/>
    </row>
    <row r="1706" spans="1:2" ht="21">
      <c r="A1706" s="7"/>
      <c r="B1706" s="7"/>
    </row>
    <row r="1707" spans="1:2" ht="21">
      <c r="A1707" s="7"/>
      <c r="B1707" s="7"/>
    </row>
    <row r="1708" spans="1:2" ht="21">
      <c r="A1708" s="7"/>
      <c r="B1708" s="7"/>
    </row>
    <row r="1709" spans="1:2" ht="21">
      <c r="A1709" s="7"/>
      <c r="B1709" s="7"/>
    </row>
    <row r="1710" spans="1:2" ht="21">
      <c r="A1710" s="7"/>
      <c r="B1710" s="7"/>
    </row>
    <row r="1711" spans="1:2" ht="21">
      <c r="A1711" s="7"/>
      <c r="B1711" s="7"/>
    </row>
    <row r="1712" spans="1:2" ht="21">
      <c r="A1712" s="7"/>
      <c r="B1712" s="7"/>
    </row>
    <row r="1713" spans="1:2" ht="21">
      <c r="A1713" s="7"/>
      <c r="B1713" s="7"/>
    </row>
    <row r="1714" spans="1:2" ht="21">
      <c r="A1714" s="7"/>
      <c r="B1714" s="7"/>
    </row>
    <row r="1715" spans="1:2" ht="21">
      <c r="A1715" s="7"/>
      <c r="B1715" s="7"/>
    </row>
    <row r="1716" spans="1:2" ht="21">
      <c r="A1716" s="7"/>
      <c r="B1716" s="7"/>
    </row>
    <row r="1717" spans="1:2" ht="21">
      <c r="A1717" s="7"/>
      <c r="B1717" s="7"/>
    </row>
    <row r="1718" spans="1:2" ht="21">
      <c r="A1718" s="7"/>
      <c r="B1718" s="7"/>
    </row>
    <row r="1719" spans="1:2" ht="21">
      <c r="A1719" s="7"/>
      <c r="B1719" s="7"/>
    </row>
    <row r="1720" spans="1:2" ht="21">
      <c r="A1720" s="7"/>
      <c r="B1720" s="7"/>
    </row>
    <row r="1721" spans="1:2" ht="21">
      <c r="A1721" s="7"/>
      <c r="B1721" s="7"/>
    </row>
    <row r="1722" spans="1:2" ht="21">
      <c r="A1722" s="7"/>
      <c r="B1722" s="7"/>
    </row>
    <row r="1723" spans="1:2" ht="21">
      <c r="A1723" s="7"/>
      <c r="B1723" s="7"/>
    </row>
    <row r="1724" spans="1:2" ht="21">
      <c r="A1724" s="7"/>
      <c r="B1724" s="7"/>
    </row>
    <row r="1725" spans="1:2" ht="21">
      <c r="A1725" s="7"/>
      <c r="B1725" s="7"/>
    </row>
    <row r="1726" spans="1:2" ht="21">
      <c r="A1726" s="7"/>
      <c r="B1726" s="7"/>
    </row>
    <row r="1727" spans="1:2" ht="21">
      <c r="A1727" s="7"/>
      <c r="B1727" s="7"/>
    </row>
    <row r="1728" spans="1:2" ht="21">
      <c r="A1728" s="7"/>
      <c r="B1728" s="7"/>
    </row>
    <row r="1729" spans="1:2" ht="21">
      <c r="A1729" s="7"/>
      <c r="B1729" s="7"/>
    </row>
    <row r="1730" spans="1:2" ht="21">
      <c r="A1730" s="7"/>
      <c r="B1730" s="7"/>
    </row>
    <row r="1731" spans="1:2" ht="21">
      <c r="A1731" s="7"/>
      <c r="B1731" s="7"/>
    </row>
    <row r="1732" spans="1:2" ht="21">
      <c r="A1732" s="7"/>
      <c r="B1732" s="7"/>
    </row>
    <row r="1733" spans="1:2" ht="21">
      <c r="A1733" s="7"/>
      <c r="B1733" s="7"/>
    </row>
    <row r="1734" spans="1:2" ht="21">
      <c r="A1734" s="7"/>
      <c r="B1734" s="7"/>
    </row>
    <row r="1735" spans="1:2" ht="21">
      <c r="A1735" s="7"/>
      <c r="B1735" s="7"/>
    </row>
    <row r="1736" spans="1:2" ht="21">
      <c r="A1736" s="7"/>
      <c r="B1736" s="7"/>
    </row>
    <row r="1737" spans="1:2" ht="21">
      <c r="A1737" s="7"/>
      <c r="B1737" s="7"/>
    </row>
    <row r="1738" spans="1:2" ht="21">
      <c r="A1738" s="7"/>
      <c r="B1738" s="7"/>
    </row>
    <row r="1739" spans="1:2" ht="21">
      <c r="A1739" s="7"/>
      <c r="B1739" s="7"/>
    </row>
    <row r="1740" spans="1:2" ht="21">
      <c r="A1740" s="7"/>
      <c r="B1740" s="7"/>
    </row>
    <row r="1741" spans="1:2" ht="21">
      <c r="A1741" s="7"/>
      <c r="B1741" s="7"/>
    </row>
    <row r="1742" spans="1:2" ht="21">
      <c r="A1742" s="7"/>
      <c r="B1742" s="7"/>
    </row>
    <row r="1743" spans="1:2" ht="21">
      <c r="A1743" s="7"/>
      <c r="B1743" s="7"/>
    </row>
    <row r="1744" spans="1:2" ht="21">
      <c r="A1744" s="7"/>
      <c r="B1744" s="7"/>
    </row>
    <row r="1745" spans="1:2" ht="21">
      <c r="A1745" s="7"/>
      <c r="B1745" s="7"/>
    </row>
    <row r="1746" spans="1:2" ht="21">
      <c r="A1746" s="7"/>
      <c r="B1746" s="7"/>
    </row>
    <row r="1747" spans="1:2" ht="21">
      <c r="A1747" s="7"/>
      <c r="B1747" s="7"/>
    </row>
    <row r="1748" spans="1:2" ht="21">
      <c r="A1748" s="7"/>
      <c r="B1748" s="7"/>
    </row>
    <row r="1749" spans="1:2" ht="21">
      <c r="A1749" s="7"/>
      <c r="B1749" s="7"/>
    </row>
    <row r="1750" spans="1:2" ht="21">
      <c r="A1750" s="7"/>
      <c r="B1750" s="7"/>
    </row>
    <row r="1751" spans="1:2" ht="21">
      <c r="A1751" s="7"/>
      <c r="B1751" s="7"/>
    </row>
    <row r="1752" spans="1:2" ht="21">
      <c r="A1752" s="7"/>
      <c r="B1752" s="7"/>
    </row>
    <row r="1753" spans="1:2" ht="21">
      <c r="A1753" s="7"/>
      <c r="B1753" s="7"/>
    </row>
    <row r="1754" spans="1:2" ht="21">
      <c r="A1754" s="7"/>
      <c r="B1754" s="7"/>
    </row>
    <row r="1755" spans="1:2" ht="21">
      <c r="A1755" s="7"/>
      <c r="B1755" s="7"/>
    </row>
    <row r="1756" spans="1:2" ht="21">
      <c r="A1756" s="7"/>
      <c r="B1756" s="7"/>
    </row>
    <row r="1757" spans="1:2" ht="21">
      <c r="A1757" s="7"/>
      <c r="B1757" s="7"/>
    </row>
    <row r="1758" spans="1:2" ht="21">
      <c r="A1758" s="7"/>
      <c r="B1758" s="7"/>
    </row>
    <row r="1759" spans="1:2" ht="21">
      <c r="A1759" s="7"/>
      <c r="B1759" s="7"/>
    </row>
    <row r="1760" spans="1:2" ht="21">
      <c r="A1760" s="7"/>
      <c r="B1760" s="7"/>
    </row>
    <row r="1761" spans="1:2" ht="21">
      <c r="A1761" s="7"/>
      <c r="B1761" s="7"/>
    </row>
    <row r="1762" spans="1:2" ht="21">
      <c r="A1762" s="7"/>
      <c r="B1762" s="7"/>
    </row>
    <row r="1763" spans="1:2" ht="21">
      <c r="A1763" s="7"/>
      <c r="B1763" s="7"/>
    </row>
    <row r="1764" spans="1:2" ht="21">
      <c r="A1764" s="7"/>
      <c r="B1764" s="7"/>
    </row>
    <row r="1765" spans="1:2" ht="21">
      <c r="A1765" s="7"/>
      <c r="B1765" s="7"/>
    </row>
    <row r="1766" spans="1:2" ht="21">
      <c r="A1766" s="7"/>
      <c r="B1766" s="7"/>
    </row>
    <row r="1767" spans="1:2" ht="21">
      <c r="A1767" s="7"/>
      <c r="B1767" s="7"/>
    </row>
    <row r="1768" spans="1:2" ht="21">
      <c r="A1768" s="7"/>
      <c r="B1768" s="7"/>
    </row>
    <row r="1769" spans="1:2" ht="21">
      <c r="A1769" s="7"/>
      <c r="B1769" s="7"/>
    </row>
    <row r="1770" spans="1:2" ht="21">
      <c r="A1770" s="7"/>
      <c r="B1770" s="7"/>
    </row>
    <row r="1771" spans="1:2" ht="21">
      <c r="A1771" s="7"/>
      <c r="B1771" s="7"/>
    </row>
    <row r="1772" spans="1:2" ht="21">
      <c r="A1772" s="7"/>
      <c r="B1772" s="7"/>
    </row>
    <row r="1773" spans="1:2" ht="21">
      <c r="A1773" s="7"/>
      <c r="B1773" s="7"/>
    </row>
    <row r="1774" spans="1:2" ht="21">
      <c r="A1774" s="7"/>
      <c r="B1774" s="7"/>
    </row>
    <row r="1775" spans="1:2" ht="21">
      <c r="A1775" s="7"/>
      <c r="B1775" s="7"/>
    </row>
    <row r="1776" spans="1:2" ht="21">
      <c r="A1776" s="7"/>
      <c r="B1776" s="7"/>
    </row>
    <row r="1777" spans="1:2" ht="21">
      <c r="A1777" s="7"/>
      <c r="B1777" s="7"/>
    </row>
    <row r="1778" spans="1:2" ht="21">
      <c r="A1778" s="7"/>
      <c r="B1778" s="7"/>
    </row>
    <row r="1779" spans="1:2" ht="21">
      <c r="A1779" s="7"/>
      <c r="B1779" s="7"/>
    </row>
    <row r="1780" spans="1:2" ht="21">
      <c r="A1780" s="7"/>
      <c r="B1780" s="7"/>
    </row>
    <row r="1781" spans="1:2" ht="21">
      <c r="A1781" s="7"/>
      <c r="B1781" s="7"/>
    </row>
    <row r="1782" spans="1:2" ht="21">
      <c r="A1782" s="7"/>
      <c r="B1782" s="7"/>
    </row>
    <row r="1783" spans="1:2" ht="21">
      <c r="A1783" s="7"/>
      <c r="B1783" s="7"/>
    </row>
    <row r="1784" spans="1:2" ht="21">
      <c r="A1784" s="7"/>
      <c r="B1784" s="7"/>
    </row>
    <row r="1785" spans="1:2" ht="21">
      <c r="A1785" s="7"/>
      <c r="B1785" s="7"/>
    </row>
    <row r="1786" spans="1:2" ht="21">
      <c r="A1786" s="7"/>
      <c r="B1786" s="7"/>
    </row>
    <row r="1787" spans="1:2" ht="21">
      <c r="A1787" s="7"/>
      <c r="B1787" s="7"/>
    </row>
    <row r="1788" spans="1:2" ht="21">
      <c r="A1788" s="7"/>
      <c r="B1788" s="7"/>
    </row>
    <row r="1789" spans="1:2" ht="21">
      <c r="A1789" s="7"/>
      <c r="B1789" s="7"/>
    </row>
    <row r="1790" spans="1:2" ht="21">
      <c r="A1790" s="7"/>
      <c r="B1790" s="7"/>
    </row>
    <row r="1791" spans="1:2" ht="21">
      <c r="A1791" s="7"/>
      <c r="B1791" s="7"/>
    </row>
    <row r="1792" spans="1:2" ht="21">
      <c r="A1792" s="7"/>
      <c r="B1792" s="7"/>
    </row>
    <row r="1793" spans="1:2" ht="21">
      <c r="A1793" s="7"/>
      <c r="B1793" s="7"/>
    </row>
    <row r="1794" spans="1:2" ht="21">
      <c r="A1794" s="7"/>
      <c r="B1794" s="7"/>
    </row>
    <row r="1795" spans="1:2" ht="21">
      <c r="A1795" s="7"/>
      <c r="B1795" s="7"/>
    </row>
    <row r="1796" spans="1:2" ht="21">
      <c r="A1796" s="7"/>
      <c r="B1796" s="7"/>
    </row>
    <row r="1797" spans="1:2" ht="21">
      <c r="A1797" s="7"/>
      <c r="B1797" s="7"/>
    </row>
    <row r="1798" spans="1:2" ht="21">
      <c r="A1798" s="7"/>
      <c r="B1798" s="7"/>
    </row>
    <row r="1799" spans="1:2" ht="21">
      <c r="A1799" s="7"/>
      <c r="B1799" s="7"/>
    </row>
    <row r="1800" spans="1:2" ht="21">
      <c r="A1800" s="7"/>
      <c r="B1800" s="7"/>
    </row>
    <row r="1801" spans="1:2" ht="21">
      <c r="A1801" s="7"/>
      <c r="B1801" s="7"/>
    </row>
    <row r="1802" spans="1:2" ht="21">
      <c r="A1802" s="7"/>
      <c r="B1802" s="7"/>
    </row>
    <row r="1803" spans="1:2" ht="21">
      <c r="A1803" s="7"/>
      <c r="B1803" s="7"/>
    </row>
    <row r="1804" spans="1:2" ht="21">
      <c r="A1804" s="7"/>
      <c r="B1804" s="7"/>
    </row>
    <row r="1805" spans="1:2" ht="21">
      <c r="A1805" s="7"/>
      <c r="B1805" s="7"/>
    </row>
    <row r="1806" spans="1:2" ht="21">
      <c r="A1806" s="7"/>
      <c r="B1806" s="7"/>
    </row>
    <row r="1807" spans="1:2" ht="21">
      <c r="A1807" s="7"/>
      <c r="B1807" s="7"/>
    </row>
    <row r="1808" spans="1:2" ht="21">
      <c r="A1808" s="7"/>
      <c r="B1808" s="7"/>
    </row>
    <row r="1809" spans="1:2" ht="21">
      <c r="A1809" s="7"/>
      <c r="B1809" s="7"/>
    </row>
    <row r="1810" spans="1:2" ht="21">
      <c r="A1810" s="7"/>
      <c r="B1810" s="7"/>
    </row>
    <row r="1811" spans="1:2" ht="21">
      <c r="A1811" s="7"/>
      <c r="B1811" s="7"/>
    </row>
    <row r="1812" spans="1:2" ht="21">
      <c r="A1812" s="7"/>
      <c r="B1812" s="7"/>
    </row>
    <row r="1813" spans="1:2" ht="21">
      <c r="A1813" s="7"/>
      <c r="B1813" s="7"/>
    </row>
    <row r="1814" spans="1:2" ht="21">
      <c r="A1814" s="7"/>
      <c r="B1814" s="7"/>
    </row>
    <row r="1815" spans="1:2" ht="21">
      <c r="A1815" s="7"/>
      <c r="B1815" s="7"/>
    </row>
    <row r="1816" spans="1:2" ht="21">
      <c r="A1816" s="7"/>
      <c r="B1816" s="7"/>
    </row>
    <row r="1817" spans="1:2" ht="21">
      <c r="A1817" s="7"/>
      <c r="B1817" s="7"/>
    </row>
    <row r="1818" spans="1:2" ht="21">
      <c r="A1818" s="7"/>
      <c r="B1818" s="7"/>
    </row>
    <row r="1819" spans="1:2" ht="21">
      <c r="A1819" s="7"/>
      <c r="B1819" s="7"/>
    </row>
    <row r="1820" spans="1:2" ht="21">
      <c r="A1820" s="7"/>
      <c r="B1820" s="7"/>
    </row>
    <row r="1821" spans="1:2" ht="21">
      <c r="A1821" s="7"/>
      <c r="B1821" s="7"/>
    </row>
    <row r="1822" spans="1:2" ht="21">
      <c r="A1822" s="7"/>
      <c r="B1822" s="7"/>
    </row>
    <row r="1823" spans="1:2" ht="21">
      <c r="A1823" s="7"/>
      <c r="B1823" s="7"/>
    </row>
    <row r="1824" spans="1:2" ht="21">
      <c r="A1824" s="7"/>
      <c r="B1824" s="7"/>
    </row>
    <row r="1825" spans="1:2" ht="21">
      <c r="A1825" s="7"/>
      <c r="B1825" s="7"/>
    </row>
    <row r="1826" spans="1:2" ht="21">
      <c r="A1826" s="7"/>
      <c r="B1826" s="7"/>
    </row>
    <row r="1827" spans="1:2" ht="21">
      <c r="A1827" s="7"/>
      <c r="B1827" s="7"/>
    </row>
    <row r="1828" spans="1:2" ht="21">
      <c r="A1828" s="7"/>
      <c r="B1828" s="7"/>
    </row>
    <row r="1829" spans="1:2" ht="21">
      <c r="A1829" s="7"/>
      <c r="B1829" s="7"/>
    </row>
    <row r="1830" spans="1:2" ht="21">
      <c r="A1830" s="7"/>
      <c r="B1830" s="7"/>
    </row>
    <row r="1831" spans="1:2" ht="21">
      <c r="A1831" s="7"/>
      <c r="B1831" s="7"/>
    </row>
    <row r="1832" spans="1:2" ht="21">
      <c r="A1832" s="7"/>
      <c r="B1832" s="7"/>
    </row>
    <row r="1833" spans="1:2" ht="21">
      <c r="A1833" s="7"/>
      <c r="B1833" s="7"/>
    </row>
    <row r="1834" spans="1:2" ht="21">
      <c r="A1834" s="7"/>
      <c r="B1834" s="7"/>
    </row>
    <row r="1835" spans="1:2" ht="21">
      <c r="A1835" s="7"/>
      <c r="B1835" s="7"/>
    </row>
    <row r="1836" spans="1:2" ht="21">
      <c r="A1836" s="7"/>
      <c r="B1836" s="7"/>
    </row>
    <row r="1837" spans="1:2" ht="21">
      <c r="A1837" s="7"/>
      <c r="B1837" s="7"/>
    </row>
    <row r="1838" spans="1:2" ht="21">
      <c r="A1838" s="7"/>
      <c r="B1838" s="7"/>
    </row>
    <row r="1839" spans="1:2" ht="21">
      <c r="A1839" s="7"/>
      <c r="B1839" s="7"/>
    </row>
    <row r="1840" spans="1:2" ht="21">
      <c r="A1840" s="7"/>
      <c r="B1840" s="7"/>
    </row>
    <row r="1841" spans="1:2" ht="21">
      <c r="A1841" s="7"/>
      <c r="B1841" s="7"/>
    </row>
    <row r="1842" spans="1:2" ht="21">
      <c r="A1842" s="7"/>
      <c r="B1842" s="7"/>
    </row>
    <row r="1843" spans="1:2" ht="21">
      <c r="A1843" s="7"/>
      <c r="B1843" s="7"/>
    </row>
    <row r="1844" spans="1:2" ht="21">
      <c r="A1844" s="7"/>
      <c r="B1844" s="7"/>
    </row>
    <row r="1845" spans="1:2" ht="21">
      <c r="A1845" s="7"/>
      <c r="B1845" s="7"/>
    </row>
    <row r="1846" spans="1:2" ht="21">
      <c r="A1846" s="7"/>
      <c r="B1846" s="7"/>
    </row>
    <row r="1847" spans="1:2" ht="21">
      <c r="A1847" s="7"/>
      <c r="B1847" s="7"/>
    </row>
    <row r="1848" spans="1:2" ht="21">
      <c r="A1848" s="7"/>
      <c r="B1848" s="7"/>
    </row>
    <row r="1849" spans="1:2" ht="21">
      <c r="A1849" s="7"/>
      <c r="B1849" s="7"/>
    </row>
    <row r="1850" spans="1:2" ht="21">
      <c r="A1850" s="7"/>
      <c r="B1850" s="7"/>
    </row>
    <row r="1851" spans="1:2" ht="21">
      <c r="A1851" s="7"/>
      <c r="B1851" s="7"/>
    </row>
    <row r="1852" spans="1:2" ht="21">
      <c r="A1852" s="7"/>
      <c r="B1852" s="7"/>
    </row>
    <row r="1853" spans="1:2" ht="21">
      <c r="A1853" s="7"/>
      <c r="B1853" s="7"/>
    </row>
    <row r="1854" spans="1:2" ht="21">
      <c r="A1854" s="7"/>
      <c r="B1854" s="7"/>
    </row>
    <row r="1855" spans="1:2" ht="21">
      <c r="A1855" s="7"/>
      <c r="B1855" s="7"/>
    </row>
    <row r="1856" spans="1:2" ht="21">
      <c r="A1856" s="7"/>
      <c r="B1856" s="7"/>
    </row>
    <row r="1857" spans="1:2" ht="21">
      <c r="A1857" s="7"/>
      <c r="B1857" s="7"/>
    </row>
    <row r="1858" spans="1:2" ht="21">
      <c r="A1858" s="7"/>
      <c r="B1858" s="7"/>
    </row>
    <row r="1859" spans="1:2" ht="21">
      <c r="A1859" s="7"/>
      <c r="B1859" s="7"/>
    </row>
    <row r="1860" spans="1:2" ht="21">
      <c r="A1860" s="7"/>
      <c r="B1860" s="7"/>
    </row>
    <row r="1861" spans="1:2" ht="21">
      <c r="A1861" s="7"/>
      <c r="B1861" s="7"/>
    </row>
    <row r="1862" spans="1:2" ht="21">
      <c r="A1862" s="7"/>
      <c r="B1862" s="7"/>
    </row>
    <row r="1863" spans="1:2" ht="21">
      <c r="A1863" s="7"/>
      <c r="B1863" s="7"/>
    </row>
    <row r="1864" spans="1:2" ht="21">
      <c r="A1864" s="7"/>
      <c r="B1864" s="7"/>
    </row>
    <row r="1865" spans="1:2" ht="21">
      <c r="A1865" s="7"/>
      <c r="B1865" s="7"/>
    </row>
    <row r="1866" spans="1:2" ht="21">
      <c r="A1866" s="7"/>
      <c r="B1866" s="7"/>
    </row>
    <row r="1867" spans="1:2" ht="21">
      <c r="A1867" s="7"/>
      <c r="B1867" s="7"/>
    </row>
    <row r="1868" spans="1:2" ht="21">
      <c r="A1868" s="7"/>
      <c r="B1868" s="7"/>
    </row>
    <row r="1869" spans="1:2" ht="21">
      <c r="A1869" s="7"/>
      <c r="B1869" s="7"/>
    </row>
    <row r="1870" spans="1:2" ht="21">
      <c r="A1870" s="7"/>
      <c r="B1870" s="7"/>
    </row>
    <row r="1871" spans="1:2" ht="21">
      <c r="A1871" s="7"/>
      <c r="B1871" s="7"/>
    </row>
    <row r="1872" spans="1:2" ht="21">
      <c r="A1872" s="7"/>
      <c r="B1872" s="7"/>
    </row>
    <row r="1873" spans="1:2" ht="21">
      <c r="A1873" s="7"/>
      <c r="B1873" s="7"/>
    </row>
    <row r="1874" spans="1:2" ht="21">
      <c r="A1874" s="7"/>
      <c r="B1874" s="7"/>
    </row>
    <row r="1875" spans="1:2" ht="21">
      <c r="A1875" s="7"/>
      <c r="B1875" s="7"/>
    </row>
    <row r="1876" spans="1:2" ht="21">
      <c r="A1876" s="7"/>
      <c r="B1876" s="7"/>
    </row>
    <row r="1877" spans="1:2" ht="21">
      <c r="A1877" s="7"/>
      <c r="B1877" s="7"/>
    </row>
    <row r="1878" spans="1:2" ht="21">
      <c r="A1878" s="7"/>
      <c r="B1878" s="7"/>
    </row>
    <row r="1879" spans="1:2" ht="21">
      <c r="A1879" s="7"/>
      <c r="B1879" s="7"/>
    </row>
    <row r="1880" spans="1:2" ht="21">
      <c r="A1880" s="7"/>
      <c r="B1880" s="7"/>
    </row>
    <row r="1881" spans="1:2" ht="21">
      <c r="A1881" s="7"/>
      <c r="B1881" s="7"/>
    </row>
    <row r="1882" spans="1:2" ht="21">
      <c r="A1882" s="7"/>
      <c r="B1882" s="7"/>
    </row>
    <row r="1883" spans="1:2" ht="21">
      <c r="A1883" s="7"/>
      <c r="B1883" s="7"/>
    </row>
    <row r="1884" spans="1:2" ht="21">
      <c r="A1884" s="7"/>
      <c r="B1884" s="7"/>
    </row>
    <row r="1885" spans="1:2" ht="21">
      <c r="A1885" s="7"/>
      <c r="B1885" s="7"/>
    </row>
    <row r="1886" spans="1:2" ht="21">
      <c r="A1886" s="7"/>
      <c r="B1886" s="7"/>
    </row>
    <row r="1887" spans="1:2" ht="21">
      <c r="A1887" s="7"/>
      <c r="B1887" s="7"/>
    </row>
    <row r="1888" spans="1:2" ht="21">
      <c r="A1888" s="7"/>
      <c r="B1888" s="7"/>
    </row>
    <row r="1889" spans="1:2" ht="21">
      <c r="A1889" s="7"/>
      <c r="B1889" s="7"/>
    </row>
    <row r="1890" spans="1:2" ht="21">
      <c r="A1890" s="7"/>
      <c r="B1890" s="7"/>
    </row>
    <row r="1891" spans="1:2" ht="21">
      <c r="A1891" s="7"/>
      <c r="B1891" s="7"/>
    </row>
    <row r="1892" spans="1:2" ht="21">
      <c r="A1892" s="7"/>
      <c r="B1892" s="7"/>
    </row>
    <row r="1893" spans="1:2" ht="21">
      <c r="A1893" s="7"/>
      <c r="B1893" s="7"/>
    </row>
    <row r="1894" spans="1:2" ht="21">
      <c r="A1894" s="7"/>
      <c r="B1894" s="7"/>
    </row>
    <row r="1895" spans="1:2" ht="21">
      <c r="A1895" s="7"/>
      <c r="B1895" s="7"/>
    </row>
    <row r="1896" spans="1:2" ht="21">
      <c r="A1896" s="7"/>
      <c r="B1896" s="7"/>
    </row>
    <row r="1897" spans="1:2" ht="21">
      <c r="A1897" s="7"/>
      <c r="B1897" s="7"/>
    </row>
    <row r="1898" spans="1:2" ht="21">
      <c r="A1898" s="7"/>
      <c r="B1898" s="7"/>
    </row>
    <row r="1899" spans="1:2" ht="21">
      <c r="A1899" s="7"/>
      <c r="B1899" s="7"/>
    </row>
    <row r="1900" spans="1:2" ht="21">
      <c r="A1900" s="7"/>
      <c r="B1900" s="7"/>
    </row>
    <row r="1901" spans="1:2" ht="21">
      <c r="A1901" s="7"/>
      <c r="B1901" s="7"/>
    </row>
    <row r="1902" spans="1:2" ht="21">
      <c r="A1902" s="7"/>
      <c r="B1902" s="7"/>
    </row>
    <row r="1903" spans="1:2" ht="21">
      <c r="A1903" s="7"/>
      <c r="B1903" s="7"/>
    </row>
    <row r="1904" spans="1:2" ht="21">
      <c r="A1904" s="7"/>
      <c r="B1904" s="7"/>
    </row>
    <row r="1905" spans="1:2" ht="21">
      <c r="A1905" s="7"/>
      <c r="B1905" s="7"/>
    </row>
    <row r="1906" spans="1:2" ht="21">
      <c r="A1906" s="7"/>
      <c r="B1906" s="7"/>
    </row>
    <row r="1907" spans="1:2" ht="21">
      <c r="A1907" s="7"/>
      <c r="B1907" s="7"/>
    </row>
    <row r="1908" spans="1:2" ht="21">
      <c r="A1908" s="7"/>
      <c r="B1908" s="7"/>
    </row>
    <row r="1909" spans="1:2" ht="21">
      <c r="A1909" s="7"/>
      <c r="B1909" s="7"/>
    </row>
    <row r="1910" spans="1:2" ht="21">
      <c r="A1910" s="7"/>
      <c r="B1910" s="7"/>
    </row>
    <row r="1911" spans="1:2" ht="21">
      <c r="A1911" s="7"/>
      <c r="B1911" s="7"/>
    </row>
    <row r="1912" spans="1:2" ht="21">
      <c r="A1912" s="7"/>
      <c r="B1912" s="7"/>
    </row>
    <row r="1913" spans="1:2" ht="21">
      <c r="A1913" s="7"/>
      <c r="B1913" s="7"/>
    </row>
    <row r="1914" spans="1:2" ht="21">
      <c r="A1914" s="7"/>
      <c r="B1914" s="7"/>
    </row>
    <row r="1915" spans="1:2" ht="21">
      <c r="A1915" s="7"/>
      <c r="B1915" s="7"/>
    </row>
    <row r="1916" spans="1:2" ht="21">
      <c r="A1916" s="7"/>
      <c r="B1916" s="7"/>
    </row>
    <row r="1917" spans="1:2" ht="21">
      <c r="A1917" s="7"/>
      <c r="B1917" s="7"/>
    </row>
    <row r="1918" spans="1:2" ht="21">
      <c r="A1918" s="7"/>
      <c r="B1918" s="7"/>
    </row>
    <row r="1919" spans="1:2" ht="21">
      <c r="A1919" s="7"/>
      <c r="B1919" s="7"/>
    </row>
    <row r="1920" spans="1:2" ht="21">
      <c r="A1920" s="7"/>
      <c r="B1920" s="7"/>
    </row>
    <row r="1921" spans="1:2" ht="21">
      <c r="A1921" s="7"/>
      <c r="B1921" s="7"/>
    </row>
    <row r="1922" spans="1:2" ht="21">
      <c r="A1922" s="7"/>
      <c r="B1922" s="7"/>
    </row>
    <row r="1923" spans="1:2" ht="21">
      <c r="A1923" s="7"/>
      <c r="B1923" s="7"/>
    </row>
    <row r="1924" spans="1:2" ht="21">
      <c r="A1924" s="7"/>
      <c r="B1924" s="7"/>
    </row>
    <row r="1925" spans="1:2" ht="21">
      <c r="A1925" s="7"/>
      <c r="B1925" s="7"/>
    </row>
    <row r="1926" spans="1:2" ht="21">
      <c r="A1926" s="7"/>
      <c r="B1926" s="7"/>
    </row>
    <row r="1927" spans="1:2" ht="21">
      <c r="A1927" s="7"/>
      <c r="B1927" s="7"/>
    </row>
    <row r="1928" spans="1:2" ht="21">
      <c r="A1928" s="7"/>
      <c r="B1928" s="7"/>
    </row>
    <row r="1929" spans="1:2" ht="21">
      <c r="A1929" s="7"/>
      <c r="B1929" s="7"/>
    </row>
    <row r="1930" spans="1:2" ht="21">
      <c r="A1930" s="7"/>
      <c r="B1930" s="7"/>
    </row>
    <row r="1931" spans="1:2" ht="21">
      <c r="A1931" s="7"/>
      <c r="B1931" s="7"/>
    </row>
    <row r="1932" spans="1:2" ht="21">
      <c r="A1932" s="7"/>
      <c r="B1932" s="7"/>
    </row>
    <row r="1933" spans="1:2" ht="21">
      <c r="A1933" s="7"/>
      <c r="B1933" s="7"/>
    </row>
    <row r="1934" spans="1:2" ht="21">
      <c r="A1934" s="7"/>
      <c r="B1934" s="7"/>
    </row>
    <row r="1935" spans="1:2" ht="21">
      <c r="A1935" s="7"/>
      <c r="B1935" s="7"/>
    </row>
    <row r="1936" spans="1:2" ht="21">
      <c r="A1936" s="7"/>
      <c r="B1936" s="7"/>
    </row>
    <row r="1937" spans="1:2" ht="21">
      <c r="A1937" s="7"/>
      <c r="B1937" s="7"/>
    </row>
    <row r="1938" spans="1:2" ht="21">
      <c r="A1938" s="7"/>
      <c r="B1938" s="7"/>
    </row>
    <row r="1939" spans="1:2" ht="21">
      <c r="A1939" s="7"/>
      <c r="B1939" s="7"/>
    </row>
    <row r="1940" spans="1:2" ht="21">
      <c r="A1940" s="7"/>
      <c r="B1940" s="7"/>
    </row>
    <row r="1941" spans="1:2" ht="21">
      <c r="A1941" s="7"/>
      <c r="B1941" s="7"/>
    </row>
    <row r="1942" spans="1:2" ht="21">
      <c r="A1942" s="7"/>
      <c r="B1942" s="7"/>
    </row>
    <row r="1943" spans="1:2" ht="21">
      <c r="A1943" s="7"/>
      <c r="B1943" s="7"/>
    </row>
    <row r="1944" spans="1:2" ht="21">
      <c r="A1944" s="7"/>
      <c r="B1944" s="7"/>
    </row>
    <row r="1945" spans="1:2" ht="21">
      <c r="A1945" s="7"/>
      <c r="B1945" s="7"/>
    </row>
    <row r="1946" spans="1:2" ht="21">
      <c r="A1946" s="7"/>
      <c r="B1946" s="7"/>
    </row>
    <row r="1947" spans="1:2" ht="21">
      <c r="A1947" s="7"/>
      <c r="B1947" s="7"/>
    </row>
    <row r="1948" spans="1:2" ht="21">
      <c r="A1948" s="7"/>
      <c r="B1948" s="7"/>
    </row>
    <row r="1949" spans="1:2" ht="21">
      <c r="A1949" s="7"/>
      <c r="B1949" s="7"/>
    </row>
    <row r="1950" spans="1:2" ht="21">
      <c r="A1950" s="7"/>
      <c r="B1950" s="7"/>
    </row>
    <row r="1951" spans="1:2" ht="21">
      <c r="A1951" s="7"/>
      <c r="B1951" s="7"/>
    </row>
    <row r="1952" spans="1:2" ht="21">
      <c r="A1952" s="7"/>
      <c r="B1952" s="7"/>
    </row>
    <row r="1953" spans="1:2" ht="21">
      <c r="A1953" s="7"/>
      <c r="B1953" s="7"/>
    </row>
    <row r="1954" spans="1:2" ht="21">
      <c r="A1954" s="7"/>
      <c r="B1954" s="7"/>
    </row>
    <row r="1955" spans="1:2" ht="21">
      <c r="A1955" s="7"/>
      <c r="B1955" s="7"/>
    </row>
    <row r="1956" spans="1:2" ht="21">
      <c r="A1956" s="7"/>
      <c r="B1956" s="7"/>
    </row>
    <row r="1957" spans="1:2" ht="21">
      <c r="A1957" s="7"/>
      <c r="B1957" s="7"/>
    </row>
    <row r="1958" spans="1:2" ht="21">
      <c r="A1958" s="7"/>
      <c r="B1958" s="7"/>
    </row>
    <row r="1959" spans="1:2" ht="21">
      <c r="A1959" s="7"/>
      <c r="B1959" s="7"/>
    </row>
    <row r="1960" spans="1:2" ht="21">
      <c r="A1960" s="7"/>
      <c r="B1960" s="7"/>
    </row>
    <row r="1961" spans="1:2" ht="21">
      <c r="A1961" s="7"/>
      <c r="B1961" s="7"/>
    </row>
    <row r="1962" spans="1:2" ht="21">
      <c r="A1962" s="7"/>
      <c r="B1962" s="7"/>
    </row>
    <row r="1963" spans="1:2" ht="21">
      <c r="A1963" s="7"/>
      <c r="B1963" s="7"/>
    </row>
    <row r="1964" spans="1:2" ht="21">
      <c r="A1964" s="7"/>
      <c r="B1964" s="7"/>
    </row>
    <row r="1965" spans="1:2" ht="21">
      <c r="A1965" s="7"/>
      <c r="B1965" s="7"/>
    </row>
    <row r="1966" spans="1:2" ht="21">
      <c r="A1966" s="7"/>
      <c r="B1966" s="7"/>
    </row>
    <row r="1967" spans="1:2" ht="21">
      <c r="A1967" s="7"/>
      <c r="B1967" s="7"/>
    </row>
    <row r="1968" spans="1:2" ht="21">
      <c r="A1968" s="7"/>
      <c r="B1968" s="7"/>
    </row>
    <row r="1969" spans="1:2" ht="21">
      <c r="A1969" s="7"/>
      <c r="B1969" s="7"/>
    </row>
    <row r="1970" spans="1:2" ht="21">
      <c r="A1970" s="7"/>
      <c r="B1970" s="7"/>
    </row>
    <row r="1971" spans="1:2" ht="21">
      <c r="A1971" s="7"/>
      <c r="B1971" s="7"/>
    </row>
    <row r="1972" spans="1:2" ht="21">
      <c r="A1972" s="7"/>
      <c r="B1972" s="7"/>
    </row>
    <row r="1973" spans="1:2" ht="21">
      <c r="A1973" s="7"/>
      <c r="B1973" s="7"/>
    </row>
    <row r="1974" spans="1:2" ht="21">
      <c r="A1974" s="7"/>
      <c r="B1974" s="7"/>
    </row>
    <row r="1975" spans="1:2" ht="21">
      <c r="A1975" s="7"/>
      <c r="B1975" s="7"/>
    </row>
    <row r="1976" spans="1:2" ht="21">
      <c r="A1976" s="7"/>
      <c r="B1976" s="7"/>
    </row>
    <row r="1977" spans="1:2" ht="21">
      <c r="A1977" s="7"/>
      <c r="B1977" s="7"/>
    </row>
    <row r="1978" spans="1:2" ht="21">
      <c r="A1978" s="7"/>
      <c r="B1978" s="7"/>
    </row>
    <row r="1979" spans="1:2" ht="21">
      <c r="A1979" s="7"/>
      <c r="B1979" s="7"/>
    </row>
    <row r="1980" spans="1:2" ht="21">
      <c r="A1980" s="7"/>
      <c r="B1980" s="7"/>
    </row>
    <row r="1981" spans="1:2" ht="21">
      <c r="A1981" s="7"/>
      <c r="B1981" s="7"/>
    </row>
    <row r="1982" spans="1:2" ht="21">
      <c r="A1982" s="7"/>
      <c r="B1982" s="7"/>
    </row>
    <row r="1983" spans="1:2" ht="21">
      <c r="A1983" s="7"/>
      <c r="B1983" s="7"/>
    </row>
    <row r="1984" spans="1:2" ht="21">
      <c r="A1984" s="7"/>
      <c r="B1984" s="7"/>
    </row>
    <row r="1985" spans="1:2" ht="21">
      <c r="A1985" s="7"/>
      <c r="B1985" s="7"/>
    </row>
    <row r="1986" spans="1:2" ht="21">
      <c r="A1986" s="7"/>
      <c r="B1986" s="7"/>
    </row>
    <row r="1987" spans="1:2" ht="21">
      <c r="A1987" s="7"/>
      <c r="B1987" s="7"/>
    </row>
    <row r="1988" spans="1:2" ht="21">
      <c r="A1988" s="7"/>
      <c r="B1988" s="7"/>
    </row>
    <row r="1989" spans="1:2" ht="21">
      <c r="A1989" s="7"/>
      <c r="B1989" s="7"/>
    </row>
    <row r="1990" spans="1:2" ht="21">
      <c r="A1990" s="7"/>
      <c r="B1990" s="7"/>
    </row>
    <row r="1991" spans="1:2" ht="21">
      <c r="A1991" s="7"/>
      <c r="B1991" s="7"/>
    </row>
    <row r="1992" spans="1:2" ht="21">
      <c r="A1992" s="7"/>
      <c r="B1992" s="7"/>
    </row>
    <row r="1993" spans="1:2" ht="21">
      <c r="A1993" s="7"/>
      <c r="B1993" s="7"/>
    </row>
    <row r="1994" spans="1:2" ht="21">
      <c r="A1994" s="7"/>
      <c r="B1994" s="7"/>
    </row>
    <row r="1995" spans="1:2" ht="21">
      <c r="A1995" s="7"/>
      <c r="B1995" s="7"/>
    </row>
    <row r="1996" spans="1:2" ht="21">
      <c r="A1996" s="7"/>
      <c r="B1996" s="7"/>
    </row>
    <row r="1997" spans="1:2" ht="21">
      <c r="A1997" s="7"/>
      <c r="B1997" s="7"/>
    </row>
    <row r="1998" spans="1:2" ht="21">
      <c r="A1998" s="7"/>
      <c r="B1998" s="7"/>
    </row>
    <row r="1999" spans="1:2" ht="21">
      <c r="A1999" s="7"/>
      <c r="B1999" s="7"/>
    </row>
    <row r="2000" spans="1:2" ht="21">
      <c r="A2000" s="7"/>
      <c r="B2000" s="7"/>
    </row>
    <row r="2001" spans="1:2" ht="21">
      <c r="A2001" s="7"/>
      <c r="B2001" s="7"/>
    </row>
    <row r="2002" spans="1:2" ht="21">
      <c r="A2002" s="7"/>
      <c r="B2002" s="7"/>
    </row>
    <row r="2003" spans="1:2" ht="21">
      <c r="A2003" s="7"/>
      <c r="B2003" s="7"/>
    </row>
    <row r="2004" spans="1:2" ht="21">
      <c r="A2004" s="7"/>
      <c r="B2004" s="7"/>
    </row>
    <row r="2005" spans="1:2" ht="21">
      <c r="A2005" s="7"/>
      <c r="B2005" s="7"/>
    </row>
    <row r="2006" spans="1:2" ht="21">
      <c r="A2006" s="7"/>
      <c r="B2006" s="7"/>
    </row>
    <row r="2007" spans="1:2" ht="21">
      <c r="A2007" s="7"/>
      <c r="B2007" s="7"/>
    </row>
    <row r="2008" spans="1:2" ht="21">
      <c r="A2008" s="7"/>
      <c r="B2008" s="7"/>
    </row>
    <row r="2009" spans="1:2" ht="21">
      <c r="A2009" s="7"/>
      <c r="B2009" s="7"/>
    </row>
    <row r="2010" spans="1:2" ht="21">
      <c r="A2010" s="7"/>
      <c r="B2010" s="7"/>
    </row>
    <row r="2011" spans="1:2" ht="21">
      <c r="A2011" s="7"/>
      <c r="B2011" s="7"/>
    </row>
    <row r="2012" spans="1:2" ht="21">
      <c r="A2012" s="7"/>
      <c r="B2012" s="7"/>
    </row>
    <row r="2013" spans="1:2" ht="21">
      <c r="A2013" s="7"/>
      <c r="B2013" s="7"/>
    </row>
    <row r="2014" spans="1:2" ht="21">
      <c r="A2014" s="7"/>
      <c r="B2014" s="7"/>
    </row>
    <row r="2015" spans="1:2" ht="21">
      <c r="A2015" s="7"/>
      <c r="B2015" s="7"/>
    </row>
    <row r="2016" spans="1:2" ht="21">
      <c r="A2016" s="7"/>
      <c r="B2016" s="7"/>
    </row>
    <row r="2017" spans="1:2" ht="21">
      <c r="A2017" s="7"/>
      <c r="B2017" s="7"/>
    </row>
    <row r="2018" spans="1:2" ht="21">
      <c r="A2018" s="7"/>
      <c r="B2018" s="7"/>
    </row>
    <row r="2019" spans="1:2" ht="21">
      <c r="A2019" s="7"/>
      <c r="B2019" s="7"/>
    </row>
    <row r="2020" spans="1:2" ht="21">
      <c r="A2020" s="7"/>
      <c r="B2020" s="7"/>
    </row>
    <row r="2021" spans="1:2" ht="21">
      <c r="A2021" s="7"/>
      <c r="B2021" s="7"/>
    </row>
    <row r="2022" spans="1:2" ht="21">
      <c r="A2022" s="7"/>
      <c r="B2022" s="7"/>
    </row>
    <row r="2023" spans="1:2" ht="21">
      <c r="A2023" s="7"/>
      <c r="B2023" s="7"/>
    </row>
    <row r="2024" spans="1:2" ht="21">
      <c r="A2024" s="7"/>
      <c r="B2024" s="7"/>
    </row>
    <row r="2025" spans="1:2" ht="21">
      <c r="A2025" s="7"/>
      <c r="B2025" s="7"/>
    </row>
    <row r="2026" spans="1:2" ht="21">
      <c r="A2026" s="7"/>
      <c r="B2026" s="7"/>
    </row>
    <row r="2027" spans="1:2" ht="21">
      <c r="A2027" s="7"/>
      <c r="B2027" s="7"/>
    </row>
    <row r="2028" spans="1:2" ht="21">
      <c r="A2028" s="7"/>
      <c r="B2028" s="7"/>
    </row>
    <row r="2029" spans="1:2" ht="21">
      <c r="A2029" s="7"/>
      <c r="B2029" s="7"/>
    </row>
    <row r="2030" spans="1:2" ht="21">
      <c r="A2030" s="7"/>
      <c r="B2030" s="7"/>
    </row>
    <row r="2031" spans="1:2" ht="21">
      <c r="A2031" s="7"/>
      <c r="B2031" s="7"/>
    </row>
    <row r="2032" spans="1:2" ht="21">
      <c r="A2032" s="7"/>
      <c r="B2032" s="7"/>
    </row>
    <row r="2033" spans="1:2" ht="21">
      <c r="A2033" s="7"/>
      <c r="B2033" s="7"/>
    </row>
    <row r="2034" spans="1:2" ht="21">
      <c r="A2034" s="7"/>
      <c r="B2034" s="7"/>
    </row>
    <row r="2035" spans="1:2" ht="21">
      <c r="A2035" s="7"/>
      <c r="B2035" s="7"/>
    </row>
    <row r="2036" spans="1:2" ht="21">
      <c r="A2036" s="7"/>
      <c r="B2036" s="7"/>
    </row>
    <row r="2037" spans="1:2" ht="21">
      <c r="A2037" s="7"/>
      <c r="B2037" s="7"/>
    </row>
    <row r="2038" spans="1:2" ht="21">
      <c r="A2038" s="7"/>
      <c r="B2038" s="7"/>
    </row>
    <row r="2039" spans="1:2" ht="21">
      <c r="A2039" s="7"/>
      <c r="B2039" s="7"/>
    </row>
    <row r="2040" spans="1:2" ht="21">
      <c r="A2040" s="7"/>
      <c r="B2040" s="7"/>
    </row>
    <row r="2041" spans="1:2" ht="21">
      <c r="A2041" s="7"/>
      <c r="B2041" s="7"/>
    </row>
    <row r="2042" spans="1:2" ht="21">
      <c r="A2042" s="7"/>
      <c r="B2042" s="7"/>
    </row>
    <row r="2043" spans="1:2" ht="21">
      <c r="A2043" s="7"/>
      <c r="B2043" s="7"/>
    </row>
    <row r="2044" spans="1:2" ht="21">
      <c r="A2044" s="7"/>
      <c r="B2044" s="7"/>
    </row>
    <row r="2045" spans="1:2" ht="21">
      <c r="A2045" s="7"/>
      <c r="B2045" s="7"/>
    </row>
    <row r="2046" spans="1:2" ht="21">
      <c r="A2046" s="7"/>
      <c r="B2046" s="7"/>
    </row>
    <row r="2047" spans="1:2" ht="21">
      <c r="A2047" s="7"/>
      <c r="B2047" s="7"/>
    </row>
    <row r="2048" spans="1:2" ht="21">
      <c r="A2048" s="7"/>
      <c r="B2048" s="7"/>
    </row>
    <row r="2049" spans="1:2" ht="21">
      <c r="A2049" s="7"/>
      <c r="B2049" s="7"/>
    </row>
    <row r="2050" spans="1:2" ht="21">
      <c r="A2050" s="7"/>
      <c r="B2050" s="7"/>
    </row>
    <row r="2051" spans="1:2" ht="21">
      <c r="A2051" s="7"/>
      <c r="B2051" s="7"/>
    </row>
    <row r="2052" spans="1:2" ht="21">
      <c r="A2052" s="7"/>
      <c r="B2052" s="7"/>
    </row>
    <row r="2053" spans="1:2" ht="21">
      <c r="A2053" s="7"/>
      <c r="B2053" s="7"/>
    </row>
    <row r="2054" spans="1:2" ht="21">
      <c r="A2054" s="7"/>
      <c r="B2054" s="7"/>
    </row>
    <row r="2055" spans="1:2" ht="21">
      <c r="A2055" s="7"/>
      <c r="B2055" s="7"/>
    </row>
    <row r="2056" spans="1:2" ht="21">
      <c r="A2056" s="7"/>
      <c r="B2056" s="7"/>
    </row>
    <row r="2057" spans="1:2" ht="21">
      <c r="A2057" s="7"/>
      <c r="B2057" s="7"/>
    </row>
    <row r="2058" spans="1:2" ht="21">
      <c r="A2058" s="7"/>
      <c r="B2058" s="7"/>
    </row>
    <row r="2059" spans="1:2" ht="21">
      <c r="A2059" s="7"/>
      <c r="B2059" s="7"/>
    </row>
    <row r="2060" spans="1:2" ht="21">
      <c r="A2060" s="7"/>
      <c r="B2060" s="7"/>
    </row>
    <row r="2061" spans="1:2" ht="21">
      <c r="A2061" s="7"/>
      <c r="B2061" s="7"/>
    </row>
    <row r="2062" spans="1:2" ht="21">
      <c r="A2062" s="7"/>
      <c r="B2062" s="7"/>
    </row>
    <row r="2063" spans="1:2" ht="21">
      <c r="A2063" s="7"/>
      <c r="B2063" s="7"/>
    </row>
    <row r="2064" spans="1:2" ht="21">
      <c r="A2064" s="7"/>
      <c r="B2064" s="7"/>
    </row>
    <row r="2065" spans="1:2" ht="21">
      <c r="A2065" s="7"/>
      <c r="B2065" s="7"/>
    </row>
    <row r="2066" spans="1:2" ht="21">
      <c r="A2066" s="7"/>
      <c r="B2066" s="7"/>
    </row>
    <row r="2067" spans="1:2" ht="21">
      <c r="A2067" s="7"/>
      <c r="B2067" s="7"/>
    </row>
    <row r="2068" spans="1:2" ht="21">
      <c r="A2068" s="7"/>
      <c r="B2068" s="7"/>
    </row>
    <row r="2069" spans="1:2" ht="21">
      <c r="A2069" s="7"/>
      <c r="B2069" s="7"/>
    </row>
    <row r="2070" spans="1:2" ht="21">
      <c r="A2070" s="7"/>
      <c r="B2070" s="7"/>
    </row>
    <row r="2071" spans="1:2" ht="21">
      <c r="A2071" s="7"/>
      <c r="B2071" s="7"/>
    </row>
    <row r="2072" spans="1:2" ht="21">
      <c r="A2072" s="7"/>
      <c r="B2072" s="7"/>
    </row>
    <row r="2073" spans="1:2" ht="21">
      <c r="A2073" s="7"/>
      <c r="B2073" s="7"/>
    </row>
    <row r="2074" spans="1:2" ht="21">
      <c r="A2074" s="7"/>
      <c r="B2074" s="7"/>
    </row>
    <row r="2075" spans="1:2" ht="21">
      <c r="A2075" s="7"/>
      <c r="B2075" s="7"/>
    </row>
    <row r="2076" spans="1:2" ht="21">
      <c r="A2076" s="7"/>
      <c r="B2076" s="7"/>
    </row>
    <row r="2077" spans="1:2" ht="21">
      <c r="A2077" s="7"/>
      <c r="B2077" s="7"/>
    </row>
    <row r="2078" spans="1:2" ht="21">
      <c r="A2078" s="7"/>
      <c r="B2078" s="7"/>
    </row>
    <row r="2079" spans="1:2" ht="21">
      <c r="A2079" s="7"/>
      <c r="B2079" s="7"/>
    </row>
    <row r="2080" spans="1:2" ht="21">
      <c r="A2080" s="7"/>
      <c r="B2080" s="7"/>
    </row>
    <row r="2081" spans="1:2" ht="21">
      <c r="A2081" s="7"/>
      <c r="B2081" s="7"/>
    </row>
    <row r="2082" spans="1:2" ht="21">
      <c r="A2082" s="7"/>
      <c r="B2082" s="7"/>
    </row>
    <row r="2083" spans="1:2" ht="21">
      <c r="A2083" s="7"/>
      <c r="B2083" s="7"/>
    </row>
    <row r="2084" spans="1:2" ht="21">
      <c r="A2084" s="7"/>
      <c r="B2084" s="7"/>
    </row>
    <row r="2085" spans="1:2" ht="21">
      <c r="A2085" s="7"/>
      <c r="B2085" s="7"/>
    </row>
    <row r="2086" spans="1:2" ht="21">
      <c r="A2086" s="7"/>
      <c r="B2086" s="7"/>
    </row>
    <row r="2087" spans="1:2" ht="21">
      <c r="A2087" s="7"/>
      <c r="B2087" s="7"/>
    </row>
    <row r="2088" spans="1:2" ht="21">
      <c r="A2088" s="7"/>
      <c r="B2088" s="7"/>
    </row>
    <row r="2089" spans="1:2" ht="21">
      <c r="A2089" s="7"/>
      <c r="B2089" s="7"/>
    </row>
    <row r="2090" spans="1:2" ht="21">
      <c r="A2090" s="7"/>
      <c r="B2090" s="7"/>
    </row>
    <row r="2091" spans="1:2" ht="21">
      <c r="A2091" s="7"/>
      <c r="B2091" s="7"/>
    </row>
    <row r="2092" spans="1:2" ht="21">
      <c r="A2092" s="7"/>
      <c r="B2092" s="7"/>
    </row>
    <row r="2093" spans="1:2" ht="21">
      <c r="A2093" s="7"/>
      <c r="B2093" s="7"/>
    </row>
    <row r="2094" spans="1:2" ht="21">
      <c r="A2094" s="7"/>
      <c r="B2094" s="7"/>
    </row>
    <row r="2095" spans="1:2" ht="21">
      <c r="A2095" s="7"/>
      <c r="B2095" s="7"/>
    </row>
    <row r="2096" spans="1:2" ht="21">
      <c r="A2096" s="7"/>
      <c r="B2096" s="7"/>
    </row>
    <row r="2097" spans="1:2" ht="21">
      <c r="A2097" s="7"/>
      <c r="B2097" s="7"/>
    </row>
    <row r="2098" spans="1:2" ht="21">
      <c r="A2098" s="7"/>
      <c r="B2098" s="7"/>
    </row>
    <row r="2099" spans="1:2" ht="21">
      <c r="A2099" s="7"/>
      <c r="B2099" s="7"/>
    </row>
    <row r="2100" spans="1:2" ht="21">
      <c r="A2100" s="7"/>
      <c r="B2100" s="7"/>
    </row>
    <row r="2101" spans="1:2" ht="21">
      <c r="A2101" s="7"/>
      <c r="B2101" s="7"/>
    </row>
    <row r="2102" spans="1:2" ht="21">
      <c r="A2102" s="7"/>
      <c r="B2102" s="7"/>
    </row>
    <row r="2103" spans="1:2" ht="21">
      <c r="A2103" s="7"/>
      <c r="B2103" s="7"/>
    </row>
    <row r="2104" spans="1:2" ht="21">
      <c r="A2104" s="7"/>
      <c r="B2104" s="7"/>
    </row>
    <row r="2105" spans="1:2" ht="21">
      <c r="A2105" s="7"/>
      <c r="B2105" s="7"/>
    </row>
    <row r="2106" spans="1:2" ht="21">
      <c r="A2106" s="7"/>
      <c r="B2106" s="7"/>
    </row>
    <row r="2107" spans="1:2" ht="21">
      <c r="A2107" s="7"/>
      <c r="B2107" s="7"/>
    </row>
    <row r="2108" spans="1:2" ht="21">
      <c r="A2108" s="7"/>
      <c r="B2108" s="7"/>
    </row>
    <row r="2109" spans="1:2" ht="21">
      <c r="A2109" s="7"/>
      <c r="B2109" s="7"/>
    </row>
    <row r="2110" spans="1:2" ht="21">
      <c r="A2110" s="7"/>
      <c r="B2110" s="7"/>
    </row>
    <row r="2111" spans="1:2" ht="21">
      <c r="A2111" s="7"/>
      <c r="B2111" s="7"/>
    </row>
    <row r="2112" spans="1:2" ht="21">
      <c r="A2112" s="7"/>
      <c r="B2112" s="7"/>
    </row>
    <row r="2113" spans="1:2" ht="21">
      <c r="A2113" s="7"/>
      <c r="B2113" s="7"/>
    </row>
    <row r="2114" spans="1:2" ht="21">
      <c r="A2114" s="7"/>
      <c r="B2114" s="7"/>
    </row>
    <row r="2115" spans="1:2" ht="21">
      <c r="A2115" s="7"/>
      <c r="B2115" s="7"/>
    </row>
    <row r="2116" spans="1:2" ht="21">
      <c r="A2116" s="7"/>
      <c r="B2116" s="7"/>
    </row>
    <row r="2117" spans="1:2" ht="21">
      <c r="A2117" s="7"/>
      <c r="B2117" s="7"/>
    </row>
    <row r="2118" spans="1:2" ht="21">
      <c r="A2118" s="7"/>
      <c r="B2118" s="7"/>
    </row>
    <row r="2119" spans="1:2" ht="21">
      <c r="A2119" s="7"/>
      <c r="B2119" s="7"/>
    </row>
    <row r="2120" spans="1:2" ht="21">
      <c r="A2120" s="7"/>
      <c r="B2120" s="7"/>
    </row>
    <row r="2121" spans="1:2" ht="21">
      <c r="A2121" s="7"/>
      <c r="B2121" s="7"/>
    </row>
    <row r="2122" spans="1:2" ht="21">
      <c r="A2122" s="7"/>
      <c r="B2122" s="7"/>
    </row>
    <row r="2123" spans="1:2" ht="21">
      <c r="A2123" s="7"/>
      <c r="B2123" s="7"/>
    </row>
    <row r="2124" spans="1:2" ht="21">
      <c r="A2124" s="7"/>
      <c r="B2124" s="7"/>
    </row>
    <row r="2125" spans="1:2" ht="21">
      <c r="A2125" s="7"/>
      <c r="B2125" s="7"/>
    </row>
    <row r="2126" spans="1:2" ht="21">
      <c r="A2126" s="7"/>
      <c r="B2126" s="7"/>
    </row>
    <row r="2127" spans="1:2" ht="21">
      <c r="A2127" s="7"/>
      <c r="B2127" s="7"/>
    </row>
    <row r="2128" spans="1:2" ht="21">
      <c r="A2128" s="7"/>
      <c r="B2128" s="7"/>
    </row>
    <row r="2129" spans="1:2" ht="21">
      <c r="A2129" s="7"/>
      <c r="B2129" s="7"/>
    </row>
    <row r="2130" spans="1:2" ht="21">
      <c r="A2130" s="7"/>
      <c r="B2130" s="7"/>
    </row>
    <row r="2131" spans="1:2" ht="21">
      <c r="A2131" s="7"/>
      <c r="B2131" s="7"/>
    </row>
    <row r="2132" spans="1:2" ht="21">
      <c r="A2132" s="7"/>
      <c r="B2132" s="7"/>
    </row>
    <row r="2133" spans="1:2" ht="21">
      <c r="A2133" s="7"/>
      <c r="B2133" s="7"/>
    </row>
    <row r="2134" spans="1:2" ht="21">
      <c r="A2134" s="7"/>
      <c r="B2134" s="7"/>
    </row>
    <row r="2135" spans="1:2" ht="21">
      <c r="A2135" s="7"/>
      <c r="B2135" s="7"/>
    </row>
    <row r="2136" spans="1:2" ht="21">
      <c r="A2136" s="7"/>
      <c r="B2136" s="7"/>
    </row>
    <row r="2137" spans="1:2" ht="21">
      <c r="A2137" s="7"/>
      <c r="B2137" s="7"/>
    </row>
    <row r="2138" spans="1:2" ht="21">
      <c r="A2138" s="7"/>
      <c r="B2138" s="7"/>
    </row>
    <row r="2139" spans="1:2" ht="21">
      <c r="A2139" s="7"/>
      <c r="B2139" s="7"/>
    </row>
    <row r="2140" spans="1:2" ht="21">
      <c r="A2140" s="7"/>
      <c r="B2140" s="7"/>
    </row>
    <row r="2141" spans="1:2" ht="21">
      <c r="A2141" s="7"/>
      <c r="B2141" s="7"/>
    </row>
    <row r="2142" spans="1:2" ht="21">
      <c r="A2142" s="7"/>
      <c r="B2142" s="7"/>
    </row>
    <row r="2143" spans="1:2" ht="21">
      <c r="A2143" s="7"/>
      <c r="B2143" s="7"/>
    </row>
    <row r="2144" spans="1:2" ht="21">
      <c r="A2144" s="7"/>
      <c r="B2144" s="7"/>
    </row>
    <row r="2145" spans="1:2" ht="21">
      <c r="A2145" s="7"/>
      <c r="B2145" s="7"/>
    </row>
    <row r="2146" spans="1:2" ht="21">
      <c r="A2146" s="7"/>
      <c r="B2146" s="7"/>
    </row>
    <row r="2147" spans="1:2" ht="21">
      <c r="A2147" s="7"/>
      <c r="B2147" s="7"/>
    </row>
    <row r="2148" spans="1:2" ht="21">
      <c r="A2148" s="7"/>
      <c r="B2148" s="7"/>
    </row>
    <row r="2149" spans="1:2" ht="21">
      <c r="A2149" s="7"/>
      <c r="B2149" s="7"/>
    </row>
    <row r="2150" spans="1:2" ht="21">
      <c r="A2150" s="7"/>
      <c r="B2150" s="7"/>
    </row>
    <row r="2151" spans="1:2" ht="21">
      <c r="A2151" s="7"/>
      <c r="B2151" s="7"/>
    </row>
    <row r="2152" spans="1:2" ht="21">
      <c r="A2152" s="7"/>
      <c r="B2152" s="7"/>
    </row>
    <row r="2153" spans="1:2" ht="21">
      <c r="A2153" s="7"/>
      <c r="B2153" s="7"/>
    </row>
    <row r="2154" spans="1:2" ht="21">
      <c r="A2154" s="7"/>
      <c r="B2154" s="7"/>
    </row>
    <row r="2155" spans="1:2" ht="21">
      <c r="A2155" s="7"/>
      <c r="B2155" s="7"/>
    </row>
    <row r="2156" spans="1:2" ht="21">
      <c r="A2156" s="7"/>
      <c r="B2156" s="7"/>
    </row>
    <row r="2157" spans="1:2" ht="21">
      <c r="A2157" s="7"/>
      <c r="B2157" s="7"/>
    </row>
    <row r="2158" spans="1:2" ht="21">
      <c r="A2158" s="7"/>
      <c r="B2158" s="7"/>
    </row>
    <row r="2159" spans="1:2" ht="21">
      <c r="A2159" s="7"/>
      <c r="B2159" s="7"/>
    </row>
    <row r="2160" spans="1:2" ht="21">
      <c r="A2160" s="7"/>
      <c r="B2160" s="7"/>
    </row>
    <row r="2161" spans="1:2" ht="21">
      <c r="A2161" s="7"/>
      <c r="B2161" s="7"/>
    </row>
    <row r="2162" spans="1:2" ht="21">
      <c r="A2162" s="7"/>
      <c r="B2162" s="7"/>
    </row>
    <row r="2163" spans="1:2" ht="21">
      <c r="A2163" s="7"/>
      <c r="B2163" s="7"/>
    </row>
    <row r="2164" spans="1:2" ht="21">
      <c r="A2164" s="7"/>
      <c r="B2164" s="7"/>
    </row>
    <row r="2165" spans="1:2" ht="21">
      <c r="A2165" s="7"/>
      <c r="B2165" s="7"/>
    </row>
    <row r="2166" spans="1:2" ht="21">
      <c r="A2166" s="7"/>
      <c r="B2166" s="7"/>
    </row>
    <row r="2167" spans="1:2" ht="21">
      <c r="A2167" s="7"/>
      <c r="B2167" s="7"/>
    </row>
    <row r="2168" spans="1:2" ht="21">
      <c r="A2168" s="7"/>
      <c r="B2168" s="7"/>
    </row>
    <row r="2169" spans="1:2" ht="21">
      <c r="A2169" s="7"/>
      <c r="B2169" s="7"/>
    </row>
    <row r="2170" spans="1:2" ht="21">
      <c r="A2170" s="7"/>
      <c r="B2170" s="7"/>
    </row>
    <row r="2171" spans="1:2" ht="21">
      <c r="A2171" s="7"/>
      <c r="B2171" s="7"/>
    </row>
    <row r="2172" spans="1:2" ht="21">
      <c r="A2172" s="7"/>
      <c r="B2172" s="7"/>
    </row>
    <row r="2173" spans="1:2" ht="21">
      <c r="A2173" s="7"/>
      <c r="B2173" s="7"/>
    </row>
    <row r="2174" spans="1:2" ht="21">
      <c r="A2174" s="7"/>
      <c r="B2174" s="7"/>
    </row>
    <row r="2175" spans="1:2" ht="21">
      <c r="A2175" s="7"/>
      <c r="B2175" s="7"/>
    </row>
    <row r="2176" spans="1:2" ht="21">
      <c r="A2176" s="7"/>
      <c r="B2176" s="7"/>
    </row>
    <row r="2177" spans="1:2" ht="21">
      <c r="A2177" s="7"/>
      <c r="B2177" s="7"/>
    </row>
    <row r="2178" spans="1:2" ht="21">
      <c r="A2178" s="7"/>
      <c r="B2178" s="7"/>
    </row>
    <row r="2179" spans="1:2" ht="21">
      <c r="A2179" s="7"/>
      <c r="B2179" s="7"/>
    </row>
    <row r="2180" spans="1:2" ht="21">
      <c r="A2180" s="7"/>
      <c r="B2180" s="7"/>
    </row>
    <row r="2181" spans="1:2" ht="21">
      <c r="A2181" s="7"/>
      <c r="B2181" s="7"/>
    </row>
    <row r="2182" spans="1:2" ht="21">
      <c r="A2182" s="7"/>
      <c r="B2182" s="7"/>
    </row>
    <row r="2183" spans="1:2" ht="21">
      <c r="A2183" s="7"/>
      <c r="B2183" s="7"/>
    </row>
    <row r="2184" spans="1:2" ht="21">
      <c r="A2184" s="7"/>
      <c r="B2184" s="7"/>
    </row>
    <row r="2185" spans="1:2" ht="21">
      <c r="A2185" s="7"/>
      <c r="B2185" s="7"/>
    </row>
    <row r="2186" spans="1:2" ht="21">
      <c r="A2186" s="7"/>
      <c r="B2186" s="7"/>
    </row>
    <row r="2187" spans="1:2" ht="21">
      <c r="A2187" s="7"/>
      <c r="B2187" s="7"/>
    </row>
    <row r="2188" spans="1:2" ht="21">
      <c r="A2188" s="7"/>
      <c r="B2188" s="7"/>
    </row>
    <row r="2189" spans="1:2" ht="21">
      <c r="A2189" s="7"/>
      <c r="B2189" s="7"/>
    </row>
    <row r="2190" spans="1:2" ht="21">
      <c r="A2190" s="7"/>
      <c r="B2190" s="7"/>
    </row>
    <row r="2191" spans="1:2" ht="21">
      <c r="A2191" s="7"/>
      <c r="B2191" s="7"/>
    </row>
    <row r="2192" spans="1:2" ht="21">
      <c r="A2192" s="7"/>
      <c r="B2192" s="7"/>
    </row>
    <row r="2193" spans="1:2" ht="21">
      <c r="A2193" s="7"/>
      <c r="B2193" s="7"/>
    </row>
    <row r="2194" spans="1:2" ht="21">
      <c r="A2194" s="7"/>
      <c r="B2194" s="7"/>
    </row>
    <row r="2195" spans="1:2" ht="21">
      <c r="A2195" s="7"/>
      <c r="B2195" s="7"/>
    </row>
    <row r="2196" spans="1:2" ht="21">
      <c r="A2196" s="7"/>
      <c r="B2196" s="7"/>
    </row>
    <row r="2197" spans="1:2" ht="21">
      <c r="A2197" s="7"/>
      <c r="B2197" s="7"/>
    </row>
    <row r="2198" spans="1:2" ht="21">
      <c r="A2198" s="7"/>
      <c r="B2198" s="7"/>
    </row>
    <row r="2199" spans="1:2" ht="21">
      <c r="A2199" s="7"/>
      <c r="B2199" s="7"/>
    </row>
    <row r="2200" spans="1:2" ht="21">
      <c r="A2200" s="7"/>
      <c r="B2200" s="7"/>
    </row>
    <row r="2201" spans="1:2" ht="21">
      <c r="A2201" s="7"/>
      <c r="B2201" s="7"/>
    </row>
    <row r="2202" spans="1:2" ht="21">
      <c r="A2202" s="7"/>
      <c r="B2202" s="7"/>
    </row>
    <row r="2203" spans="1:2" ht="21">
      <c r="A2203" s="7"/>
      <c r="B2203" s="7"/>
    </row>
    <row r="2204" spans="1:2" ht="21">
      <c r="A2204" s="7"/>
      <c r="B2204" s="7"/>
    </row>
    <row r="2205" spans="1:2" ht="21">
      <c r="A2205" s="7"/>
      <c r="B2205" s="7"/>
    </row>
    <row r="2206" spans="1:2" ht="21">
      <c r="A2206" s="7"/>
      <c r="B2206" s="7"/>
    </row>
    <row r="2207" spans="1:2" ht="21">
      <c r="A2207" s="7"/>
      <c r="B2207" s="7"/>
    </row>
    <row r="2208" spans="1:2" ht="21">
      <c r="A2208" s="7"/>
      <c r="B2208" s="7"/>
    </row>
    <row r="2209" spans="1:2" ht="21">
      <c r="A2209" s="7"/>
      <c r="B2209" s="7"/>
    </row>
    <row r="2210" spans="1:2" ht="21">
      <c r="A2210" s="7"/>
      <c r="B2210" s="7"/>
    </row>
    <row r="2211" spans="1:2" ht="21">
      <c r="A2211" s="7"/>
      <c r="B2211" s="7"/>
    </row>
    <row r="2212" spans="1:2" ht="21">
      <c r="A2212" s="7"/>
      <c r="B2212" s="7"/>
    </row>
    <row r="2213" spans="1:2" ht="21">
      <c r="A2213" s="7"/>
      <c r="B2213" s="7"/>
    </row>
    <row r="2214" spans="1:2" ht="21">
      <c r="A2214" s="7"/>
      <c r="B2214" s="7"/>
    </row>
    <row r="2215" spans="1:2" ht="21">
      <c r="A2215" s="7"/>
      <c r="B2215" s="7"/>
    </row>
    <row r="2216" spans="1:2" ht="21">
      <c r="A2216" s="7"/>
      <c r="B2216" s="7"/>
    </row>
    <row r="2217" spans="1:2" ht="21">
      <c r="A2217" s="7"/>
      <c r="B2217" s="7"/>
    </row>
    <row r="2218" spans="1:2" ht="21">
      <c r="A2218" s="7"/>
      <c r="B2218" s="7"/>
    </row>
    <row r="2219" spans="1:2" ht="21">
      <c r="A2219" s="7"/>
      <c r="B2219" s="7"/>
    </row>
    <row r="2220" spans="1:2" ht="21">
      <c r="A2220" s="7"/>
      <c r="B2220" s="7"/>
    </row>
    <row r="2221" spans="1:2" ht="21">
      <c r="A2221" s="7"/>
      <c r="B2221" s="7"/>
    </row>
    <row r="2222" spans="1:2" ht="21">
      <c r="A2222" s="7"/>
      <c r="B2222" s="7"/>
    </row>
    <row r="2223" spans="1:2" ht="21">
      <c r="A2223" s="7"/>
      <c r="B2223" s="7"/>
    </row>
    <row r="2224" spans="1:2" ht="21">
      <c r="A2224" s="7"/>
      <c r="B2224" s="7"/>
    </row>
    <row r="2225" spans="1:2" ht="21">
      <c r="A2225" s="7"/>
      <c r="B2225" s="7"/>
    </row>
    <row r="2226" spans="1:2" ht="21">
      <c r="A2226" s="7"/>
      <c r="B2226" s="7"/>
    </row>
    <row r="2227" spans="1:2" ht="21">
      <c r="A2227" s="7"/>
      <c r="B2227" s="7"/>
    </row>
    <row r="2228" spans="1:2" ht="21">
      <c r="A2228" s="7"/>
      <c r="B2228" s="7"/>
    </row>
    <row r="2229" spans="1:2" ht="21">
      <c r="A2229" s="7"/>
      <c r="B2229" s="7"/>
    </row>
    <row r="2230" spans="1:2" ht="21">
      <c r="A2230" s="7"/>
      <c r="B2230" s="7"/>
    </row>
    <row r="2231" spans="1:2" ht="21">
      <c r="A2231" s="7"/>
      <c r="B2231" s="7"/>
    </row>
    <row r="2232" spans="1:2" ht="21">
      <c r="A2232" s="7"/>
      <c r="B2232" s="7"/>
    </row>
    <row r="2233" spans="1:2" ht="21">
      <c r="A2233" s="7"/>
      <c r="B2233" s="7"/>
    </row>
    <row r="2234" spans="1:2" ht="21">
      <c r="A2234" s="7"/>
      <c r="B2234" s="7"/>
    </row>
    <row r="2235" spans="1:2" ht="21">
      <c r="A2235" s="7"/>
      <c r="B2235" s="7"/>
    </row>
    <row r="2236" spans="1:2" ht="21">
      <c r="A2236" s="7"/>
      <c r="B2236" s="7"/>
    </row>
    <row r="2237" spans="1:2" ht="21">
      <c r="A2237" s="7"/>
      <c r="B2237" s="7"/>
    </row>
    <row r="2238" spans="1:2" ht="21">
      <c r="A2238" s="7"/>
      <c r="B2238" s="7"/>
    </row>
    <row r="2239" spans="1:2" ht="21">
      <c r="A2239" s="7"/>
      <c r="B2239" s="7"/>
    </row>
    <row r="2240" spans="1:2" ht="21">
      <c r="A2240" s="7"/>
      <c r="B2240" s="7"/>
    </row>
    <row r="2241" spans="1:2" ht="21">
      <c r="A2241" s="7"/>
      <c r="B2241" s="7"/>
    </row>
    <row r="2242" spans="1:2" ht="21">
      <c r="A2242" s="7"/>
      <c r="B2242" s="7"/>
    </row>
    <row r="2243" spans="1:2" ht="21">
      <c r="A2243" s="7"/>
      <c r="B2243" s="7"/>
    </row>
    <row r="2244" spans="1:2" ht="21">
      <c r="A2244" s="7"/>
      <c r="B2244" s="7"/>
    </row>
    <row r="2245" spans="1:2" ht="21">
      <c r="A2245" s="7"/>
      <c r="B2245" s="7"/>
    </row>
    <row r="2246" spans="1:2" ht="21">
      <c r="A2246" s="7"/>
      <c r="B2246" s="7"/>
    </row>
    <row r="2247" spans="1:2" ht="21">
      <c r="A2247" s="7"/>
      <c r="B2247" s="7"/>
    </row>
    <row r="2248" spans="1:2" ht="21">
      <c r="A2248" s="7"/>
      <c r="B2248" s="7"/>
    </row>
    <row r="2249" spans="1:2" ht="21">
      <c r="A2249" s="7"/>
      <c r="B2249" s="7"/>
    </row>
    <row r="2250" spans="1:2" ht="21">
      <c r="A2250" s="7"/>
      <c r="B2250" s="7"/>
    </row>
    <row r="2251" spans="1:2" ht="21">
      <c r="A2251" s="7"/>
      <c r="B2251" s="7"/>
    </row>
    <row r="2252" spans="1:2" ht="21">
      <c r="A2252" s="7"/>
      <c r="B2252" s="7"/>
    </row>
    <row r="2253" spans="1:2" ht="21">
      <c r="A2253" s="7"/>
      <c r="B2253" s="7"/>
    </row>
    <row r="2254" spans="1:2" ht="21">
      <c r="A2254" s="7"/>
      <c r="B2254" s="7"/>
    </row>
    <row r="2255" spans="1:2" ht="21">
      <c r="A2255" s="7"/>
      <c r="B2255" s="7"/>
    </row>
    <row r="2256" spans="1:2" ht="21">
      <c r="A2256" s="7"/>
      <c r="B2256" s="7"/>
    </row>
    <row r="2257" spans="1:2" ht="21">
      <c r="A2257" s="7"/>
      <c r="B2257" s="7"/>
    </row>
    <row r="2258" spans="1:2" ht="21">
      <c r="A2258" s="7"/>
      <c r="B2258" s="7"/>
    </row>
    <row r="2259" spans="1:2" ht="21">
      <c r="A2259" s="7"/>
      <c r="B2259" s="7"/>
    </row>
    <row r="2260" spans="1:2" ht="21">
      <c r="A2260" s="7"/>
      <c r="B2260" s="7"/>
    </row>
    <row r="2261" spans="1:2" ht="21">
      <c r="A2261" s="7"/>
      <c r="B2261" s="7"/>
    </row>
    <row r="2262" spans="1:2" ht="21">
      <c r="A2262" s="7"/>
      <c r="B2262" s="7"/>
    </row>
    <row r="2263" spans="1:2" ht="21">
      <c r="A2263" s="7"/>
      <c r="B2263" s="7"/>
    </row>
    <row r="2264" spans="1:2" ht="21">
      <c r="A2264" s="7"/>
      <c r="B2264" s="7"/>
    </row>
    <row r="2265" spans="1:2" ht="21">
      <c r="A2265" s="7"/>
      <c r="B2265" s="7"/>
    </row>
    <row r="2266" spans="1:2" ht="21">
      <c r="A2266" s="7"/>
      <c r="B2266" s="7"/>
    </row>
    <row r="2267" spans="1:2" ht="21">
      <c r="A2267" s="7"/>
      <c r="B2267" s="7"/>
    </row>
    <row r="2268" spans="1:2" ht="21">
      <c r="A2268" s="7"/>
      <c r="B2268" s="7"/>
    </row>
    <row r="2269" spans="1:2" ht="21">
      <c r="A2269" s="7"/>
      <c r="B2269" s="7"/>
    </row>
    <row r="2270" spans="1:2" ht="21">
      <c r="A2270" s="7"/>
      <c r="B2270" s="7"/>
    </row>
    <row r="2271" spans="1:2" ht="21">
      <c r="A2271" s="7"/>
      <c r="B2271" s="7"/>
    </row>
    <row r="2272" spans="1:2" ht="21">
      <c r="A2272" s="7"/>
      <c r="B2272" s="7"/>
    </row>
    <row r="2273" spans="1:2" ht="21">
      <c r="A2273" s="7"/>
      <c r="B2273" s="7"/>
    </row>
    <row r="2274" spans="1:2" ht="21">
      <c r="A2274" s="7"/>
      <c r="B2274" s="7"/>
    </row>
    <row r="2275" spans="1:2" ht="21">
      <c r="A2275" s="7"/>
      <c r="B2275" s="7"/>
    </row>
    <row r="2276" spans="1:2" ht="21">
      <c r="A2276" s="7"/>
      <c r="B2276" s="7"/>
    </row>
    <row r="2277" spans="1:2" ht="21">
      <c r="A2277" s="7"/>
      <c r="B2277" s="7"/>
    </row>
    <row r="2278" spans="1:2" ht="21">
      <c r="A2278" s="7"/>
      <c r="B2278" s="7"/>
    </row>
    <row r="2279" spans="1:2" ht="21">
      <c r="A2279" s="7"/>
      <c r="B2279" s="7"/>
    </row>
    <row r="2280" spans="1:2" ht="21">
      <c r="A2280" s="7"/>
      <c r="B2280" s="7"/>
    </row>
    <row r="2281" spans="1:2" ht="21">
      <c r="A2281" s="7"/>
      <c r="B2281" s="7"/>
    </row>
    <row r="2282" spans="1:2" ht="21">
      <c r="A2282" s="7"/>
      <c r="B2282" s="7"/>
    </row>
    <row r="2283" spans="1:2" ht="21">
      <c r="A2283" s="7"/>
      <c r="B2283" s="7"/>
    </row>
    <row r="2284" spans="1:2" ht="21">
      <c r="A2284" s="7"/>
      <c r="B2284" s="7"/>
    </row>
    <row r="2285" spans="1:2" ht="21">
      <c r="A2285" s="7"/>
      <c r="B2285" s="7"/>
    </row>
    <row r="2286" spans="1:2" ht="21">
      <c r="A2286" s="7"/>
      <c r="B2286" s="7"/>
    </row>
    <row r="2287" spans="1:2" ht="21">
      <c r="A2287" s="7"/>
      <c r="B2287" s="7"/>
    </row>
    <row r="2288" spans="1:2" ht="21">
      <c r="A2288" s="7"/>
      <c r="B2288" s="7"/>
    </row>
    <row r="2289" spans="1:2" ht="21">
      <c r="A2289" s="7"/>
      <c r="B2289" s="7"/>
    </row>
    <row r="2290" spans="1:2" ht="21">
      <c r="A2290" s="7"/>
      <c r="B2290" s="7"/>
    </row>
    <row r="2291" spans="1:2" ht="21">
      <c r="A2291" s="7"/>
      <c r="B2291" s="7"/>
    </row>
    <row r="2292" spans="1:2" ht="21">
      <c r="A2292" s="7"/>
      <c r="B2292" s="7"/>
    </row>
    <row r="2293" spans="1:2" ht="21">
      <c r="A2293" s="7"/>
      <c r="B2293" s="7"/>
    </row>
    <row r="2294" spans="1:2" ht="21">
      <c r="A2294" s="7"/>
      <c r="B2294" s="7"/>
    </row>
    <row r="2295" spans="1:2" ht="21">
      <c r="A2295" s="7"/>
      <c r="B2295" s="7"/>
    </row>
    <row r="2296" spans="1:2" ht="21">
      <c r="A2296" s="7"/>
      <c r="B2296" s="7"/>
    </row>
    <row r="2297" spans="1:2" ht="21">
      <c r="A2297" s="7"/>
      <c r="B2297" s="7"/>
    </row>
    <row r="2298" spans="1:2" ht="21">
      <c r="A2298" s="7"/>
      <c r="B2298" s="7"/>
    </row>
    <row r="2299" spans="1:2" ht="21">
      <c r="A2299" s="7"/>
      <c r="B2299" s="7"/>
    </row>
    <row r="2300" spans="1:2" ht="21">
      <c r="A2300" s="7"/>
      <c r="B2300" s="7"/>
    </row>
    <row r="2301" spans="1:2" ht="21">
      <c r="A2301" s="7"/>
      <c r="B2301" s="7"/>
    </row>
    <row r="2302" spans="1:2" ht="21">
      <c r="A2302" s="7"/>
      <c r="B2302" s="7"/>
    </row>
    <row r="2303" spans="1:2" ht="21">
      <c r="A2303" s="7"/>
      <c r="B2303" s="7"/>
    </row>
    <row r="2304" spans="1:2" ht="21">
      <c r="A2304" s="7"/>
      <c r="B2304" s="7"/>
    </row>
    <row r="2305" spans="1:2" ht="21">
      <c r="A2305" s="7"/>
      <c r="B2305" s="7"/>
    </row>
    <row r="2306" spans="1:2" ht="21">
      <c r="A2306" s="7"/>
      <c r="B2306" s="7"/>
    </row>
    <row r="2307" spans="1:2" ht="21">
      <c r="A2307" s="7"/>
      <c r="B2307" s="7"/>
    </row>
    <row r="2308" spans="1:2" ht="21">
      <c r="A2308" s="7"/>
      <c r="B2308" s="7"/>
    </row>
    <row r="2309" spans="1:2" ht="21">
      <c r="A2309" s="7"/>
      <c r="B2309" s="7"/>
    </row>
    <row r="2310" spans="1:2" ht="21">
      <c r="A2310" s="7"/>
      <c r="B2310" s="7"/>
    </row>
    <row r="2311" spans="1:2" ht="21">
      <c r="A2311" s="7"/>
      <c r="B2311" s="7"/>
    </row>
    <row r="2312" spans="1:2" ht="21">
      <c r="A2312" s="7"/>
      <c r="B2312" s="7"/>
    </row>
    <row r="2313" spans="1:2" ht="21">
      <c r="A2313" s="7"/>
      <c r="B2313" s="7"/>
    </row>
    <row r="2314" spans="1:2" ht="21">
      <c r="A2314" s="7"/>
      <c r="B2314" s="7"/>
    </row>
    <row r="2315" spans="1:2" ht="21">
      <c r="A2315" s="7"/>
      <c r="B2315" s="7"/>
    </row>
    <row r="2316" spans="1:2" ht="21">
      <c r="A2316" s="7"/>
      <c r="B2316" s="7"/>
    </row>
    <row r="2317" spans="1:2" ht="21">
      <c r="A2317" s="7"/>
      <c r="B2317" s="7"/>
    </row>
    <row r="2318" spans="1:2" ht="21">
      <c r="A2318" s="7"/>
      <c r="B2318" s="7"/>
    </row>
    <row r="2319" spans="1:2" ht="21">
      <c r="A2319" s="7"/>
      <c r="B2319" s="7"/>
    </row>
    <row r="2320" spans="1:2" ht="21">
      <c r="A2320" s="7"/>
      <c r="B2320" s="7"/>
    </row>
    <row r="2321" spans="1:2" ht="21">
      <c r="A2321" s="7"/>
      <c r="B2321" s="7"/>
    </row>
    <row r="2322" spans="1:2" ht="21">
      <c r="A2322" s="7"/>
      <c r="B2322" s="7"/>
    </row>
    <row r="2323" spans="1:2" ht="21">
      <c r="A2323" s="7"/>
      <c r="B2323" s="7"/>
    </row>
    <row r="2324" spans="1:2" ht="21">
      <c r="A2324" s="7"/>
      <c r="B2324" s="7"/>
    </row>
    <row r="2325" spans="1:2" ht="21">
      <c r="A2325" s="7"/>
      <c r="B2325" s="7"/>
    </row>
    <row r="2326" spans="1:2" ht="21">
      <c r="A2326" s="7"/>
      <c r="B2326" s="7"/>
    </row>
    <row r="2327" spans="1:2" ht="21">
      <c r="A2327" s="7"/>
      <c r="B2327" s="7"/>
    </row>
    <row r="2328" spans="1:2" ht="21">
      <c r="A2328" s="7"/>
      <c r="B2328" s="7"/>
    </row>
    <row r="2329" spans="1:2" ht="21">
      <c r="A2329" s="7"/>
      <c r="B2329" s="7"/>
    </row>
    <row r="2330" spans="1:2" ht="21">
      <c r="A2330" s="7"/>
      <c r="B2330" s="7"/>
    </row>
    <row r="2331" spans="1:2" ht="21">
      <c r="A2331" s="7"/>
      <c r="B2331" s="7"/>
    </row>
    <row r="2332" spans="1:2" ht="21">
      <c r="A2332" s="7"/>
      <c r="B2332" s="7"/>
    </row>
    <row r="2333" spans="1:2" ht="21">
      <c r="A2333" s="7"/>
      <c r="B2333" s="7"/>
    </row>
    <row r="2334" spans="1:2" ht="21">
      <c r="A2334" s="7"/>
      <c r="B2334" s="7"/>
    </row>
    <row r="2335" spans="1:2" ht="21">
      <c r="A2335" s="7"/>
      <c r="B2335" s="7"/>
    </row>
    <row r="2336" spans="1:2" ht="21">
      <c r="A2336" s="7"/>
      <c r="B2336" s="7"/>
    </row>
    <row r="2337" spans="1:2" ht="21">
      <c r="A2337" s="7"/>
      <c r="B2337" s="7"/>
    </row>
    <row r="2338" spans="1:2" ht="21">
      <c r="A2338" s="7"/>
      <c r="B2338" s="7"/>
    </row>
    <row r="2339" spans="1:2" ht="21">
      <c r="A2339" s="7"/>
      <c r="B2339" s="7"/>
    </row>
    <row r="2340" spans="1:2" ht="21">
      <c r="A2340" s="7"/>
      <c r="B2340" s="7"/>
    </row>
    <row r="2341" spans="1:2" ht="21">
      <c r="A2341" s="7"/>
      <c r="B2341" s="7"/>
    </row>
    <row r="2342" spans="1:2" ht="21">
      <c r="A2342" s="7"/>
      <c r="B2342" s="7"/>
    </row>
    <row r="2343" spans="1:2" ht="21">
      <c r="A2343" s="7"/>
      <c r="B2343" s="7"/>
    </row>
    <row r="2344" spans="1:2" ht="21">
      <c r="A2344" s="7"/>
      <c r="B2344" s="7"/>
    </row>
    <row r="2345" spans="1:2" ht="21">
      <c r="A2345" s="7"/>
      <c r="B2345" s="7"/>
    </row>
    <row r="2346" spans="1:2" ht="21">
      <c r="A2346" s="7"/>
      <c r="B2346" s="7"/>
    </row>
    <row r="2347" spans="1:2" ht="21">
      <c r="A2347" s="7"/>
      <c r="B2347" s="7"/>
    </row>
    <row r="2348" spans="1:2" ht="21">
      <c r="A2348" s="7"/>
      <c r="B2348" s="7"/>
    </row>
    <row r="2349" spans="1:2" ht="21">
      <c r="A2349" s="7"/>
      <c r="B2349" s="7"/>
    </row>
    <row r="2350" spans="1:2" ht="21">
      <c r="A2350" s="7"/>
      <c r="B2350" s="7"/>
    </row>
    <row r="2351" spans="1:2" ht="21">
      <c r="A2351" s="7"/>
      <c r="B2351" s="7"/>
    </row>
    <row r="2352" spans="1:2" ht="21">
      <c r="A2352" s="7"/>
      <c r="B2352" s="7"/>
    </row>
    <row r="2353" spans="1:2" ht="21">
      <c r="A2353" s="7"/>
      <c r="B2353" s="7"/>
    </row>
    <row r="2354" spans="1:2" ht="21">
      <c r="A2354" s="7"/>
      <c r="B2354" s="7"/>
    </row>
    <row r="2355" spans="1:2" ht="21">
      <c r="A2355" s="7"/>
      <c r="B2355" s="7"/>
    </row>
    <row r="2356" spans="1:2" ht="21">
      <c r="A2356" s="7"/>
      <c r="B2356" s="7"/>
    </row>
    <row r="2357" spans="1:2" ht="21">
      <c r="A2357" s="7"/>
      <c r="B2357" s="7"/>
    </row>
    <row r="2358" spans="1:2" ht="21">
      <c r="A2358" s="7"/>
      <c r="B2358" s="7"/>
    </row>
    <row r="2359" spans="1:2" ht="21">
      <c r="A2359" s="7"/>
      <c r="B2359" s="7"/>
    </row>
    <row r="2360" spans="1:2" ht="21">
      <c r="A2360" s="7"/>
      <c r="B2360" s="7"/>
    </row>
    <row r="2361" spans="1:2" ht="21">
      <c r="A2361" s="7"/>
      <c r="B2361" s="7"/>
    </row>
    <row r="2362" spans="1:2" ht="21">
      <c r="A2362" s="7"/>
      <c r="B2362" s="7"/>
    </row>
    <row r="2363" spans="1:2" ht="21">
      <c r="A2363" s="7"/>
      <c r="B2363" s="7"/>
    </row>
    <row r="2364" spans="1:2" ht="21">
      <c r="A2364" s="7"/>
      <c r="B2364" s="7"/>
    </row>
    <row r="2365" spans="1:2" ht="21">
      <c r="A2365" s="7"/>
      <c r="B2365" s="7"/>
    </row>
    <row r="2366" spans="1:2" ht="21">
      <c r="A2366" s="7"/>
      <c r="B2366" s="7"/>
    </row>
    <row r="2367" spans="1:2" ht="21">
      <c r="A2367" s="7"/>
      <c r="B2367" s="7"/>
    </row>
    <row r="2368" spans="1:2" ht="21">
      <c r="A2368" s="7"/>
      <c r="B2368" s="7"/>
    </row>
    <row r="2369" spans="1:2" ht="21">
      <c r="A2369" s="7"/>
      <c r="B2369" s="7"/>
    </row>
    <row r="2370" spans="1:2" ht="21">
      <c r="A2370" s="7"/>
      <c r="B2370" s="7"/>
    </row>
    <row r="2371" spans="1:2" ht="21">
      <c r="A2371" s="7"/>
      <c r="B2371" s="7"/>
    </row>
    <row r="2372" spans="1:2" ht="21">
      <c r="A2372" s="7"/>
      <c r="B2372" s="7"/>
    </row>
    <row r="2373" spans="1:2" ht="21">
      <c r="A2373" s="7"/>
      <c r="B2373" s="7"/>
    </row>
    <row r="2374" spans="1:2" ht="21">
      <c r="A2374" s="7"/>
      <c r="B2374" s="7"/>
    </row>
    <row r="2375" spans="1:2" ht="21">
      <c r="A2375" s="7"/>
      <c r="B2375" s="7"/>
    </row>
    <row r="2376" spans="1:2" ht="21">
      <c r="A2376" s="7"/>
      <c r="B2376" s="7"/>
    </row>
    <row r="2377" spans="1:2" ht="21">
      <c r="A2377" s="7"/>
      <c r="B2377" s="7"/>
    </row>
    <row r="2378" spans="1:2" ht="21">
      <c r="A2378" s="7"/>
      <c r="B2378" s="7"/>
    </row>
    <row r="2379" spans="1:2" ht="21">
      <c r="A2379" s="7"/>
      <c r="B2379" s="7"/>
    </row>
    <row r="2380" spans="1:2" ht="21">
      <c r="A2380" s="7"/>
      <c r="B2380" s="7"/>
    </row>
    <row r="2381" spans="1:2" ht="21">
      <c r="A2381" s="7"/>
      <c r="B2381" s="7"/>
    </row>
    <row r="2382" spans="1:2" ht="21">
      <c r="A2382" s="7"/>
      <c r="B2382" s="7"/>
    </row>
    <row r="2383" spans="1:2" ht="21">
      <c r="A2383" s="7"/>
      <c r="B2383" s="7"/>
    </row>
    <row r="2384" spans="1:2" ht="21">
      <c r="A2384" s="7"/>
      <c r="B2384" s="7"/>
    </row>
    <row r="2385" spans="1:2" ht="21">
      <c r="A2385" s="7"/>
      <c r="B2385" s="7"/>
    </row>
    <row r="2386" spans="1:2" ht="21">
      <c r="A2386" s="7"/>
      <c r="B2386" s="7"/>
    </row>
    <row r="2387" spans="1:2" ht="21">
      <c r="A2387" s="7"/>
      <c r="B2387" s="7"/>
    </row>
    <row r="2388" spans="1:2" ht="21">
      <c r="A2388" s="7"/>
      <c r="B2388" s="7"/>
    </row>
    <row r="2389" spans="1:2" ht="21">
      <c r="A2389" s="7"/>
      <c r="B2389" s="7"/>
    </row>
    <row r="2390" spans="1:2" ht="21">
      <c r="A2390" s="7"/>
      <c r="B2390" s="7"/>
    </row>
    <row r="2391" spans="1:2" ht="21">
      <c r="A2391" s="7"/>
      <c r="B2391" s="7"/>
    </row>
    <row r="2392" spans="1:2" ht="21">
      <c r="A2392" s="7"/>
      <c r="B2392" s="7"/>
    </row>
    <row r="2393" spans="1:2" ht="21">
      <c r="A2393" s="7"/>
      <c r="B2393" s="7"/>
    </row>
    <row r="2394" spans="1:2" ht="21">
      <c r="A2394" s="7"/>
      <c r="B2394" s="7"/>
    </row>
    <row r="2395" spans="1:2" ht="21">
      <c r="A2395" s="7"/>
      <c r="B2395" s="7"/>
    </row>
    <row r="2396" spans="1:2" ht="21">
      <c r="A2396" s="7"/>
      <c r="B2396" s="7"/>
    </row>
    <row r="2397" spans="1:2" ht="21">
      <c r="A2397" s="7"/>
      <c r="B2397" s="7"/>
    </row>
    <row r="2398" spans="1:2" ht="21">
      <c r="A2398" s="7"/>
      <c r="B2398" s="7"/>
    </row>
    <row r="2399" spans="1:2" ht="21">
      <c r="A2399" s="7"/>
      <c r="B2399" s="7"/>
    </row>
    <row r="2400" spans="1:2" ht="21">
      <c r="A2400" s="7"/>
      <c r="B2400" s="7"/>
    </row>
    <row r="2401" spans="1:2" ht="21">
      <c r="A2401" s="7"/>
      <c r="B2401" s="7"/>
    </row>
    <row r="2402" spans="1:2" ht="21">
      <c r="A2402" s="7"/>
      <c r="B2402" s="7"/>
    </row>
    <row r="2403" spans="1:2" ht="21">
      <c r="A2403" s="7"/>
      <c r="B2403" s="7"/>
    </row>
    <row r="2404" spans="1:2" ht="21">
      <c r="A2404" s="7"/>
      <c r="B2404" s="7"/>
    </row>
    <row r="2405" spans="1:2" ht="21">
      <c r="A2405" s="7"/>
      <c r="B2405" s="7"/>
    </row>
    <row r="2406" spans="1:2" ht="21">
      <c r="A2406" s="7"/>
      <c r="B2406" s="7"/>
    </row>
    <row r="2407" spans="1:2" ht="21">
      <c r="A2407" s="7"/>
      <c r="B2407" s="7"/>
    </row>
    <row r="2408" spans="1:2" ht="21">
      <c r="A2408" s="7"/>
      <c r="B2408" s="7"/>
    </row>
    <row r="2409" spans="1:2" ht="21">
      <c r="A2409" s="7"/>
      <c r="B2409" s="7"/>
    </row>
    <row r="2410" spans="1:2" ht="21">
      <c r="A2410" s="7"/>
      <c r="B2410" s="7"/>
    </row>
    <row r="2411" spans="1:2" ht="21">
      <c r="A2411" s="7"/>
      <c r="B2411" s="7"/>
    </row>
    <row r="2412" spans="1:2" ht="21">
      <c r="A2412" s="7"/>
      <c r="B2412" s="7"/>
    </row>
    <row r="2413" spans="1:2" ht="21">
      <c r="A2413" s="7"/>
      <c r="B2413" s="7"/>
    </row>
    <row r="2414" spans="1:2" ht="21">
      <c r="A2414" s="7"/>
      <c r="B2414" s="7"/>
    </row>
    <row r="2415" spans="1:2" ht="21">
      <c r="A2415" s="7"/>
      <c r="B2415" s="7"/>
    </row>
    <row r="2416" spans="1:2" ht="21">
      <c r="A2416" s="7"/>
      <c r="B2416" s="7"/>
    </row>
    <row r="2417" spans="1:2" ht="21">
      <c r="A2417" s="7"/>
      <c r="B2417" s="7"/>
    </row>
    <row r="2418" spans="1:2" ht="21">
      <c r="A2418" s="7"/>
      <c r="B2418" s="7"/>
    </row>
    <row r="2419" spans="1:2" ht="21">
      <c r="A2419" s="7"/>
      <c r="B2419" s="7"/>
    </row>
    <row r="2420" spans="1:2" ht="21">
      <c r="A2420" s="7"/>
      <c r="B2420" s="7"/>
    </row>
    <row r="2421" spans="1:2" ht="21">
      <c r="A2421" s="7"/>
      <c r="B2421" s="7"/>
    </row>
    <row r="2422" spans="1:2" ht="21">
      <c r="A2422" s="7"/>
      <c r="B2422" s="7"/>
    </row>
    <row r="2423" spans="1:2" ht="21">
      <c r="A2423" s="7"/>
      <c r="B2423" s="7"/>
    </row>
    <row r="2424" spans="1:2" ht="21">
      <c r="A2424" s="7"/>
      <c r="B2424" s="7"/>
    </row>
    <row r="2425" spans="1:2" ht="21">
      <c r="A2425" s="7"/>
      <c r="B2425" s="7"/>
    </row>
    <row r="2426" spans="1:2" ht="21">
      <c r="A2426" s="7"/>
      <c r="B2426" s="7"/>
    </row>
    <row r="2427" spans="1:2" ht="21">
      <c r="A2427" s="7"/>
      <c r="B2427" s="7"/>
    </row>
    <row r="2428" spans="1:2" ht="21">
      <c r="A2428" s="7"/>
      <c r="B2428" s="7"/>
    </row>
    <row r="2429" spans="1:2" ht="21">
      <c r="A2429" s="7"/>
      <c r="B2429" s="7"/>
    </row>
    <row r="2430" spans="1:2" ht="21">
      <c r="A2430" s="7"/>
      <c r="B2430" s="7"/>
    </row>
    <row r="2431" spans="1:2" ht="21">
      <c r="A2431" s="7"/>
      <c r="B2431" s="7"/>
    </row>
    <row r="2432" spans="1:2" ht="21">
      <c r="A2432" s="7"/>
      <c r="B2432" s="7"/>
    </row>
    <row r="2433" spans="1:2" ht="21">
      <c r="A2433" s="7"/>
      <c r="B2433" s="7"/>
    </row>
    <row r="2434" spans="1:2" ht="21">
      <c r="A2434" s="7"/>
      <c r="B2434" s="7"/>
    </row>
    <row r="2435" spans="1:2" ht="21">
      <c r="A2435" s="7"/>
      <c r="B2435" s="7"/>
    </row>
    <row r="2436" spans="1:2" ht="21">
      <c r="A2436" s="7"/>
      <c r="B2436" s="7"/>
    </row>
    <row r="2437" spans="1:2" ht="21">
      <c r="A2437" s="7"/>
      <c r="B2437" s="7"/>
    </row>
    <row r="2438" spans="1:2" ht="21">
      <c r="A2438" s="7"/>
      <c r="B2438" s="7"/>
    </row>
    <row r="2439" spans="1:2" ht="21">
      <c r="A2439" s="7"/>
      <c r="B2439" s="7"/>
    </row>
    <row r="2440" spans="1:2" ht="21">
      <c r="A2440" s="7"/>
      <c r="B2440" s="7"/>
    </row>
    <row r="2441" spans="1:2" ht="21">
      <c r="A2441" s="7"/>
      <c r="B2441" s="7"/>
    </row>
    <row r="2442" spans="1:2" ht="21">
      <c r="A2442" s="7"/>
      <c r="B2442" s="7"/>
    </row>
    <row r="2443" spans="1:2" ht="21">
      <c r="A2443" s="7"/>
      <c r="B2443" s="7"/>
    </row>
    <row r="2444" spans="1:2" ht="21">
      <c r="A2444" s="7"/>
      <c r="B2444" s="7"/>
    </row>
    <row r="2445" spans="1:2" ht="21">
      <c r="A2445" s="7"/>
      <c r="B2445" s="7"/>
    </row>
    <row r="2446" spans="1:2" ht="21">
      <c r="A2446" s="7"/>
      <c r="B2446" s="7"/>
    </row>
    <row r="2447" spans="1:2" ht="21">
      <c r="A2447" s="7"/>
      <c r="B2447" s="7"/>
    </row>
    <row r="2448" spans="1:2" ht="21">
      <c r="A2448" s="7"/>
      <c r="B2448" s="7"/>
    </row>
    <row r="2449" spans="1:2" ht="21">
      <c r="A2449" s="7"/>
      <c r="B2449" s="7"/>
    </row>
    <row r="2450" spans="1:2" ht="21">
      <c r="A2450" s="7"/>
      <c r="B2450" s="7"/>
    </row>
    <row r="2451" spans="1:2" ht="21">
      <c r="A2451" s="7"/>
      <c r="B2451" s="7"/>
    </row>
    <row r="2452" spans="1:2" ht="21">
      <c r="A2452" s="7"/>
      <c r="B2452" s="7"/>
    </row>
    <row r="2453" spans="1:2" ht="21">
      <c r="A2453" s="7"/>
      <c r="B2453" s="7"/>
    </row>
    <row r="2454" spans="1:2" ht="21">
      <c r="A2454" s="7"/>
      <c r="B2454" s="7"/>
    </row>
    <row r="2455" spans="1:2" ht="21">
      <c r="A2455" s="7"/>
      <c r="B2455" s="7"/>
    </row>
    <row r="2456" spans="1:2" ht="21">
      <c r="A2456" s="7"/>
      <c r="B2456" s="7"/>
    </row>
    <row r="2457" spans="1:2" ht="21">
      <c r="A2457" s="7"/>
      <c r="B2457" s="7"/>
    </row>
    <row r="2458" spans="1:2" ht="21">
      <c r="A2458" s="7"/>
      <c r="B2458" s="7"/>
    </row>
    <row r="2459" spans="1:2" ht="21">
      <c r="A2459" s="7"/>
      <c r="B2459" s="7"/>
    </row>
    <row r="2460" spans="1:2" ht="21">
      <c r="A2460" s="7"/>
      <c r="B2460" s="7"/>
    </row>
    <row r="2461" spans="1:2" ht="21">
      <c r="A2461" s="7"/>
      <c r="B2461" s="7"/>
    </row>
    <row r="2462" spans="1:2" ht="21">
      <c r="A2462" s="7"/>
      <c r="B2462" s="7"/>
    </row>
    <row r="2463" spans="1:2" ht="21">
      <c r="A2463" s="7"/>
      <c r="B2463" s="7"/>
    </row>
    <row r="2464" spans="1:2" ht="21">
      <c r="A2464" s="7"/>
      <c r="B2464" s="7"/>
    </row>
    <row r="2465" spans="1:2" ht="21">
      <c r="A2465" s="7"/>
      <c r="B2465" s="7"/>
    </row>
    <row r="2466" spans="1:2" ht="21">
      <c r="A2466" s="7"/>
      <c r="B2466" s="7"/>
    </row>
    <row r="2467" spans="1:2" ht="21">
      <c r="A2467" s="7"/>
      <c r="B2467" s="7"/>
    </row>
    <row r="2468" spans="1:2" ht="21">
      <c r="A2468" s="7"/>
      <c r="B2468" s="7"/>
    </row>
    <row r="2469" spans="1:2" ht="21">
      <c r="A2469" s="7"/>
      <c r="B2469" s="7"/>
    </row>
    <row r="2470" spans="1:2" ht="21">
      <c r="A2470" s="7"/>
      <c r="B2470" s="7"/>
    </row>
    <row r="2471" spans="1:2" ht="21">
      <c r="A2471" s="7"/>
      <c r="B2471" s="7"/>
    </row>
    <row r="2472" spans="1:2" ht="21">
      <c r="A2472" s="7"/>
      <c r="B2472" s="7"/>
    </row>
    <row r="2473" spans="1:2" ht="21">
      <c r="A2473" s="7"/>
      <c r="B2473" s="7"/>
    </row>
    <row r="2474" spans="1:2" ht="21">
      <c r="A2474" s="7"/>
      <c r="B2474" s="7"/>
    </row>
    <row r="2475" spans="1:2" ht="21">
      <c r="A2475" s="7"/>
      <c r="B2475" s="7"/>
    </row>
    <row r="2476" spans="1:2" ht="21">
      <c r="A2476" s="7"/>
      <c r="B2476" s="7"/>
    </row>
    <row r="2477" spans="1:2" ht="21">
      <c r="A2477" s="7"/>
      <c r="B2477" s="7"/>
    </row>
    <row r="2478" spans="1:2" ht="21">
      <c r="A2478" s="7"/>
      <c r="B2478" s="7"/>
    </row>
    <row r="2479" spans="1:2" ht="21">
      <c r="A2479" s="7"/>
      <c r="B2479" s="7"/>
    </row>
    <row r="2480" spans="1:2" ht="21">
      <c r="A2480" s="7"/>
      <c r="B2480" s="7"/>
    </row>
    <row r="2481" spans="1:2" ht="21">
      <c r="A2481" s="7"/>
      <c r="B2481" s="7"/>
    </row>
    <row r="2482" spans="1:2" ht="21">
      <c r="A2482" s="7"/>
      <c r="B2482" s="7"/>
    </row>
    <row r="2483" spans="1:2" ht="21">
      <c r="A2483" s="7"/>
      <c r="B2483" s="7"/>
    </row>
    <row r="2484" spans="1:2" ht="21">
      <c r="A2484" s="7"/>
      <c r="B2484" s="7"/>
    </row>
    <row r="2485" spans="1:2" ht="21">
      <c r="A2485" s="7"/>
      <c r="B2485" s="7"/>
    </row>
    <row r="2486" spans="1:2" ht="21">
      <c r="A2486" s="7"/>
      <c r="B2486" s="7"/>
    </row>
    <row r="2487" spans="1:2" ht="21">
      <c r="A2487" s="7"/>
      <c r="B2487" s="7"/>
    </row>
    <row r="2488" spans="1:2" ht="21">
      <c r="A2488" s="7"/>
      <c r="B2488" s="7"/>
    </row>
    <row r="2489" spans="1:2" ht="21">
      <c r="A2489" s="7"/>
      <c r="B2489" s="7"/>
    </row>
    <row r="2490" spans="1:2" ht="21">
      <c r="A2490" s="7"/>
      <c r="B2490" s="7"/>
    </row>
    <row r="2491" spans="1:2" ht="21">
      <c r="A2491" s="7"/>
      <c r="B2491" s="7"/>
    </row>
    <row r="2492" spans="1:2" ht="21">
      <c r="A2492" s="7"/>
      <c r="B2492" s="7"/>
    </row>
    <row r="2493" spans="1:2" ht="21">
      <c r="A2493" s="7"/>
      <c r="B2493" s="7"/>
    </row>
    <row r="2494" spans="1:2" ht="21">
      <c r="A2494" s="7"/>
      <c r="B2494" s="7"/>
    </row>
    <row r="2495" spans="1:2" ht="21">
      <c r="A2495" s="7"/>
      <c r="B2495" s="7"/>
    </row>
    <row r="2496" spans="1:2" ht="21">
      <c r="A2496" s="7"/>
      <c r="B2496" s="7"/>
    </row>
    <row r="2497" spans="1:2" ht="21">
      <c r="A2497" s="7"/>
      <c r="B2497" s="7"/>
    </row>
    <row r="2498" spans="1:2" ht="21">
      <c r="A2498" s="7"/>
      <c r="B2498" s="7"/>
    </row>
    <row r="2499" spans="1:2" ht="21">
      <c r="A2499" s="7"/>
      <c r="B2499" s="7"/>
    </row>
    <row r="2500" spans="1:2" ht="21">
      <c r="A2500" s="7"/>
      <c r="B2500" s="7"/>
    </row>
    <row r="2501" spans="1:2" ht="21">
      <c r="A2501" s="7"/>
      <c r="B2501" s="7"/>
    </row>
    <row r="2502" spans="1:2" ht="21">
      <c r="A2502" s="7"/>
      <c r="B2502" s="7"/>
    </row>
    <row r="2503" spans="1:2" ht="21">
      <c r="A2503" s="7"/>
      <c r="B2503" s="7"/>
    </row>
    <row r="2504" spans="1:2" ht="21">
      <c r="A2504" s="7"/>
      <c r="B2504" s="7"/>
    </row>
    <row r="2505" spans="1:2" ht="21">
      <c r="A2505" s="7"/>
      <c r="B2505" s="7"/>
    </row>
    <row r="2506" spans="1:2" ht="21">
      <c r="A2506" s="7"/>
      <c r="B2506" s="7"/>
    </row>
    <row r="2507" spans="1:2" ht="21">
      <c r="A2507" s="7"/>
      <c r="B2507" s="7"/>
    </row>
    <row r="2508" spans="1:2" ht="21">
      <c r="A2508" s="7"/>
      <c r="B2508" s="7"/>
    </row>
    <row r="2509" spans="1:2" ht="21">
      <c r="A2509" s="7"/>
      <c r="B2509" s="7"/>
    </row>
    <row r="2510" spans="1:2" ht="21">
      <c r="A2510" s="7"/>
      <c r="B2510" s="7"/>
    </row>
    <row r="2511" spans="1:2" ht="21">
      <c r="A2511" s="7"/>
      <c r="B2511" s="7"/>
    </row>
    <row r="2512" spans="1:2" ht="21">
      <c r="A2512" s="7"/>
      <c r="B2512" s="7"/>
    </row>
    <row r="2513" spans="1:2" ht="21">
      <c r="A2513" s="7"/>
      <c r="B2513" s="7"/>
    </row>
    <row r="2514" spans="1:2" ht="21">
      <c r="A2514" s="7"/>
      <c r="B2514" s="7"/>
    </row>
    <row r="2515" spans="1:2" ht="21">
      <c r="A2515" s="7"/>
      <c r="B2515" s="7"/>
    </row>
    <row r="2516" spans="1:2" ht="21">
      <c r="A2516" s="7"/>
      <c r="B2516" s="7"/>
    </row>
    <row r="2517" spans="1:2" ht="21">
      <c r="A2517" s="7"/>
      <c r="B2517" s="7"/>
    </row>
    <row r="2518" spans="1:2" ht="21">
      <c r="A2518" s="7"/>
      <c r="B2518" s="7"/>
    </row>
    <row r="2519" spans="1:2" ht="21">
      <c r="A2519" s="7"/>
      <c r="B2519" s="7"/>
    </row>
    <row r="2520" spans="1:2" ht="21">
      <c r="A2520" s="7"/>
      <c r="B2520" s="7"/>
    </row>
    <row r="2521" spans="1:2" ht="21">
      <c r="A2521" s="7"/>
      <c r="B2521" s="7"/>
    </row>
    <row r="2522" spans="1:2" ht="21">
      <c r="A2522" s="7"/>
      <c r="B2522" s="7"/>
    </row>
    <row r="2523" spans="1:2" ht="21">
      <c r="A2523" s="7"/>
      <c r="B2523" s="7"/>
    </row>
    <row r="2524" spans="1:2" ht="21">
      <c r="A2524" s="7"/>
      <c r="B2524" s="7"/>
    </row>
    <row r="2525" spans="1:2" ht="21">
      <c r="A2525" s="7"/>
      <c r="B2525" s="7"/>
    </row>
    <row r="2526" spans="1:2" ht="21">
      <c r="A2526" s="7"/>
      <c r="B2526" s="7"/>
    </row>
    <row r="2527" spans="1:2" ht="21">
      <c r="A2527" s="7"/>
      <c r="B2527" s="7"/>
    </row>
    <row r="2528" spans="1:2" ht="21">
      <c r="A2528" s="7"/>
      <c r="B2528" s="7"/>
    </row>
    <row r="2529" spans="1:2" ht="21">
      <c r="A2529" s="7"/>
      <c r="B2529" s="7"/>
    </row>
    <row r="2530" spans="1:2" ht="21">
      <c r="A2530" s="7"/>
      <c r="B2530" s="7"/>
    </row>
    <row r="2531" spans="1:2" ht="21">
      <c r="A2531" s="7"/>
      <c r="B2531" s="7"/>
    </row>
    <row r="2532" spans="1:2" ht="21">
      <c r="A2532" s="7"/>
      <c r="B2532" s="7"/>
    </row>
    <row r="2533" spans="1:2" ht="21">
      <c r="A2533" s="7"/>
      <c r="B2533" s="7"/>
    </row>
    <row r="2534" spans="1:2" ht="21">
      <c r="A2534" s="7"/>
      <c r="B2534" s="7"/>
    </row>
    <row r="2535" spans="1:2" ht="21">
      <c r="A2535" s="7"/>
      <c r="B2535" s="7"/>
    </row>
    <row r="2536" spans="1:2" ht="21">
      <c r="A2536" s="7"/>
      <c r="B2536" s="7"/>
    </row>
    <row r="2537" spans="1:2" ht="21">
      <c r="A2537" s="7"/>
      <c r="B2537" s="7"/>
    </row>
    <row r="2538" spans="1:2" ht="21">
      <c r="A2538" s="7"/>
      <c r="B2538" s="7"/>
    </row>
    <row r="2539" spans="1:2" ht="21">
      <c r="A2539" s="7"/>
      <c r="B2539" s="7"/>
    </row>
    <row r="2540" spans="1:2" ht="21">
      <c r="A2540" s="7"/>
      <c r="B2540" s="7"/>
    </row>
    <row r="2541" spans="1:2" ht="21">
      <c r="A2541" s="7"/>
      <c r="B2541" s="7"/>
    </row>
    <row r="2542" spans="1:2" ht="21">
      <c r="A2542" s="7"/>
      <c r="B2542" s="7"/>
    </row>
    <row r="2543" spans="1:2" ht="21">
      <c r="A2543" s="7"/>
      <c r="B2543" s="7"/>
    </row>
    <row r="2544" spans="1:2" ht="21">
      <c r="A2544" s="7"/>
      <c r="B2544" s="7"/>
    </row>
    <row r="2545" spans="1:2" ht="21">
      <c r="A2545" s="7"/>
      <c r="B2545" s="7"/>
    </row>
    <row r="2546" spans="1:2" ht="21">
      <c r="A2546" s="7"/>
      <c r="B2546" s="7"/>
    </row>
    <row r="2547" spans="1:2" ht="21">
      <c r="A2547" s="7"/>
      <c r="B2547" s="7"/>
    </row>
    <row r="2548" spans="1:2" ht="21">
      <c r="A2548" s="7"/>
      <c r="B2548" s="7"/>
    </row>
    <row r="2549" spans="1:2" ht="21">
      <c r="A2549" s="7"/>
      <c r="B2549" s="7"/>
    </row>
    <row r="2550" spans="1:2" ht="21">
      <c r="A2550" s="7"/>
      <c r="B2550" s="7"/>
    </row>
    <row r="2551" spans="1:2" ht="21">
      <c r="A2551" s="7"/>
      <c r="B2551" s="7"/>
    </row>
    <row r="2552" spans="1:2" ht="21">
      <c r="A2552" s="7"/>
      <c r="B2552" s="7"/>
    </row>
    <row r="2553" spans="1:2" ht="21">
      <c r="A2553" s="7"/>
      <c r="B2553" s="7"/>
    </row>
    <row r="2554" spans="1:2" ht="21">
      <c r="A2554" s="7"/>
      <c r="B2554" s="7"/>
    </row>
    <row r="2555" spans="1:2" ht="21">
      <c r="A2555" s="7"/>
      <c r="B2555" s="7"/>
    </row>
    <row r="2556" spans="1:2" ht="21">
      <c r="A2556" s="7"/>
      <c r="B2556" s="7"/>
    </row>
    <row r="2557" spans="1:2" ht="21">
      <c r="A2557" s="7"/>
      <c r="B2557" s="7"/>
    </row>
    <row r="2558" spans="1:2" ht="21">
      <c r="A2558" s="7"/>
      <c r="B2558" s="7"/>
    </row>
    <row r="2559" spans="1:2" ht="21">
      <c r="A2559" s="7"/>
      <c r="B2559" s="7"/>
    </row>
    <row r="2560" spans="1:2" ht="21">
      <c r="A2560" s="7"/>
      <c r="B2560" s="7"/>
    </row>
    <row r="2561" spans="1:2" ht="21">
      <c r="A2561" s="7"/>
      <c r="B2561" s="7"/>
    </row>
    <row r="2562" spans="1:2" ht="21">
      <c r="A2562" s="7"/>
      <c r="B2562" s="7"/>
    </row>
    <row r="2563" spans="1:2" ht="21">
      <c r="A2563" s="7"/>
      <c r="B2563" s="7"/>
    </row>
    <row r="2564" spans="1:2" ht="21">
      <c r="A2564" s="7"/>
      <c r="B2564" s="7"/>
    </row>
    <row r="2565" spans="1:2" ht="21">
      <c r="A2565" s="7"/>
      <c r="B2565" s="7"/>
    </row>
    <row r="2566" spans="1:2" ht="21">
      <c r="A2566" s="7"/>
      <c r="B2566" s="7"/>
    </row>
    <row r="2567" spans="1:2" ht="21">
      <c r="A2567" s="7"/>
      <c r="B2567" s="7"/>
    </row>
    <row r="2568" spans="1:2" ht="21">
      <c r="A2568" s="7"/>
      <c r="B2568" s="7"/>
    </row>
    <row r="2569" spans="1:2" ht="21">
      <c r="A2569" s="7"/>
      <c r="B2569" s="7"/>
    </row>
    <row r="2570" spans="1:2" ht="21">
      <c r="A2570" s="7"/>
      <c r="B2570" s="7"/>
    </row>
    <row r="2571" spans="1:2" ht="21">
      <c r="A2571" s="7"/>
      <c r="B2571" s="7"/>
    </row>
    <row r="2572" spans="1:2" ht="21">
      <c r="A2572" s="7"/>
      <c r="B2572" s="7"/>
    </row>
    <row r="2573" spans="1:2" ht="21">
      <c r="A2573" s="7"/>
      <c r="B2573" s="7"/>
    </row>
    <row r="2574" spans="1:2" ht="21">
      <c r="A2574" s="7"/>
      <c r="B2574" s="7"/>
    </row>
    <row r="2575" spans="1:2" ht="21">
      <c r="A2575" s="7"/>
      <c r="B2575" s="7"/>
    </row>
    <row r="2576" spans="1:2" ht="21">
      <c r="A2576" s="7"/>
      <c r="B2576" s="7"/>
    </row>
    <row r="2577" spans="1:2" ht="21">
      <c r="A2577" s="7"/>
      <c r="B2577" s="7"/>
    </row>
    <row r="2578" spans="1:2" ht="21">
      <c r="A2578" s="7"/>
      <c r="B2578" s="7"/>
    </row>
    <row r="2579" spans="1:2" ht="21">
      <c r="A2579" s="7"/>
      <c r="B2579" s="7"/>
    </row>
    <row r="2580" spans="1:2" ht="21">
      <c r="A2580" s="7"/>
      <c r="B2580" s="7"/>
    </row>
    <row r="2581" spans="1:2" ht="21">
      <c r="A2581" s="7"/>
      <c r="B2581" s="7"/>
    </row>
    <row r="2582" spans="1:2" ht="21">
      <c r="A2582" s="7"/>
      <c r="B2582" s="7"/>
    </row>
    <row r="2583" spans="1:2" ht="21">
      <c r="A2583" s="7"/>
      <c r="B2583" s="7"/>
    </row>
    <row r="2584" spans="1:2" ht="21">
      <c r="A2584" s="7"/>
      <c r="B2584" s="7"/>
    </row>
    <row r="2585" spans="1:2" ht="21">
      <c r="A2585" s="7"/>
      <c r="B2585" s="7"/>
    </row>
    <row r="2586" spans="1:2" ht="21">
      <c r="A2586" s="7"/>
      <c r="B2586" s="7"/>
    </row>
    <row r="2587" spans="1:2" ht="21">
      <c r="A2587" s="7"/>
      <c r="B2587" s="7"/>
    </row>
    <row r="2588" spans="1:2" ht="21">
      <c r="A2588" s="7"/>
      <c r="B2588" s="7"/>
    </row>
    <row r="2589" spans="1:2" ht="21">
      <c r="A2589" s="7"/>
      <c r="B2589" s="7"/>
    </row>
    <row r="2590" spans="1:2" ht="21">
      <c r="A2590" s="7"/>
      <c r="B2590" s="7"/>
    </row>
    <row r="2591" spans="1:2" ht="21">
      <c r="A2591" s="7"/>
      <c r="B2591" s="7"/>
    </row>
    <row r="2592" spans="1:2" ht="21">
      <c r="A2592" s="7"/>
      <c r="B2592" s="7"/>
    </row>
    <row r="2593" spans="1:2" ht="21">
      <c r="A2593" s="7"/>
      <c r="B2593" s="7"/>
    </row>
    <row r="2594" spans="1:2" ht="21">
      <c r="A2594" s="7"/>
      <c r="B2594" s="7"/>
    </row>
    <row r="2595" spans="1:2" ht="21">
      <c r="A2595" s="7"/>
      <c r="B2595" s="7"/>
    </row>
    <row r="2596" spans="1:2" ht="21">
      <c r="A2596" s="7"/>
      <c r="B2596" s="7"/>
    </row>
    <row r="2597" spans="1:2" ht="21">
      <c r="A2597" s="7"/>
      <c r="B2597" s="7"/>
    </row>
    <row r="2598" spans="1:2" ht="21">
      <c r="A2598" s="7"/>
      <c r="B2598" s="7"/>
    </row>
    <row r="2599" spans="1:2" ht="21">
      <c r="A2599" s="7"/>
      <c r="B2599" s="7"/>
    </row>
    <row r="2600" spans="1:2" ht="21">
      <c r="A2600" s="7"/>
      <c r="B2600" s="7"/>
    </row>
    <row r="2601" spans="1:2" ht="21">
      <c r="A2601" s="7"/>
      <c r="B2601" s="7"/>
    </row>
    <row r="2602" spans="1:2" ht="21">
      <c r="A2602" s="7"/>
      <c r="B2602" s="7"/>
    </row>
    <row r="2603" spans="1:2" ht="21">
      <c r="A2603" s="7"/>
      <c r="B2603" s="7"/>
    </row>
    <row r="2604" spans="1:2" ht="21">
      <c r="A2604" s="7"/>
      <c r="B2604" s="7"/>
    </row>
    <row r="2605" spans="1:2" ht="21">
      <c r="A2605" s="7"/>
      <c r="B2605" s="7"/>
    </row>
    <row r="2606" spans="1:2" ht="21">
      <c r="A2606" s="7"/>
      <c r="B2606" s="7"/>
    </row>
    <row r="2607" spans="1:2" ht="21">
      <c r="A2607" s="7"/>
      <c r="B2607" s="7"/>
    </row>
    <row r="2608" spans="1:2" ht="21">
      <c r="A2608" s="7"/>
      <c r="B2608" s="7"/>
    </row>
    <row r="2609" spans="1:2" ht="21">
      <c r="A2609" s="7"/>
      <c r="B2609" s="7"/>
    </row>
    <row r="2610" spans="1:2" ht="21">
      <c r="A2610" s="7"/>
      <c r="B2610" s="7"/>
    </row>
    <row r="2611" spans="1:2" ht="21">
      <c r="A2611" s="7"/>
      <c r="B2611" s="7"/>
    </row>
    <row r="2612" spans="1:2" ht="21">
      <c r="A2612" s="7"/>
      <c r="B2612" s="7"/>
    </row>
    <row r="2613" spans="1:2" ht="21">
      <c r="A2613" s="7"/>
      <c r="B2613" s="7"/>
    </row>
    <row r="2614" spans="1:2" ht="21">
      <c r="A2614" s="7"/>
      <c r="B2614" s="7"/>
    </row>
    <row r="2615" spans="1:2" ht="21">
      <c r="A2615" s="7"/>
      <c r="B2615" s="7"/>
    </row>
    <row r="2616" spans="1:2" ht="21">
      <c r="A2616" s="7"/>
      <c r="B2616" s="7"/>
    </row>
    <row r="2617" spans="1:2" ht="21">
      <c r="A2617" s="7"/>
      <c r="B2617" s="7"/>
    </row>
    <row r="2618" spans="1:2" ht="21">
      <c r="A2618" s="7"/>
      <c r="B2618" s="7"/>
    </row>
    <row r="2619" spans="1:2" ht="21">
      <c r="A2619" s="7"/>
      <c r="B2619" s="7"/>
    </row>
    <row r="2620" spans="1:2" ht="21">
      <c r="A2620" s="7"/>
      <c r="B2620" s="7"/>
    </row>
    <row r="2621" spans="1:2" ht="21">
      <c r="A2621" s="7"/>
      <c r="B2621" s="7"/>
    </row>
    <row r="2622" spans="1:2" ht="21">
      <c r="A2622" s="7"/>
      <c r="B2622" s="7"/>
    </row>
    <row r="2623" spans="1:2" ht="21">
      <c r="A2623" s="7"/>
      <c r="B2623" s="7"/>
    </row>
    <row r="2624" spans="1:2" ht="21">
      <c r="A2624" s="7"/>
      <c r="B2624" s="7"/>
    </row>
    <row r="2625" spans="1:2" ht="21">
      <c r="A2625" s="7"/>
      <c r="B2625" s="7"/>
    </row>
    <row r="2626" spans="1:2" ht="21">
      <c r="A2626" s="7"/>
      <c r="B2626" s="7"/>
    </row>
    <row r="2627" spans="1:2" ht="21">
      <c r="A2627" s="7"/>
      <c r="B2627" s="7"/>
    </row>
    <row r="2628" spans="1:2" ht="21">
      <c r="A2628" s="7"/>
      <c r="B2628" s="7"/>
    </row>
    <row r="2629" spans="1:2" ht="21">
      <c r="A2629" s="7"/>
      <c r="B2629" s="7"/>
    </row>
    <row r="2630" spans="1:2" ht="21">
      <c r="A2630" s="7"/>
      <c r="B2630" s="7"/>
    </row>
    <row r="2631" spans="1:2" ht="21">
      <c r="A2631" s="7"/>
      <c r="B2631" s="7"/>
    </row>
    <row r="2632" spans="1:2" ht="21">
      <c r="A2632" s="7"/>
      <c r="B2632" s="7"/>
    </row>
    <row r="2633" spans="1:2" ht="21">
      <c r="A2633" s="7"/>
      <c r="B2633" s="7"/>
    </row>
    <row r="2634" spans="1:2" ht="21">
      <c r="A2634" s="7"/>
      <c r="B2634" s="7"/>
    </row>
    <row r="2635" spans="1:2" ht="21">
      <c r="A2635" s="7"/>
      <c r="B2635" s="7"/>
    </row>
    <row r="2636" spans="1:2" ht="21">
      <c r="A2636" s="7"/>
      <c r="B2636" s="7"/>
    </row>
    <row r="2637" spans="1:2" ht="21">
      <c r="A2637" s="7"/>
      <c r="B2637" s="7"/>
    </row>
    <row r="2638" spans="1:2" ht="21">
      <c r="A2638" s="7"/>
      <c r="B2638" s="7"/>
    </row>
    <row r="2639" spans="1:2" ht="21">
      <c r="A2639" s="7"/>
      <c r="B2639" s="7"/>
    </row>
    <row r="2640" spans="1:2" ht="21">
      <c r="A2640" s="7"/>
      <c r="B2640" s="7"/>
    </row>
    <row r="2641" spans="1:2" ht="21">
      <c r="A2641" s="7"/>
      <c r="B2641" s="7"/>
    </row>
    <row r="2642" spans="1:2" ht="21">
      <c r="A2642" s="7"/>
      <c r="B2642" s="7"/>
    </row>
    <row r="2643" spans="1:2" ht="21">
      <c r="A2643" s="7"/>
      <c r="B2643" s="7"/>
    </row>
    <row r="2644" spans="1:2" ht="21">
      <c r="A2644" s="7"/>
      <c r="B2644" s="7"/>
    </row>
    <row r="2645" spans="1:2" ht="21">
      <c r="A2645" s="7"/>
      <c r="B2645" s="7"/>
    </row>
    <row r="2646" spans="1:2" ht="21">
      <c r="A2646" s="7"/>
      <c r="B2646" s="7"/>
    </row>
    <row r="2647" spans="1:2" ht="21">
      <c r="A2647" s="7"/>
      <c r="B2647" s="7"/>
    </row>
    <row r="2648" spans="1:2" ht="21">
      <c r="A2648" s="7"/>
      <c r="B2648" s="7"/>
    </row>
    <row r="2649" spans="1:2" ht="21">
      <c r="A2649" s="7"/>
      <c r="B2649" s="7"/>
    </row>
    <row r="2650" spans="1:2" ht="21">
      <c r="A2650" s="7"/>
      <c r="B2650" s="7"/>
    </row>
    <row r="2651" spans="1:2" ht="21">
      <c r="A2651" s="7"/>
      <c r="B2651" s="7"/>
    </row>
    <row r="2652" spans="1:2" ht="21">
      <c r="A2652" s="7"/>
      <c r="B2652" s="7"/>
    </row>
    <row r="2653" spans="1:2" ht="21">
      <c r="A2653" s="7"/>
      <c r="B2653" s="7"/>
    </row>
    <row r="2654" spans="1:2" ht="21">
      <c r="A2654" s="7"/>
      <c r="B2654" s="7"/>
    </row>
    <row r="2655" spans="1:2" ht="21">
      <c r="A2655" s="7"/>
      <c r="B2655" s="7"/>
    </row>
    <row r="2656" spans="1:2" ht="21">
      <c r="A2656" s="7"/>
      <c r="B2656" s="7"/>
    </row>
    <row r="2657" spans="1:2" ht="21">
      <c r="A2657" s="7"/>
      <c r="B2657" s="7"/>
    </row>
    <row r="2658" spans="1:2" ht="21">
      <c r="A2658" s="7"/>
      <c r="B2658" s="7"/>
    </row>
    <row r="2659" spans="1:2" ht="21">
      <c r="A2659" s="7"/>
      <c r="B2659" s="7"/>
    </row>
    <row r="2660" spans="1:2" ht="21">
      <c r="A2660" s="7"/>
      <c r="B2660" s="7"/>
    </row>
    <row r="2661" spans="1:2" ht="21">
      <c r="A2661" s="7"/>
      <c r="B2661" s="7"/>
    </row>
    <row r="2662" spans="1:2" ht="21">
      <c r="A2662" s="7"/>
      <c r="B2662" s="7"/>
    </row>
    <row r="2663" spans="1:2" ht="21">
      <c r="A2663" s="7"/>
      <c r="B2663" s="7"/>
    </row>
    <row r="2664" spans="1:2" ht="21">
      <c r="A2664" s="7"/>
      <c r="B2664" s="7"/>
    </row>
    <row r="2665" spans="1:2" ht="21">
      <c r="A2665" s="7"/>
      <c r="B2665" s="7"/>
    </row>
    <row r="2666" spans="1:2" ht="21">
      <c r="A2666" s="7"/>
      <c r="B2666" s="7"/>
    </row>
    <row r="2667" spans="1:2" ht="21">
      <c r="A2667" s="7"/>
      <c r="B2667" s="7"/>
    </row>
    <row r="2668" spans="1:2" ht="21">
      <c r="A2668" s="7"/>
      <c r="B2668" s="7"/>
    </row>
    <row r="2669" spans="1:2" ht="21">
      <c r="A2669" s="7"/>
      <c r="B2669" s="7"/>
    </row>
    <row r="2670" spans="1:2" ht="21">
      <c r="A2670" s="7"/>
      <c r="B2670" s="7"/>
    </row>
    <row r="2671" spans="1:2" ht="21">
      <c r="A2671" s="7"/>
      <c r="B2671" s="7"/>
    </row>
    <row r="2672" spans="1:2" ht="21">
      <c r="A2672" s="7"/>
      <c r="B2672" s="7"/>
    </row>
    <row r="2673" spans="1:2" ht="21">
      <c r="A2673" s="7"/>
      <c r="B2673" s="7"/>
    </row>
    <row r="2674" spans="1:2" ht="21">
      <c r="A2674" s="7"/>
      <c r="B2674" s="7"/>
    </row>
    <row r="2675" spans="1:2" ht="21">
      <c r="A2675" s="7"/>
      <c r="B2675" s="7"/>
    </row>
    <row r="2676" spans="1:2" ht="21">
      <c r="A2676" s="7"/>
      <c r="B2676" s="7"/>
    </row>
    <row r="2677" spans="1:2" ht="21">
      <c r="A2677" s="7"/>
      <c r="B2677" s="7"/>
    </row>
    <row r="2678" spans="1:2" ht="21">
      <c r="A2678" s="7"/>
      <c r="B2678" s="7"/>
    </row>
    <row r="2679" spans="1:2" ht="21">
      <c r="A2679" s="7"/>
      <c r="B2679" s="7"/>
    </row>
    <row r="2680" spans="1:2" ht="21">
      <c r="A2680" s="7"/>
      <c r="B2680" s="7"/>
    </row>
    <row r="2681" spans="1:2" ht="21">
      <c r="A2681" s="7"/>
      <c r="B2681" s="7"/>
    </row>
    <row r="2682" spans="1:2" ht="21">
      <c r="A2682" s="7"/>
      <c r="B2682" s="7"/>
    </row>
    <row r="2683" spans="1:2" ht="21">
      <c r="A2683" s="7"/>
      <c r="B2683" s="7"/>
    </row>
    <row r="2684" spans="1:2" ht="21">
      <c r="A2684" s="7"/>
      <c r="B2684" s="7"/>
    </row>
    <row r="2685" spans="1:2" ht="21">
      <c r="A2685" s="7"/>
      <c r="B2685" s="7"/>
    </row>
    <row r="2686" spans="1:2" ht="21">
      <c r="A2686" s="7"/>
      <c r="B2686" s="7"/>
    </row>
    <row r="2687" spans="1:2" ht="21">
      <c r="A2687" s="7"/>
      <c r="B2687" s="7"/>
    </row>
    <row r="2688" spans="1:2" ht="21">
      <c r="A2688" s="7"/>
      <c r="B2688" s="7"/>
    </row>
    <row r="2689" spans="1:2" ht="21">
      <c r="A2689" s="7"/>
      <c r="B2689" s="7"/>
    </row>
    <row r="2690" spans="1:2" ht="21">
      <c r="A2690" s="7"/>
      <c r="B2690" s="7"/>
    </row>
    <row r="2691" spans="1:2" ht="21">
      <c r="A2691" s="7"/>
      <c r="B2691" s="7"/>
    </row>
    <row r="2692" spans="1:2" ht="21">
      <c r="A2692" s="7"/>
      <c r="B2692" s="7"/>
    </row>
    <row r="2693" spans="1:2" ht="21">
      <c r="A2693" s="7"/>
      <c r="B2693" s="7"/>
    </row>
    <row r="2694" spans="1:2" ht="21">
      <c r="A2694" s="7"/>
      <c r="B2694" s="7"/>
    </row>
    <row r="2695" spans="1:2" ht="21">
      <c r="A2695" s="7"/>
      <c r="B2695" s="7"/>
    </row>
    <row r="2696" spans="1:2" ht="21">
      <c r="A2696" s="7"/>
      <c r="B2696" s="7"/>
    </row>
    <row r="2697" spans="1:2" ht="21">
      <c r="A2697" s="7"/>
      <c r="B2697" s="7"/>
    </row>
    <row r="2698" spans="1:2" ht="21">
      <c r="A2698" s="7"/>
      <c r="B2698" s="7"/>
    </row>
    <row r="2699" spans="1:2" ht="21">
      <c r="A2699" s="7"/>
      <c r="B2699" s="7"/>
    </row>
    <row r="2700" spans="1:2" ht="21">
      <c r="A2700" s="7"/>
      <c r="B2700" s="7"/>
    </row>
    <row r="2701" spans="1:2" ht="21">
      <c r="A2701" s="7"/>
      <c r="B2701" s="7"/>
    </row>
    <row r="2702" spans="1:2" ht="21">
      <c r="A2702" s="7"/>
      <c r="B2702" s="7"/>
    </row>
    <row r="2703" spans="1:2" ht="21">
      <c r="A2703" s="7"/>
      <c r="B2703" s="7"/>
    </row>
    <row r="2704" spans="1:2" ht="21">
      <c r="A2704" s="7"/>
      <c r="B2704" s="7"/>
    </row>
    <row r="2705" spans="1:2" ht="21">
      <c r="A2705" s="7"/>
      <c r="B2705" s="7"/>
    </row>
    <row r="2706" spans="1:2" ht="21">
      <c r="A2706" s="7"/>
      <c r="B2706" s="7"/>
    </row>
    <row r="2707" spans="1:2" ht="21">
      <c r="A2707" s="7"/>
      <c r="B2707" s="7"/>
    </row>
    <row r="2708" spans="1:2" ht="21">
      <c r="A2708" s="7"/>
      <c r="B2708" s="7"/>
    </row>
    <row r="2709" spans="1:2" ht="21">
      <c r="A2709" s="7"/>
      <c r="B2709" s="7"/>
    </row>
    <row r="2710" spans="1:2" ht="21">
      <c r="A2710" s="7"/>
      <c r="B2710" s="7"/>
    </row>
    <row r="2711" spans="1:2" ht="21">
      <c r="A2711" s="7"/>
      <c r="B2711" s="7"/>
    </row>
    <row r="2712" spans="1:2" ht="21">
      <c r="A2712" s="7"/>
      <c r="B2712" s="7"/>
    </row>
    <row r="2713" spans="1:2" ht="21">
      <c r="A2713" s="7"/>
      <c r="B2713" s="7"/>
    </row>
    <row r="2714" spans="1:2" ht="21">
      <c r="A2714" s="7"/>
      <c r="B2714" s="7"/>
    </row>
    <row r="2715" spans="1:2" ht="21">
      <c r="A2715" s="7"/>
      <c r="B2715" s="7"/>
    </row>
    <row r="2716" spans="1:2" ht="21">
      <c r="A2716" s="7"/>
      <c r="B2716" s="7"/>
    </row>
    <row r="2717" spans="1:2" ht="21">
      <c r="A2717" s="7"/>
      <c r="B2717" s="7"/>
    </row>
    <row r="2718" spans="1:2" ht="21">
      <c r="A2718" s="7"/>
      <c r="B2718" s="7"/>
    </row>
    <row r="2719" spans="1:2" ht="21">
      <c r="A2719" s="7"/>
      <c r="B2719" s="7"/>
    </row>
    <row r="2720" spans="1:2" ht="21">
      <c r="A2720" s="7"/>
      <c r="B2720" s="7"/>
    </row>
    <row r="2721" spans="1:2" ht="21">
      <c r="A2721" s="7"/>
      <c r="B2721" s="7"/>
    </row>
    <row r="2722" spans="1:2" ht="21">
      <c r="A2722" s="7"/>
      <c r="B2722" s="7"/>
    </row>
    <row r="2723" spans="1:2" ht="21">
      <c r="A2723" s="7"/>
      <c r="B2723" s="7"/>
    </row>
    <row r="2724" spans="1:2" ht="21">
      <c r="A2724" s="7"/>
      <c r="B2724" s="7"/>
    </row>
    <row r="2725" spans="1:2" ht="21">
      <c r="A2725" s="7"/>
      <c r="B2725" s="7"/>
    </row>
    <row r="2726" spans="1:2" ht="21">
      <c r="A2726" s="7"/>
      <c r="B2726" s="7"/>
    </row>
    <row r="2727" spans="1:2" ht="21">
      <c r="A2727" s="7"/>
      <c r="B2727" s="7"/>
    </row>
    <row r="2728" spans="1:2" ht="21">
      <c r="A2728" s="7"/>
      <c r="B2728" s="7"/>
    </row>
    <row r="2729" spans="1:2" ht="21">
      <c r="A2729" s="7"/>
      <c r="B2729" s="7"/>
    </row>
    <row r="2730" spans="1:2" ht="21">
      <c r="A2730" s="7"/>
      <c r="B2730" s="7"/>
    </row>
    <row r="2731" spans="1:2" ht="21">
      <c r="A2731" s="7"/>
      <c r="B2731" s="7"/>
    </row>
    <row r="2732" spans="1:2" ht="21">
      <c r="A2732" s="7"/>
      <c r="B2732" s="7"/>
    </row>
    <row r="2733" spans="1:2" ht="21">
      <c r="A2733" s="7"/>
      <c r="B2733" s="7"/>
    </row>
    <row r="2734" spans="1:2" ht="21">
      <c r="A2734" s="7"/>
      <c r="B2734" s="7"/>
    </row>
    <row r="2735" spans="1:2" ht="21">
      <c r="A2735" s="7"/>
      <c r="B2735" s="7"/>
    </row>
    <row r="2736" spans="1:2" ht="21">
      <c r="A2736" s="7"/>
      <c r="B2736" s="7"/>
    </row>
    <row r="2737" spans="1:2" ht="21">
      <c r="A2737" s="7"/>
      <c r="B2737" s="7"/>
    </row>
    <row r="2738" spans="1:2" ht="21">
      <c r="A2738" s="7"/>
      <c r="B2738" s="7"/>
    </row>
    <row r="2739" spans="1:2" ht="21">
      <c r="A2739" s="7"/>
      <c r="B2739" s="7"/>
    </row>
    <row r="2740" spans="1:2" ht="21">
      <c r="A2740" s="7"/>
      <c r="B2740" s="7"/>
    </row>
    <row r="2741" spans="1:2" ht="21">
      <c r="A2741" s="7"/>
      <c r="B2741" s="7"/>
    </row>
    <row r="2742" spans="1:2" ht="21">
      <c r="A2742" s="7"/>
      <c r="B2742" s="7"/>
    </row>
    <row r="2743" spans="1:2" ht="21">
      <c r="A2743" s="7"/>
      <c r="B2743" s="7"/>
    </row>
    <row r="2744" spans="1:2" ht="21">
      <c r="A2744" s="7"/>
      <c r="B2744" s="7"/>
    </row>
    <row r="2745" spans="1:2" ht="21">
      <c r="A2745" s="7"/>
      <c r="B2745" s="7"/>
    </row>
    <row r="2746" spans="1:2" ht="21">
      <c r="A2746" s="7"/>
      <c r="B2746" s="7"/>
    </row>
    <row r="2747" spans="1:2" ht="21">
      <c r="A2747" s="7"/>
      <c r="B2747" s="7"/>
    </row>
    <row r="2748" spans="1:2" ht="21">
      <c r="A2748" s="7"/>
      <c r="B2748" s="7"/>
    </row>
    <row r="2749" spans="1:2" ht="21">
      <c r="A2749" s="7"/>
      <c r="B2749" s="7"/>
    </row>
    <row r="2750" spans="1:2" ht="21">
      <c r="A2750" s="7"/>
      <c r="B2750" s="7"/>
    </row>
    <row r="2751" spans="1:2" ht="21">
      <c r="A2751" s="7"/>
      <c r="B2751" s="7"/>
    </row>
    <row r="2752" spans="1:2" ht="21">
      <c r="A2752" s="7"/>
      <c r="B2752" s="7"/>
    </row>
    <row r="2753" spans="1:2" ht="21">
      <c r="A2753" s="7"/>
      <c r="B2753" s="7"/>
    </row>
    <row r="2754" spans="1:2" ht="21">
      <c r="A2754" s="7"/>
      <c r="B2754" s="7"/>
    </row>
    <row r="2755" spans="1:2" ht="21">
      <c r="A2755" s="7"/>
      <c r="B2755" s="7"/>
    </row>
    <row r="2756" spans="1:2" ht="21">
      <c r="A2756" s="7"/>
      <c r="B2756" s="7"/>
    </row>
    <row r="2757" spans="1:2" ht="21">
      <c r="A2757" s="7"/>
      <c r="B2757" s="7"/>
    </row>
    <row r="2758" spans="1:2" ht="21">
      <c r="A2758" s="7"/>
      <c r="B2758" s="7"/>
    </row>
    <row r="2759" spans="1:2" ht="21">
      <c r="A2759" s="7"/>
      <c r="B2759" s="7"/>
    </row>
    <row r="2760" spans="1:2" ht="21">
      <c r="A2760" s="7"/>
      <c r="B2760" s="7"/>
    </row>
    <row r="2761" spans="1:2" ht="21">
      <c r="A2761" s="7"/>
      <c r="B2761" s="7"/>
    </row>
    <row r="2762" spans="1:2" ht="21">
      <c r="A2762" s="7"/>
      <c r="B2762" s="7"/>
    </row>
    <row r="2763" spans="1:2" ht="21">
      <c r="A2763" s="7"/>
      <c r="B2763" s="7"/>
    </row>
    <row r="2764" spans="1:2" ht="21">
      <c r="A2764" s="7"/>
      <c r="B2764" s="7"/>
    </row>
    <row r="2765" spans="1:2" ht="21">
      <c r="A2765" s="7"/>
      <c r="B2765" s="7"/>
    </row>
    <row r="2766" spans="1:2" ht="21">
      <c r="A2766" s="7"/>
      <c r="B2766" s="7"/>
    </row>
    <row r="2767" spans="1:2" ht="21">
      <c r="A2767" s="7"/>
      <c r="B2767" s="7"/>
    </row>
    <row r="2768" spans="1:2" ht="21">
      <c r="A2768" s="7"/>
      <c r="B2768" s="7"/>
    </row>
    <row r="2769" spans="1:2" ht="21">
      <c r="A2769" s="7"/>
      <c r="B2769" s="7"/>
    </row>
    <row r="2770" spans="1:2" ht="21">
      <c r="A2770" s="7"/>
      <c r="B2770" s="7"/>
    </row>
    <row r="2771" spans="1:2" ht="21">
      <c r="A2771" s="7"/>
      <c r="B2771" s="7"/>
    </row>
    <row r="2772" spans="1:2" ht="21">
      <c r="A2772" s="7"/>
      <c r="B2772" s="7"/>
    </row>
    <row r="2773" spans="1:2" ht="21">
      <c r="A2773" s="7"/>
      <c r="B2773" s="7"/>
    </row>
    <row r="2774" spans="1:2" ht="21">
      <c r="A2774" s="7"/>
      <c r="B2774" s="7"/>
    </row>
    <row r="2775" spans="1:2" ht="21">
      <c r="A2775" s="7"/>
      <c r="B2775" s="7"/>
    </row>
    <row r="2776" spans="1:2" ht="21">
      <c r="A2776" s="7"/>
      <c r="B2776" s="7"/>
    </row>
    <row r="2777" spans="1:2" ht="21">
      <c r="A2777" s="7"/>
      <c r="B2777" s="7"/>
    </row>
    <row r="2778" spans="1:2" ht="21">
      <c r="A2778" s="7"/>
      <c r="B2778" s="7"/>
    </row>
    <row r="2779" spans="1:2" ht="21">
      <c r="A2779" s="7"/>
      <c r="B2779" s="7"/>
    </row>
    <row r="2780" spans="1:2" ht="21">
      <c r="A2780" s="7"/>
      <c r="B2780" s="7"/>
    </row>
    <row r="2781" spans="1:2" ht="21">
      <c r="A2781" s="7"/>
      <c r="B2781" s="7"/>
    </row>
    <row r="2782" spans="1:2" ht="21">
      <c r="A2782" s="7"/>
      <c r="B2782" s="7"/>
    </row>
    <row r="2783" spans="1:2" ht="21">
      <c r="A2783" s="7"/>
      <c r="B2783" s="7"/>
    </row>
    <row r="2784" spans="1:2" ht="21">
      <c r="A2784" s="7"/>
      <c r="B2784" s="7"/>
    </row>
    <row r="2785" spans="1:2" ht="21">
      <c r="A2785" s="7"/>
      <c r="B2785" s="7"/>
    </row>
    <row r="2786" spans="1:2" ht="21">
      <c r="A2786" s="7"/>
      <c r="B2786" s="7"/>
    </row>
    <row r="2787" spans="1:2" ht="21">
      <c r="A2787" s="7"/>
      <c r="B2787" s="7"/>
    </row>
    <row r="2788" spans="1:2" ht="21">
      <c r="A2788" s="7"/>
      <c r="B2788" s="7"/>
    </row>
    <row r="2789" spans="1:2" ht="21">
      <c r="A2789" s="7"/>
      <c r="B2789" s="7"/>
    </row>
    <row r="2790" spans="1:2" ht="21">
      <c r="A2790" s="7"/>
      <c r="B2790" s="7"/>
    </row>
    <row r="2791" spans="1:2" ht="21">
      <c r="A2791" s="7"/>
      <c r="B2791" s="7"/>
    </row>
    <row r="2792" spans="1:2" ht="21">
      <c r="A2792" s="7"/>
      <c r="B2792" s="7"/>
    </row>
    <row r="2793" spans="1:2" ht="21">
      <c r="A2793" s="7"/>
      <c r="B2793" s="7"/>
    </row>
    <row r="2794" spans="1:2" ht="21">
      <c r="A2794" s="7"/>
      <c r="B2794" s="7"/>
    </row>
    <row r="2795" spans="1:2" ht="21">
      <c r="A2795" s="7"/>
      <c r="B2795" s="7"/>
    </row>
    <row r="2796" spans="1:2" ht="21">
      <c r="A2796" s="7"/>
      <c r="B2796" s="7"/>
    </row>
    <row r="2797" spans="1:2" ht="21">
      <c r="A2797" s="7"/>
      <c r="B2797" s="7"/>
    </row>
    <row r="2798" spans="1:2" ht="21">
      <c r="A2798" s="7"/>
      <c r="B2798" s="7"/>
    </row>
    <row r="2799" spans="1:2" ht="21">
      <c r="A2799" s="7"/>
      <c r="B2799" s="7"/>
    </row>
    <row r="2800" spans="1:2" ht="21">
      <c r="A2800" s="7"/>
      <c r="B2800" s="7"/>
    </row>
    <row r="2801" spans="1:2" ht="21">
      <c r="A2801" s="7"/>
      <c r="B2801" s="7"/>
    </row>
    <row r="2802" spans="1:2" ht="21">
      <c r="A2802" s="7"/>
      <c r="B2802" s="7"/>
    </row>
    <row r="2803" spans="1:2" ht="21">
      <c r="A2803" s="7"/>
      <c r="B2803" s="7"/>
    </row>
    <row r="2804" spans="1:2" ht="21">
      <c r="A2804" s="7"/>
      <c r="B2804" s="7"/>
    </row>
    <row r="2805" spans="1:2" ht="21">
      <c r="A2805" s="7"/>
      <c r="B2805" s="7"/>
    </row>
    <row r="2806" spans="1:2" ht="21">
      <c r="A2806" s="7"/>
      <c r="B2806" s="7"/>
    </row>
    <row r="2807" spans="1:2" ht="21">
      <c r="A2807" s="7"/>
      <c r="B2807" s="7"/>
    </row>
    <row r="2808" spans="1:2" ht="21">
      <c r="A2808" s="7"/>
      <c r="B2808" s="7"/>
    </row>
    <row r="2809" spans="1:2" ht="21">
      <c r="A2809" s="7"/>
      <c r="B2809" s="7"/>
    </row>
    <row r="2810" spans="1:2" ht="21">
      <c r="A2810" s="7"/>
      <c r="B2810" s="7"/>
    </row>
    <row r="2811" spans="1:2" ht="21">
      <c r="A2811" s="7"/>
      <c r="B2811" s="7"/>
    </row>
    <row r="2812" spans="1:2" ht="21">
      <c r="A2812" s="7"/>
      <c r="B2812" s="7"/>
    </row>
    <row r="2813" spans="1:2" ht="21">
      <c r="A2813" s="7"/>
      <c r="B2813" s="7"/>
    </row>
    <row r="2814" spans="1:2" ht="21">
      <c r="A2814" s="7"/>
      <c r="B2814" s="7"/>
    </row>
    <row r="2815" spans="1:2" ht="21">
      <c r="A2815" s="7"/>
      <c r="B2815" s="7"/>
    </row>
    <row r="2816" spans="1:2" ht="21">
      <c r="A2816" s="7"/>
      <c r="B2816" s="7"/>
    </row>
    <row r="2817" spans="1:2" ht="21">
      <c r="A2817" s="7"/>
      <c r="B2817" s="7"/>
    </row>
    <row r="2818" spans="1:2" ht="21">
      <c r="A2818" s="7"/>
      <c r="B2818" s="7"/>
    </row>
    <row r="2819" spans="1:2" ht="21">
      <c r="A2819" s="7"/>
      <c r="B2819" s="7"/>
    </row>
    <row r="2820" spans="1:2" ht="21">
      <c r="A2820" s="7"/>
      <c r="B2820" s="7"/>
    </row>
    <row r="2821" spans="1:2" ht="21">
      <c r="A2821" s="7"/>
      <c r="B2821" s="7"/>
    </row>
    <row r="2822" spans="1:2" ht="21">
      <c r="A2822" s="7"/>
      <c r="B2822" s="7"/>
    </row>
    <row r="2823" spans="1:2" ht="21">
      <c r="A2823" s="7"/>
      <c r="B2823" s="7"/>
    </row>
    <row r="2824" spans="1:2" ht="21">
      <c r="A2824" s="7"/>
      <c r="B2824" s="7"/>
    </row>
    <row r="2825" spans="1:2" ht="21">
      <c r="A2825" s="7"/>
      <c r="B2825" s="7"/>
    </row>
    <row r="2826" spans="1:2" ht="21">
      <c r="A2826" s="7"/>
      <c r="B2826" s="7"/>
    </row>
    <row r="2827" spans="1:2" ht="21">
      <c r="A2827" s="7"/>
      <c r="B2827" s="7"/>
    </row>
    <row r="2828" spans="1:2" ht="21">
      <c r="A2828" s="7"/>
      <c r="B2828" s="7"/>
    </row>
    <row r="2829" spans="1:2" ht="21">
      <c r="A2829" s="7"/>
      <c r="B2829" s="7"/>
    </row>
    <row r="2830" spans="1:2" ht="21">
      <c r="A2830" s="7"/>
      <c r="B2830" s="7"/>
    </row>
    <row r="2831" spans="1:2" ht="21">
      <c r="A2831" s="7"/>
      <c r="B2831" s="7"/>
    </row>
    <row r="2832" spans="1:2" ht="21">
      <c r="A2832" s="7"/>
      <c r="B2832" s="7"/>
    </row>
    <row r="2833" spans="1:2" ht="21">
      <c r="A2833" s="7"/>
      <c r="B2833" s="7"/>
    </row>
    <row r="2834" spans="1:2" ht="21">
      <c r="A2834" s="7"/>
      <c r="B2834" s="7"/>
    </row>
    <row r="2835" spans="1:2" ht="21">
      <c r="A2835" s="7"/>
      <c r="B2835" s="7"/>
    </row>
    <row r="2836" spans="1:2" ht="21">
      <c r="A2836" s="7"/>
      <c r="B2836" s="7"/>
    </row>
    <row r="2837" spans="1:2" ht="21">
      <c r="A2837" s="7"/>
      <c r="B2837" s="7"/>
    </row>
    <row r="2838" spans="1:2" ht="21">
      <c r="A2838" s="7"/>
      <c r="B2838" s="7"/>
    </row>
    <row r="2839" spans="1:2" ht="21">
      <c r="A2839" s="7"/>
      <c r="B2839" s="7"/>
    </row>
    <row r="2840" spans="1:2" ht="21">
      <c r="A2840" s="7"/>
      <c r="B2840" s="7"/>
    </row>
    <row r="2841" spans="1:2" ht="21">
      <c r="A2841" s="7"/>
      <c r="B2841" s="7"/>
    </row>
    <row r="2842" spans="1:2" ht="21">
      <c r="A2842" s="7"/>
      <c r="B2842" s="7"/>
    </row>
    <row r="2843" spans="1:2" ht="21">
      <c r="A2843" s="7"/>
      <c r="B2843" s="7"/>
    </row>
    <row r="2844" spans="1:2" ht="21">
      <c r="A2844" s="7"/>
      <c r="B2844" s="7"/>
    </row>
    <row r="2845" spans="1:2" ht="21">
      <c r="A2845" s="7"/>
      <c r="B2845" s="7"/>
    </row>
    <row r="2846" spans="1:2" ht="21">
      <c r="A2846" s="7"/>
      <c r="B2846" s="7"/>
    </row>
    <row r="2847" spans="1:2" ht="21">
      <c r="A2847" s="7"/>
      <c r="B2847" s="7"/>
    </row>
    <row r="2848" spans="1:2" ht="21">
      <c r="A2848" s="7"/>
      <c r="B2848" s="7"/>
    </row>
    <row r="2849" spans="1:2" ht="21">
      <c r="A2849" s="7"/>
      <c r="B2849" s="7"/>
    </row>
    <row r="2850" spans="1:2" ht="21">
      <c r="A2850" s="7"/>
      <c r="B2850" s="7"/>
    </row>
    <row r="2851" spans="1:2" ht="21">
      <c r="A2851" s="7"/>
      <c r="B2851" s="7"/>
    </row>
    <row r="2852" spans="1:2" ht="21">
      <c r="A2852" s="7"/>
      <c r="B2852" s="7"/>
    </row>
    <row r="2853" spans="1:2" ht="21">
      <c r="A2853" s="7"/>
      <c r="B2853" s="7"/>
    </row>
    <row r="2854" spans="1:2" ht="21">
      <c r="A2854" s="7"/>
      <c r="B2854" s="7"/>
    </row>
    <row r="2855" spans="1:2" ht="21">
      <c r="A2855" s="7"/>
      <c r="B2855" s="7"/>
    </row>
    <row r="2856" spans="1:2" ht="21">
      <c r="A2856" s="7"/>
      <c r="B2856" s="7"/>
    </row>
    <row r="2857" spans="1:2" ht="21">
      <c r="A2857" s="7"/>
      <c r="B2857" s="7"/>
    </row>
    <row r="2858" spans="1:2" ht="21">
      <c r="A2858" s="7"/>
      <c r="B2858" s="7"/>
    </row>
    <row r="2859" spans="1:2" ht="21">
      <c r="A2859" s="7"/>
      <c r="B2859" s="7"/>
    </row>
    <row r="2860" spans="1:2" ht="21">
      <c r="A2860" s="7"/>
      <c r="B2860" s="7"/>
    </row>
    <row r="2861" spans="1:2" ht="21">
      <c r="A2861" s="7"/>
      <c r="B2861" s="7"/>
    </row>
    <row r="2862" spans="1:2" ht="21">
      <c r="A2862" s="7"/>
      <c r="B2862" s="7"/>
    </row>
    <row r="2863" spans="1:2" ht="21">
      <c r="A2863" s="7"/>
      <c r="B2863" s="7"/>
    </row>
    <row r="2864" spans="1:2" ht="21">
      <c r="A2864" s="7"/>
      <c r="B2864" s="7"/>
    </row>
    <row r="2865" spans="1:2" ht="21">
      <c r="A2865" s="7"/>
      <c r="B2865" s="7"/>
    </row>
    <row r="2866" spans="1:2" ht="21">
      <c r="A2866" s="7"/>
      <c r="B2866" s="7"/>
    </row>
    <row r="2867" spans="1:2" ht="21">
      <c r="A2867" s="7"/>
      <c r="B2867" s="7"/>
    </row>
    <row r="2868" spans="1:2" ht="21">
      <c r="A2868" s="7"/>
      <c r="B2868" s="7"/>
    </row>
    <row r="2869" spans="1:2" ht="21">
      <c r="A2869" s="7"/>
      <c r="B2869" s="7"/>
    </row>
    <row r="2870" spans="1:2" ht="21">
      <c r="A2870" s="7"/>
      <c r="B2870" s="7"/>
    </row>
    <row r="2871" spans="1:2" ht="21">
      <c r="A2871" s="7"/>
      <c r="B2871" s="7"/>
    </row>
    <row r="2872" spans="1:2" ht="21">
      <c r="A2872" s="7"/>
      <c r="B2872" s="7"/>
    </row>
    <row r="2873" spans="1:2" ht="21">
      <c r="A2873" s="7"/>
      <c r="B2873" s="7"/>
    </row>
    <row r="2874" spans="1:2" ht="21">
      <c r="A2874" s="7"/>
      <c r="B2874" s="7"/>
    </row>
    <row r="2875" spans="1:2" ht="21">
      <c r="A2875" s="7"/>
      <c r="B2875" s="7"/>
    </row>
    <row r="2876" spans="1:2" ht="21">
      <c r="A2876" s="7"/>
      <c r="B2876" s="7"/>
    </row>
    <row r="2877" spans="1:2" ht="21">
      <c r="A2877" s="7"/>
      <c r="B2877" s="7"/>
    </row>
    <row r="2878" spans="1:2" ht="21">
      <c r="A2878" s="7"/>
      <c r="B2878" s="7"/>
    </row>
    <row r="2879" spans="1:2" ht="21">
      <c r="A2879" s="7"/>
      <c r="B2879" s="7"/>
    </row>
    <row r="2880" spans="1:2" ht="21">
      <c r="A2880" s="7"/>
      <c r="B2880" s="7"/>
    </row>
    <row r="2881" spans="1:2" ht="21">
      <c r="A2881" s="7"/>
      <c r="B2881" s="7"/>
    </row>
    <row r="2882" spans="1:2" ht="21">
      <c r="A2882" s="7"/>
      <c r="B2882" s="7"/>
    </row>
    <row r="2883" spans="1:2" ht="21">
      <c r="A2883" s="7"/>
      <c r="B2883" s="7"/>
    </row>
    <row r="2884" spans="1:2" ht="21">
      <c r="A2884" s="7"/>
      <c r="B2884" s="7"/>
    </row>
    <row r="2885" spans="1:2" ht="21">
      <c r="A2885" s="7"/>
      <c r="B2885" s="7"/>
    </row>
    <row r="2886" spans="1:2" ht="21">
      <c r="A2886" s="7"/>
      <c r="B2886" s="7"/>
    </row>
    <row r="2887" spans="1:2" ht="21">
      <c r="A2887" s="7"/>
      <c r="B2887" s="7"/>
    </row>
    <row r="2888" spans="1:2" ht="21">
      <c r="A2888" s="7"/>
      <c r="B2888" s="7"/>
    </row>
    <row r="2889" spans="1:2" ht="21">
      <c r="A2889" s="7"/>
      <c r="B2889" s="7"/>
    </row>
    <row r="2890" spans="1:2" ht="21">
      <c r="A2890" s="7"/>
      <c r="B2890" s="7"/>
    </row>
    <row r="2891" spans="1:2" ht="21">
      <c r="A2891" s="7"/>
      <c r="B2891" s="7"/>
    </row>
    <row r="2892" spans="1:2" ht="21">
      <c r="A2892" s="7"/>
      <c r="B2892" s="7"/>
    </row>
    <row r="2893" spans="1:2" ht="21">
      <c r="A2893" s="7"/>
      <c r="B2893" s="7"/>
    </row>
    <row r="2894" spans="1:2" ht="21">
      <c r="A2894" s="7"/>
      <c r="B2894" s="7"/>
    </row>
    <row r="2895" spans="1:2" ht="21">
      <c r="A2895" s="7"/>
      <c r="B2895" s="7"/>
    </row>
    <row r="2896" spans="1:2" ht="21">
      <c r="A2896" s="7"/>
      <c r="B2896" s="7"/>
    </row>
    <row r="2897" spans="1:2" ht="21">
      <c r="A2897" s="7"/>
      <c r="B2897" s="7"/>
    </row>
    <row r="2898" spans="1:2" ht="21">
      <c r="A2898" s="7"/>
      <c r="B2898" s="7"/>
    </row>
    <row r="2899" spans="1:2" ht="21">
      <c r="A2899" s="7"/>
      <c r="B2899" s="7"/>
    </row>
    <row r="2900" spans="1:2" ht="21">
      <c r="A2900" s="7"/>
      <c r="B2900" s="7"/>
    </row>
    <row r="2901" spans="1:2" ht="21">
      <c r="A2901" s="7"/>
      <c r="B2901" s="7"/>
    </row>
    <row r="2902" spans="1:2" ht="21">
      <c r="A2902" s="7"/>
      <c r="B2902" s="7"/>
    </row>
    <row r="2903" spans="1:2" ht="21">
      <c r="A2903" s="7"/>
      <c r="B2903" s="7"/>
    </row>
    <row r="2904" spans="1:2" ht="21">
      <c r="A2904" s="7"/>
      <c r="B2904" s="7"/>
    </row>
    <row r="2905" spans="1:2" ht="21">
      <c r="A2905" s="7"/>
      <c r="B2905" s="7"/>
    </row>
    <row r="2906" spans="1:2" ht="21">
      <c r="A2906" s="7"/>
      <c r="B2906" s="7"/>
    </row>
    <row r="2907" spans="1:2" ht="21">
      <c r="A2907" s="7"/>
      <c r="B2907" s="7"/>
    </row>
    <row r="2908" spans="1:2" ht="21">
      <c r="A2908" s="7"/>
      <c r="B2908" s="7"/>
    </row>
    <row r="2909" spans="1:2" ht="21">
      <c r="A2909" s="7"/>
      <c r="B2909" s="7"/>
    </row>
    <row r="2910" spans="1:2" ht="21">
      <c r="A2910" s="7"/>
      <c r="B2910" s="7"/>
    </row>
    <row r="2911" spans="1:2" ht="21">
      <c r="A2911" s="7"/>
      <c r="B2911" s="7"/>
    </row>
    <row r="2912" spans="1:2" ht="21">
      <c r="A2912" s="7"/>
      <c r="B2912" s="7"/>
    </row>
    <row r="2913" spans="1:2" ht="21">
      <c r="A2913" s="7"/>
      <c r="B2913" s="7"/>
    </row>
    <row r="2914" spans="1:2" ht="21">
      <c r="A2914" s="7"/>
      <c r="B2914" s="7"/>
    </row>
    <row r="2915" spans="1:2" ht="21">
      <c r="A2915" s="7"/>
      <c r="B2915" s="7"/>
    </row>
    <row r="2916" spans="1:2" ht="21">
      <c r="A2916" s="7"/>
      <c r="B2916" s="7"/>
    </row>
    <row r="2917" spans="1:2" ht="21">
      <c r="A2917" s="7"/>
      <c r="B2917" s="7"/>
    </row>
    <row r="2918" spans="1:2" ht="21">
      <c r="A2918" s="7"/>
      <c r="B2918" s="7"/>
    </row>
    <row r="2919" spans="1:2" ht="21">
      <c r="A2919" s="7"/>
      <c r="B2919" s="7"/>
    </row>
    <row r="2920" spans="1:2" ht="21">
      <c r="A2920" s="7"/>
      <c r="B2920" s="7"/>
    </row>
    <row r="2921" spans="1:2" ht="21">
      <c r="A2921" s="7"/>
      <c r="B2921" s="7"/>
    </row>
    <row r="2922" spans="1:2" ht="21">
      <c r="A2922" s="7"/>
      <c r="B2922" s="7"/>
    </row>
    <row r="2923" spans="1:2" ht="21">
      <c r="A2923" s="7"/>
      <c r="B2923" s="7"/>
    </row>
    <row r="2924" spans="1:2" ht="21">
      <c r="A2924" s="7"/>
      <c r="B2924" s="7"/>
    </row>
    <row r="2925" spans="1:2" ht="21">
      <c r="A2925" s="7"/>
      <c r="B2925" s="7"/>
    </row>
    <row r="2926" spans="1:2" ht="21">
      <c r="A2926" s="7"/>
      <c r="B2926" s="7"/>
    </row>
    <row r="2927" spans="1:2" ht="21">
      <c r="A2927" s="7"/>
      <c r="B2927" s="7"/>
    </row>
    <row r="2928" spans="1:2" ht="21">
      <c r="A2928" s="7"/>
      <c r="B2928" s="7"/>
    </row>
    <row r="2929" spans="1:2" ht="21">
      <c r="A2929" s="7"/>
      <c r="B2929" s="7"/>
    </row>
    <row r="2930" spans="1:2" ht="21">
      <c r="A2930" s="7"/>
      <c r="B2930" s="7"/>
    </row>
    <row r="2931" spans="1:2" ht="21">
      <c r="A2931" s="7"/>
      <c r="B2931" s="7"/>
    </row>
    <row r="2932" spans="1:2" ht="21">
      <c r="A2932" s="7"/>
      <c r="B2932" s="7"/>
    </row>
    <row r="2933" spans="1:2" ht="21">
      <c r="A2933" s="7"/>
      <c r="B2933" s="7"/>
    </row>
    <row r="2934" spans="1:2" ht="21">
      <c r="A2934" s="7"/>
      <c r="B2934" s="7"/>
    </row>
    <row r="2935" spans="1:2" ht="21">
      <c r="A2935" s="7"/>
      <c r="B2935" s="7"/>
    </row>
    <row r="2936" spans="1:2" ht="21">
      <c r="A2936" s="7"/>
      <c r="B2936" s="7"/>
    </row>
    <row r="2937" spans="1:2" ht="21">
      <c r="A2937" s="7"/>
      <c r="B2937" s="7"/>
    </row>
    <row r="2938" spans="1:2" ht="21">
      <c r="A2938" s="7"/>
      <c r="B2938" s="7"/>
    </row>
    <row r="2939" spans="1:2" ht="21">
      <c r="A2939" s="7"/>
      <c r="B2939" s="7"/>
    </row>
    <row r="2940" spans="1:2" ht="21">
      <c r="A2940" s="7"/>
      <c r="B2940" s="7"/>
    </row>
    <row r="2941" spans="1:2" ht="21">
      <c r="A2941" s="7"/>
      <c r="B2941" s="7"/>
    </row>
    <row r="2942" spans="1:2" ht="21">
      <c r="A2942" s="7"/>
      <c r="B2942" s="7"/>
    </row>
    <row r="2943" spans="1:2" ht="21">
      <c r="A2943" s="7"/>
      <c r="B2943" s="7"/>
    </row>
    <row r="2944" spans="1:2" ht="21">
      <c r="A2944" s="7"/>
      <c r="B2944" s="7"/>
    </row>
    <row r="2945" spans="1:2" ht="21">
      <c r="A2945" s="7"/>
      <c r="B2945" s="7"/>
    </row>
    <row r="2946" spans="1:2" ht="21">
      <c r="A2946" s="7"/>
      <c r="B2946" s="7"/>
    </row>
    <row r="2947" spans="1:2" ht="21">
      <c r="A2947" s="7"/>
      <c r="B2947" s="7"/>
    </row>
    <row r="2948" spans="1:2" ht="21">
      <c r="A2948" s="7"/>
      <c r="B2948" s="7"/>
    </row>
    <row r="2949" spans="1:2" ht="21">
      <c r="A2949" s="7"/>
      <c r="B2949" s="7"/>
    </row>
    <row r="2950" spans="1:2" ht="21">
      <c r="A2950" s="7"/>
      <c r="B2950" s="7"/>
    </row>
    <row r="2951" spans="1:2" ht="21">
      <c r="A2951" s="7"/>
      <c r="B2951" s="7"/>
    </row>
    <row r="2952" spans="1:2" ht="21">
      <c r="A2952" s="7"/>
      <c r="B2952" s="7"/>
    </row>
    <row r="2953" spans="1:2" ht="21">
      <c r="A2953" s="7"/>
      <c r="B2953" s="7"/>
    </row>
    <row r="2954" spans="1:2" ht="21">
      <c r="A2954" s="7"/>
      <c r="B2954" s="7"/>
    </row>
    <row r="2955" spans="1:2" ht="21">
      <c r="A2955" s="7"/>
      <c r="B2955" s="7"/>
    </row>
    <row r="2956" spans="1:2" ht="21">
      <c r="A2956" s="7"/>
      <c r="B2956" s="7"/>
    </row>
    <row r="2957" spans="1:2" ht="21">
      <c r="A2957" s="7"/>
      <c r="B2957" s="7"/>
    </row>
    <row r="2958" spans="1:2" ht="21">
      <c r="A2958" s="7"/>
      <c r="B2958" s="7"/>
    </row>
    <row r="2959" spans="1:2" ht="21">
      <c r="A2959" s="7"/>
      <c r="B2959" s="7"/>
    </row>
    <row r="2960" spans="1:2" ht="21">
      <c r="A2960" s="7"/>
      <c r="B2960" s="7"/>
    </row>
    <row r="2961" spans="1:2" ht="21">
      <c r="A2961" s="7"/>
      <c r="B2961" s="7"/>
    </row>
    <row r="2962" spans="1:2" ht="21">
      <c r="A2962" s="7"/>
      <c r="B2962" s="7"/>
    </row>
    <row r="2963" spans="1:2" ht="21">
      <c r="A2963" s="7"/>
      <c r="B2963" s="7"/>
    </row>
    <row r="2964" spans="1:2" ht="21">
      <c r="A2964" s="7"/>
      <c r="B2964" s="7"/>
    </row>
    <row r="2965" spans="1:2" ht="21">
      <c r="A2965" s="7"/>
      <c r="B2965" s="7"/>
    </row>
    <row r="2966" spans="1:2" ht="21">
      <c r="A2966" s="7"/>
      <c r="B2966" s="7"/>
    </row>
    <row r="2967" spans="1:2" ht="21">
      <c r="A2967" s="7"/>
      <c r="B2967" s="7"/>
    </row>
    <row r="2968" spans="1:2" ht="21">
      <c r="A2968" s="7"/>
      <c r="B2968" s="7"/>
    </row>
    <row r="2969" spans="1:2" ht="21">
      <c r="A2969" s="7"/>
      <c r="B2969" s="7"/>
    </row>
    <row r="2970" spans="1:2" ht="21">
      <c r="A2970" s="7"/>
      <c r="B2970" s="7"/>
    </row>
    <row r="2971" spans="1:2" ht="21">
      <c r="A2971" s="7"/>
      <c r="B2971" s="7"/>
    </row>
    <row r="2972" spans="1:2" ht="21">
      <c r="A2972" s="7"/>
      <c r="B2972" s="7"/>
    </row>
    <row r="2973" spans="1:2" ht="21">
      <c r="A2973" s="7"/>
      <c r="B2973" s="7"/>
    </row>
    <row r="2974" spans="1:2" ht="21">
      <c r="A2974" s="7"/>
      <c r="B2974" s="7"/>
    </row>
    <row r="2975" spans="1:2" ht="21">
      <c r="A2975" s="7"/>
      <c r="B2975" s="7"/>
    </row>
    <row r="2976" spans="1:2" ht="21">
      <c r="A2976" s="7"/>
      <c r="B2976" s="7"/>
    </row>
    <row r="2977" spans="1:2" ht="21">
      <c r="A2977" s="7"/>
      <c r="B2977" s="7"/>
    </row>
    <row r="2978" spans="1:2" ht="21">
      <c r="A2978" s="7"/>
      <c r="B2978" s="7"/>
    </row>
    <row r="2979" spans="1:2" ht="21">
      <c r="A2979" s="7"/>
      <c r="B2979" s="7"/>
    </row>
    <row r="2980" spans="1:2" ht="21">
      <c r="A2980" s="7"/>
      <c r="B2980" s="7"/>
    </row>
    <row r="2981" spans="1:2" ht="21">
      <c r="A2981" s="7"/>
      <c r="B2981" s="7"/>
    </row>
    <row r="2982" spans="1:2" ht="21">
      <c r="A2982" s="7"/>
      <c r="B2982" s="7"/>
    </row>
    <row r="2983" spans="1:2" ht="21">
      <c r="A2983" s="7"/>
      <c r="B2983" s="7"/>
    </row>
    <row r="2984" spans="1:2" ht="21">
      <c r="A2984" s="7"/>
      <c r="B2984" s="7"/>
    </row>
    <row r="2985" spans="1:2" ht="21">
      <c r="A2985" s="7"/>
      <c r="B2985" s="7"/>
    </row>
    <row r="2986" spans="1:2" ht="21">
      <c r="A2986" s="7"/>
      <c r="B2986" s="7"/>
    </row>
    <row r="2987" spans="1:2" ht="21">
      <c r="A2987" s="7"/>
      <c r="B2987" s="7"/>
    </row>
    <row r="2988" spans="1:2" ht="21">
      <c r="A2988" s="7"/>
      <c r="B2988" s="7"/>
    </row>
    <row r="2989" spans="1:2" ht="21">
      <c r="A2989" s="7"/>
      <c r="B2989" s="7"/>
    </row>
    <row r="2990" spans="1:2" ht="21">
      <c r="A2990" s="7"/>
      <c r="B2990" s="7"/>
    </row>
    <row r="2991" spans="1:2" ht="21">
      <c r="A2991" s="7"/>
      <c r="B2991" s="7"/>
    </row>
    <row r="2992" spans="1:2" ht="21">
      <c r="A2992" s="7"/>
      <c r="B2992" s="7"/>
    </row>
    <row r="2993" spans="1:2" ht="21">
      <c r="A2993" s="7"/>
      <c r="B2993" s="7"/>
    </row>
    <row r="2994" spans="1:2" ht="21">
      <c r="A2994" s="7"/>
      <c r="B2994" s="7"/>
    </row>
    <row r="2995" spans="1:2" ht="21">
      <c r="A2995" s="7"/>
      <c r="B2995" s="7"/>
    </row>
    <row r="2996" spans="1:2" ht="21">
      <c r="A2996" s="7"/>
      <c r="B2996" s="7"/>
    </row>
    <row r="2997" spans="1:2" ht="21">
      <c r="A2997" s="7"/>
      <c r="B2997" s="7"/>
    </row>
    <row r="2998" spans="1:2" ht="21">
      <c r="A2998" s="7"/>
      <c r="B2998" s="7"/>
    </row>
    <row r="2999" spans="1:2" ht="21">
      <c r="A2999" s="7"/>
      <c r="B2999" s="7"/>
    </row>
    <row r="3000" spans="1:2" ht="21">
      <c r="A3000" s="7"/>
      <c r="B3000" s="7"/>
    </row>
    <row r="3001" spans="1:2" ht="21">
      <c r="A3001" s="7"/>
      <c r="B3001" s="7"/>
    </row>
    <row r="3002" spans="1:2" ht="21">
      <c r="A3002" s="7"/>
      <c r="B3002" s="7"/>
    </row>
    <row r="3003" spans="1:2" ht="21">
      <c r="A3003" s="7"/>
      <c r="B3003" s="7"/>
    </row>
    <row r="3004" spans="1:2" ht="21">
      <c r="A3004" s="7"/>
      <c r="B3004" s="7"/>
    </row>
    <row r="3005" spans="1:2" ht="21">
      <c r="A3005" s="7"/>
      <c r="B3005" s="7"/>
    </row>
    <row r="3006" spans="1:2" ht="21">
      <c r="A3006" s="7"/>
      <c r="B3006" s="7"/>
    </row>
    <row r="3007" spans="1:2" ht="21">
      <c r="A3007" s="7"/>
      <c r="B3007" s="7"/>
    </row>
    <row r="3008" spans="1:2" ht="21">
      <c r="A3008" s="7"/>
      <c r="B3008" s="7"/>
    </row>
    <row r="3009" spans="1:2" ht="21">
      <c r="A3009" s="7"/>
      <c r="B3009" s="7"/>
    </row>
    <row r="3010" spans="1:2" ht="21">
      <c r="A3010" s="7"/>
      <c r="B3010" s="7"/>
    </row>
    <row r="3011" spans="1:2" ht="21">
      <c r="A3011" s="7"/>
      <c r="B3011" s="7"/>
    </row>
    <row r="3012" spans="1:2" ht="21">
      <c r="A3012" s="7"/>
      <c r="B3012" s="7"/>
    </row>
    <row r="3013" spans="1:2" ht="21">
      <c r="A3013" s="7"/>
      <c r="B3013" s="7"/>
    </row>
    <row r="3014" spans="1:2" ht="21">
      <c r="A3014" s="7"/>
      <c r="B3014" s="7"/>
    </row>
    <row r="3015" spans="1:2" ht="21">
      <c r="A3015" s="7"/>
      <c r="B3015" s="7"/>
    </row>
    <row r="3016" spans="1:2" ht="21">
      <c r="A3016" s="7"/>
      <c r="B3016" s="7"/>
    </row>
    <row r="3017" spans="1:2" ht="21">
      <c r="A3017" s="7"/>
      <c r="B3017" s="7"/>
    </row>
    <row r="3018" spans="1:2" ht="21">
      <c r="A3018" s="7"/>
      <c r="B3018" s="7"/>
    </row>
    <row r="3019" spans="1:2" ht="21">
      <c r="A3019" s="7"/>
      <c r="B3019" s="7"/>
    </row>
    <row r="3020" spans="1:2" ht="21">
      <c r="A3020" s="7"/>
      <c r="B3020" s="7"/>
    </row>
    <row r="3021" spans="1:2" ht="21">
      <c r="A3021" s="7"/>
      <c r="B3021" s="7"/>
    </row>
    <row r="3022" spans="1:2" ht="21">
      <c r="A3022" s="7"/>
      <c r="B3022" s="7"/>
    </row>
    <row r="3023" spans="1:2" ht="21">
      <c r="A3023" s="7"/>
      <c r="B3023" s="7"/>
    </row>
    <row r="3024" spans="1:2" ht="21">
      <c r="A3024" s="7"/>
      <c r="B3024" s="7"/>
    </row>
    <row r="3025" spans="1:2" ht="21">
      <c r="A3025" s="7"/>
      <c r="B3025" s="7"/>
    </row>
    <row r="3026" spans="1:2" ht="21">
      <c r="A3026" s="7"/>
      <c r="B3026" s="7"/>
    </row>
    <row r="3027" spans="1:2" ht="21">
      <c r="A3027" s="7"/>
      <c r="B3027" s="7"/>
    </row>
    <row r="3028" spans="1:2" ht="21">
      <c r="A3028" s="7"/>
      <c r="B3028" s="7"/>
    </row>
    <row r="3029" spans="1:2" ht="21">
      <c r="A3029" s="7"/>
      <c r="B3029" s="7"/>
    </row>
    <row r="3030" spans="1:2" ht="21">
      <c r="A3030" s="7"/>
      <c r="B3030" s="7"/>
    </row>
    <row r="3031" spans="1:2" ht="21">
      <c r="A3031" s="7"/>
      <c r="B3031" s="7"/>
    </row>
    <row r="3032" spans="1:2" ht="21">
      <c r="A3032" s="7"/>
      <c r="B3032" s="7"/>
    </row>
    <row r="3033" spans="1:2" ht="21">
      <c r="A3033" s="7"/>
      <c r="B3033" s="7"/>
    </row>
    <row r="3034" spans="1:2" ht="21">
      <c r="A3034" s="7"/>
      <c r="B3034" s="7"/>
    </row>
    <row r="3035" spans="1:2" ht="21">
      <c r="A3035" s="7"/>
      <c r="B3035" s="7"/>
    </row>
    <row r="3036" spans="1:2" ht="21">
      <c r="A3036" s="7"/>
      <c r="B3036" s="7"/>
    </row>
    <row r="3037" spans="1:2" ht="21">
      <c r="A3037" s="7"/>
      <c r="B3037" s="7"/>
    </row>
    <row r="3038" spans="1:2" ht="21">
      <c r="A3038" s="7"/>
      <c r="B3038" s="7"/>
    </row>
    <row r="3039" spans="1:2" ht="21">
      <c r="A3039" s="7"/>
      <c r="B3039" s="7"/>
    </row>
    <row r="3040" spans="1:2" ht="21">
      <c r="A3040" s="7"/>
      <c r="B3040" s="7"/>
    </row>
    <row r="3041" spans="1:2" ht="21">
      <c r="A3041" s="7"/>
      <c r="B3041" s="7"/>
    </row>
    <row r="3042" spans="1:2" ht="21">
      <c r="A3042" s="7"/>
      <c r="B3042" s="7"/>
    </row>
    <row r="3043" spans="1:2" ht="21">
      <c r="A3043" s="7"/>
      <c r="B3043" s="7"/>
    </row>
    <row r="3044" spans="1:2" ht="21">
      <c r="A3044" s="7"/>
      <c r="B3044" s="7"/>
    </row>
    <row r="3045" spans="1:2" ht="21">
      <c r="A3045" s="7"/>
      <c r="B3045" s="7"/>
    </row>
    <row r="3046" spans="1:2" ht="21">
      <c r="A3046" s="7"/>
      <c r="B3046" s="7"/>
    </row>
    <row r="3047" spans="1:2" ht="21">
      <c r="A3047" s="7"/>
      <c r="B3047" s="7"/>
    </row>
    <row r="3048" spans="1:2" ht="21">
      <c r="A3048" s="7"/>
      <c r="B3048" s="7"/>
    </row>
    <row r="3049" spans="1:2" ht="21">
      <c r="A3049" s="7"/>
      <c r="B3049" s="7"/>
    </row>
    <row r="3050" spans="1:2" ht="21">
      <c r="A3050" s="7"/>
      <c r="B3050" s="7"/>
    </row>
    <row r="3051" spans="1:2" ht="21">
      <c r="A3051" s="7"/>
      <c r="B3051" s="7"/>
    </row>
    <row r="3052" spans="1:2" ht="21">
      <c r="A3052" s="7"/>
      <c r="B3052" s="7"/>
    </row>
    <row r="3053" spans="1:2" ht="21">
      <c r="A3053" s="7"/>
      <c r="B3053" s="7"/>
    </row>
    <row r="3054" spans="1:2" ht="21">
      <c r="A3054" s="7"/>
      <c r="B3054" s="7"/>
    </row>
    <row r="3055" spans="1:2" ht="21">
      <c r="A3055" s="7"/>
      <c r="B3055" s="7"/>
    </row>
    <row r="3056" spans="1:2" ht="21">
      <c r="A3056" s="7"/>
      <c r="B3056" s="7"/>
    </row>
    <row r="3057" spans="1:2" ht="21">
      <c r="A3057" s="7"/>
      <c r="B3057" s="7"/>
    </row>
    <row r="3058" spans="1:2" ht="21">
      <c r="A3058" s="7"/>
      <c r="B3058" s="7"/>
    </row>
    <row r="3059" spans="1:2" ht="21">
      <c r="A3059" s="7"/>
      <c r="B3059" s="7"/>
    </row>
    <row r="3060" spans="1:2" ht="21">
      <c r="A3060" s="7"/>
      <c r="B3060" s="7"/>
    </row>
    <row r="3061" spans="1:2" ht="21">
      <c r="A3061" s="7"/>
      <c r="B3061" s="7"/>
    </row>
    <row r="3062" spans="1:2" ht="21">
      <c r="A3062" s="7"/>
      <c r="B3062" s="7"/>
    </row>
    <row r="3063" spans="1:2" ht="21">
      <c r="A3063" s="7"/>
      <c r="B3063" s="7"/>
    </row>
    <row r="3064" spans="1:2" ht="21">
      <c r="A3064" s="7"/>
      <c r="B3064" s="7"/>
    </row>
    <row r="3065" spans="1:2" ht="21">
      <c r="A3065" s="7"/>
      <c r="B3065" s="7"/>
    </row>
    <row r="3066" spans="1:2" ht="21">
      <c r="A3066" s="7"/>
      <c r="B3066" s="7"/>
    </row>
    <row r="3067" spans="1:2" ht="21">
      <c r="A3067" s="7"/>
      <c r="B3067" s="7"/>
    </row>
    <row r="3068" spans="1:2" ht="21">
      <c r="A3068" s="7"/>
      <c r="B3068" s="7"/>
    </row>
    <row r="3069" spans="1:2" ht="21">
      <c r="A3069" s="7"/>
      <c r="B3069" s="7"/>
    </row>
    <row r="3070" spans="1:2" ht="21">
      <c r="A3070" s="7"/>
      <c r="B3070" s="7"/>
    </row>
    <row r="3071" spans="1:2" ht="21">
      <c r="A3071" s="7"/>
      <c r="B3071" s="7"/>
    </row>
    <row r="3072" spans="1:2" ht="21">
      <c r="A3072" s="7"/>
      <c r="B3072" s="7"/>
    </row>
    <row r="3073" spans="1:2" ht="21">
      <c r="A3073" s="7"/>
      <c r="B3073" s="7"/>
    </row>
    <row r="3074" spans="1:2" ht="21">
      <c r="A3074" s="7"/>
      <c r="B3074" s="7"/>
    </row>
    <row r="3075" spans="1:2" ht="21">
      <c r="A3075" s="7"/>
      <c r="B3075" s="7"/>
    </row>
    <row r="3076" spans="1:2" ht="21">
      <c r="A3076" s="7"/>
      <c r="B3076" s="7"/>
    </row>
    <row r="3077" spans="1:2" ht="21">
      <c r="A3077" s="7"/>
      <c r="B3077" s="7"/>
    </row>
    <row r="3078" spans="1:2" ht="21">
      <c r="A3078" s="7"/>
      <c r="B3078" s="7"/>
    </row>
    <row r="3079" spans="1:2" ht="21">
      <c r="A3079" s="7"/>
      <c r="B3079" s="7"/>
    </row>
    <row r="3080" spans="1:2" ht="21">
      <c r="A3080" s="7"/>
      <c r="B3080" s="7"/>
    </row>
    <row r="3081" spans="1:2" ht="21">
      <c r="A3081" s="7"/>
      <c r="B3081" s="7"/>
    </row>
    <row r="3082" spans="1:2" ht="21">
      <c r="A3082" s="7"/>
      <c r="B3082" s="7"/>
    </row>
    <row r="3083" spans="1:2" ht="21">
      <c r="A3083" s="7"/>
      <c r="B3083" s="7"/>
    </row>
    <row r="3084" spans="1:2" ht="21">
      <c r="A3084" s="7"/>
      <c r="B3084" s="7"/>
    </row>
    <row r="3085" spans="1:2" ht="21">
      <c r="A3085" s="7"/>
      <c r="B3085" s="7"/>
    </row>
    <row r="3086" spans="1:2" ht="21">
      <c r="A3086" s="7"/>
      <c r="B3086" s="7"/>
    </row>
    <row r="3087" spans="1:2" ht="21">
      <c r="A3087" s="7"/>
      <c r="B3087" s="7"/>
    </row>
    <row r="3088" spans="1:2" ht="21">
      <c r="A3088" s="7"/>
      <c r="B3088" s="7"/>
    </row>
    <row r="3089" spans="1:2" ht="21">
      <c r="A3089" s="7"/>
      <c r="B3089" s="7"/>
    </row>
    <row r="3090" spans="1:2" ht="21">
      <c r="A3090" s="7"/>
      <c r="B3090" s="7"/>
    </row>
    <row r="3091" spans="1:2" ht="21">
      <c r="A3091" s="7"/>
      <c r="B3091" s="7"/>
    </row>
    <row r="3092" spans="1:2" ht="21">
      <c r="A3092" s="7"/>
      <c r="B3092" s="7"/>
    </row>
    <row r="3093" spans="1:2" ht="21">
      <c r="A3093" s="7"/>
      <c r="B3093" s="7"/>
    </row>
    <row r="3094" spans="1:2" ht="21">
      <c r="A3094" s="7"/>
      <c r="B3094" s="7"/>
    </row>
    <row r="3095" spans="1:2" ht="21">
      <c r="A3095" s="7"/>
      <c r="B3095" s="7"/>
    </row>
    <row r="3096" spans="1:2" ht="21">
      <c r="A3096" s="7"/>
      <c r="B3096" s="7"/>
    </row>
    <row r="3097" spans="1:2" ht="21">
      <c r="A3097" s="7"/>
      <c r="B3097" s="7"/>
    </row>
    <row r="3098" spans="1:2" ht="21">
      <c r="A3098" s="7"/>
      <c r="B3098" s="7"/>
    </row>
    <row r="3099" spans="1:2" ht="21">
      <c r="A3099" s="7"/>
      <c r="B3099" s="7"/>
    </row>
    <row r="3100" spans="1:2" ht="21">
      <c r="A3100" s="7"/>
      <c r="B3100" s="7"/>
    </row>
    <row r="3101" spans="1:2" ht="21">
      <c r="A3101" s="7"/>
      <c r="B3101" s="7"/>
    </row>
    <row r="3102" spans="1:2" ht="21">
      <c r="A3102" s="7"/>
      <c r="B3102" s="7"/>
    </row>
    <row r="3103" spans="1:2" ht="21">
      <c r="A3103" s="7"/>
      <c r="B3103" s="7"/>
    </row>
    <row r="3104" spans="1:2" ht="21">
      <c r="A3104" s="7"/>
      <c r="B3104" s="7"/>
    </row>
    <row r="3105" spans="1:2" ht="21">
      <c r="A3105" s="7"/>
      <c r="B3105" s="7"/>
    </row>
    <row r="3106" spans="1:2" ht="21">
      <c r="A3106" s="7"/>
      <c r="B3106" s="7"/>
    </row>
    <row r="3107" spans="1:2" ht="21">
      <c r="A3107" s="7"/>
      <c r="B3107" s="7"/>
    </row>
    <row r="3108" spans="1:2" ht="21">
      <c r="A3108" s="7"/>
      <c r="B3108" s="7"/>
    </row>
    <row r="3109" spans="1:2" ht="21">
      <c r="A3109" s="7"/>
      <c r="B3109" s="7"/>
    </row>
    <row r="3110" spans="1:2" ht="21">
      <c r="A3110" s="7"/>
      <c r="B3110" s="7"/>
    </row>
    <row r="3111" spans="1:2" ht="21">
      <c r="A3111" s="7"/>
      <c r="B3111" s="7"/>
    </row>
    <row r="3112" spans="1:2" ht="21">
      <c r="A3112" s="7"/>
      <c r="B3112" s="7"/>
    </row>
    <row r="3113" spans="1:2" ht="21">
      <c r="A3113" s="7"/>
      <c r="B3113" s="7"/>
    </row>
    <row r="3114" spans="1:2" ht="21">
      <c r="A3114" s="7"/>
      <c r="B3114" s="7"/>
    </row>
    <row r="3115" spans="1:2" ht="21">
      <c r="A3115" s="7"/>
      <c r="B3115" s="7"/>
    </row>
    <row r="3116" spans="1:2" ht="21">
      <c r="A3116" s="7"/>
      <c r="B3116" s="7"/>
    </row>
    <row r="3117" spans="1:2" ht="21">
      <c r="A3117" s="7"/>
      <c r="B3117" s="7"/>
    </row>
    <row r="3118" spans="1:2" ht="21">
      <c r="A3118" s="7"/>
      <c r="B3118" s="7"/>
    </row>
    <row r="3119" spans="1:2" ht="21">
      <c r="A3119" s="7"/>
      <c r="B3119" s="7"/>
    </row>
    <row r="3120" spans="1:2" ht="21">
      <c r="A3120" s="7"/>
      <c r="B3120" s="7"/>
    </row>
    <row r="3121" spans="1:2" ht="21">
      <c r="A3121" s="7"/>
      <c r="B3121" s="7"/>
    </row>
    <row r="3122" spans="1:2" ht="21">
      <c r="A3122" s="7"/>
      <c r="B3122" s="7"/>
    </row>
    <row r="3123" spans="1:2" ht="21">
      <c r="A3123" s="7"/>
      <c r="B3123" s="7"/>
    </row>
    <row r="3124" spans="1:2" ht="21">
      <c r="A3124" s="7"/>
      <c r="B3124" s="7"/>
    </row>
    <row r="3125" spans="1:2" ht="21">
      <c r="A3125" s="7"/>
      <c r="B3125" s="7"/>
    </row>
    <row r="3126" spans="1:2" ht="21">
      <c r="A3126" s="7"/>
      <c r="B3126" s="7"/>
    </row>
    <row r="3127" spans="1:2" ht="21">
      <c r="A3127" s="7"/>
      <c r="B3127" s="7"/>
    </row>
    <row r="3128" spans="1:2" ht="21">
      <c r="A3128" s="7"/>
      <c r="B3128" s="7"/>
    </row>
    <row r="3129" spans="1:2" ht="21">
      <c r="A3129" s="7"/>
      <c r="B3129" s="7"/>
    </row>
    <row r="3130" spans="1:2" ht="21">
      <c r="A3130" s="7"/>
      <c r="B3130" s="7"/>
    </row>
    <row r="3131" spans="1:2" ht="21">
      <c r="A3131" s="7"/>
      <c r="B3131" s="7"/>
    </row>
    <row r="3132" spans="1:2" ht="21">
      <c r="A3132" s="7"/>
      <c r="B3132" s="7"/>
    </row>
    <row r="3133" spans="1:2" ht="21">
      <c r="A3133" s="7"/>
      <c r="B3133" s="7"/>
    </row>
    <row r="3134" spans="1:2" ht="21">
      <c r="A3134" s="7"/>
      <c r="B3134" s="7"/>
    </row>
    <row r="3135" spans="1:2" ht="21">
      <c r="A3135" s="7"/>
      <c r="B3135" s="7"/>
    </row>
    <row r="3136" spans="1:2" ht="21">
      <c r="A3136" s="7"/>
      <c r="B3136" s="7"/>
    </row>
    <row r="3137" spans="1:2" ht="21">
      <c r="A3137" s="7"/>
      <c r="B3137" s="7"/>
    </row>
    <row r="3138" spans="1:2" ht="21">
      <c r="A3138" s="7"/>
      <c r="B3138" s="7"/>
    </row>
    <row r="3139" spans="1:2" ht="21">
      <c r="A3139" s="7"/>
      <c r="B3139" s="7"/>
    </row>
    <row r="3140" spans="1:2" ht="21">
      <c r="A3140" s="7"/>
      <c r="B3140" s="7"/>
    </row>
    <row r="3141" spans="1:2" ht="21">
      <c r="A3141" s="7"/>
      <c r="B3141" s="7"/>
    </row>
    <row r="3142" spans="1:2" ht="21">
      <c r="A3142" s="7"/>
      <c r="B3142" s="7"/>
    </row>
    <row r="3143" spans="1:2" ht="21">
      <c r="A3143" s="7"/>
      <c r="B3143" s="7"/>
    </row>
    <row r="3144" spans="1:2" ht="21">
      <c r="A3144" s="7"/>
      <c r="B3144" s="7"/>
    </row>
    <row r="3145" spans="1:2" ht="21">
      <c r="A3145" s="7"/>
      <c r="B3145" s="7"/>
    </row>
    <row r="3146" spans="1:2" ht="21">
      <c r="A3146" s="7"/>
      <c r="B3146" s="7"/>
    </row>
    <row r="3147" spans="1:2" ht="21">
      <c r="A3147" s="7"/>
      <c r="B3147" s="7"/>
    </row>
    <row r="3148" spans="1:2" ht="21">
      <c r="A3148" s="7"/>
      <c r="B3148" s="7"/>
    </row>
    <row r="3149" spans="1:2" ht="21">
      <c r="A3149" s="7"/>
      <c r="B3149" s="7"/>
    </row>
    <row r="3150" spans="1:2" ht="21">
      <c r="A3150" s="7"/>
      <c r="B3150" s="7"/>
    </row>
    <row r="3151" spans="1:2" ht="21">
      <c r="A3151" s="7"/>
      <c r="B3151" s="7"/>
    </row>
    <row r="3152" spans="1:2" ht="21">
      <c r="A3152" s="7"/>
      <c r="B3152" s="7"/>
    </row>
    <row r="3153" spans="1:2" ht="21">
      <c r="A3153" s="7"/>
      <c r="B3153" s="7"/>
    </row>
    <row r="3154" spans="1:2" ht="21">
      <c r="A3154" s="7"/>
      <c r="B3154" s="7"/>
    </row>
    <row r="3155" spans="1:2" ht="21">
      <c r="A3155" s="7"/>
      <c r="B3155" s="7"/>
    </row>
    <row r="3156" spans="1:2" ht="21">
      <c r="A3156" s="7"/>
      <c r="B3156" s="7"/>
    </row>
    <row r="3157" spans="1:2" ht="21">
      <c r="A3157" s="7"/>
      <c r="B3157" s="7"/>
    </row>
    <row r="3158" spans="1:2" ht="21">
      <c r="A3158" s="7"/>
      <c r="B3158" s="7"/>
    </row>
    <row r="3159" spans="1:2" ht="21">
      <c r="A3159" s="7"/>
      <c r="B3159" s="7"/>
    </row>
    <row r="3160" spans="1:2" ht="21">
      <c r="A3160" s="7"/>
      <c r="B3160" s="7"/>
    </row>
    <row r="3161" spans="1:2" ht="21">
      <c r="A3161" s="7"/>
      <c r="B3161" s="7"/>
    </row>
    <row r="3162" spans="1:2" ht="21">
      <c r="A3162" s="7"/>
      <c r="B3162" s="7"/>
    </row>
    <row r="3163" spans="1:2" ht="21">
      <c r="A3163" s="7"/>
      <c r="B3163" s="7"/>
    </row>
    <row r="3164" spans="1:2" ht="21">
      <c r="A3164" s="7"/>
      <c r="B3164" s="7"/>
    </row>
    <row r="3165" spans="1:2" ht="21">
      <c r="A3165" s="7"/>
      <c r="B3165" s="7"/>
    </row>
    <row r="3166" spans="1:2" ht="21">
      <c r="A3166" s="7"/>
      <c r="B3166" s="7"/>
    </row>
    <row r="3167" spans="1:2" ht="21">
      <c r="A3167" s="7"/>
      <c r="B3167" s="7"/>
    </row>
    <row r="3168" spans="1:2" ht="21">
      <c r="A3168" s="7"/>
      <c r="B3168" s="7"/>
    </row>
    <row r="3169" spans="1:2" ht="21">
      <c r="A3169" s="7"/>
      <c r="B3169" s="7"/>
    </row>
    <row r="3170" spans="1:2" ht="21">
      <c r="A3170" s="7"/>
      <c r="B3170" s="7"/>
    </row>
    <row r="3171" spans="1:2" ht="21">
      <c r="A3171" s="7"/>
      <c r="B3171" s="7"/>
    </row>
    <row r="3172" spans="1:2" ht="21">
      <c r="A3172" s="7"/>
      <c r="B3172" s="7"/>
    </row>
    <row r="3173" spans="1:2" ht="21">
      <c r="A3173" s="7"/>
      <c r="B3173" s="7"/>
    </row>
    <row r="3174" spans="1:2" ht="21">
      <c r="A3174" s="7"/>
      <c r="B3174" s="7"/>
    </row>
    <row r="3175" spans="1:2" ht="21">
      <c r="A3175" s="7"/>
      <c r="B3175" s="7"/>
    </row>
    <row r="3176" spans="1:2" ht="21">
      <c r="A3176" s="7"/>
      <c r="B3176" s="7"/>
    </row>
    <row r="3177" spans="1:2" ht="21">
      <c r="A3177" s="7"/>
      <c r="B3177" s="7"/>
    </row>
    <row r="3178" spans="1:2" ht="21">
      <c r="A3178" s="7"/>
      <c r="B3178" s="7"/>
    </row>
    <row r="3179" spans="1:2" ht="21">
      <c r="A3179" s="7"/>
      <c r="B3179" s="7"/>
    </row>
    <row r="3180" spans="1:2" ht="21">
      <c r="A3180" s="7"/>
      <c r="B3180" s="7"/>
    </row>
    <row r="3181" spans="1:2" ht="21">
      <c r="A3181" s="7"/>
      <c r="B3181" s="7"/>
    </row>
    <row r="3182" spans="1:2" ht="21">
      <c r="A3182" s="7"/>
      <c r="B3182" s="7"/>
    </row>
    <row r="3183" spans="1:2" ht="21">
      <c r="A3183" s="7"/>
      <c r="B3183" s="7"/>
    </row>
    <row r="3184" spans="1:2" ht="21">
      <c r="A3184" s="7"/>
      <c r="B3184" s="7"/>
    </row>
    <row r="3185" spans="1:2" ht="21">
      <c r="A3185" s="7"/>
      <c r="B3185" s="7"/>
    </row>
    <row r="3186" spans="1:2" ht="21">
      <c r="A3186" s="7"/>
      <c r="B3186" s="7"/>
    </row>
    <row r="3187" spans="1:2" ht="21">
      <c r="A3187" s="7"/>
      <c r="B3187" s="7"/>
    </row>
    <row r="3188" spans="1:2" ht="21">
      <c r="A3188" s="7"/>
      <c r="B3188" s="7"/>
    </row>
    <row r="3189" spans="1:2" ht="21">
      <c r="A3189" s="7"/>
      <c r="B3189" s="7"/>
    </row>
    <row r="3190" spans="1:2" ht="21">
      <c r="A3190" s="7"/>
      <c r="B3190" s="7"/>
    </row>
    <row r="3191" spans="1:2" ht="21">
      <c r="A3191" s="7"/>
      <c r="B3191" s="7"/>
    </row>
    <row r="3192" spans="1:2" ht="21">
      <c r="A3192" s="7"/>
      <c r="B3192" s="7"/>
    </row>
    <row r="3193" spans="1:2" ht="21">
      <c r="A3193" s="7"/>
      <c r="B3193" s="7"/>
    </row>
    <row r="3194" spans="1:2" ht="21">
      <c r="A3194" s="7"/>
      <c r="B3194" s="7"/>
    </row>
    <row r="3195" spans="1:2" ht="21">
      <c r="A3195" s="7"/>
      <c r="B3195" s="7"/>
    </row>
    <row r="3196" spans="1:2" ht="21">
      <c r="A3196" s="7"/>
      <c r="B3196" s="7"/>
    </row>
    <row r="3197" spans="1:2" ht="21">
      <c r="A3197" s="7"/>
      <c r="B3197" s="7"/>
    </row>
    <row r="3198" spans="1:2" ht="21">
      <c r="A3198" s="7"/>
      <c r="B3198" s="7"/>
    </row>
    <row r="3199" spans="1:2" ht="21">
      <c r="A3199" s="7"/>
      <c r="B3199" s="7"/>
    </row>
    <row r="3200" spans="1:2" ht="21">
      <c r="A3200" s="7"/>
      <c r="B3200" s="7"/>
    </row>
    <row r="3201" spans="1:2" ht="21">
      <c r="A3201" s="7"/>
      <c r="B3201" s="7"/>
    </row>
    <row r="3202" spans="1:2" ht="21">
      <c r="A3202" s="7"/>
      <c r="B3202" s="7"/>
    </row>
    <row r="3203" spans="1:2" ht="21">
      <c r="A3203" s="7"/>
      <c r="B3203" s="7"/>
    </row>
    <row r="3204" spans="1:2" ht="21">
      <c r="A3204" s="7"/>
      <c r="B3204" s="7"/>
    </row>
    <row r="3205" spans="1:2" ht="21">
      <c r="A3205" s="7"/>
      <c r="B3205" s="7"/>
    </row>
    <row r="3206" spans="1:2" ht="21">
      <c r="A3206" s="7"/>
      <c r="B3206" s="7"/>
    </row>
    <row r="3207" spans="1:2" ht="21">
      <c r="A3207" s="7"/>
      <c r="B3207" s="7"/>
    </row>
    <row r="3208" spans="1:2" ht="21">
      <c r="A3208" s="7"/>
      <c r="B3208" s="7"/>
    </row>
    <row r="3209" spans="1:2" ht="21">
      <c r="A3209" s="7"/>
      <c r="B3209" s="7"/>
    </row>
    <row r="3210" spans="1:2" ht="21">
      <c r="A3210" s="7"/>
      <c r="B3210" s="7"/>
    </row>
    <row r="3211" spans="1:2" ht="21">
      <c r="A3211" s="7"/>
      <c r="B3211" s="7"/>
    </row>
    <row r="3212" spans="1:2" ht="21">
      <c r="A3212" s="7"/>
      <c r="B3212" s="7"/>
    </row>
    <row r="3213" spans="1:2" ht="21">
      <c r="A3213" s="7"/>
      <c r="B3213" s="7"/>
    </row>
    <row r="3214" spans="1:2" ht="21">
      <c r="A3214" s="7"/>
      <c r="B3214" s="7"/>
    </row>
    <row r="3215" spans="1:2" ht="21">
      <c r="A3215" s="7"/>
      <c r="B3215" s="7"/>
    </row>
    <row r="3216" spans="1:2" ht="21">
      <c r="A3216" s="7"/>
      <c r="B3216" s="7"/>
    </row>
    <row r="3217" spans="1:2" ht="21">
      <c r="A3217" s="7"/>
      <c r="B3217" s="7"/>
    </row>
    <row r="3218" spans="1:2" ht="21">
      <c r="A3218" s="7"/>
      <c r="B3218" s="7"/>
    </row>
    <row r="3219" spans="1:2" ht="21">
      <c r="A3219" s="7"/>
      <c r="B3219" s="7"/>
    </row>
    <row r="3220" spans="1:2" ht="21">
      <c r="A3220" s="7"/>
      <c r="B3220" s="7"/>
    </row>
    <row r="3221" spans="1:2" ht="21">
      <c r="A3221" s="7"/>
      <c r="B3221" s="7"/>
    </row>
    <row r="3222" spans="1:2" ht="21">
      <c r="A3222" s="7"/>
      <c r="B3222" s="7"/>
    </row>
    <row r="3223" spans="1:2" ht="21">
      <c r="A3223" s="7"/>
      <c r="B3223" s="7"/>
    </row>
    <row r="3224" spans="1:2" ht="21">
      <c r="A3224" s="7"/>
      <c r="B3224" s="7"/>
    </row>
    <row r="3225" spans="1:2" ht="21">
      <c r="A3225" s="7"/>
      <c r="B3225" s="7"/>
    </row>
    <row r="3226" spans="1:2" ht="21">
      <c r="A3226" s="7"/>
      <c r="B3226" s="7"/>
    </row>
    <row r="3227" spans="1:2" ht="21">
      <c r="A3227" s="7"/>
      <c r="B3227" s="7"/>
    </row>
    <row r="3228" spans="1:2" ht="21">
      <c r="A3228" s="7"/>
      <c r="B3228" s="7"/>
    </row>
    <row r="3229" spans="1:2" ht="21">
      <c r="A3229" s="7"/>
      <c r="B3229" s="7"/>
    </row>
    <row r="3230" spans="1:2" ht="21">
      <c r="A3230" s="7"/>
      <c r="B3230" s="7"/>
    </row>
    <row r="3231" spans="1:2" ht="21">
      <c r="A3231" s="7"/>
      <c r="B3231" s="7"/>
    </row>
    <row r="3232" spans="1:2" ht="21">
      <c r="A3232" s="7"/>
      <c r="B3232" s="7"/>
    </row>
    <row r="3233" spans="1:2" ht="21">
      <c r="A3233" s="7"/>
      <c r="B3233" s="7"/>
    </row>
    <row r="3234" spans="1:2" ht="21">
      <c r="A3234" s="7"/>
      <c r="B3234" s="7"/>
    </row>
    <row r="3235" spans="1:2" ht="21">
      <c r="A3235" s="7"/>
      <c r="B3235" s="7"/>
    </row>
    <row r="3236" spans="1:2" ht="21">
      <c r="A3236" s="7"/>
      <c r="B3236" s="7"/>
    </row>
    <row r="3237" spans="1:2" ht="21">
      <c r="A3237" s="7"/>
      <c r="B3237" s="7"/>
    </row>
    <row r="3238" spans="1:2" ht="21">
      <c r="A3238" s="7"/>
      <c r="B3238" s="7"/>
    </row>
    <row r="3239" spans="1:2" ht="21">
      <c r="A3239" s="7"/>
      <c r="B3239" s="7"/>
    </row>
    <row r="3240" spans="1:2" ht="21">
      <c r="A3240" s="7"/>
      <c r="B3240" s="7"/>
    </row>
    <row r="3241" spans="1:2" ht="21">
      <c r="A3241" s="7"/>
      <c r="B3241" s="7"/>
    </row>
    <row r="3242" spans="1:2" ht="21">
      <c r="A3242" s="7"/>
      <c r="B3242" s="7"/>
    </row>
    <row r="3243" spans="1:2" ht="21">
      <c r="A3243" s="7"/>
      <c r="B3243" s="7"/>
    </row>
    <row r="3244" spans="1:2" ht="21">
      <c r="A3244" s="7"/>
      <c r="B3244" s="7"/>
    </row>
    <row r="3245" spans="1:2" ht="21">
      <c r="A3245" s="7"/>
      <c r="B3245" s="7"/>
    </row>
    <row r="3246" spans="1:2" ht="21">
      <c r="A3246" s="7"/>
      <c r="B3246" s="7"/>
    </row>
    <row r="3247" spans="1:2" ht="21">
      <c r="A3247" s="7"/>
      <c r="B3247" s="7"/>
    </row>
    <row r="3248" spans="1:2" ht="21">
      <c r="A3248" s="7"/>
      <c r="B3248" s="7"/>
    </row>
    <row r="3249" spans="1:2" ht="21">
      <c r="A3249" s="7"/>
      <c r="B3249" s="7"/>
    </row>
    <row r="3250" spans="1:2" ht="21">
      <c r="A3250" s="7"/>
      <c r="B3250" s="7"/>
    </row>
    <row r="3251" spans="1:2" ht="21">
      <c r="A3251" s="7"/>
      <c r="B3251" s="7"/>
    </row>
    <row r="3252" spans="1:2" ht="21">
      <c r="A3252" s="7"/>
      <c r="B3252" s="7"/>
    </row>
    <row r="3253" spans="1:2" ht="21">
      <c r="A3253" s="7"/>
      <c r="B3253" s="7"/>
    </row>
    <row r="3254" spans="1:2" ht="21">
      <c r="A3254" s="7"/>
      <c r="B3254" s="7"/>
    </row>
    <row r="3255" spans="1:2" ht="21">
      <c r="A3255" s="7"/>
      <c r="B3255" s="7"/>
    </row>
    <row r="3256" spans="1:2" ht="21">
      <c r="A3256" s="7"/>
      <c r="B3256" s="7"/>
    </row>
    <row r="3257" spans="1:2" ht="21">
      <c r="A3257" s="7"/>
      <c r="B3257" s="7"/>
    </row>
    <row r="3258" spans="1:2" ht="21">
      <c r="A3258" s="7"/>
      <c r="B3258" s="7"/>
    </row>
    <row r="3259" spans="1:2" ht="21">
      <c r="A3259" s="7"/>
      <c r="B3259" s="7"/>
    </row>
    <row r="3260" spans="1:2" ht="21">
      <c r="A3260" s="7"/>
      <c r="B3260" s="7"/>
    </row>
    <row r="3261" spans="1:2" ht="21">
      <c r="A3261" s="7"/>
      <c r="B3261" s="7"/>
    </row>
    <row r="3262" spans="1:2" ht="21">
      <c r="A3262" s="7"/>
      <c r="B3262" s="7"/>
    </row>
    <row r="3263" spans="1:2" ht="21">
      <c r="A3263" s="7"/>
      <c r="B3263" s="7"/>
    </row>
    <row r="3264" spans="1:2" ht="21">
      <c r="A3264" s="7"/>
      <c r="B3264" s="7"/>
    </row>
    <row r="3265" spans="1:2" ht="21">
      <c r="A3265" s="7"/>
      <c r="B3265" s="7"/>
    </row>
    <row r="3266" spans="1:2" ht="21">
      <c r="A3266" s="7"/>
      <c r="B3266" s="7"/>
    </row>
    <row r="3267" spans="1:2" ht="21">
      <c r="A3267" s="7"/>
      <c r="B3267" s="7"/>
    </row>
    <row r="3268" spans="1:2" ht="21">
      <c r="A3268" s="7"/>
      <c r="B3268" s="7"/>
    </row>
    <row r="3269" spans="1:2" ht="21">
      <c r="A3269" s="7"/>
      <c r="B3269" s="7"/>
    </row>
    <row r="3270" spans="1:2" ht="21">
      <c r="A3270" s="7"/>
      <c r="B3270" s="7"/>
    </row>
    <row r="3271" spans="1:2" ht="21">
      <c r="A3271" s="7"/>
      <c r="B3271" s="7"/>
    </row>
    <row r="3272" spans="1:2" ht="21">
      <c r="A3272" s="7"/>
      <c r="B3272" s="7"/>
    </row>
    <row r="3273" spans="1:2" ht="21">
      <c r="A3273" s="7"/>
      <c r="B3273" s="7"/>
    </row>
    <row r="3274" spans="1:2" ht="21">
      <c r="A3274" s="7"/>
      <c r="B3274" s="7"/>
    </row>
    <row r="3275" spans="1:2" ht="21">
      <c r="A3275" s="7"/>
      <c r="B3275" s="7"/>
    </row>
    <row r="3276" spans="1:2" ht="21">
      <c r="A3276" s="7"/>
      <c r="B3276" s="7"/>
    </row>
    <row r="3277" spans="1:2" ht="21">
      <c r="A3277" s="7"/>
      <c r="B3277" s="7"/>
    </row>
    <row r="3278" spans="1:2" ht="21">
      <c r="A3278" s="7"/>
      <c r="B3278" s="7"/>
    </row>
    <row r="3279" spans="1:2" ht="21">
      <c r="A3279" s="7"/>
      <c r="B3279" s="7"/>
    </row>
    <row r="3280" spans="1:2" ht="21">
      <c r="A3280" s="7"/>
      <c r="B3280" s="7"/>
    </row>
    <row r="3281" spans="1:2" ht="21">
      <c r="A3281" s="7"/>
      <c r="B3281" s="7"/>
    </row>
    <row r="3282" spans="1:2" ht="21">
      <c r="A3282" s="7"/>
      <c r="B3282" s="7"/>
    </row>
    <row r="3283" spans="1:2" ht="21">
      <c r="A3283" s="7"/>
      <c r="B3283" s="7"/>
    </row>
    <row r="3284" spans="1:2" ht="21">
      <c r="A3284" s="7"/>
      <c r="B3284" s="7"/>
    </row>
    <row r="3285" spans="1:2" ht="21">
      <c r="A3285" s="7"/>
      <c r="B3285" s="7"/>
    </row>
    <row r="3286" spans="1:2" ht="21">
      <c r="A3286" s="7"/>
      <c r="B3286" s="7"/>
    </row>
    <row r="3287" spans="1:2" ht="21">
      <c r="A3287" s="7"/>
      <c r="B3287" s="7"/>
    </row>
    <row r="3288" spans="1:2" ht="21">
      <c r="A3288" s="7"/>
      <c r="B3288" s="7"/>
    </row>
    <row r="3289" spans="1:2" ht="21">
      <c r="A3289" s="7"/>
      <c r="B3289" s="7"/>
    </row>
    <row r="3290" spans="1:2" ht="21">
      <c r="A3290" s="7"/>
      <c r="B3290" s="7"/>
    </row>
    <row r="3291" spans="1:2" ht="21">
      <c r="A3291" s="7"/>
      <c r="B3291" s="7"/>
    </row>
    <row r="3292" spans="1:2" ht="21">
      <c r="A3292" s="7"/>
      <c r="B3292" s="7"/>
    </row>
    <row r="3293" spans="1:2" ht="21">
      <c r="A3293" s="7"/>
      <c r="B3293" s="7"/>
    </row>
    <row r="3294" spans="1:2" ht="21">
      <c r="A3294" s="7"/>
      <c r="B3294" s="7"/>
    </row>
    <row r="3295" spans="1:2" ht="21">
      <c r="A3295" s="7"/>
      <c r="B3295" s="7"/>
    </row>
    <row r="3296" spans="1:2" ht="21">
      <c r="A3296" s="7"/>
      <c r="B3296" s="7"/>
    </row>
    <row r="3297" spans="1:2" ht="21">
      <c r="A3297" s="7"/>
      <c r="B3297" s="7"/>
    </row>
    <row r="3298" spans="1:2" ht="21">
      <c r="A3298" s="7"/>
      <c r="B3298" s="7"/>
    </row>
    <row r="3299" spans="1:2" ht="21">
      <c r="A3299" s="7"/>
      <c r="B3299" s="7"/>
    </row>
    <row r="3300" spans="1:2" ht="21">
      <c r="A3300" s="7"/>
      <c r="B3300" s="7"/>
    </row>
    <row r="3301" spans="1:2" ht="21">
      <c r="A3301" s="7"/>
      <c r="B3301" s="7"/>
    </row>
    <row r="3302" spans="1:2" ht="21">
      <c r="A3302" s="7"/>
      <c r="B3302" s="7"/>
    </row>
    <row r="3303" spans="1:2" ht="21">
      <c r="A3303" s="7"/>
      <c r="B3303" s="7"/>
    </row>
    <row r="3304" spans="1:2" ht="21">
      <c r="A3304" s="7"/>
      <c r="B3304" s="7"/>
    </row>
    <row r="3305" spans="1:2" ht="21">
      <c r="A3305" s="7"/>
      <c r="B3305" s="7"/>
    </row>
    <row r="3306" spans="1:2" ht="21">
      <c r="A3306" s="7"/>
      <c r="B3306" s="7"/>
    </row>
    <row r="3307" spans="1:2" ht="21">
      <c r="A3307" s="7"/>
      <c r="B3307" s="7"/>
    </row>
    <row r="3308" spans="1:2" ht="21">
      <c r="A3308" s="7"/>
      <c r="B3308" s="7"/>
    </row>
    <row r="3309" spans="1:2" ht="21">
      <c r="A3309" s="7"/>
      <c r="B3309" s="7"/>
    </row>
    <row r="3310" spans="1:2" ht="21">
      <c r="A3310" s="7"/>
      <c r="B3310" s="7"/>
    </row>
    <row r="3311" spans="1:2" ht="21">
      <c r="A3311" s="7"/>
      <c r="B3311" s="7"/>
    </row>
    <row r="3312" spans="1:2" ht="21">
      <c r="A3312" s="7"/>
      <c r="B3312" s="7"/>
    </row>
    <row r="3313" spans="1:2" ht="21">
      <c r="A3313" s="7"/>
      <c r="B3313" s="7"/>
    </row>
    <row r="3314" spans="1:2" ht="21">
      <c r="A3314" s="7"/>
      <c r="B3314" s="7"/>
    </row>
    <row r="3315" spans="1:2" ht="21">
      <c r="A3315" s="7"/>
      <c r="B3315" s="7"/>
    </row>
    <row r="3316" spans="1:2" ht="21">
      <c r="A3316" s="7"/>
      <c r="B3316" s="7"/>
    </row>
    <row r="3317" spans="1:2" ht="21">
      <c r="A3317" s="7"/>
      <c r="B3317" s="7"/>
    </row>
    <row r="3318" spans="1:2" ht="21">
      <c r="A3318" s="7"/>
      <c r="B3318" s="7"/>
    </row>
    <row r="3319" spans="1:2" ht="21">
      <c r="A3319" s="7"/>
      <c r="B3319" s="7"/>
    </row>
    <row r="3320" spans="1:2" ht="21">
      <c r="A3320" s="7"/>
      <c r="B3320" s="7"/>
    </row>
    <row r="3321" spans="1:2" ht="21">
      <c r="A3321" s="7"/>
      <c r="B3321" s="7"/>
    </row>
    <row r="3322" spans="1:2" ht="21">
      <c r="A3322" s="7"/>
      <c r="B3322" s="7"/>
    </row>
    <row r="3323" spans="1:2" ht="21">
      <c r="A3323" s="7"/>
      <c r="B3323" s="7"/>
    </row>
    <row r="3324" spans="1:2" ht="21">
      <c r="A3324" s="7"/>
      <c r="B3324" s="7"/>
    </row>
    <row r="3325" spans="1:2" ht="21">
      <c r="A3325" s="7"/>
      <c r="B3325" s="7"/>
    </row>
    <row r="3326" spans="1:2" ht="21">
      <c r="A3326" s="7"/>
      <c r="B3326" s="7"/>
    </row>
    <row r="3327" spans="1:2" ht="21">
      <c r="A3327" s="7"/>
      <c r="B3327" s="7"/>
    </row>
    <row r="3328" spans="1:2" ht="21">
      <c r="A3328" s="7"/>
      <c r="B3328" s="7"/>
    </row>
    <row r="3329" spans="1:2" ht="21">
      <c r="A3329" s="7"/>
      <c r="B3329" s="7"/>
    </row>
    <row r="3330" spans="1:2" ht="21">
      <c r="A3330" s="7"/>
      <c r="B3330" s="7"/>
    </row>
    <row r="3331" spans="1:2" ht="21">
      <c r="A3331" s="7"/>
      <c r="B3331" s="7"/>
    </row>
    <row r="3332" spans="1:2" ht="21">
      <c r="A3332" s="7"/>
      <c r="B3332" s="7"/>
    </row>
    <row r="3333" spans="1:2" ht="21">
      <c r="A3333" s="7"/>
      <c r="B3333" s="7"/>
    </row>
    <row r="3334" spans="1:2" ht="21">
      <c r="A3334" s="7"/>
      <c r="B3334" s="7"/>
    </row>
    <row r="3335" spans="1:2" ht="21">
      <c r="A3335" s="7"/>
      <c r="B3335" s="7"/>
    </row>
    <row r="3336" spans="1:2" ht="21">
      <c r="A3336" s="7"/>
      <c r="B3336" s="7"/>
    </row>
    <row r="3337" spans="1:2" ht="21">
      <c r="A3337" s="7"/>
      <c r="B3337" s="7"/>
    </row>
    <row r="3338" spans="1:2" ht="21">
      <c r="A3338" s="7"/>
      <c r="B3338" s="7"/>
    </row>
    <row r="3339" spans="1:2" ht="21">
      <c r="A3339" s="7"/>
      <c r="B3339" s="7"/>
    </row>
    <row r="3340" spans="1:2" ht="21">
      <c r="A3340" s="7"/>
      <c r="B3340" s="7"/>
    </row>
    <row r="3341" spans="1:2" ht="21">
      <c r="A3341" s="7"/>
      <c r="B3341" s="7"/>
    </row>
    <row r="3342" spans="1:2" ht="21">
      <c r="A3342" s="7"/>
      <c r="B3342" s="7"/>
    </row>
    <row r="3343" spans="1:2" ht="21">
      <c r="A3343" s="7"/>
      <c r="B3343" s="7"/>
    </row>
    <row r="3344" spans="1:2" ht="21">
      <c r="A3344" s="7"/>
      <c r="B3344" s="7"/>
    </row>
    <row r="3345" spans="1:2" ht="21">
      <c r="A3345" s="7"/>
      <c r="B3345" s="7"/>
    </row>
    <row r="3346" spans="1:2" ht="21">
      <c r="A3346" s="7"/>
      <c r="B3346" s="7"/>
    </row>
    <row r="3347" spans="1:2" ht="21">
      <c r="A3347" s="7"/>
      <c r="B3347" s="7"/>
    </row>
    <row r="3348" spans="1:2" ht="21">
      <c r="A3348" s="7"/>
      <c r="B3348" s="7"/>
    </row>
    <row r="3349" spans="1:2" ht="21">
      <c r="A3349" s="7"/>
      <c r="B3349" s="7"/>
    </row>
    <row r="3350" spans="1:2" ht="21">
      <c r="A3350" s="7"/>
      <c r="B3350" s="7"/>
    </row>
    <row r="3351" spans="1:2" ht="21">
      <c r="A3351" s="7"/>
      <c r="B3351" s="7"/>
    </row>
    <row r="3352" spans="1:2" ht="21">
      <c r="A3352" s="7"/>
      <c r="B3352" s="7"/>
    </row>
    <row r="3353" spans="1:2" ht="21">
      <c r="A3353" s="7"/>
      <c r="B3353" s="7"/>
    </row>
    <row r="3354" spans="1:2" ht="21">
      <c r="A3354" s="7"/>
      <c r="B3354" s="7"/>
    </row>
    <row r="3355" spans="1:2" ht="21">
      <c r="A3355" s="7"/>
      <c r="B3355" s="7"/>
    </row>
    <row r="3356" spans="1:2" ht="21">
      <c r="A3356" s="7"/>
      <c r="B3356" s="7"/>
    </row>
    <row r="3357" spans="1:2" ht="21">
      <c r="A3357" s="7"/>
      <c r="B3357" s="7"/>
    </row>
    <row r="3358" spans="1:2" ht="21">
      <c r="A3358" s="7"/>
      <c r="B3358" s="7"/>
    </row>
    <row r="3359" spans="1:2" ht="21">
      <c r="A3359" s="7"/>
      <c r="B3359" s="7"/>
    </row>
    <row r="3360" spans="1:2" ht="21">
      <c r="A3360" s="7"/>
      <c r="B3360" s="7"/>
    </row>
    <row r="3361" spans="1:2" ht="21">
      <c r="A3361" s="7"/>
      <c r="B3361" s="7"/>
    </row>
    <row r="3362" spans="1:2" ht="21">
      <c r="A3362" s="7"/>
      <c r="B3362" s="7"/>
    </row>
    <row r="3363" spans="1:2" ht="21">
      <c r="A3363" s="7"/>
      <c r="B3363" s="7"/>
    </row>
    <row r="3364" spans="1:2" ht="21">
      <c r="A3364" s="7"/>
      <c r="B3364" s="7"/>
    </row>
    <row r="3365" spans="1:2" ht="21">
      <c r="A3365" s="7"/>
      <c r="B3365" s="7"/>
    </row>
    <row r="3366" spans="1:2" ht="21">
      <c r="A3366" s="7"/>
      <c r="B3366" s="7"/>
    </row>
    <row r="3367" spans="1:2" ht="21">
      <c r="A3367" s="7"/>
      <c r="B3367" s="7"/>
    </row>
    <row r="3368" spans="1:2" ht="21">
      <c r="A3368" s="7"/>
      <c r="B3368" s="7"/>
    </row>
    <row r="3369" spans="1:2" ht="21">
      <c r="A3369" s="7"/>
      <c r="B3369" s="7"/>
    </row>
    <row r="3370" spans="1:2" ht="21">
      <c r="A3370" s="7"/>
      <c r="B3370" s="7"/>
    </row>
    <row r="3371" spans="1:2" ht="21">
      <c r="A3371" s="7"/>
      <c r="B3371" s="7"/>
    </row>
    <row r="3372" spans="1:2" ht="21">
      <c r="A3372" s="7"/>
      <c r="B3372" s="7"/>
    </row>
    <row r="3373" spans="1:2" ht="21">
      <c r="A3373" s="7"/>
      <c r="B3373" s="7"/>
    </row>
    <row r="3374" spans="1:2" ht="21">
      <c r="A3374" s="7"/>
      <c r="B3374" s="7"/>
    </row>
    <row r="3375" spans="1:2" ht="21">
      <c r="A3375" s="7"/>
      <c r="B3375" s="7"/>
    </row>
    <row r="3376" spans="1:2" ht="21">
      <c r="A3376" s="7"/>
      <c r="B3376" s="7"/>
    </row>
    <row r="3377" spans="1:2" ht="21">
      <c r="A3377" s="7"/>
      <c r="B3377" s="7"/>
    </row>
    <row r="3378" spans="1:2" ht="21">
      <c r="A3378" s="7"/>
      <c r="B3378" s="7"/>
    </row>
    <row r="3379" spans="1:2" ht="21">
      <c r="A3379" s="7"/>
      <c r="B3379" s="7"/>
    </row>
    <row r="3380" spans="1:2" ht="21">
      <c r="A3380" s="7"/>
      <c r="B3380" s="7"/>
    </row>
    <row r="3381" spans="1:2" ht="21">
      <c r="A3381" s="7"/>
      <c r="B3381" s="7"/>
    </row>
    <row r="3382" spans="1:2" ht="21">
      <c r="A3382" s="7"/>
      <c r="B3382" s="7"/>
    </row>
    <row r="3383" spans="1:2" ht="21">
      <c r="A3383" s="7"/>
      <c r="B3383" s="7"/>
    </row>
    <row r="3384" spans="1:2" ht="21">
      <c r="A3384" s="7"/>
      <c r="B3384" s="7"/>
    </row>
    <row r="3385" spans="1:2" ht="21">
      <c r="A3385" s="7"/>
      <c r="B3385" s="7"/>
    </row>
    <row r="3386" spans="1:2" ht="21">
      <c r="A3386" s="7"/>
      <c r="B3386" s="7"/>
    </row>
    <row r="3387" spans="1:2" ht="21">
      <c r="A3387" s="7"/>
      <c r="B3387" s="7"/>
    </row>
    <row r="3388" spans="1:2" ht="21">
      <c r="A3388" s="7"/>
      <c r="B3388" s="7"/>
    </row>
    <row r="3389" spans="1:2" ht="21">
      <c r="A3389" s="7"/>
      <c r="B3389" s="7"/>
    </row>
    <row r="3390" spans="1:2" ht="21">
      <c r="A3390" s="7"/>
      <c r="B3390" s="7"/>
    </row>
    <row r="3391" spans="1:2" ht="21">
      <c r="A3391" s="7"/>
      <c r="B3391" s="7"/>
    </row>
    <row r="3392" spans="1:2" ht="21">
      <c r="A3392" s="7"/>
      <c r="B3392" s="7"/>
    </row>
    <row r="3393" spans="1:2" ht="21">
      <c r="A3393" s="7"/>
      <c r="B3393" s="7"/>
    </row>
    <row r="3394" spans="1:2" ht="21">
      <c r="A3394" s="7"/>
      <c r="B3394" s="7"/>
    </row>
    <row r="3395" spans="1:2" ht="21">
      <c r="A3395" s="7"/>
      <c r="B3395" s="7"/>
    </row>
    <row r="3396" spans="1:2" ht="21">
      <c r="A3396" s="7"/>
      <c r="B3396" s="7"/>
    </row>
    <row r="3397" spans="1:2" ht="21">
      <c r="A3397" s="7"/>
      <c r="B3397" s="7"/>
    </row>
    <row r="3398" spans="1:2" ht="21">
      <c r="A3398" s="7"/>
      <c r="B3398" s="7"/>
    </row>
    <row r="3399" spans="1:2" ht="21">
      <c r="A3399" s="7"/>
      <c r="B3399" s="7"/>
    </row>
    <row r="3400" spans="1:2" ht="21">
      <c r="A3400" s="7"/>
      <c r="B3400" s="7"/>
    </row>
    <row r="3401" spans="1:2" ht="21">
      <c r="A3401" s="7"/>
      <c r="B3401" s="7"/>
    </row>
    <row r="3402" spans="1:2" ht="21">
      <c r="A3402" s="7"/>
      <c r="B3402" s="7"/>
    </row>
    <row r="3403" spans="1:2" ht="21">
      <c r="A3403" s="7"/>
      <c r="B3403" s="7"/>
    </row>
    <row r="3404" spans="1:2" ht="21">
      <c r="A3404" s="7"/>
      <c r="B3404" s="7"/>
    </row>
    <row r="3405" spans="1:2" ht="21">
      <c r="A3405" s="7"/>
      <c r="B3405" s="7"/>
    </row>
    <row r="3406" spans="1:2" ht="21">
      <c r="A3406" s="7"/>
      <c r="B3406" s="7"/>
    </row>
    <row r="3407" spans="1:2" ht="21">
      <c r="A3407" s="7"/>
      <c r="B3407" s="7"/>
    </row>
    <row r="3408" spans="1:2" ht="21">
      <c r="A3408" s="7"/>
      <c r="B3408" s="7"/>
    </row>
    <row r="3409" spans="1:2" ht="21">
      <c r="A3409" s="7"/>
      <c r="B3409" s="7"/>
    </row>
    <row r="3410" spans="1:2" ht="21">
      <c r="A3410" s="7"/>
      <c r="B3410" s="7"/>
    </row>
    <row r="3411" spans="1:2" ht="21">
      <c r="A3411" s="7"/>
      <c r="B3411" s="7"/>
    </row>
    <row r="3412" spans="1:2" ht="21">
      <c r="A3412" s="7"/>
      <c r="B3412" s="7"/>
    </row>
    <row r="3413" spans="1:2" ht="21">
      <c r="A3413" s="7"/>
      <c r="B3413" s="7"/>
    </row>
    <row r="3414" spans="1:2" ht="21">
      <c r="A3414" s="7"/>
      <c r="B3414" s="7"/>
    </row>
    <row r="3415" spans="1:2" ht="21">
      <c r="A3415" s="7"/>
      <c r="B3415" s="7"/>
    </row>
    <row r="3416" spans="1:2" ht="21">
      <c r="A3416" s="7"/>
      <c r="B3416" s="7"/>
    </row>
    <row r="3417" spans="1:2" ht="21">
      <c r="A3417" s="7"/>
      <c r="B3417" s="7"/>
    </row>
    <row r="3418" spans="1:2" ht="21">
      <c r="A3418" s="7"/>
      <c r="B3418" s="7"/>
    </row>
    <row r="3419" spans="1:2" ht="21">
      <c r="A3419" s="7"/>
      <c r="B3419" s="7"/>
    </row>
    <row r="3420" spans="1:2" ht="21">
      <c r="A3420" s="7"/>
      <c r="B3420" s="7"/>
    </row>
    <row r="3421" spans="1:2" ht="21">
      <c r="A3421" s="7"/>
      <c r="B3421" s="7"/>
    </row>
    <row r="3422" spans="1:2" ht="21">
      <c r="A3422" s="7"/>
      <c r="B3422" s="7"/>
    </row>
    <row r="3423" spans="1:2" ht="21">
      <c r="A3423" s="7"/>
      <c r="B3423" s="7"/>
    </row>
    <row r="3424" spans="1:2" ht="21">
      <c r="A3424" s="7"/>
      <c r="B3424" s="7"/>
    </row>
    <row r="3425" spans="1:2" ht="21">
      <c r="A3425" s="7"/>
      <c r="B3425" s="7"/>
    </row>
    <row r="3426" spans="1:2" ht="21">
      <c r="A3426" s="7"/>
      <c r="B3426" s="7"/>
    </row>
    <row r="3427" spans="1:2" ht="21">
      <c r="A3427" s="7"/>
      <c r="B3427" s="7"/>
    </row>
    <row r="3428" spans="1:2" ht="21">
      <c r="A3428" s="7"/>
      <c r="B3428" s="7"/>
    </row>
    <row r="3429" spans="1:2" ht="21">
      <c r="A3429" s="7"/>
      <c r="B3429" s="7"/>
    </row>
    <row r="3430" spans="1:2" ht="21">
      <c r="A3430" s="7"/>
      <c r="B3430" s="7"/>
    </row>
    <row r="3431" spans="1:2" ht="21">
      <c r="A3431" s="7"/>
      <c r="B3431" s="7"/>
    </row>
    <row r="3432" spans="1:2" ht="21">
      <c r="A3432" s="7"/>
      <c r="B3432" s="7"/>
    </row>
    <row r="3433" spans="1:2" ht="21">
      <c r="A3433" s="7"/>
      <c r="B3433" s="7"/>
    </row>
    <row r="3434" spans="1:2" ht="21">
      <c r="A3434" s="7"/>
      <c r="B3434" s="7"/>
    </row>
    <row r="3435" spans="1:2" ht="21">
      <c r="A3435" s="7"/>
      <c r="B3435" s="7"/>
    </row>
    <row r="3436" spans="1:2" ht="21">
      <c r="A3436" s="7"/>
      <c r="B3436" s="7"/>
    </row>
    <row r="3437" spans="1:2" ht="21">
      <c r="A3437" s="7"/>
      <c r="B3437" s="7"/>
    </row>
    <row r="3438" spans="1:2" ht="21">
      <c r="A3438" s="7"/>
      <c r="B3438" s="7"/>
    </row>
    <row r="3439" spans="1:2" ht="21">
      <c r="A3439" s="7"/>
      <c r="B3439" s="7"/>
    </row>
    <row r="3440" spans="1:2" ht="21">
      <c r="A3440" s="7"/>
      <c r="B3440" s="7"/>
    </row>
    <row r="3441" spans="1:2" ht="21">
      <c r="A3441" s="7"/>
      <c r="B3441" s="7"/>
    </row>
    <row r="3442" spans="1:2" ht="21">
      <c r="A3442" s="7"/>
      <c r="B3442" s="7"/>
    </row>
    <row r="3443" spans="1:2" ht="21">
      <c r="A3443" s="7"/>
      <c r="B3443" s="7"/>
    </row>
    <row r="3444" spans="1:2" ht="21">
      <c r="A3444" s="7"/>
      <c r="B3444" s="7"/>
    </row>
    <row r="3445" spans="1:2" ht="21">
      <c r="A3445" s="7"/>
      <c r="B3445" s="7"/>
    </row>
    <row r="3446" spans="1:2" ht="21">
      <c r="A3446" s="7"/>
      <c r="B3446" s="7"/>
    </row>
    <row r="3447" spans="1:2" ht="21">
      <c r="A3447" s="7"/>
      <c r="B3447" s="7"/>
    </row>
    <row r="3448" spans="1:2" ht="21">
      <c r="A3448" s="7"/>
      <c r="B3448" s="7"/>
    </row>
    <row r="3449" spans="1:2" ht="21">
      <c r="A3449" s="7"/>
      <c r="B3449" s="7"/>
    </row>
    <row r="3450" spans="1:2" ht="21">
      <c r="A3450" s="7"/>
      <c r="B3450" s="7"/>
    </row>
    <row r="3451" spans="1:2" ht="21">
      <c r="A3451" s="7"/>
      <c r="B3451" s="7"/>
    </row>
    <row r="3452" spans="1:2" ht="21">
      <c r="A3452" s="7"/>
      <c r="B3452" s="7"/>
    </row>
    <row r="3453" spans="1:2" ht="21">
      <c r="A3453" s="7"/>
      <c r="B3453" s="7"/>
    </row>
    <row r="3454" spans="1:2" ht="21">
      <c r="A3454" s="7"/>
      <c r="B3454" s="7"/>
    </row>
    <row r="3455" spans="1:2" ht="21">
      <c r="A3455" s="7"/>
      <c r="B3455" s="7"/>
    </row>
    <row r="3456" spans="1:2" ht="21">
      <c r="A3456" s="7"/>
      <c r="B3456" s="7"/>
    </row>
    <row r="3457" spans="1:2" ht="21">
      <c r="A3457" s="7"/>
      <c r="B3457" s="7"/>
    </row>
    <row r="3458" spans="1:2" ht="21">
      <c r="A3458" s="7"/>
      <c r="B3458" s="7"/>
    </row>
    <row r="3459" spans="1:2" ht="21">
      <c r="A3459" s="7"/>
      <c r="B3459" s="7"/>
    </row>
    <row r="3460" spans="1:2" ht="21">
      <c r="A3460" s="7"/>
      <c r="B3460" s="7"/>
    </row>
    <row r="3461" spans="1:2" ht="21">
      <c r="A3461" s="7"/>
      <c r="B3461" s="7"/>
    </row>
    <row r="3462" spans="1:2" ht="21">
      <c r="A3462" s="7"/>
      <c r="B3462" s="7"/>
    </row>
    <row r="3463" spans="1:2" ht="21">
      <c r="A3463" s="7"/>
      <c r="B3463" s="7"/>
    </row>
    <row r="3464" spans="1:2" ht="21">
      <c r="A3464" s="7"/>
      <c r="B3464" s="7"/>
    </row>
    <row r="3465" spans="1:2" ht="21">
      <c r="A3465" s="7"/>
      <c r="B3465" s="7"/>
    </row>
    <row r="3466" spans="1:2" ht="21">
      <c r="A3466" s="7"/>
      <c r="B3466" s="7"/>
    </row>
    <row r="3467" spans="1:2" ht="21">
      <c r="A3467" s="7"/>
      <c r="B3467" s="7"/>
    </row>
    <row r="3468" spans="1:2" ht="21">
      <c r="A3468" s="7"/>
      <c r="B3468" s="7"/>
    </row>
    <row r="3469" spans="1:2" ht="21">
      <c r="A3469" s="7"/>
      <c r="B3469" s="7"/>
    </row>
    <row r="3470" spans="1:2" ht="21">
      <c r="A3470" s="7"/>
      <c r="B3470" s="7"/>
    </row>
    <row r="3471" spans="1:2" ht="21">
      <c r="A3471" s="7"/>
      <c r="B3471" s="7"/>
    </row>
    <row r="3472" spans="1:2" ht="21">
      <c r="A3472" s="7"/>
      <c r="B3472" s="7"/>
    </row>
    <row r="3473" spans="1:2" ht="21">
      <c r="A3473" s="7"/>
      <c r="B3473" s="7"/>
    </row>
    <row r="3474" spans="1:2" ht="21">
      <c r="A3474" s="7"/>
      <c r="B3474" s="7"/>
    </row>
    <row r="3475" spans="1:2" ht="21">
      <c r="A3475" s="7"/>
      <c r="B3475" s="7"/>
    </row>
    <row r="3476" spans="1:2" ht="21">
      <c r="A3476" s="7"/>
      <c r="B3476" s="7"/>
    </row>
    <row r="3477" spans="1:2" ht="21">
      <c r="A3477" s="7"/>
      <c r="B3477" s="7"/>
    </row>
    <row r="3478" spans="1:2" ht="21">
      <c r="A3478" s="7"/>
      <c r="B3478" s="7"/>
    </row>
    <row r="3479" spans="1:2" ht="21">
      <c r="A3479" s="7"/>
      <c r="B3479" s="7"/>
    </row>
    <row r="3480" spans="1:2" ht="21">
      <c r="A3480" s="7"/>
      <c r="B3480" s="7"/>
    </row>
    <row r="3481" spans="1:2" ht="21">
      <c r="A3481" s="7"/>
      <c r="B3481" s="7"/>
    </row>
    <row r="3482" spans="1:2" ht="21">
      <c r="A3482" s="7"/>
      <c r="B3482" s="7"/>
    </row>
    <row r="3483" spans="1:2" ht="21">
      <c r="A3483" s="7"/>
      <c r="B3483" s="7"/>
    </row>
    <row r="3484" spans="1:2" ht="21">
      <c r="A3484" s="7"/>
      <c r="B3484" s="7"/>
    </row>
    <row r="3485" spans="1:2" ht="21">
      <c r="A3485" s="7"/>
      <c r="B3485" s="7"/>
    </row>
    <row r="3486" spans="1:2" ht="21">
      <c r="A3486" s="7"/>
      <c r="B3486" s="7"/>
    </row>
    <row r="3487" spans="1:2" ht="21">
      <c r="A3487" s="7"/>
      <c r="B3487" s="7"/>
    </row>
    <row r="3488" spans="1:2" ht="21">
      <c r="A3488" s="7"/>
      <c r="B3488" s="7"/>
    </row>
    <row r="3489" spans="1:2" ht="21">
      <c r="A3489" s="7"/>
      <c r="B3489" s="7"/>
    </row>
    <row r="3490" spans="1:2" ht="21">
      <c r="A3490" s="7"/>
      <c r="B3490" s="7"/>
    </row>
    <row r="3491" spans="1:2" ht="21">
      <c r="A3491" s="7"/>
      <c r="B3491" s="7"/>
    </row>
    <row r="3492" spans="1:2" ht="21">
      <c r="A3492" s="7"/>
      <c r="B3492" s="7"/>
    </row>
    <row r="3493" spans="1:2" ht="21">
      <c r="A3493" s="7"/>
      <c r="B3493" s="7"/>
    </row>
    <row r="3494" spans="1:2" ht="21">
      <c r="A3494" s="7"/>
      <c r="B3494" s="7"/>
    </row>
    <row r="3495" spans="1:2" ht="21">
      <c r="A3495" s="7"/>
      <c r="B3495" s="7"/>
    </row>
    <row r="3496" spans="1:2" ht="21">
      <c r="A3496" s="7"/>
      <c r="B3496" s="7"/>
    </row>
    <row r="3497" spans="1:2" ht="21">
      <c r="A3497" s="7"/>
      <c r="B3497" s="7"/>
    </row>
    <row r="3498" spans="1:2" ht="21">
      <c r="A3498" s="7"/>
      <c r="B3498" s="7"/>
    </row>
    <row r="3499" spans="1:2" ht="21">
      <c r="A3499" s="7"/>
      <c r="B3499" s="7"/>
    </row>
    <row r="3500" spans="1:2" ht="21">
      <c r="A3500" s="7"/>
      <c r="B3500" s="7"/>
    </row>
    <row r="3501" spans="1:2" ht="21">
      <c r="A3501" s="7"/>
      <c r="B3501" s="7"/>
    </row>
    <row r="3502" spans="1:2" ht="21">
      <c r="A3502" s="7"/>
      <c r="B3502" s="7"/>
    </row>
    <row r="3503" spans="1:2" ht="21">
      <c r="A3503" s="7"/>
      <c r="B3503" s="7"/>
    </row>
    <row r="3504" spans="1:2" ht="21">
      <c r="A3504" s="7"/>
      <c r="B3504" s="7"/>
    </row>
    <row r="3505" spans="1:2" ht="21">
      <c r="A3505" s="7"/>
      <c r="B3505" s="7"/>
    </row>
    <row r="3506" spans="1:2" ht="21">
      <c r="A3506" s="7"/>
      <c r="B3506" s="7"/>
    </row>
    <row r="3507" spans="1:2" ht="21">
      <c r="A3507" s="7"/>
      <c r="B3507" s="7"/>
    </row>
    <row r="3508" spans="1:2" ht="21">
      <c r="A3508" s="7"/>
      <c r="B3508" s="7"/>
    </row>
    <row r="3509" spans="1:2" ht="21">
      <c r="A3509" s="7"/>
      <c r="B3509" s="7"/>
    </row>
    <row r="3510" spans="1:2" ht="21">
      <c r="A3510" s="7"/>
      <c r="B3510" s="7"/>
    </row>
    <row r="3511" spans="1:2" ht="21">
      <c r="A3511" s="7"/>
      <c r="B3511" s="7"/>
    </row>
    <row r="3512" spans="1:2" ht="21">
      <c r="A3512" s="7"/>
      <c r="B3512" s="7"/>
    </row>
    <row r="3513" spans="1:2" ht="21">
      <c r="A3513" s="7"/>
      <c r="B3513" s="7"/>
    </row>
    <row r="3514" spans="1:2" ht="21">
      <c r="A3514" s="7"/>
      <c r="B3514" s="7"/>
    </row>
    <row r="3515" spans="1:2" ht="21">
      <c r="A3515" s="7"/>
      <c r="B3515" s="7"/>
    </row>
    <row r="3516" spans="1:2" ht="21">
      <c r="A3516" s="7"/>
      <c r="B3516" s="7"/>
    </row>
    <row r="3517" spans="1:2" ht="21">
      <c r="A3517" s="7"/>
      <c r="B3517" s="7"/>
    </row>
    <row r="3518" spans="1:2" ht="21">
      <c r="A3518" s="7"/>
      <c r="B3518" s="7"/>
    </row>
    <row r="3519" spans="1:2" ht="21">
      <c r="A3519" s="7"/>
      <c r="B3519" s="7"/>
    </row>
    <row r="3520" spans="1:2" ht="21">
      <c r="A3520" s="7"/>
      <c r="B3520" s="7"/>
    </row>
    <row r="3521" spans="1:2" ht="21">
      <c r="A3521" s="7"/>
      <c r="B3521" s="7"/>
    </row>
    <row r="3522" spans="1:2" ht="21">
      <c r="A3522" s="7"/>
      <c r="B3522" s="7"/>
    </row>
    <row r="3523" spans="1:2" ht="21">
      <c r="A3523" s="7"/>
      <c r="B3523" s="7"/>
    </row>
    <row r="3524" spans="1:2" ht="21">
      <c r="A3524" s="7"/>
      <c r="B3524" s="7"/>
    </row>
    <row r="3525" spans="1:2" ht="21">
      <c r="A3525" s="7"/>
      <c r="B3525" s="7"/>
    </row>
    <row r="3526" spans="1:2" ht="21">
      <c r="A3526" s="7"/>
      <c r="B3526" s="7"/>
    </row>
    <row r="3527" spans="1:2" ht="21">
      <c r="A3527" s="7"/>
      <c r="B3527" s="7"/>
    </row>
    <row r="3528" spans="1:2" ht="21">
      <c r="A3528" s="7"/>
      <c r="B3528" s="7"/>
    </row>
    <row r="3529" spans="1:2" ht="21">
      <c r="A3529" s="7"/>
      <c r="B3529" s="7"/>
    </row>
    <row r="3530" spans="1:2" ht="21">
      <c r="A3530" s="7"/>
      <c r="B3530" s="7"/>
    </row>
    <row r="3531" spans="1:2" ht="21">
      <c r="A3531" s="7"/>
      <c r="B3531" s="7"/>
    </row>
    <row r="3532" spans="1:2" ht="21">
      <c r="A3532" s="7"/>
      <c r="B3532" s="7"/>
    </row>
    <row r="3533" spans="1:2" ht="21">
      <c r="A3533" s="7"/>
      <c r="B3533" s="7"/>
    </row>
    <row r="3534" spans="1:2" ht="21">
      <c r="A3534" s="7"/>
      <c r="B3534" s="7"/>
    </row>
    <row r="3535" spans="1:2" ht="21">
      <c r="A3535" s="7"/>
      <c r="B3535" s="7"/>
    </row>
    <row r="3536" spans="1:2" ht="21">
      <c r="A3536" s="7"/>
      <c r="B3536" s="7"/>
    </row>
    <row r="3537" spans="1:2" ht="21">
      <c r="A3537" s="7"/>
      <c r="B3537" s="7"/>
    </row>
    <row r="3538" spans="1:2" ht="21">
      <c r="A3538" s="7"/>
      <c r="B3538" s="7"/>
    </row>
    <row r="3539" spans="1:2" ht="21">
      <c r="A3539" s="7"/>
      <c r="B3539" s="7"/>
    </row>
    <row r="3540" spans="1:2" ht="21">
      <c r="A3540" s="7"/>
      <c r="B3540" s="7"/>
    </row>
    <row r="3541" spans="1:2" ht="21">
      <c r="A3541" s="7"/>
      <c r="B3541" s="7"/>
    </row>
    <row r="3542" spans="1:2" ht="21">
      <c r="A3542" s="7"/>
      <c r="B3542" s="7"/>
    </row>
    <row r="3543" spans="1:2" ht="21">
      <c r="A3543" s="7"/>
      <c r="B3543" s="7"/>
    </row>
    <row r="3544" spans="1:2" ht="21">
      <c r="A3544" s="7"/>
      <c r="B3544" s="7"/>
    </row>
    <row r="3545" spans="1:2" ht="21">
      <c r="A3545" s="7"/>
      <c r="B3545" s="7"/>
    </row>
    <row r="3546" spans="1:2" ht="21">
      <c r="A3546" s="7"/>
      <c r="B3546" s="7"/>
    </row>
    <row r="3547" spans="1:2" ht="21">
      <c r="A3547" s="7"/>
      <c r="B3547" s="7"/>
    </row>
    <row r="3548" spans="1:2" ht="21">
      <c r="A3548" s="7"/>
      <c r="B3548" s="7"/>
    </row>
    <row r="3549" spans="1:2" ht="21">
      <c r="A3549" s="7"/>
      <c r="B3549" s="7"/>
    </row>
    <row r="3550" spans="1:2" ht="21">
      <c r="A3550" s="7"/>
      <c r="B3550" s="7"/>
    </row>
    <row r="3551" spans="1:2" ht="21">
      <c r="A3551" s="7"/>
      <c r="B3551" s="7"/>
    </row>
    <row r="3552" spans="1:2" ht="21">
      <c r="A3552" s="7"/>
      <c r="B3552" s="7"/>
    </row>
    <row r="3553" spans="1:2" ht="21">
      <c r="A3553" s="7"/>
      <c r="B3553" s="7"/>
    </row>
    <row r="3554" spans="1:2" ht="21">
      <c r="A3554" s="7"/>
      <c r="B3554" s="7"/>
    </row>
    <row r="3555" spans="1:2" ht="21">
      <c r="A3555" s="7"/>
      <c r="B3555" s="7"/>
    </row>
    <row r="3556" spans="1:2" ht="21">
      <c r="A3556" s="7"/>
      <c r="B3556" s="7"/>
    </row>
    <row r="3557" spans="1:2" ht="21">
      <c r="A3557" s="7"/>
      <c r="B3557" s="7"/>
    </row>
    <row r="3558" spans="1:2" ht="21">
      <c r="A3558" s="7"/>
      <c r="B3558" s="7"/>
    </row>
    <row r="3559" spans="1:2" ht="21">
      <c r="A3559" s="7"/>
      <c r="B3559" s="7"/>
    </row>
    <row r="3560" spans="1:2" ht="21">
      <c r="A3560" s="7"/>
      <c r="B3560" s="7"/>
    </row>
    <row r="3561" spans="1:2" ht="21">
      <c r="A3561" s="7"/>
      <c r="B3561" s="7"/>
    </row>
    <row r="3562" spans="1:2" ht="21">
      <c r="A3562" s="7"/>
      <c r="B3562" s="7"/>
    </row>
    <row r="3563" spans="1:2" ht="21">
      <c r="A3563" s="7"/>
      <c r="B3563" s="7"/>
    </row>
    <row r="3564" spans="1:2" ht="21">
      <c r="A3564" s="7"/>
      <c r="B3564" s="7"/>
    </row>
    <row r="3565" spans="1:2" ht="21">
      <c r="A3565" s="7"/>
      <c r="B3565" s="7"/>
    </row>
    <row r="3566" spans="1:2" ht="21">
      <c r="A3566" s="7"/>
      <c r="B3566" s="7"/>
    </row>
    <row r="3567" spans="1:2" ht="21">
      <c r="A3567" s="7"/>
      <c r="B3567" s="7"/>
    </row>
    <row r="3568" spans="1:2" ht="21">
      <c r="A3568" s="7"/>
      <c r="B3568" s="7"/>
    </row>
    <row r="3569" spans="1:2" ht="21">
      <c r="A3569" s="7"/>
      <c r="B3569" s="7"/>
    </row>
    <row r="3570" spans="1:2" ht="21">
      <c r="A3570" s="7"/>
      <c r="B3570" s="7"/>
    </row>
    <row r="3571" spans="1:2" ht="21">
      <c r="A3571" s="7"/>
      <c r="B3571" s="7"/>
    </row>
    <row r="3572" spans="1:2" ht="21">
      <c r="A3572" s="7"/>
      <c r="B3572" s="7"/>
    </row>
    <row r="3573" spans="1:2" ht="21">
      <c r="A3573" s="7"/>
      <c r="B3573" s="7"/>
    </row>
    <row r="3574" spans="1:2" ht="21">
      <c r="A3574" s="7"/>
      <c r="B3574" s="7"/>
    </row>
    <row r="3575" spans="1:2" ht="21">
      <c r="A3575" s="7"/>
      <c r="B3575" s="7"/>
    </row>
    <row r="3576" spans="1:2" ht="21">
      <c r="A3576" s="7"/>
      <c r="B3576" s="7"/>
    </row>
    <row r="3577" spans="1:2" ht="21">
      <c r="A3577" s="7"/>
      <c r="B3577" s="7"/>
    </row>
    <row r="3578" spans="1:2" ht="21">
      <c r="A3578" s="7"/>
      <c r="B3578" s="7"/>
    </row>
    <row r="3579" spans="1:2" ht="21">
      <c r="A3579" s="7"/>
      <c r="B3579" s="7"/>
    </row>
    <row r="3580" spans="1:2" ht="21">
      <c r="A3580" s="7"/>
      <c r="B3580" s="7"/>
    </row>
    <row r="3581" spans="1:2" ht="21">
      <c r="A3581" s="7"/>
      <c r="B3581" s="7"/>
    </row>
    <row r="3582" spans="1:2" ht="21">
      <c r="A3582" s="7"/>
      <c r="B3582" s="7"/>
    </row>
    <row r="3583" spans="1:2" ht="21">
      <c r="A3583" s="7"/>
      <c r="B3583" s="7"/>
    </row>
    <row r="3584" spans="1:2" ht="21">
      <c r="A3584" s="7"/>
      <c r="B3584" s="7"/>
    </row>
    <row r="3585" spans="1:2" ht="21">
      <c r="A3585" s="7"/>
      <c r="B3585" s="7"/>
    </row>
    <row r="3586" spans="1:2" ht="21">
      <c r="A3586" s="7"/>
      <c r="B3586" s="7"/>
    </row>
    <row r="3587" spans="1:2" ht="21">
      <c r="A3587" s="7"/>
      <c r="B3587" s="7"/>
    </row>
    <row r="3588" spans="1:2" ht="21">
      <c r="A3588" s="7"/>
      <c r="B3588" s="7"/>
    </row>
    <row r="3589" spans="1:2" ht="21">
      <c r="A3589" s="7"/>
      <c r="B3589" s="7"/>
    </row>
    <row r="3590" spans="1:2" ht="21">
      <c r="A3590" s="7"/>
      <c r="B3590" s="7"/>
    </row>
    <row r="3591" spans="1:2" ht="21">
      <c r="A3591" s="7"/>
      <c r="B3591" s="7"/>
    </row>
    <row r="3592" spans="1:2" ht="21">
      <c r="A3592" s="7"/>
      <c r="B3592" s="7"/>
    </row>
    <row r="3593" spans="1:2" ht="21">
      <c r="A3593" s="7"/>
      <c r="B3593" s="7"/>
    </row>
    <row r="3594" spans="1:2" ht="21">
      <c r="A3594" s="7"/>
      <c r="B3594" s="7"/>
    </row>
    <row r="3595" spans="1:2" ht="21">
      <c r="A3595" s="7"/>
      <c r="B3595" s="7"/>
    </row>
    <row r="3596" spans="1:2" ht="21">
      <c r="A3596" s="7"/>
      <c r="B3596" s="7"/>
    </row>
    <row r="3597" spans="1:2" ht="21">
      <c r="A3597" s="7"/>
      <c r="B3597" s="7"/>
    </row>
    <row r="3598" spans="1:2" ht="21">
      <c r="A3598" s="7"/>
      <c r="B3598" s="7"/>
    </row>
    <row r="3599" spans="1:2" ht="21">
      <c r="A3599" s="7"/>
      <c r="B3599" s="7"/>
    </row>
    <row r="3600" spans="1:2" ht="21">
      <c r="A3600" s="7"/>
      <c r="B3600" s="7"/>
    </row>
    <row r="3601" spans="1:2" ht="21">
      <c r="A3601" s="7"/>
      <c r="B3601" s="7"/>
    </row>
    <row r="3602" spans="1:2" ht="21">
      <c r="A3602" s="7"/>
      <c r="B3602" s="7"/>
    </row>
    <row r="3603" spans="1:2" ht="21">
      <c r="A3603" s="7"/>
      <c r="B3603" s="7"/>
    </row>
    <row r="3604" spans="1:2" ht="21">
      <c r="A3604" s="7"/>
      <c r="B3604" s="7"/>
    </row>
    <row r="3605" spans="1:2" ht="21">
      <c r="A3605" s="7"/>
      <c r="B3605" s="7"/>
    </row>
    <row r="3606" spans="1:2" ht="21">
      <c r="A3606" s="7"/>
      <c r="B3606" s="7"/>
    </row>
    <row r="3607" spans="1:2" ht="21">
      <c r="A3607" s="7"/>
      <c r="B3607" s="7"/>
    </row>
    <row r="3608" spans="1:2" ht="21">
      <c r="A3608" s="7"/>
      <c r="B3608" s="7"/>
    </row>
    <row r="3609" spans="1:2" ht="21">
      <c r="A3609" s="7"/>
      <c r="B3609" s="7"/>
    </row>
    <row r="3610" spans="1:2" ht="21">
      <c r="A3610" s="7"/>
      <c r="B3610" s="7"/>
    </row>
    <row r="3611" spans="1:2" ht="21">
      <c r="A3611" s="7"/>
      <c r="B3611" s="7"/>
    </row>
    <row r="3612" spans="1:2" ht="21">
      <c r="A3612" s="7"/>
      <c r="B3612" s="7"/>
    </row>
    <row r="3613" spans="1:2" ht="21">
      <c r="A3613" s="7"/>
      <c r="B3613" s="7"/>
    </row>
    <row r="3614" spans="1:2" ht="21">
      <c r="A3614" s="7"/>
      <c r="B3614" s="7"/>
    </row>
    <row r="3615" spans="1:2" ht="21">
      <c r="A3615" s="7"/>
      <c r="B3615" s="7"/>
    </row>
    <row r="3616" spans="1:2" ht="21">
      <c r="A3616" s="7"/>
      <c r="B3616" s="7"/>
    </row>
    <row r="3617" spans="1:2" ht="21">
      <c r="A3617" s="7"/>
      <c r="B3617" s="7"/>
    </row>
    <row r="3618" spans="1:2" ht="21">
      <c r="A3618" s="7"/>
      <c r="B3618" s="7"/>
    </row>
    <row r="3619" spans="1:2" ht="21">
      <c r="A3619" s="7"/>
      <c r="B3619" s="7"/>
    </row>
    <row r="3620" spans="1:2" ht="21">
      <c r="A3620" s="7"/>
      <c r="B3620" s="7"/>
    </row>
    <row r="3621" spans="1:2" ht="21">
      <c r="A3621" s="7"/>
      <c r="B3621" s="7"/>
    </row>
    <row r="3622" spans="1:2" ht="21">
      <c r="A3622" s="7"/>
      <c r="B3622" s="7"/>
    </row>
    <row r="3623" spans="1:2" ht="21">
      <c r="A3623" s="7"/>
      <c r="B3623" s="7"/>
    </row>
    <row r="3624" spans="1:2" ht="21">
      <c r="A3624" s="7"/>
      <c r="B3624" s="7"/>
    </row>
    <row r="3625" spans="1:2" ht="21">
      <c r="A3625" s="7"/>
      <c r="B3625" s="7"/>
    </row>
    <row r="3626" spans="1:2" ht="21">
      <c r="A3626" s="7"/>
      <c r="B3626" s="7"/>
    </row>
    <row r="3627" spans="1:2" ht="21">
      <c r="A3627" s="7"/>
      <c r="B3627" s="7"/>
    </row>
    <row r="3628" spans="1:2" ht="21">
      <c r="A3628" s="7"/>
      <c r="B3628" s="7"/>
    </row>
    <row r="3629" spans="1:2" ht="21">
      <c r="A3629" s="7"/>
      <c r="B3629" s="7"/>
    </row>
    <row r="3630" spans="1:2" ht="21">
      <c r="A3630" s="7"/>
      <c r="B3630" s="7"/>
    </row>
    <row r="3631" spans="1:2" ht="21">
      <c r="A3631" s="7"/>
      <c r="B3631" s="7"/>
    </row>
    <row r="3632" spans="1:2" ht="21">
      <c r="A3632" s="7"/>
      <c r="B3632" s="7"/>
    </row>
    <row r="3633" spans="1:2" ht="21">
      <c r="A3633" s="7"/>
      <c r="B3633" s="7"/>
    </row>
    <row r="3634" spans="1:2" ht="21">
      <c r="A3634" s="7"/>
      <c r="B3634" s="7"/>
    </row>
    <row r="3635" spans="1:2" ht="21">
      <c r="A3635" s="7"/>
      <c r="B3635" s="7"/>
    </row>
    <row r="3636" spans="1:2" ht="21">
      <c r="A3636" s="7"/>
      <c r="B3636" s="7"/>
    </row>
    <row r="3637" spans="1:2" ht="21">
      <c r="A3637" s="7"/>
      <c r="B3637" s="7"/>
    </row>
    <row r="3638" spans="1:2" ht="21">
      <c r="A3638" s="7"/>
      <c r="B3638" s="7"/>
    </row>
    <row r="3639" spans="1:2" ht="21">
      <c r="A3639" s="7"/>
      <c r="B3639" s="7"/>
    </row>
    <row r="3640" spans="1:2" ht="21">
      <c r="A3640" s="7"/>
      <c r="B3640" s="7"/>
    </row>
    <row r="3641" spans="1:2" ht="21">
      <c r="A3641" s="7"/>
      <c r="B3641" s="7"/>
    </row>
    <row r="3642" spans="1:2" ht="21">
      <c r="A3642" s="7"/>
      <c r="B3642" s="7"/>
    </row>
    <row r="3643" spans="1:2" ht="21">
      <c r="A3643" s="7"/>
      <c r="B3643" s="7"/>
    </row>
    <row r="3644" spans="1:2" ht="21">
      <c r="A3644" s="7"/>
      <c r="B3644" s="7"/>
    </row>
    <row r="3645" spans="1:2" ht="21">
      <c r="A3645" s="7"/>
      <c r="B3645" s="7"/>
    </row>
    <row r="3646" spans="1:2" ht="21">
      <c r="A3646" s="7"/>
      <c r="B3646" s="7"/>
    </row>
    <row r="3647" spans="1:2" ht="21">
      <c r="A3647" s="7"/>
      <c r="B3647" s="7"/>
    </row>
    <row r="3648" spans="1:2" ht="21">
      <c r="A3648" s="7"/>
      <c r="B3648" s="7"/>
    </row>
    <row r="3649" spans="1:2" ht="21">
      <c r="A3649" s="7"/>
      <c r="B3649" s="7"/>
    </row>
    <row r="3650" spans="1:2" ht="21">
      <c r="A3650" s="7"/>
      <c r="B3650" s="7"/>
    </row>
    <row r="3651" spans="1:2" ht="21">
      <c r="A3651" s="7"/>
      <c r="B3651" s="7"/>
    </row>
    <row r="3652" spans="1:2" ht="21">
      <c r="A3652" s="7"/>
      <c r="B3652" s="7"/>
    </row>
    <row r="3653" spans="1:2" ht="21">
      <c r="A3653" s="7"/>
      <c r="B3653" s="7"/>
    </row>
    <row r="3654" spans="1:2" ht="21">
      <c r="A3654" s="7"/>
      <c r="B3654" s="7"/>
    </row>
    <row r="3655" spans="1:2" ht="21">
      <c r="A3655" s="7"/>
      <c r="B3655" s="7"/>
    </row>
    <row r="3656" spans="1:2" ht="21">
      <c r="A3656" s="7"/>
      <c r="B3656" s="7"/>
    </row>
    <row r="3657" spans="1:2" ht="21">
      <c r="A3657" s="7"/>
      <c r="B3657" s="7"/>
    </row>
    <row r="3658" spans="1:2" ht="21">
      <c r="A3658" s="7"/>
      <c r="B3658" s="7"/>
    </row>
    <row r="3659" spans="1:2" ht="21">
      <c r="A3659" s="7"/>
      <c r="B3659" s="7"/>
    </row>
    <row r="3660" spans="1:2" ht="21">
      <c r="A3660" s="7"/>
      <c r="B3660" s="7"/>
    </row>
    <row r="3661" spans="1:2" ht="21">
      <c r="A3661" s="7"/>
      <c r="B3661" s="7"/>
    </row>
    <row r="3662" spans="1:2" ht="21">
      <c r="A3662" s="7"/>
      <c r="B3662" s="7"/>
    </row>
    <row r="3663" spans="1:2" ht="21">
      <c r="A3663" s="7"/>
      <c r="B3663" s="7"/>
    </row>
    <row r="3664" spans="1:2" ht="21">
      <c r="A3664" s="7"/>
      <c r="B3664" s="7"/>
    </row>
    <row r="3665" spans="1:2" ht="21">
      <c r="A3665" s="7"/>
      <c r="B3665" s="7"/>
    </row>
    <row r="3666" spans="1:2" ht="21">
      <c r="A3666" s="7"/>
      <c r="B3666" s="7"/>
    </row>
    <row r="3667" spans="1:2" ht="21">
      <c r="A3667" s="7"/>
      <c r="B3667" s="7"/>
    </row>
    <row r="3668" spans="1:2" ht="21">
      <c r="A3668" s="7"/>
      <c r="B3668" s="7"/>
    </row>
    <row r="3669" spans="1:2" ht="21">
      <c r="A3669" s="7"/>
      <c r="B3669" s="7"/>
    </row>
    <row r="3670" spans="1:2" ht="21">
      <c r="A3670" s="7"/>
      <c r="B3670" s="7"/>
    </row>
    <row r="3671" spans="1:2" ht="21">
      <c r="A3671" s="7"/>
      <c r="B3671" s="7"/>
    </row>
    <row r="3672" spans="1:2" ht="21">
      <c r="A3672" s="7"/>
      <c r="B3672" s="7"/>
    </row>
    <row r="3673" spans="1:2" ht="21">
      <c r="A3673" s="7"/>
      <c r="B3673" s="7"/>
    </row>
    <row r="3674" spans="1:2" ht="21">
      <c r="A3674" s="7"/>
      <c r="B3674" s="7"/>
    </row>
    <row r="3675" spans="1:2" ht="21">
      <c r="A3675" s="7"/>
      <c r="B3675" s="7"/>
    </row>
    <row r="3676" spans="1:2" ht="21">
      <c r="A3676" s="7"/>
      <c r="B3676" s="7"/>
    </row>
    <row r="3677" spans="1:2" ht="21">
      <c r="A3677" s="7"/>
      <c r="B3677" s="7"/>
    </row>
    <row r="3678" spans="1:2" ht="21">
      <c r="A3678" s="7"/>
      <c r="B3678" s="7"/>
    </row>
    <row r="3679" spans="1:2" ht="21">
      <c r="A3679" s="7"/>
      <c r="B3679" s="7"/>
    </row>
    <row r="3680" spans="1:2" ht="21">
      <c r="A3680" s="7"/>
      <c r="B3680" s="7"/>
    </row>
    <row r="3681" spans="1:2" ht="21">
      <c r="A3681" s="7"/>
      <c r="B3681" s="7"/>
    </row>
    <row r="3682" spans="1:2" ht="21">
      <c r="A3682" s="7"/>
      <c r="B3682" s="7"/>
    </row>
    <row r="3683" spans="1:2" ht="21">
      <c r="A3683" s="7"/>
      <c r="B3683" s="7"/>
    </row>
    <row r="3684" spans="1:2" ht="21">
      <c r="A3684" s="7"/>
      <c r="B3684" s="7"/>
    </row>
    <row r="3685" spans="1:2" ht="21">
      <c r="A3685" s="7"/>
      <c r="B3685" s="7"/>
    </row>
    <row r="3686" spans="1:2" ht="21">
      <c r="A3686" s="7"/>
      <c r="B3686" s="7"/>
    </row>
    <row r="3687" spans="1:2" ht="21">
      <c r="A3687" s="7"/>
      <c r="B3687" s="7"/>
    </row>
    <row r="3688" spans="1:2" ht="21">
      <c r="A3688" s="7"/>
      <c r="B3688" s="7"/>
    </row>
    <row r="3689" spans="1:2" ht="21">
      <c r="A3689" s="7"/>
      <c r="B3689" s="7"/>
    </row>
    <row r="3690" spans="1:2" ht="21">
      <c r="A3690" s="7"/>
      <c r="B3690" s="7"/>
    </row>
    <row r="3691" spans="1:2" ht="21">
      <c r="A3691" s="7"/>
      <c r="B3691" s="7"/>
    </row>
    <row r="3692" spans="1:2" ht="21">
      <c r="A3692" s="7"/>
      <c r="B3692" s="7"/>
    </row>
    <row r="3693" spans="1:2" ht="21">
      <c r="A3693" s="7"/>
      <c r="B3693" s="7"/>
    </row>
    <row r="3694" spans="1:2" ht="21">
      <c r="A3694" s="7"/>
      <c r="B3694" s="7"/>
    </row>
    <row r="3695" spans="1:2" ht="21">
      <c r="A3695" s="7"/>
      <c r="B3695" s="7"/>
    </row>
    <row r="3696" spans="1:2" ht="21">
      <c r="A3696" s="7"/>
      <c r="B3696" s="7"/>
    </row>
    <row r="3697" spans="1:2" ht="21">
      <c r="A3697" s="7"/>
      <c r="B3697" s="7"/>
    </row>
    <row r="3698" spans="1:2" ht="21">
      <c r="A3698" s="7"/>
      <c r="B3698" s="7"/>
    </row>
    <row r="3699" spans="1:2" ht="21">
      <c r="A3699" s="7"/>
      <c r="B3699" s="7"/>
    </row>
    <row r="3700" spans="1:2" ht="21">
      <c r="A3700" s="7"/>
      <c r="B3700" s="7"/>
    </row>
    <row r="3701" spans="1:2" ht="21">
      <c r="A3701" s="7"/>
      <c r="B3701" s="7"/>
    </row>
    <row r="3702" spans="1:2" ht="21">
      <c r="A3702" s="7"/>
      <c r="B3702" s="7"/>
    </row>
    <row r="3703" spans="1:2" ht="21">
      <c r="A3703" s="7"/>
      <c r="B3703" s="7"/>
    </row>
    <row r="3704" spans="1:2" ht="21">
      <c r="A3704" s="7"/>
      <c r="B3704" s="7"/>
    </row>
    <row r="3705" spans="1:2" ht="21">
      <c r="A3705" s="7"/>
      <c r="B3705" s="7"/>
    </row>
    <row r="3706" spans="1:2" ht="21">
      <c r="A3706" s="7"/>
      <c r="B3706" s="7"/>
    </row>
    <row r="3707" spans="1:2" ht="21">
      <c r="A3707" s="7"/>
      <c r="B3707" s="7"/>
    </row>
    <row r="3708" spans="1:2" ht="21">
      <c r="A3708" s="7"/>
      <c r="B3708" s="7"/>
    </row>
    <row r="3709" spans="1:2" ht="21">
      <c r="A3709" s="7"/>
      <c r="B3709" s="7"/>
    </row>
    <row r="3710" spans="1:2" ht="21">
      <c r="A3710" s="7"/>
      <c r="B3710" s="7"/>
    </row>
    <row r="3711" spans="1:2" ht="21">
      <c r="A3711" s="7"/>
      <c r="B3711" s="7"/>
    </row>
    <row r="3712" spans="1:2" ht="21">
      <c r="A3712" s="7"/>
      <c r="B3712" s="7"/>
    </row>
    <row r="3713" spans="1:2" ht="21">
      <c r="A3713" s="7"/>
      <c r="B3713" s="7"/>
    </row>
    <row r="3714" spans="1:2" ht="21">
      <c r="A3714" s="7"/>
      <c r="B3714" s="7"/>
    </row>
    <row r="3715" spans="1:2" ht="21">
      <c r="A3715" s="7"/>
      <c r="B3715" s="7"/>
    </row>
    <row r="3716" spans="1:2" ht="21">
      <c r="A3716" s="7"/>
      <c r="B3716" s="7"/>
    </row>
    <row r="3717" spans="1:2" ht="21">
      <c r="A3717" s="7"/>
      <c r="B3717" s="7"/>
    </row>
    <row r="3718" spans="1:2" ht="21">
      <c r="A3718" s="7"/>
      <c r="B3718" s="7"/>
    </row>
    <row r="3719" spans="1:2" ht="21">
      <c r="A3719" s="7"/>
      <c r="B3719" s="7"/>
    </row>
    <row r="3720" spans="1:2" ht="21">
      <c r="A3720" s="7"/>
      <c r="B3720" s="7"/>
    </row>
    <row r="3721" spans="1:2" ht="21">
      <c r="A3721" s="7"/>
      <c r="B3721" s="7"/>
    </row>
    <row r="3722" spans="1:2" ht="21">
      <c r="A3722" s="7"/>
      <c r="B3722" s="7"/>
    </row>
    <row r="3723" spans="1:2" ht="21">
      <c r="A3723" s="7"/>
      <c r="B3723" s="7"/>
    </row>
    <row r="3724" spans="1:2" ht="21">
      <c r="A3724" s="7"/>
      <c r="B3724" s="7"/>
    </row>
    <row r="3725" spans="1:2" ht="21">
      <c r="A3725" s="7"/>
      <c r="B3725" s="7"/>
    </row>
    <row r="3726" spans="1:2" ht="21">
      <c r="A3726" s="7"/>
      <c r="B3726" s="7"/>
    </row>
    <row r="3727" spans="1:2" ht="21">
      <c r="A3727" s="7"/>
      <c r="B3727" s="7"/>
    </row>
    <row r="3728" spans="1:2" ht="21">
      <c r="A3728" s="7"/>
      <c r="B3728" s="7"/>
    </row>
    <row r="3729" spans="1:2" ht="21">
      <c r="A3729" s="7"/>
      <c r="B3729" s="7"/>
    </row>
    <row r="3730" spans="1:2" ht="21">
      <c r="A3730" s="7"/>
      <c r="B3730" s="7"/>
    </row>
    <row r="3731" spans="1:2" ht="21">
      <c r="A3731" s="7"/>
      <c r="B3731" s="7"/>
    </row>
    <row r="3732" spans="1:2" ht="21">
      <c r="A3732" s="7"/>
      <c r="B3732" s="7"/>
    </row>
    <row r="3733" spans="1:2" ht="21">
      <c r="A3733" s="7"/>
      <c r="B3733" s="7"/>
    </row>
    <row r="3734" spans="1:2" ht="21">
      <c r="A3734" s="7"/>
      <c r="B3734" s="7"/>
    </row>
    <row r="3735" spans="1:2" ht="21">
      <c r="A3735" s="7"/>
      <c r="B3735" s="7"/>
    </row>
    <row r="3736" spans="1:2" ht="21">
      <c r="A3736" s="7"/>
      <c r="B3736" s="7"/>
    </row>
    <row r="3737" spans="1:2" ht="21">
      <c r="A3737" s="7"/>
      <c r="B3737" s="7"/>
    </row>
    <row r="3738" spans="1:2" ht="21">
      <c r="A3738" s="7"/>
      <c r="B3738" s="7"/>
    </row>
    <row r="3739" spans="1:2" ht="21">
      <c r="A3739" s="7"/>
      <c r="B3739" s="7"/>
    </row>
    <row r="3740" spans="1:2" ht="21">
      <c r="A3740" s="7"/>
      <c r="B3740" s="7"/>
    </row>
    <row r="3741" spans="1:2" ht="21">
      <c r="A3741" s="7"/>
      <c r="B3741" s="7"/>
    </row>
    <row r="3742" spans="1:2" ht="21">
      <c r="A3742" s="7"/>
      <c r="B3742" s="7"/>
    </row>
    <row r="3743" spans="1:2" ht="21">
      <c r="A3743" s="7"/>
      <c r="B3743" s="7"/>
    </row>
    <row r="3744" spans="1:2" ht="21">
      <c r="A3744" s="7"/>
      <c r="B3744" s="7"/>
    </row>
    <row r="3745" spans="1:2" ht="21">
      <c r="A3745" s="7"/>
      <c r="B3745" s="7"/>
    </row>
    <row r="3746" spans="1:2" ht="21">
      <c r="A3746" s="7"/>
      <c r="B3746" s="7"/>
    </row>
    <row r="3747" spans="1:2" ht="21">
      <c r="A3747" s="7"/>
      <c r="B3747" s="7"/>
    </row>
    <row r="3748" spans="1:2" ht="21">
      <c r="A3748" s="7"/>
      <c r="B3748" s="7"/>
    </row>
    <row r="3749" spans="1:2" ht="21">
      <c r="A3749" s="7"/>
      <c r="B3749" s="7"/>
    </row>
    <row r="3750" spans="1:2" ht="21">
      <c r="A3750" s="7"/>
      <c r="B3750" s="7"/>
    </row>
    <row r="3751" spans="1:2" ht="21">
      <c r="A3751" s="7"/>
      <c r="B3751" s="7"/>
    </row>
    <row r="3752" spans="1:2" ht="21">
      <c r="A3752" s="7"/>
      <c r="B3752" s="7"/>
    </row>
    <row r="3753" spans="1:2" ht="21">
      <c r="A3753" s="7"/>
      <c r="B3753" s="7"/>
    </row>
    <row r="3754" spans="1:2" ht="21">
      <c r="A3754" s="7"/>
      <c r="B3754" s="7"/>
    </row>
    <row r="3755" spans="1:2" ht="21">
      <c r="A3755" s="7"/>
      <c r="B3755" s="7"/>
    </row>
    <row r="3756" spans="1:2" ht="21">
      <c r="A3756" s="7"/>
      <c r="B3756" s="7"/>
    </row>
    <row r="3757" spans="1:2" ht="21">
      <c r="A3757" s="7"/>
      <c r="B3757" s="7"/>
    </row>
    <row r="3758" spans="1:2" ht="21">
      <c r="A3758" s="7"/>
      <c r="B3758" s="7"/>
    </row>
    <row r="3759" spans="1:2" ht="21">
      <c r="A3759" s="7"/>
      <c r="B3759" s="7"/>
    </row>
    <row r="3760" spans="1:2" ht="21">
      <c r="A3760" s="7"/>
      <c r="B3760" s="7"/>
    </row>
    <row r="3761" spans="1:2" ht="21">
      <c r="A3761" s="7"/>
      <c r="B3761" s="7"/>
    </row>
    <row r="3762" spans="1:2" ht="21">
      <c r="A3762" s="7"/>
      <c r="B3762" s="7"/>
    </row>
    <row r="3763" spans="1:2" ht="21">
      <c r="A3763" s="7"/>
      <c r="B3763" s="7"/>
    </row>
    <row r="3764" spans="1:2" ht="21">
      <c r="A3764" s="7"/>
      <c r="B3764" s="7"/>
    </row>
    <row r="3765" spans="1:2" ht="21">
      <c r="A3765" s="7"/>
      <c r="B3765" s="7"/>
    </row>
    <row r="3766" spans="1:2" ht="21">
      <c r="A3766" s="7"/>
      <c r="B3766" s="7"/>
    </row>
    <row r="3767" spans="1:2" ht="21">
      <c r="A3767" s="7"/>
      <c r="B3767" s="7"/>
    </row>
    <row r="3768" spans="1:2" ht="21">
      <c r="A3768" s="7"/>
      <c r="B3768" s="7"/>
    </row>
    <row r="3769" spans="1:2" ht="21">
      <c r="A3769" s="7"/>
      <c r="B3769" s="7"/>
    </row>
    <row r="3770" spans="1:2" ht="21">
      <c r="A3770" s="7"/>
      <c r="B3770" s="7"/>
    </row>
    <row r="3771" spans="1:2" ht="21">
      <c r="A3771" s="7"/>
      <c r="B3771" s="7"/>
    </row>
    <row r="3772" spans="1:2" ht="21">
      <c r="A3772" s="7"/>
      <c r="B3772" s="7"/>
    </row>
    <row r="3773" spans="1:2" ht="21">
      <c r="A3773" s="7"/>
      <c r="B3773" s="7"/>
    </row>
    <row r="3774" spans="1:2" ht="21">
      <c r="A3774" s="7"/>
      <c r="B3774" s="7"/>
    </row>
    <row r="3775" spans="1:2" ht="21">
      <c r="A3775" s="7"/>
      <c r="B3775" s="7"/>
    </row>
    <row r="3776" spans="1:2" ht="21">
      <c r="A3776" s="7"/>
      <c r="B3776" s="7"/>
    </row>
    <row r="3777" spans="1:2" ht="21">
      <c r="A3777" s="7"/>
      <c r="B3777" s="7"/>
    </row>
    <row r="3778" spans="1:2" ht="21">
      <c r="A3778" s="7"/>
      <c r="B3778" s="7"/>
    </row>
    <row r="3779" spans="1:2" ht="21">
      <c r="A3779" s="7"/>
      <c r="B3779" s="7"/>
    </row>
    <row r="3780" spans="1:2" ht="21">
      <c r="A3780" s="7"/>
      <c r="B3780" s="7"/>
    </row>
    <row r="3781" spans="1:2" ht="21">
      <c r="A3781" s="7"/>
      <c r="B3781" s="7"/>
    </row>
    <row r="3782" spans="1:2" ht="21">
      <c r="A3782" s="7"/>
      <c r="B3782" s="7"/>
    </row>
    <row r="3783" spans="1:2" ht="21">
      <c r="A3783" s="7"/>
      <c r="B3783" s="7"/>
    </row>
    <row r="3784" spans="1:2" ht="21">
      <c r="A3784" s="7"/>
      <c r="B3784" s="7"/>
    </row>
    <row r="3785" spans="1:2" ht="21">
      <c r="A3785" s="7"/>
      <c r="B3785" s="7"/>
    </row>
    <row r="3786" spans="1:2" ht="21">
      <c r="A3786" s="7"/>
      <c r="B3786" s="7"/>
    </row>
    <row r="3787" spans="1:2" ht="21">
      <c r="A3787" s="7"/>
      <c r="B3787" s="7"/>
    </row>
    <row r="3788" spans="1:2" ht="21">
      <c r="A3788" s="7"/>
      <c r="B3788" s="7"/>
    </row>
    <row r="3789" spans="1:2" ht="21">
      <c r="A3789" s="7"/>
      <c r="B3789" s="7"/>
    </row>
    <row r="3790" spans="1:2" ht="21">
      <c r="A3790" s="7"/>
      <c r="B3790" s="7"/>
    </row>
    <row r="3791" spans="1:2" ht="21">
      <c r="A3791" s="7"/>
      <c r="B3791" s="7"/>
    </row>
    <row r="3792" spans="1:2" ht="21">
      <c r="A3792" s="7"/>
      <c r="B3792" s="7"/>
    </row>
    <row r="3793" spans="1:2" ht="21">
      <c r="A3793" s="7"/>
      <c r="B3793" s="7"/>
    </row>
    <row r="3794" spans="1:2" ht="21">
      <c r="A3794" s="7"/>
      <c r="B3794" s="7"/>
    </row>
    <row r="3795" spans="1:2" ht="21">
      <c r="A3795" s="7"/>
      <c r="B3795" s="7"/>
    </row>
    <row r="3796" spans="1:2" ht="21">
      <c r="A3796" s="7"/>
      <c r="B3796" s="7"/>
    </row>
    <row r="3797" spans="1:2" ht="21">
      <c r="A3797" s="7"/>
      <c r="B3797" s="7"/>
    </row>
    <row r="3798" spans="1:2" ht="21">
      <c r="A3798" s="7"/>
      <c r="B3798" s="7"/>
    </row>
    <row r="3799" spans="1:2" ht="21">
      <c r="A3799" s="7"/>
      <c r="B3799" s="7"/>
    </row>
    <row r="3800" spans="1:2" ht="21">
      <c r="A3800" s="7"/>
      <c r="B3800" s="7"/>
    </row>
    <row r="3801" spans="1:2" ht="21">
      <c r="A3801" s="7"/>
      <c r="B3801" s="7"/>
    </row>
    <row r="3802" spans="1:2" ht="21">
      <c r="A3802" s="7"/>
      <c r="B3802" s="7"/>
    </row>
    <row r="3803" spans="1:2" ht="21">
      <c r="A3803" s="7"/>
      <c r="B3803" s="7"/>
    </row>
    <row r="3804" spans="1:2" ht="21">
      <c r="A3804" s="7"/>
      <c r="B3804" s="7"/>
    </row>
    <row r="3805" spans="1:2" ht="21">
      <c r="A3805" s="7"/>
      <c r="B3805" s="7"/>
    </row>
    <row r="3806" spans="1:2" ht="21">
      <c r="A3806" s="7"/>
      <c r="B3806" s="7"/>
    </row>
    <row r="3807" spans="1:2" ht="21">
      <c r="A3807" s="7"/>
      <c r="B3807" s="7"/>
    </row>
    <row r="3808" spans="1:2" ht="21">
      <c r="A3808" s="7"/>
      <c r="B3808" s="7"/>
    </row>
    <row r="3809" spans="1:2" ht="21">
      <c r="A3809" s="7"/>
      <c r="B3809" s="7"/>
    </row>
    <row r="3810" spans="1:2" ht="21">
      <c r="A3810" s="7"/>
      <c r="B3810" s="7"/>
    </row>
    <row r="3811" spans="1:2" ht="21">
      <c r="A3811" s="7"/>
      <c r="B3811" s="7"/>
    </row>
    <row r="3812" spans="1:2" ht="21">
      <c r="A3812" s="7"/>
      <c r="B3812" s="7"/>
    </row>
    <row r="3813" spans="1:2" ht="21">
      <c r="A3813" s="7"/>
      <c r="B3813" s="7"/>
    </row>
    <row r="3814" spans="1:2" ht="21">
      <c r="A3814" s="7"/>
      <c r="B3814" s="7"/>
    </row>
    <row r="3815" spans="1:2" ht="21">
      <c r="A3815" s="7"/>
      <c r="B3815" s="7"/>
    </row>
    <row r="3816" spans="1:2" ht="21">
      <c r="A3816" s="7"/>
      <c r="B3816" s="7"/>
    </row>
    <row r="3817" spans="1:2" ht="21">
      <c r="A3817" s="7"/>
      <c r="B3817" s="7"/>
    </row>
    <row r="3818" spans="1:2" ht="21">
      <c r="A3818" s="7"/>
      <c r="B3818" s="7"/>
    </row>
    <row r="3819" spans="1:2" ht="21">
      <c r="A3819" s="7"/>
      <c r="B3819" s="7"/>
    </row>
    <row r="3820" spans="1:2" ht="21">
      <c r="A3820" s="7"/>
      <c r="B3820" s="7"/>
    </row>
    <row r="3821" spans="1:2" ht="21">
      <c r="A3821" s="7"/>
      <c r="B3821" s="7"/>
    </row>
    <row r="3822" spans="1:2" ht="21">
      <c r="A3822" s="7"/>
      <c r="B3822" s="7"/>
    </row>
    <row r="3823" spans="1:2" ht="21">
      <c r="A3823" s="7"/>
      <c r="B3823" s="7"/>
    </row>
    <row r="3824" spans="1:2" ht="21">
      <c r="A3824" s="7"/>
      <c r="B3824" s="7"/>
    </row>
    <row r="3825" spans="1:2" ht="21">
      <c r="A3825" s="7"/>
      <c r="B3825" s="7"/>
    </row>
    <row r="3826" spans="1:2" ht="21">
      <c r="A3826" s="7"/>
      <c r="B3826" s="7"/>
    </row>
    <row r="3827" spans="1:2" ht="21">
      <c r="A3827" s="7"/>
      <c r="B3827" s="7"/>
    </row>
    <row r="3828" spans="1:2" ht="21">
      <c r="A3828" s="7"/>
      <c r="B3828" s="7"/>
    </row>
    <row r="3829" spans="1:2" ht="21">
      <c r="A3829" s="7"/>
      <c r="B3829" s="7"/>
    </row>
    <row r="3830" spans="1:2" ht="21">
      <c r="A3830" s="7"/>
      <c r="B3830" s="7"/>
    </row>
    <row r="3831" spans="1:2" ht="21">
      <c r="A3831" s="7"/>
      <c r="B3831" s="7"/>
    </row>
    <row r="3832" spans="1:2" ht="21">
      <c r="A3832" s="7"/>
      <c r="B3832" s="7"/>
    </row>
    <row r="3833" spans="1:2" ht="21">
      <c r="A3833" s="7"/>
      <c r="B3833" s="7"/>
    </row>
    <row r="3834" spans="1:2" ht="21">
      <c r="A3834" s="7"/>
      <c r="B3834" s="7"/>
    </row>
    <row r="3835" spans="1:2" ht="21">
      <c r="A3835" s="7"/>
      <c r="B3835" s="7"/>
    </row>
    <row r="3836" spans="1:2" ht="21">
      <c r="A3836" s="7"/>
      <c r="B3836" s="7"/>
    </row>
    <row r="3837" spans="1:2" ht="21">
      <c r="A3837" s="7"/>
      <c r="B3837" s="7"/>
    </row>
    <row r="3838" spans="1:2" ht="21">
      <c r="A3838" s="7"/>
      <c r="B3838" s="7"/>
    </row>
    <row r="3839" spans="1:2" ht="21">
      <c r="A3839" s="7"/>
      <c r="B3839" s="7"/>
    </row>
    <row r="3840" spans="1:2" ht="21">
      <c r="A3840" s="7"/>
      <c r="B3840" s="7"/>
    </row>
    <row r="3841" spans="1:2" ht="21">
      <c r="A3841" s="7"/>
      <c r="B3841" s="7"/>
    </row>
    <row r="3842" spans="1:2" ht="21">
      <c r="A3842" s="7"/>
      <c r="B3842" s="7"/>
    </row>
    <row r="3843" spans="1:2" ht="21">
      <c r="A3843" s="7"/>
      <c r="B3843" s="7"/>
    </row>
    <row r="3844" spans="1:2" ht="21">
      <c r="A3844" s="7"/>
      <c r="B3844" s="7"/>
    </row>
    <row r="3845" spans="1:2" ht="21">
      <c r="A3845" s="7"/>
      <c r="B3845" s="7"/>
    </row>
    <row r="3846" spans="1:2" ht="21">
      <c r="A3846" s="7"/>
      <c r="B3846" s="7"/>
    </row>
    <row r="3847" spans="1:2" ht="21">
      <c r="A3847" s="7"/>
      <c r="B3847" s="7"/>
    </row>
    <row r="3848" spans="1:2" ht="21">
      <c r="A3848" s="7"/>
      <c r="B3848" s="7"/>
    </row>
    <row r="3849" spans="1:2" ht="21">
      <c r="A3849" s="7"/>
      <c r="B3849" s="7"/>
    </row>
    <row r="3850" spans="1:2" ht="21">
      <c r="A3850" s="7"/>
      <c r="B3850" s="7"/>
    </row>
    <row r="3851" spans="1:2" ht="21">
      <c r="A3851" s="7"/>
      <c r="B3851" s="7"/>
    </row>
    <row r="3852" spans="1:2" ht="21">
      <c r="A3852" s="7"/>
      <c r="B3852" s="7"/>
    </row>
    <row r="3853" spans="1:2" ht="21">
      <c r="A3853" s="7"/>
      <c r="B3853" s="7"/>
    </row>
    <row r="3854" spans="1:2" ht="21">
      <c r="A3854" s="7"/>
      <c r="B3854" s="7"/>
    </row>
    <row r="3855" spans="1:2" ht="21">
      <c r="A3855" s="7"/>
      <c r="B3855" s="7"/>
    </row>
    <row r="3856" spans="1:2" ht="21">
      <c r="A3856" s="7"/>
      <c r="B3856" s="7"/>
    </row>
    <row r="3857" spans="1:2" ht="21">
      <c r="A3857" s="7"/>
      <c r="B3857" s="7"/>
    </row>
    <row r="3858" spans="1:2" ht="21">
      <c r="A3858" s="7"/>
      <c r="B3858" s="7"/>
    </row>
    <row r="3859" spans="1:2" ht="21">
      <c r="A3859" s="7"/>
      <c r="B3859" s="7"/>
    </row>
    <row r="3860" spans="1:2" ht="21">
      <c r="A3860" s="7"/>
      <c r="B3860" s="7"/>
    </row>
    <row r="3861" spans="1:2" ht="21">
      <c r="A3861" s="7"/>
      <c r="B3861" s="7"/>
    </row>
    <row r="3862" spans="1:2" ht="21">
      <c r="A3862" s="7"/>
      <c r="B3862" s="7"/>
    </row>
    <row r="3863" spans="1:2" ht="21">
      <c r="A3863" s="7"/>
      <c r="B3863" s="7"/>
    </row>
    <row r="3864" spans="1:2" ht="21">
      <c r="A3864" s="7"/>
      <c r="B3864" s="7"/>
    </row>
    <row r="3865" spans="1:2" ht="21">
      <c r="A3865" s="7"/>
      <c r="B3865" s="7"/>
    </row>
    <row r="3866" spans="1:2" ht="21">
      <c r="A3866" s="7"/>
      <c r="B3866" s="7"/>
    </row>
    <row r="3867" spans="1:2" ht="21">
      <c r="A3867" s="7"/>
      <c r="B3867" s="7"/>
    </row>
    <row r="3868" spans="1:2" ht="21">
      <c r="A3868" s="7"/>
      <c r="B3868" s="7"/>
    </row>
    <row r="3869" spans="1:2" ht="21">
      <c r="A3869" s="7"/>
      <c r="B3869" s="7"/>
    </row>
    <row r="3870" spans="1:2" ht="21">
      <c r="A3870" s="7"/>
      <c r="B3870" s="7"/>
    </row>
    <row r="3871" spans="1:2" ht="21">
      <c r="A3871" s="7"/>
      <c r="B3871" s="7"/>
    </row>
    <row r="3872" spans="1:2" ht="21">
      <c r="A3872" s="7"/>
      <c r="B3872" s="7"/>
    </row>
    <row r="3873" spans="1:2" ht="21">
      <c r="A3873" s="7"/>
      <c r="B3873" s="7"/>
    </row>
    <row r="3874" spans="1:2" ht="21">
      <c r="A3874" s="7"/>
      <c r="B3874" s="7"/>
    </row>
    <row r="3875" spans="1:2" ht="21">
      <c r="A3875" s="7"/>
      <c r="B3875" s="7"/>
    </row>
    <row r="3876" spans="1:2" ht="21">
      <c r="A3876" s="7"/>
      <c r="B3876" s="7"/>
    </row>
    <row r="3877" spans="1:2" ht="21">
      <c r="A3877" s="7"/>
      <c r="B3877" s="7"/>
    </row>
    <row r="3878" spans="1:2" ht="21">
      <c r="A3878" s="7"/>
      <c r="B3878" s="7"/>
    </row>
    <row r="3879" spans="1:2" ht="21">
      <c r="A3879" s="7"/>
      <c r="B3879" s="7"/>
    </row>
    <row r="3880" spans="1:2" ht="21">
      <c r="A3880" s="7"/>
      <c r="B3880" s="7"/>
    </row>
    <row r="3881" spans="1:2" ht="21">
      <c r="A3881" s="7"/>
      <c r="B3881" s="7"/>
    </row>
    <row r="3882" spans="1:2" ht="21">
      <c r="A3882" s="7"/>
      <c r="B3882" s="7"/>
    </row>
    <row r="3883" spans="1:2" ht="21">
      <c r="A3883" s="7"/>
      <c r="B3883" s="7"/>
    </row>
    <row r="3884" spans="1:2" ht="21">
      <c r="A3884" s="7"/>
      <c r="B3884" s="7"/>
    </row>
    <row r="3885" spans="1:2" ht="21">
      <c r="A3885" s="7"/>
      <c r="B3885" s="7"/>
    </row>
    <row r="3886" spans="1:2" ht="21">
      <c r="A3886" s="7"/>
      <c r="B3886" s="7"/>
    </row>
    <row r="3887" spans="1:2" ht="21">
      <c r="A3887" s="7"/>
      <c r="B3887" s="7"/>
    </row>
    <row r="3888" spans="1:2" ht="21">
      <c r="A3888" s="7"/>
      <c r="B3888" s="7"/>
    </row>
    <row r="3889" spans="1:2" ht="21">
      <c r="A3889" s="7"/>
      <c r="B3889" s="7"/>
    </row>
    <row r="3890" spans="1:2" ht="21">
      <c r="A3890" s="7"/>
      <c r="B3890" s="7"/>
    </row>
    <row r="3891" spans="1:2" ht="21">
      <c r="A3891" s="7"/>
      <c r="B3891" s="7"/>
    </row>
    <row r="3892" spans="1:2" ht="21">
      <c r="A3892" s="7"/>
      <c r="B3892" s="7"/>
    </row>
    <row r="3893" spans="1:2" ht="21">
      <c r="A3893" s="7"/>
      <c r="B3893" s="7"/>
    </row>
    <row r="3894" spans="1:2" ht="21">
      <c r="A3894" s="7"/>
      <c r="B3894" s="7"/>
    </row>
    <row r="3895" spans="1:2" ht="21">
      <c r="A3895" s="7"/>
      <c r="B3895" s="7"/>
    </row>
    <row r="3896" spans="1:2" ht="21">
      <c r="A3896" s="7"/>
      <c r="B3896" s="7"/>
    </row>
    <row r="3897" spans="1:2" ht="21">
      <c r="A3897" s="7"/>
      <c r="B3897" s="7"/>
    </row>
    <row r="3898" spans="1:2" ht="21">
      <c r="A3898" s="7"/>
      <c r="B3898" s="7"/>
    </row>
    <row r="3899" spans="1:2" ht="21">
      <c r="A3899" s="7"/>
      <c r="B3899" s="7"/>
    </row>
    <row r="3900" spans="1:2" ht="21">
      <c r="A3900" s="7"/>
      <c r="B3900" s="7"/>
    </row>
    <row r="3901" spans="1:2" ht="21">
      <c r="A3901" s="7"/>
      <c r="B3901" s="7"/>
    </row>
    <row r="3902" spans="1:2" ht="21">
      <c r="A3902" s="7"/>
      <c r="B3902" s="7"/>
    </row>
    <row r="3903" spans="1:2" ht="21">
      <c r="A3903" s="7"/>
      <c r="B3903" s="7"/>
    </row>
    <row r="3904" spans="1:2" ht="21">
      <c r="A3904" s="7"/>
      <c r="B3904" s="7"/>
    </row>
    <row r="3905" spans="1:2" ht="21">
      <c r="A3905" s="7"/>
      <c r="B3905" s="7"/>
    </row>
    <row r="3906" spans="1:2" ht="21">
      <c r="A3906" s="7"/>
      <c r="B3906" s="7"/>
    </row>
    <row r="3907" spans="1:2" ht="21">
      <c r="A3907" s="7"/>
      <c r="B3907" s="7"/>
    </row>
    <row r="3908" spans="1:2" ht="21">
      <c r="A3908" s="7"/>
      <c r="B3908" s="7"/>
    </row>
    <row r="3909" spans="1:2" ht="21">
      <c r="A3909" s="7"/>
      <c r="B3909" s="7"/>
    </row>
    <row r="3910" spans="1:2" ht="21">
      <c r="A3910" s="7"/>
      <c r="B3910" s="7"/>
    </row>
    <row r="3911" spans="1:2" ht="21">
      <c r="A3911" s="7"/>
      <c r="B3911" s="7"/>
    </row>
    <row r="3912" spans="1:2" ht="21">
      <c r="A3912" s="7"/>
      <c r="B3912" s="7"/>
    </row>
    <row r="3913" spans="1:2" ht="21">
      <c r="A3913" s="7"/>
      <c r="B3913" s="7"/>
    </row>
    <row r="3914" spans="1:2" ht="21">
      <c r="A3914" s="7"/>
      <c r="B3914" s="7"/>
    </row>
    <row r="3915" spans="1:2" ht="21">
      <c r="A3915" s="7"/>
      <c r="B3915" s="7"/>
    </row>
    <row r="3916" spans="1:2" ht="21">
      <c r="A3916" s="7"/>
      <c r="B3916" s="7"/>
    </row>
    <row r="3917" spans="1:2" ht="21">
      <c r="A3917" s="7"/>
      <c r="B3917" s="7"/>
    </row>
    <row r="3918" spans="1:2" ht="21">
      <c r="A3918" s="7"/>
      <c r="B3918" s="7"/>
    </row>
    <row r="3919" spans="1:2" ht="21">
      <c r="A3919" s="7"/>
      <c r="B3919" s="7"/>
    </row>
    <row r="3920" spans="1:2" ht="21">
      <c r="A3920" s="7"/>
      <c r="B3920" s="7"/>
    </row>
    <row r="3921" spans="1:2" ht="21">
      <c r="A3921" s="7"/>
      <c r="B3921" s="7"/>
    </row>
    <row r="3922" spans="1:2" ht="21">
      <c r="A3922" s="7"/>
      <c r="B3922" s="7"/>
    </row>
    <row r="3923" spans="1:2" ht="21">
      <c r="A3923" s="7"/>
      <c r="B3923" s="7"/>
    </row>
    <row r="3924" spans="1:2" ht="21">
      <c r="A3924" s="7"/>
      <c r="B3924" s="7"/>
    </row>
    <row r="3925" spans="1:2" ht="21">
      <c r="A3925" s="7"/>
      <c r="B3925" s="7"/>
    </row>
    <row r="3926" spans="1:2" ht="21">
      <c r="A3926" s="7"/>
      <c r="B3926" s="7"/>
    </row>
    <row r="3927" spans="1:2" ht="21">
      <c r="A3927" s="7"/>
      <c r="B3927" s="7"/>
    </row>
    <row r="3928" spans="1:2" ht="21">
      <c r="A3928" s="7"/>
      <c r="B3928" s="7"/>
    </row>
    <row r="3929" spans="1:2" ht="21">
      <c r="A3929" s="7"/>
      <c r="B3929" s="7"/>
    </row>
    <row r="3930" spans="1:2" ht="21">
      <c r="A3930" s="7"/>
      <c r="B3930" s="7"/>
    </row>
    <row r="3931" spans="1:2" ht="21">
      <c r="A3931" s="7"/>
      <c r="B3931" s="7"/>
    </row>
    <row r="3932" spans="1:2" ht="21">
      <c r="A3932" s="7"/>
      <c r="B3932" s="7"/>
    </row>
    <row r="3933" spans="1:2" ht="21">
      <c r="A3933" s="7"/>
      <c r="B3933" s="7"/>
    </row>
    <row r="3934" spans="1:2" ht="21">
      <c r="A3934" s="7"/>
      <c r="B3934" s="7"/>
    </row>
    <row r="3935" spans="1:2" ht="21">
      <c r="A3935" s="7"/>
      <c r="B3935" s="7"/>
    </row>
    <row r="3936" spans="1:2" ht="21">
      <c r="A3936" s="7"/>
      <c r="B3936" s="7"/>
    </row>
    <row r="3937" spans="1:2" ht="21">
      <c r="A3937" s="7"/>
      <c r="B3937" s="7"/>
    </row>
    <row r="3938" spans="1:2" ht="21">
      <c r="A3938" s="7"/>
      <c r="B3938" s="7"/>
    </row>
    <row r="3939" spans="1:2" ht="21">
      <c r="A3939" s="7"/>
      <c r="B3939" s="7"/>
    </row>
    <row r="3940" spans="1:2" ht="21">
      <c r="A3940" s="7"/>
      <c r="B3940" s="7"/>
    </row>
    <row r="3941" spans="1:2" ht="21">
      <c r="A3941" s="7"/>
      <c r="B3941" s="7"/>
    </row>
    <row r="3942" spans="1:2" ht="21">
      <c r="A3942" s="7"/>
      <c r="B3942" s="7"/>
    </row>
    <row r="3943" spans="1:2" ht="21">
      <c r="A3943" s="7"/>
      <c r="B3943" s="7"/>
    </row>
    <row r="3944" spans="1:2" ht="21">
      <c r="A3944" s="7"/>
      <c r="B3944" s="7"/>
    </row>
    <row r="3945" spans="1:2" ht="21">
      <c r="A3945" s="7"/>
      <c r="B3945" s="7"/>
    </row>
    <row r="3946" spans="1:2" ht="21">
      <c r="A3946" s="7"/>
      <c r="B3946" s="7"/>
    </row>
    <row r="3947" spans="1:2" ht="21">
      <c r="A3947" s="7"/>
      <c r="B3947" s="7"/>
    </row>
    <row r="3948" spans="1:2" ht="21">
      <c r="A3948" s="7"/>
      <c r="B3948" s="7"/>
    </row>
    <row r="3949" spans="1:2" ht="21">
      <c r="A3949" s="7"/>
      <c r="B3949" s="7"/>
    </row>
    <row r="3950" spans="1:2" ht="21">
      <c r="A3950" s="7"/>
      <c r="B3950" s="7"/>
    </row>
    <row r="3951" spans="1:2" ht="21">
      <c r="A3951" s="7"/>
      <c r="B3951" s="7"/>
    </row>
    <row r="3952" spans="1:2" ht="21">
      <c r="A3952" s="7"/>
      <c r="B3952" s="7"/>
    </row>
    <row r="3953" spans="1:2" ht="21">
      <c r="A3953" s="7"/>
      <c r="B3953" s="7"/>
    </row>
    <row r="3954" spans="1:2" ht="21">
      <c r="A3954" s="7"/>
      <c r="B3954" s="7"/>
    </row>
    <row r="3955" spans="1:2" ht="21">
      <c r="A3955" s="7"/>
      <c r="B3955" s="7"/>
    </row>
    <row r="3956" spans="1:2" ht="21">
      <c r="A3956" s="7"/>
      <c r="B3956" s="7"/>
    </row>
    <row r="3957" spans="1:2" ht="21">
      <c r="A3957" s="7"/>
      <c r="B3957" s="7"/>
    </row>
    <row r="3958" spans="1:2" ht="21">
      <c r="A3958" s="7"/>
      <c r="B3958" s="7"/>
    </row>
    <row r="3959" spans="1:2" ht="21">
      <c r="A3959" s="7"/>
      <c r="B3959" s="7"/>
    </row>
    <row r="3960" spans="1:2" ht="21">
      <c r="A3960" s="7"/>
      <c r="B3960" s="7"/>
    </row>
    <row r="3961" spans="1:2" ht="21">
      <c r="A3961" s="7"/>
      <c r="B3961" s="7"/>
    </row>
    <row r="3962" spans="1:2" ht="21">
      <c r="A3962" s="7"/>
      <c r="B3962" s="7"/>
    </row>
    <row r="3963" spans="1:2" ht="21">
      <c r="A3963" s="7"/>
      <c r="B3963" s="7"/>
    </row>
    <row r="3964" spans="1:2" ht="21">
      <c r="A3964" s="7"/>
      <c r="B3964" s="7"/>
    </row>
    <row r="3965" spans="1:2" ht="21">
      <c r="A3965" s="7"/>
      <c r="B3965" s="7"/>
    </row>
    <row r="3966" spans="1:2" ht="21">
      <c r="A3966" s="7"/>
      <c r="B3966" s="7"/>
    </row>
    <row r="3967" spans="1:2" ht="21">
      <c r="A3967" s="7"/>
      <c r="B3967" s="7"/>
    </row>
    <row r="3968" spans="1:2" ht="21">
      <c r="A3968" s="7"/>
      <c r="B3968" s="7"/>
    </row>
    <row r="3969" spans="1:2" ht="21">
      <c r="A3969" s="7"/>
      <c r="B3969" s="7"/>
    </row>
    <row r="3970" spans="1:2" ht="21">
      <c r="A3970" s="7"/>
      <c r="B3970" s="7"/>
    </row>
    <row r="3971" spans="1:2" ht="21">
      <c r="A3971" s="7"/>
      <c r="B3971" s="7"/>
    </row>
    <row r="3972" spans="1:2" ht="21">
      <c r="A3972" s="7"/>
      <c r="B3972" s="7"/>
    </row>
    <row r="3973" spans="1:2" ht="21">
      <c r="A3973" s="7"/>
      <c r="B3973" s="7"/>
    </row>
    <row r="3974" spans="1:2" ht="21">
      <c r="A3974" s="7"/>
      <c r="B3974" s="7"/>
    </row>
    <row r="3975" spans="1:2" ht="21">
      <c r="A3975" s="7"/>
      <c r="B3975" s="7"/>
    </row>
    <row r="3976" spans="1:2" ht="21">
      <c r="A3976" s="7"/>
      <c r="B3976" s="7"/>
    </row>
    <row r="3977" spans="1:2" ht="21">
      <c r="A3977" s="7"/>
      <c r="B3977" s="7"/>
    </row>
    <row r="3978" spans="1:2" ht="21">
      <c r="A3978" s="7"/>
      <c r="B3978" s="7"/>
    </row>
    <row r="3979" spans="1:2" ht="21">
      <c r="A3979" s="7"/>
      <c r="B3979" s="7"/>
    </row>
    <row r="3980" spans="1:2" ht="21">
      <c r="A3980" s="7"/>
      <c r="B3980" s="7"/>
    </row>
    <row r="3981" spans="1:2" ht="21">
      <c r="A3981" s="7"/>
      <c r="B3981" s="7"/>
    </row>
    <row r="3982" spans="1:2" ht="21">
      <c r="A3982" s="7"/>
      <c r="B3982" s="7"/>
    </row>
    <row r="3983" spans="1:2" ht="21">
      <c r="A3983" s="7"/>
      <c r="B3983" s="7"/>
    </row>
    <row r="3984" spans="1:2" ht="21">
      <c r="A3984" s="7"/>
      <c r="B3984" s="7"/>
    </row>
    <row r="3985" spans="1:2" ht="21">
      <c r="A3985" s="7"/>
      <c r="B3985" s="7"/>
    </row>
    <row r="3986" spans="1:2" ht="21">
      <c r="A3986" s="7"/>
      <c r="B3986" s="7"/>
    </row>
    <row r="3987" spans="1:2" ht="21">
      <c r="A3987" s="7"/>
      <c r="B3987" s="7"/>
    </row>
    <row r="3988" spans="1:2" ht="21">
      <c r="A3988" s="7"/>
      <c r="B3988" s="7"/>
    </row>
    <row r="3989" spans="1:2" ht="21">
      <c r="A3989" s="7"/>
      <c r="B3989" s="7"/>
    </row>
    <row r="3990" spans="1:2" ht="21">
      <c r="A3990" s="7"/>
      <c r="B3990" s="7"/>
    </row>
    <row r="3991" spans="1:2" ht="21">
      <c r="A3991" s="7"/>
      <c r="B3991" s="7"/>
    </row>
    <row r="3992" spans="1:2" ht="21">
      <c r="A3992" s="7"/>
      <c r="B3992" s="7"/>
    </row>
    <row r="3993" spans="1:2" ht="21">
      <c r="A3993" s="7"/>
      <c r="B3993" s="7"/>
    </row>
    <row r="3994" spans="1:2" ht="21">
      <c r="A3994" s="7"/>
      <c r="B3994" s="7"/>
    </row>
    <row r="3995" spans="1:2" ht="21">
      <c r="A3995" s="7"/>
      <c r="B3995" s="7"/>
    </row>
    <row r="3996" spans="1:2" ht="21">
      <c r="A3996" s="7"/>
      <c r="B3996" s="7"/>
    </row>
    <row r="3997" spans="1:2" ht="21">
      <c r="A3997" s="7"/>
      <c r="B3997" s="7"/>
    </row>
    <row r="3998" spans="1:2" ht="21">
      <c r="A3998" s="7"/>
      <c r="B3998" s="7"/>
    </row>
    <row r="3999" spans="1:2" ht="21">
      <c r="A3999" s="7"/>
      <c r="B3999" s="7"/>
    </row>
    <row r="4000" spans="1:2" ht="21">
      <c r="A4000" s="7"/>
      <c r="B4000" s="7"/>
    </row>
    <row r="4001" spans="1:2" ht="21">
      <c r="A4001" s="7"/>
      <c r="B4001" s="7"/>
    </row>
    <row r="4002" spans="1:2" ht="21">
      <c r="A4002" s="7"/>
      <c r="B4002" s="7"/>
    </row>
    <row r="4003" spans="1:2" ht="21">
      <c r="A4003" s="7"/>
      <c r="B4003" s="7"/>
    </row>
    <row r="4004" spans="1:2" ht="21">
      <c r="A4004" s="7"/>
      <c r="B4004" s="7"/>
    </row>
    <row r="4005" spans="1:2" ht="21">
      <c r="A4005" s="7"/>
      <c r="B4005" s="7"/>
    </row>
    <row r="4006" spans="1:2" ht="21">
      <c r="A4006" s="7"/>
      <c r="B4006" s="7"/>
    </row>
    <row r="4007" spans="1:2" ht="21">
      <c r="A4007" s="7"/>
      <c r="B4007" s="7"/>
    </row>
    <row r="4008" spans="1:2" ht="21">
      <c r="A4008" s="7"/>
      <c r="B4008" s="7"/>
    </row>
    <row r="4009" spans="1:2" ht="21">
      <c r="A4009" s="7"/>
      <c r="B4009" s="7"/>
    </row>
    <row r="4010" spans="1:2" ht="21">
      <c r="A4010" s="7"/>
      <c r="B4010" s="7"/>
    </row>
    <row r="4011" spans="1:2" ht="21">
      <c r="A4011" s="7"/>
      <c r="B4011" s="7"/>
    </row>
    <row r="4012" spans="1:2" ht="21">
      <c r="A4012" s="7"/>
      <c r="B4012" s="7"/>
    </row>
    <row r="4013" spans="1:2" ht="21">
      <c r="A4013" s="7"/>
      <c r="B4013" s="7"/>
    </row>
    <row r="4014" spans="1:2" ht="21">
      <c r="A4014" s="7"/>
      <c r="B4014" s="7"/>
    </row>
    <row r="4015" spans="1:2" ht="21">
      <c r="A4015" s="7"/>
      <c r="B4015" s="7"/>
    </row>
    <row r="4016" spans="1:2" ht="21">
      <c r="A4016" s="7"/>
      <c r="B4016" s="7"/>
    </row>
    <row r="4017" spans="1:2" ht="21">
      <c r="A4017" s="7"/>
      <c r="B4017" s="7"/>
    </row>
    <row r="4018" spans="1:2" ht="21">
      <c r="A4018" s="7"/>
      <c r="B4018" s="7"/>
    </row>
    <row r="4019" spans="1:2" ht="21">
      <c r="A4019" s="7"/>
      <c r="B4019" s="7"/>
    </row>
    <row r="4020" spans="1:2" ht="21">
      <c r="A4020" s="7"/>
      <c r="B4020" s="7"/>
    </row>
    <row r="4021" spans="1:2" ht="21">
      <c r="A4021" s="7"/>
      <c r="B4021" s="7"/>
    </row>
    <row r="4022" spans="1:2" ht="21">
      <c r="A4022" s="7"/>
      <c r="B4022" s="7"/>
    </row>
    <row r="4023" spans="1:2" ht="21">
      <c r="A4023" s="7"/>
      <c r="B4023" s="7"/>
    </row>
    <row r="4024" spans="1:2" ht="21">
      <c r="A4024" s="7"/>
      <c r="B4024" s="7"/>
    </row>
    <row r="4025" spans="1:2" ht="21">
      <c r="A4025" s="7"/>
      <c r="B4025" s="7"/>
    </row>
    <row r="4026" spans="1:2" ht="21">
      <c r="A4026" s="7"/>
      <c r="B4026" s="7"/>
    </row>
    <row r="4027" spans="1:2" ht="21">
      <c r="A4027" s="7"/>
      <c r="B4027" s="7"/>
    </row>
    <row r="4028" spans="1:2" ht="21">
      <c r="A4028" s="7"/>
      <c r="B4028" s="7"/>
    </row>
    <row r="4029" spans="1:2" ht="21">
      <c r="A4029" s="7"/>
      <c r="B4029" s="7"/>
    </row>
    <row r="4030" spans="1:2" ht="21">
      <c r="A4030" s="7"/>
      <c r="B4030" s="7"/>
    </row>
    <row r="4031" spans="1:2" ht="21">
      <c r="A4031" s="7"/>
      <c r="B4031" s="7"/>
    </row>
    <row r="4032" spans="1:2" ht="21">
      <c r="A4032" s="7"/>
      <c r="B4032" s="7"/>
    </row>
    <row r="4033" spans="1:2" ht="21">
      <c r="A4033" s="7"/>
      <c r="B4033" s="7"/>
    </row>
    <row r="4034" spans="1:2" ht="21">
      <c r="A4034" s="7"/>
      <c r="B4034" s="7"/>
    </row>
    <row r="4035" spans="1:2" ht="21">
      <c r="A4035" s="7"/>
      <c r="B4035" s="7"/>
    </row>
    <row r="4036" spans="1:2" ht="21">
      <c r="A4036" s="7"/>
      <c r="B4036" s="7"/>
    </row>
    <row r="4037" spans="1:2" ht="21">
      <c r="A4037" s="7"/>
      <c r="B4037" s="7"/>
    </row>
    <row r="4038" spans="1:2" ht="21">
      <c r="A4038" s="7"/>
      <c r="B4038" s="7"/>
    </row>
    <row r="4039" spans="1:2" ht="21">
      <c r="A4039" s="7"/>
      <c r="B4039" s="7"/>
    </row>
    <row r="4040" spans="1:2" ht="21">
      <c r="A4040" s="7"/>
      <c r="B4040" s="7"/>
    </row>
    <row r="4041" spans="1:2" ht="21">
      <c r="A4041" s="7"/>
      <c r="B4041" s="7"/>
    </row>
    <row r="4042" spans="1:2" ht="21">
      <c r="A4042" s="7"/>
      <c r="B4042" s="7"/>
    </row>
    <row r="4043" spans="1:2" ht="21">
      <c r="A4043" s="7"/>
      <c r="B4043" s="7"/>
    </row>
    <row r="4044" spans="1:2" ht="21">
      <c r="A4044" s="7"/>
      <c r="B4044" s="7"/>
    </row>
    <row r="4045" spans="1:2" ht="21">
      <c r="A4045" s="7"/>
      <c r="B4045" s="7"/>
    </row>
    <row r="4046" spans="1:2" ht="21">
      <c r="A4046" s="7"/>
      <c r="B4046" s="7"/>
    </row>
    <row r="4047" spans="1:2" ht="21">
      <c r="A4047" s="7"/>
      <c r="B4047" s="7"/>
    </row>
    <row r="4048" spans="1:2" ht="21">
      <c r="A4048" s="7"/>
      <c r="B4048" s="7"/>
    </row>
    <row r="4049" spans="1:2" ht="21">
      <c r="A4049" s="7"/>
      <c r="B4049" s="7"/>
    </row>
    <row r="4050" spans="1:2" ht="21">
      <c r="A4050" s="7"/>
      <c r="B4050" s="7"/>
    </row>
    <row r="4051" spans="1:2" ht="21">
      <c r="A4051" s="7"/>
      <c r="B4051" s="7"/>
    </row>
    <row r="4052" spans="1:2" ht="21">
      <c r="A4052" s="7"/>
      <c r="B4052" s="7"/>
    </row>
    <row r="4053" spans="1:2" ht="21">
      <c r="A4053" s="7"/>
      <c r="B4053" s="7"/>
    </row>
    <row r="4054" spans="1:2" ht="21">
      <c r="A4054" s="7"/>
      <c r="B4054" s="7"/>
    </row>
    <row r="4055" spans="1:2" ht="21">
      <c r="A4055" s="7"/>
      <c r="B4055" s="7"/>
    </row>
    <row r="4056" spans="1:2" ht="21">
      <c r="A4056" s="7"/>
      <c r="B4056" s="7"/>
    </row>
    <row r="4057" spans="1:2" ht="21">
      <c r="A4057" s="7"/>
      <c r="B4057" s="7"/>
    </row>
    <row r="4058" spans="1:2" ht="21">
      <c r="A4058" s="7"/>
      <c r="B4058" s="7"/>
    </row>
    <row r="4059" spans="1:2" ht="21">
      <c r="A4059" s="7"/>
      <c r="B4059" s="7"/>
    </row>
    <row r="4060" spans="1:2" ht="21">
      <c r="A4060" s="7"/>
      <c r="B4060" s="7"/>
    </row>
    <row r="4061" spans="1:2" ht="21">
      <c r="A4061" s="7"/>
      <c r="B4061" s="7"/>
    </row>
    <row r="4062" spans="1:2" ht="21">
      <c r="A4062" s="7"/>
      <c r="B4062" s="7"/>
    </row>
    <row r="4063" spans="1:2" ht="21">
      <c r="A4063" s="7"/>
      <c r="B4063" s="7"/>
    </row>
    <row r="4064" spans="1:2" ht="21">
      <c r="A4064" s="7"/>
      <c r="B4064" s="7"/>
    </row>
    <row r="4065" spans="1:2" ht="21">
      <c r="A4065" s="7"/>
      <c r="B4065" s="7"/>
    </row>
    <row r="4066" spans="1:2" ht="21">
      <c r="A4066" s="7"/>
      <c r="B4066" s="7"/>
    </row>
    <row r="4067" spans="1:2" ht="21">
      <c r="A4067" s="7"/>
      <c r="B4067" s="7"/>
    </row>
    <row r="4068" spans="1:2" ht="21">
      <c r="A4068" s="7"/>
      <c r="B4068" s="7"/>
    </row>
    <row r="4069" spans="1:2" ht="21">
      <c r="A4069" s="7"/>
      <c r="B4069" s="7"/>
    </row>
    <row r="4070" spans="1:2" ht="21">
      <c r="A4070" s="7"/>
      <c r="B4070" s="7"/>
    </row>
    <row r="4071" spans="1:2" ht="21">
      <c r="A4071" s="7"/>
      <c r="B4071" s="7"/>
    </row>
    <row r="4072" spans="1:2" ht="21">
      <c r="A4072" s="7"/>
      <c r="B4072" s="7"/>
    </row>
    <row r="4073" spans="1:2" ht="21">
      <c r="A4073" s="7"/>
      <c r="B4073" s="7"/>
    </row>
    <row r="4074" spans="1:2" ht="21">
      <c r="A4074" s="7"/>
      <c r="B4074" s="7"/>
    </row>
    <row r="4075" spans="1:2" ht="21">
      <c r="A4075" s="7"/>
      <c r="B4075" s="7"/>
    </row>
    <row r="4076" spans="1:2" ht="21">
      <c r="A4076" s="7"/>
      <c r="B4076" s="7"/>
    </row>
    <row r="4077" spans="1:2" ht="21">
      <c r="A4077" s="7"/>
      <c r="B4077" s="7"/>
    </row>
    <row r="4078" spans="1:2" ht="21">
      <c r="A4078" s="7"/>
      <c r="B4078" s="7"/>
    </row>
    <row r="4079" spans="1:2" ht="21">
      <c r="A4079" s="7"/>
      <c r="B4079" s="7"/>
    </row>
    <row r="4080" spans="1:2" ht="21">
      <c r="A4080" s="7"/>
      <c r="B4080" s="7"/>
    </row>
    <row r="4081" spans="1:2" ht="21">
      <c r="A4081" s="7"/>
      <c r="B4081" s="7"/>
    </row>
    <row r="4082" spans="1:2" ht="21">
      <c r="A4082" s="7"/>
      <c r="B4082" s="7"/>
    </row>
    <row r="4083" spans="1:2" ht="21">
      <c r="A4083" s="7"/>
      <c r="B4083" s="7"/>
    </row>
    <row r="4084" spans="1:2" ht="21">
      <c r="A4084" s="7"/>
      <c r="B4084" s="7"/>
    </row>
    <row r="4085" spans="1:2" ht="21">
      <c r="A4085" s="7"/>
      <c r="B4085" s="7"/>
    </row>
    <row r="4086" spans="1:2" ht="21">
      <c r="A4086" s="7"/>
      <c r="B4086" s="7"/>
    </row>
    <row r="4087" spans="1:2" ht="21">
      <c r="A4087" s="7"/>
      <c r="B4087" s="7"/>
    </row>
    <row r="4088" spans="1:2" ht="21">
      <c r="A4088" s="7"/>
      <c r="B4088" s="7"/>
    </row>
    <row r="4089" spans="1:2" ht="21">
      <c r="A4089" s="7"/>
      <c r="B4089" s="7"/>
    </row>
    <row r="4090" spans="1:2" ht="21">
      <c r="A4090" s="7"/>
      <c r="B4090" s="7"/>
    </row>
    <row r="4091" spans="1:2" ht="21">
      <c r="A4091" s="7"/>
      <c r="B4091" s="7"/>
    </row>
    <row r="4092" spans="1:2" ht="21">
      <c r="A4092" s="7"/>
      <c r="B4092" s="7"/>
    </row>
    <row r="4093" spans="1:2" ht="21">
      <c r="A4093" s="7"/>
      <c r="B4093" s="7"/>
    </row>
    <row r="4094" spans="1:2" ht="21">
      <c r="A4094" s="7"/>
      <c r="B4094" s="7"/>
    </row>
    <row r="4095" spans="1:2" ht="21">
      <c r="A4095" s="7"/>
      <c r="B4095" s="7"/>
    </row>
    <row r="4096" spans="1:2" ht="21">
      <c r="A4096" s="7"/>
      <c r="B4096" s="7"/>
    </row>
    <row r="4097" spans="1:2" ht="21">
      <c r="A4097" s="7"/>
      <c r="B4097" s="7"/>
    </row>
    <row r="4098" spans="1:2" ht="21">
      <c r="A4098" s="7"/>
      <c r="B4098" s="7"/>
    </row>
    <row r="4099" spans="1:2" ht="21">
      <c r="A4099" s="7"/>
      <c r="B4099" s="7"/>
    </row>
    <row r="4100" spans="1:2" ht="21">
      <c r="A4100" s="7"/>
      <c r="B4100" s="7"/>
    </row>
    <row r="4101" spans="1:2" ht="21">
      <c r="A4101" s="7"/>
      <c r="B4101" s="7"/>
    </row>
    <row r="4102" spans="1:2" ht="21">
      <c r="A4102" s="7"/>
      <c r="B4102" s="7"/>
    </row>
    <row r="4103" spans="1:2" ht="21">
      <c r="A4103" s="7"/>
      <c r="B4103" s="7"/>
    </row>
    <row r="4104" spans="1:2" ht="21">
      <c r="A4104" s="7"/>
      <c r="B4104" s="7"/>
    </row>
    <row r="4105" spans="1:2" ht="21">
      <c r="A4105" s="7"/>
      <c r="B4105" s="7"/>
    </row>
    <row r="4106" spans="1:2" ht="21">
      <c r="A4106" s="7"/>
      <c r="B4106" s="7"/>
    </row>
    <row r="4107" spans="1:2" ht="21">
      <c r="A4107" s="7"/>
      <c r="B4107" s="7"/>
    </row>
    <row r="4108" spans="1:2" ht="21">
      <c r="A4108" s="7"/>
      <c r="B4108" s="7"/>
    </row>
    <row r="4109" spans="1:2" ht="21">
      <c r="A4109" s="7"/>
      <c r="B4109" s="7"/>
    </row>
    <row r="4110" spans="1:2" ht="21">
      <c r="A4110" s="7"/>
      <c r="B4110" s="7"/>
    </row>
    <row r="4111" spans="1:2" ht="21">
      <c r="A4111" s="7"/>
      <c r="B4111" s="7"/>
    </row>
    <row r="4112" spans="1:2" ht="21">
      <c r="A4112" s="7"/>
      <c r="B4112" s="7"/>
    </row>
    <row r="4113" spans="1:2" ht="21">
      <c r="A4113" s="7"/>
      <c r="B4113" s="7"/>
    </row>
    <row r="4114" spans="1:2" ht="21">
      <c r="A4114" s="7"/>
      <c r="B4114" s="7"/>
    </row>
    <row r="4115" spans="1:2" ht="21">
      <c r="A4115" s="7"/>
      <c r="B4115" s="7"/>
    </row>
    <row r="4116" spans="1:2" ht="21">
      <c r="A4116" s="7"/>
      <c r="B4116" s="7"/>
    </row>
    <row r="4117" spans="1:2" ht="21">
      <c r="A4117" s="7"/>
      <c r="B4117" s="7"/>
    </row>
    <row r="4118" spans="1:2" ht="21">
      <c r="A4118" s="7"/>
      <c r="B4118" s="7"/>
    </row>
    <row r="4119" spans="1:2" ht="21">
      <c r="A4119" s="7"/>
      <c r="B4119" s="7"/>
    </row>
    <row r="4120" spans="1:2" ht="21">
      <c r="A4120" s="7"/>
      <c r="B4120" s="7"/>
    </row>
    <row r="4121" spans="1:2" ht="21">
      <c r="A4121" s="7"/>
      <c r="B4121" s="7"/>
    </row>
    <row r="4122" spans="1:2" ht="21">
      <c r="A4122" s="7"/>
      <c r="B4122" s="7"/>
    </row>
    <row r="4123" spans="1:2" ht="21">
      <c r="A4123" s="7"/>
      <c r="B4123" s="7"/>
    </row>
    <row r="4124" spans="1:2" ht="21">
      <c r="A4124" s="7"/>
      <c r="B4124" s="7"/>
    </row>
    <row r="4125" spans="1:2" ht="21">
      <c r="A4125" s="7"/>
      <c r="B4125" s="7"/>
    </row>
    <row r="4126" spans="1:2" ht="21">
      <c r="A4126" s="7"/>
      <c r="B4126" s="7"/>
    </row>
    <row r="4127" spans="1:2" ht="21">
      <c r="A4127" s="7"/>
      <c r="B4127" s="7"/>
    </row>
    <row r="4128" spans="1:2" ht="21">
      <c r="A4128" s="7"/>
      <c r="B4128" s="7"/>
    </row>
    <row r="4129" spans="1:2" ht="21">
      <c r="A4129" s="7"/>
      <c r="B4129" s="7"/>
    </row>
    <row r="4130" spans="1:2" ht="21">
      <c r="A4130" s="7"/>
      <c r="B4130" s="7"/>
    </row>
    <row r="4131" spans="1:2" ht="21">
      <c r="A4131" s="7"/>
      <c r="B4131" s="7"/>
    </row>
    <row r="4132" spans="1:2" ht="21">
      <c r="A4132" s="7"/>
      <c r="B4132" s="7"/>
    </row>
    <row r="4133" spans="1:2" ht="21">
      <c r="A4133" s="7"/>
      <c r="B4133" s="7"/>
    </row>
    <row r="4134" spans="1:2" ht="21">
      <c r="A4134" s="7"/>
      <c r="B4134" s="7"/>
    </row>
    <row r="4135" spans="1:2" ht="21">
      <c r="A4135" s="7"/>
      <c r="B4135" s="7"/>
    </row>
    <row r="4136" spans="1:2" ht="21">
      <c r="A4136" s="7"/>
      <c r="B4136" s="7"/>
    </row>
    <row r="4137" spans="1:2" ht="21">
      <c r="A4137" s="7"/>
      <c r="B4137" s="7"/>
    </row>
    <row r="4138" spans="1:2" ht="21">
      <c r="A4138" s="7"/>
      <c r="B4138" s="7"/>
    </row>
    <row r="4139" spans="1:2" ht="21">
      <c r="A4139" s="7"/>
      <c r="B4139" s="7"/>
    </row>
    <row r="4140" spans="1:2" ht="21">
      <c r="A4140" s="7"/>
      <c r="B4140" s="7"/>
    </row>
    <row r="4141" spans="1:2" ht="21">
      <c r="A4141" s="7"/>
      <c r="B4141" s="7"/>
    </row>
    <row r="4142" spans="1:2" ht="21">
      <c r="A4142" s="7"/>
      <c r="B4142" s="7"/>
    </row>
    <row r="4143" spans="1:2" ht="21">
      <c r="A4143" s="7"/>
      <c r="B4143" s="7"/>
    </row>
    <row r="4144" spans="1:2" ht="21">
      <c r="A4144" s="7"/>
      <c r="B4144" s="7"/>
    </row>
    <row r="4145" spans="1:2" ht="21">
      <c r="A4145" s="7"/>
      <c r="B4145" s="7"/>
    </row>
    <row r="4146" spans="1:2" ht="21">
      <c r="A4146" s="7"/>
      <c r="B4146" s="7"/>
    </row>
    <row r="4147" spans="1:2" ht="21">
      <c r="A4147" s="7"/>
      <c r="B4147" s="7"/>
    </row>
    <row r="4148" spans="1:2" ht="21">
      <c r="A4148" s="7"/>
      <c r="B4148" s="7"/>
    </row>
    <row r="4149" spans="1:2" ht="21">
      <c r="A4149" s="7"/>
      <c r="B4149" s="7"/>
    </row>
    <row r="4150" spans="1:2" ht="21">
      <c r="A4150" s="7"/>
      <c r="B4150" s="7"/>
    </row>
    <row r="4151" spans="1:2" ht="21">
      <c r="A4151" s="7"/>
      <c r="B4151" s="7"/>
    </row>
    <row r="4152" spans="1:2" ht="21">
      <c r="A4152" s="7"/>
      <c r="B4152" s="7"/>
    </row>
    <row r="4153" spans="1:2" ht="21">
      <c r="A4153" s="7"/>
      <c r="B4153" s="7"/>
    </row>
    <row r="4154" spans="1:2" ht="21">
      <c r="A4154" s="7"/>
      <c r="B4154" s="7"/>
    </row>
    <row r="4155" spans="1:2" ht="21">
      <c r="A4155" s="7"/>
      <c r="B4155" s="7"/>
    </row>
    <row r="4156" spans="1:2" ht="21">
      <c r="A4156" s="7"/>
      <c r="B4156" s="7"/>
    </row>
    <row r="4157" spans="1:2" ht="21">
      <c r="A4157" s="7"/>
      <c r="B4157" s="7"/>
    </row>
    <row r="4158" spans="1:2" ht="21">
      <c r="A4158" s="7"/>
      <c r="B4158" s="7"/>
    </row>
    <row r="4159" spans="1:2" ht="21">
      <c r="A4159" s="7"/>
      <c r="B4159" s="7"/>
    </row>
    <row r="4160" spans="1:2" ht="21">
      <c r="A4160" s="7"/>
      <c r="B4160" s="7"/>
    </row>
    <row r="4161" spans="1:2" ht="21">
      <c r="A4161" s="7"/>
      <c r="B4161" s="7"/>
    </row>
    <row r="4162" spans="1:2" ht="21">
      <c r="A4162" s="7"/>
      <c r="B4162" s="7"/>
    </row>
    <row r="4163" spans="1:2" ht="21">
      <c r="A4163" s="7"/>
      <c r="B4163" s="7"/>
    </row>
    <row r="4164" spans="1:2" ht="21">
      <c r="A4164" s="7"/>
      <c r="B4164" s="7"/>
    </row>
    <row r="4165" spans="1:2" ht="21">
      <c r="A4165" s="7"/>
      <c r="B4165" s="7"/>
    </row>
    <row r="4166" spans="1:2" ht="21">
      <c r="A4166" s="7"/>
      <c r="B4166" s="7"/>
    </row>
    <row r="4167" spans="1:2" ht="21">
      <c r="A4167" s="7"/>
      <c r="B4167" s="7"/>
    </row>
    <row r="4168" spans="1:2" ht="21">
      <c r="A4168" s="7"/>
      <c r="B4168" s="7"/>
    </row>
    <row r="4169" spans="1:2" ht="21">
      <c r="A4169" s="7"/>
      <c r="B4169" s="7"/>
    </row>
    <row r="4170" spans="1:2" ht="21">
      <c r="A4170" s="7"/>
      <c r="B4170" s="7"/>
    </row>
    <row r="4171" spans="1:2" ht="21">
      <c r="A4171" s="7"/>
      <c r="B4171" s="7"/>
    </row>
    <row r="4172" spans="1:2" ht="21">
      <c r="A4172" s="7"/>
      <c r="B4172" s="7"/>
    </row>
    <row r="4173" spans="1:2" ht="21">
      <c r="A4173" s="7"/>
      <c r="B4173" s="7"/>
    </row>
    <row r="4174" spans="1:2" ht="21">
      <c r="A4174" s="7"/>
      <c r="B4174" s="7"/>
    </row>
    <row r="4175" spans="1:2" ht="21">
      <c r="A4175" s="7"/>
      <c r="B4175" s="7"/>
    </row>
    <row r="4176" spans="1:2" ht="21">
      <c r="A4176" s="7"/>
      <c r="B4176" s="7"/>
    </row>
    <row r="4177" spans="1:2" ht="21">
      <c r="A4177" s="7"/>
      <c r="B4177" s="7"/>
    </row>
    <row r="4178" spans="1:2" ht="21">
      <c r="A4178" s="7"/>
      <c r="B4178" s="7"/>
    </row>
    <row r="4179" spans="1:2" ht="21">
      <c r="A4179" s="7"/>
      <c r="B4179" s="7"/>
    </row>
    <row r="4180" spans="1:2" ht="21">
      <c r="A4180" s="7"/>
      <c r="B4180" s="7"/>
    </row>
    <row r="4181" spans="1:2" ht="21">
      <c r="A4181" s="7"/>
      <c r="B4181" s="7"/>
    </row>
    <row r="4182" spans="1:2" ht="21">
      <c r="A4182" s="7"/>
      <c r="B4182" s="7"/>
    </row>
    <row r="4183" spans="1:2" ht="21">
      <c r="A4183" s="7"/>
      <c r="B4183" s="7"/>
    </row>
    <row r="4184" spans="1:2" ht="21">
      <c r="A4184" s="7"/>
      <c r="B4184" s="7"/>
    </row>
    <row r="4185" spans="1:2" ht="21">
      <c r="A4185" s="7"/>
      <c r="B4185" s="7"/>
    </row>
    <row r="4186" spans="1:2" ht="21">
      <c r="A4186" s="7"/>
      <c r="B4186" s="7"/>
    </row>
    <row r="4187" spans="1:2" ht="21">
      <c r="A4187" s="7"/>
      <c r="B4187" s="7"/>
    </row>
    <row r="4188" spans="1:2" ht="21">
      <c r="A4188" s="7"/>
      <c r="B4188" s="7"/>
    </row>
    <row r="4189" spans="1:2" ht="21">
      <c r="A4189" s="7"/>
      <c r="B4189" s="7"/>
    </row>
    <row r="4190" spans="1:2" ht="21">
      <c r="A4190" s="7"/>
      <c r="B4190" s="7"/>
    </row>
    <row r="4191" spans="1:2" ht="21">
      <c r="A4191" s="7"/>
      <c r="B4191" s="7"/>
    </row>
    <row r="4192" spans="1:2" ht="21">
      <c r="A4192" s="7"/>
      <c r="B4192" s="7"/>
    </row>
    <row r="4193" spans="1:2" ht="21">
      <c r="A4193" s="7"/>
      <c r="B4193" s="7"/>
    </row>
    <row r="4194" spans="1:2" ht="21">
      <c r="A4194" s="7"/>
      <c r="B4194" s="7"/>
    </row>
    <row r="4195" spans="1:2" ht="21">
      <c r="A4195" s="7"/>
      <c r="B4195" s="7"/>
    </row>
    <row r="4196" spans="1:2" ht="21">
      <c r="A4196" s="7"/>
      <c r="B4196" s="7"/>
    </row>
    <row r="4197" spans="1:2" ht="21">
      <c r="A4197" s="7"/>
      <c r="B4197" s="7"/>
    </row>
    <row r="4198" spans="1:2" ht="21">
      <c r="A4198" s="7"/>
      <c r="B4198" s="7"/>
    </row>
    <row r="4199" spans="1:2" ht="21">
      <c r="A4199" s="7"/>
      <c r="B4199" s="7"/>
    </row>
    <row r="4200" spans="1:2" ht="21">
      <c r="A4200" s="7"/>
      <c r="B4200" s="7"/>
    </row>
    <row r="4201" spans="1:2" ht="21">
      <c r="A4201" s="7"/>
      <c r="B4201" s="7"/>
    </row>
    <row r="4202" spans="1:2" ht="21">
      <c r="A4202" s="7"/>
      <c r="B4202" s="7"/>
    </row>
    <row r="4203" spans="1:2" ht="21">
      <c r="A4203" s="7"/>
      <c r="B4203" s="7"/>
    </row>
    <row r="4204" spans="1:2" ht="21">
      <c r="A4204" s="7"/>
      <c r="B4204" s="7"/>
    </row>
    <row r="4205" spans="1:2" ht="21">
      <c r="A4205" s="7"/>
      <c r="B4205" s="7"/>
    </row>
    <row r="4206" spans="1:2" ht="21">
      <c r="A4206" s="7"/>
      <c r="B4206" s="7"/>
    </row>
    <row r="4207" spans="1:2" ht="21">
      <c r="A4207" s="7"/>
      <c r="B4207" s="7"/>
    </row>
    <row r="4208" spans="1:2" ht="21">
      <c r="A4208" s="7"/>
      <c r="B4208" s="7"/>
    </row>
    <row r="4209" spans="1:2" ht="21">
      <c r="A4209" s="7"/>
      <c r="B4209" s="7"/>
    </row>
    <row r="4210" spans="1:2" ht="21">
      <c r="A4210" s="7"/>
      <c r="B4210" s="7"/>
    </row>
    <row r="4211" spans="1:2" ht="21">
      <c r="A4211" s="7"/>
      <c r="B4211" s="7"/>
    </row>
    <row r="4212" spans="1:2" ht="21">
      <c r="A4212" s="7"/>
      <c r="B4212" s="7"/>
    </row>
    <row r="4213" spans="1:2" ht="21">
      <c r="A4213" s="7"/>
      <c r="B4213" s="7"/>
    </row>
    <row r="4214" spans="1:2" ht="21">
      <c r="A4214" s="7"/>
      <c r="B4214" s="7"/>
    </row>
    <row r="4215" spans="1:2" ht="21">
      <c r="A4215" s="7"/>
      <c r="B4215" s="7"/>
    </row>
    <row r="4216" spans="1:2" ht="21">
      <c r="A4216" s="7"/>
      <c r="B4216" s="7"/>
    </row>
    <row r="4217" spans="1:2" ht="21">
      <c r="A4217" s="7"/>
      <c r="B4217" s="7"/>
    </row>
    <row r="4218" spans="1:2" ht="21">
      <c r="A4218" s="7"/>
      <c r="B4218" s="7"/>
    </row>
    <row r="4219" spans="1:2" ht="21">
      <c r="A4219" s="7"/>
      <c r="B4219" s="7"/>
    </row>
    <row r="4220" spans="1:2" ht="21">
      <c r="A4220" s="7"/>
      <c r="B4220" s="7"/>
    </row>
    <row r="4221" spans="1:2" ht="21">
      <c r="A4221" s="7"/>
      <c r="B4221" s="7"/>
    </row>
    <row r="4222" spans="1:2" ht="21">
      <c r="A4222" s="7"/>
      <c r="B4222" s="7"/>
    </row>
    <row r="4223" spans="1:2" ht="21">
      <c r="A4223" s="7"/>
      <c r="B4223" s="7"/>
    </row>
    <row r="4224" spans="1:2" ht="21">
      <c r="A4224" s="7"/>
      <c r="B4224" s="7"/>
    </row>
    <row r="4225" spans="1:2" ht="21">
      <c r="A4225" s="7"/>
      <c r="B4225" s="7"/>
    </row>
    <row r="4226" spans="1:2" ht="21">
      <c r="A4226" s="7"/>
      <c r="B4226" s="7"/>
    </row>
    <row r="4227" spans="1:2" ht="21">
      <c r="A4227" s="7"/>
      <c r="B4227" s="7"/>
    </row>
    <row r="4228" spans="1:2" ht="21">
      <c r="A4228" s="7"/>
      <c r="B4228" s="7"/>
    </row>
    <row r="4229" spans="1:2" ht="21">
      <c r="A4229" s="7"/>
      <c r="B4229" s="7"/>
    </row>
    <row r="4230" spans="1:2" ht="21">
      <c r="A4230" s="7"/>
      <c r="B4230" s="7"/>
    </row>
    <row r="4231" spans="1:2" ht="21">
      <c r="A4231" s="7"/>
      <c r="B4231" s="7"/>
    </row>
    <row r="4232" spans="1:2" ht="21">
      <c r="A4232" s="7"/>
      <c r="B4232" s="7"/>
    </row>
    <row r="4233" spans="1:2" ht="21">
      <c r="A4233" s="7"/>
      <c r="B4233" s="7"/>
    </row>
    <row r="4234" spans="1:2" ht="21">
      <c r="A4234" s="7"/>
      <c r="B4234" s="7"/>
    </row>
    <row r="4235" spans="1:2" ht="21">
      <c r="A4235" s="7"/>
      <c r="B4235" s="7"/>
    </row>
    <row r="4236" spans="1:2" ht="21">
      <c r="A4236" s="7"/>
      <c r="B4236" s="7"/>
    </row>
    <row r="4237" spans="1:2" ht="21">
      <c r="A4237" s="7"/>
      <c r="B4237" s="7"/>
    </row>
    <row r="4238" spans="1:2" ht="21">
      <c r="A4238" s="7"/>
      <c r="B4238" s="7"/>
    </row>
    <row r="4239" spans="1:2" ht="21">
      <c r="A4239" s="7"/>
      <c r="B4239" s="7"/>
    </row>
    <row r="4240" spans="1:2" ht="21">
      <c r="A4240" s="7"/>
      <c r="B4240" s="7"/>
    </row>
    <row r="4241" spans="1:2" ht="21">
      <c r="A4241" s="7"/>
      <c r="B4241" s="7"/>
    </row>
    <row r="4242" spans="1:2" ht="21">
      <c r="A4242" s="7"/>
      <c r="B4242" s="7"/>
    </row>
    <row r="4243" spans="1:2" ht="21">
      <c r="A4243" s="7"/>
      <c r="B4243" s="7"/>
    </row>
    <row r="4244" spans="1:2" ht="21">
      <c r="A4244" s="7"/>
      <c r="B4244" s="7"/>
    </row>
    <row r="4245" spans="1:2" ht="21">
      <c r="A4245" s="7"/>
      <c r="B4245" s="7"/>
    </row>
    <row r="4246" spans="1:2" ht="21">
      <c r="A4246" s="7"/>
      <c r="B4246" s="7"/>
    </row>
    <row r="4247" spans="1:2" ht="21">
      <c r="A4247" s="7"/>
      <c r="B4247" s="7"/>
    </row>
    <row r="4248" spans="1:2" ht="21">
      <c r="A4248" s="7"/>
      <c r="B4248" s="7"/>
    </row>
    <row r="4249" spans="1:2" ht="21">
      <c r="A4249" s="7"/>
      <c r="B4249" s="7"/>
    </row>
    <row r="4250" spans="1:2" ht="21">
      <c r="A4250" s="7"/>
      <c r="B4250" s="7"/>
    </row>
    <row r="4251" spans="1:2" ht="21">
      <c r="A4251" s="7"/>
      <c r="B4251" s="7"/>
    </row>
    <row r="4252" spans="1:2" ht="21">
      <c r="A4252" s="7"/>
      <c r="B4252" s="7"/>
    </row>
    <row r="4253" spans="1:2" ht="21">
      <c r="A4253" s="7"/>
      <c r="B4253" s="7"/>
    </row>
    <row r="4254" spans="1:2" ht="21">
      <c r="A4254" s="7"/>
      <c r="B4254" s="7"/>
    </row>
    <row r="4255" spans="1:2" ht="21">
      <c r="A4255" s="7"/>
      <c r="B4255" s="7"/>
    </row>
    <row r="4256" spans="1:2" ht="21">
      <c r="A4256" s="7"/>
      <c r="B4256" s="7"/>
    </row>
    <row r="4257" spans="1:2" ht="21">
      <c r="A4257" s="7"/>
      <c r="B4257" s="7"/>
    </row>
    <row r="4258" spans="1:2" ht="21">
      <c r="A4258" s="7"/>
      <c r="B4258" s="7"/>
    </row>
    <row r="4259" spans="1:2" ht="21">
      <c r="A4259" s="7"/>
      <c r="B4259" s="7"/>
    </row>
    <row r="4260" spans="1:2" ht="21">
      <c r="A4260" s="7"/>
      <c r="B4260" s="7"/>
    </row>
    <row r="4261" spans="1:2" ht="21">
      <c r="A4261" s="7"/>
      <c r="B4261" s="7"/>
    </row>
    <row r="4262" spans="1:2" ht="21">
      <c r="A4262" s="7"/>
      <c r="B4262" s="7"/>
    </row>
    <row r="4263" spans="1:2" ht="21">
      <c r="A4263" s="7"/>
      <c r="B4263" s="7"/>
    </row>
    <row r="4264" spans="1:2" ht="21">
      <c r="A4264" s="7"/>
      <c r="B4264" s="7"/>
    </row>
    <row r="4265" spans="1:2" ht="21">
      <c r="A4265" s="7"/>
      <c r="B4265" s="7"/>
    </row>
    <row r="4266" spans="1:2" ht="21">
      <c r="A4266" s="7"/>
      <c r="B4266" s="7"/>
    </row>
    <row r="4267" spans="1:2" ht="21">
      <c r="A4267" s="7"/>
      <c r="B4267" s="7"/>
    </row>
    <row r="4268" spans="1:2" ht="21">
      <c r="A4268" s="7"/>
      <c r="B4268" s="7"/>
    </row>
    <row r="4269" spans="1:2" ht="21">
      <c r="A4269" s="7"/>
      <c r="B4269" s="7"/>
    </row>
    <row r="4270" spans="1:2" ht="21">
      <c r="A4270" s="7"/>
      <c r="B4270" s="7"/>
    </row>
    <row r="4271" spans="1:2" ht="21">
      <c r="A4271" s="7"/>
      <c r="B4271" s="7"/>
    </row>
    <row r="4272" spans="1:2" ht="21">
      <c r="A4272" s="7"/>
      <c r="B4272" s="7"/>
    </row>
    <row r="4273" spans="1:2" ht="21">
      <c r="A4273" s="7"/>
      <c r="B4273" s="7"/>
    </row>
    <row r="4274" spans="1:2" ht="21">
      <c r="A4274" s="7"/>
      <c r="B4274" s="7"/>
    </row>
    <row r="4275" spans="1:2" ht="21">
      <c r="A4275" s="7"/>
      <c r="B4275" s="7"/>
    </row>
    <row r="4276" spans="1:2" ht="21">
      <c r="A4276" s="7"/>
      <c r="B4276" s="7"/>
    </row>
    <row r="4277" spans="1:2" ht="21">
      <c r="A4277" s="7"/>
      <c r="B4277" s="7"/>
    </row>
    <row r="4278" spans="1:2" ht="21">
      <c r="A4278" s="7"/>
      <c r="B4278" s="7"/>
    </row>
    <row r="4279" spans="1:2" ht="21">
      <c r="A4279" s="7"/>
      <c r="B4279" s="7"/>
    </row>
    <row r="4280" spans="1:2" ht="21">
      <c r="A4280" s="7"/>
      <c r="B4280" s="7"/>
    </row>
    <row r="4281" spans="1:2" ht="21">
      <c r="A4281" s="7"/>
      <c r="B4281" s="7"/>
    </row>
    <row r="4282" spans="1:2" ht="21">
      <c r="A4282" s="7"/>
      <c r="B4282" s="7"/>
    </row>
    <row r="4283" spans="1:2" ht="21">
      <c r="A4283" s="7"/>
      <c r="B4283" s="7"/>
    </row>
    <row r="4284" spans="1:2" ht="21">
      <c r="A4284" s="7"/>
      <c r="B4284" s="7"/>
    </row>
    <row r="4285" spans="1:2" ht="21">
      <c r="A4285" s="7"/>
      <c r="B4285" s="7"/>
    </row>
    <row r="4286" spans="1:2" ht="21">
      <c r="A4286" s="7"/>
      <c r="B4286" s="7"/>
    </row>
    <row r="4287" spans="1:2" ht="21">
      <c r="A4287" s="7"/>
      <c r="B4287" s="7"/>
    </row>
    <row r="4288" spans="1:2" ht="21">
      <c r="A4288" s="7"/>
      <c r="B4288" s="7"/>
    </row>
    <row r="4289" spans="1:2" ht="21">
      <c r="A4289" s="7"/>
      <c r="B4289" s="7"/>
    </row>
    <row r="4290" spans="1:2" ht="21">
      <c r="A4290" s="7"/>
      <c r="B4290" s="7"/>
    </row>
    <row r="4291" spans="1:2" ht="21">
      <c r="A4291" s="7"/>
      <c r="B4291" s="7"/>
    </row>
    <row r="4292" spans="1:2" ht="21">
      <c r="A4292" s="7"/>
      <c r="B4292" s="7"/>
    </row>
    <row r="4293" spans="1:2" ht="21">
      <c r="A4293" s="7"/>
      <c r="B4293" s="7"/>
    </row>
    <row r="4294" spans="1:2" ht="21">
      <c r="A4294" s="7"/>
      <c r="B4294" s="7"/>
    </row>
    <row r="4295" spans="1:2" ht="21">
      <c r="A4295" s="7"/>
      <c r="B4295" s="7"/>
    </row>
    <row r="4296" spans="1:2" ht="21">
      <c r="A4296" s="7"/>
      <c r="B4296" s="7"/>
    </row>
    <row r="4297" spans="1:2" ht="21">
      <c r="A4297" s="7"/>
      <c r="B4297" s="7"/>
    </row>
    <row r="4298" spans="1:2" ht="21">
      <c r="A4298" s="7"/>
      <c r="B4298" s="7"/>
    </row>
    <row r="4299" spans="1:2" ht="21">
      <c r="A4299" s="7"/>
      <c r="B4299" s="7"/>
    </row>
    <row r="4300" spans="1:2" ht="21">
      <c r="A4300" s="7"/>
      <c r="B4300" s="7"/>
    </row>
    <row r="4301" spans="1:2" ht="21">
      <c r="A4301" s="7"/>
      <c r="B4301" s="7"/>
    </row>
    <row r="4302" spans="1:2" ht="21">
      <c r="A4302" s="7"/>
      <c r="B4302" s="7"/>
    </row>
    <row r="4303" spans="1:2" ht="21">
      <c r="A4303" s="7"/>
      <c r="B4303" s="7"/>
    </row>
    <row r="4304" spans="1:2" ht="21">
      <c r="A4304" s="7"/>
      <c r="B4304" s="7"/>
    </row>
    <row r="4305" spans="1:2" ht="21">
      <c r="A4305" s="7"/>
      <c r="B4305" s="7"/>
    </row>
    <row r="4306" spans="1:2" ht="21">
      <c r="A4306" s="7"/>
      <c r="B4306" s="7"/>
    </row>
    <row r="4307" spans="1:2" ht="21">
      <c r="A4307" s="7"/>
      <c r="B4307" s="7"/>
    </row>
    <row r="4308" spans="1:2" ht="21">
      <c r="A4308" s="7"/>
      <c r="B4308" s="7"/>
    </row>
    <row r="4309" spans="1:2" ht="21">
      <c r="A4309" s="7"/>
      <c r="B4309" s="7"/>
    </row>
    <row r="4310" spans="1:2" ht="21">
      <c r="A4310" s="7"/>
      <c r="B4310" s="7"/>
    </row>
    <row r="4311" spans="1:2" ht="21">
      <c r="A4311" s="7"/>
      <c r="B4311" s="7"/>
    </row>
    <row r="4312" spans="1:2" ht="21">
      <c r="A4312" s="7"/>
      <c r="B4312" s="7"/>
    </row>
    <row r="4313" spans="1:2" ht="21">
      <c r="A4313" s="7"/>
      <c r="B4313" s="7"/>
    </row>
    <row r="4314" spans="1:2" ht="21">
      <c r="A4314" s="7"/>
      <c r="B4314" s="7"/>
    </row>
    <row r="4315" spans="1:2" ht="21">
      <c r="A4315" s="7"/>
      <c r="B4315" s="7"/>
    </row>
    <row r="4316" spans="1:2" ht="21">
      <c r="A4316" s="7"/>
      <c r="B4316" s="7"/>
    </row>
    <row r="4317" spans="1:2" ht="21">
      <c r="A4317" s="7"/>
      <c r="B4317" s="7"/>
    </row>
    <row r="4318" spans="1:2" ht="21">
      <c r="A4318" s="7"/>
      <c r="B4318" s="7"/>
    </row>
    <row r="4319" spans="1:2" ht="21">
      <c r="A4319" s="7"/>
      <c r="B4319" s="7"/>
    </row>
    <row r="4320" spans="1:2" ht="21">
      <c r="A4320" s="7"/>
      <c r="B4320" s="7"/>
    </row>
    <row r="4321" spans="1:2" ht="21">
      <c r="A4321" s="7"/>
      <c r="B4321" s="7"/>
    </row>
    <row r="4322" spans="1:2" ht="21">
      <c r="A4322" s="7"/>
      <c r="B4322" s="7"/>
    </row>
    <row r="4323" spans="1:2" ht="21">
      <c r="A4323" s="7"/>
      <c r="B4323" s="7"/>
    </row>
    <row r="4324" spans="1:2" ht="21">
      <c r="A4324" s="7"/>
      <c r="B4324" s="7"/>
    </row>
    <row r="4325" spans="1:2" ht="21">
      <c r="A4325" s="7"/>
      <c r="B4325" s="7"/>
    </row>
    <row r="4326" spans="1:2" ht="21">
      <c r="A4326" s="7"/>
      <c r="B4326" s="7"/>
    </row>
    <row r="4327" spans="1:2" ht="21">
      <c r="A4327" s="7"/>
      <c r="B4327" s="7"/>
    </row>
    <row r="4328" spans="1:2" ht="21">
      <c r="A4328" s="7"/>
      <c r="B4328" s="7"/>
    </row>
    <row r="4329" spans="1:2" ht="21">
      <c r="A4329" s="7"/>
      <c r="B4329" s="7"/>
    </row>
    <row r="4330" spans="1:2" ht="21">
      <c r="A4330" s="7"/>
      <c r="B4330" s="7"/>
    </row>
    <row r="4331" spans="1:2" ht="21">
      <c r="A4331" s="7"/>
      <c r="B4331" s="7"/>
    </row>
    <row r="4332" spans="1:2" ht="21">
      <c r="A4332" s="7"/>
      <c r="B4332" s="7"/>
    </row>
    <row r="4333" spans="1:2" ht="21">
      <c r="A4333" s="7"/>
      <c r="B4333" s="7"/>
    </row>
    <row r="4334" spans="1:2" ht="21">
      <c r="A4334" s="7"/>
      <c r="B4334" s="7"/>
    </row>
    <row r="4335" spans="1:2" ht="21">
      <c r="A4335" s="7"/>
      <c r="B4335" s="7"/>
    </row>
    <row r="4336" spans="1:2" ht="21">
      <c r="A4336" s="7"/>
      <c r="B4336" s="7"/>
    </row>
    <row r="4337" spans="1:2" ht="21">
      <c r="A4337" s="7"/>
      <c r="B4337" s="7"/>
    </row>
    <row r="4338" spans="1:2" ht="21">
      <c r="A4338" s="7"/>
      <c r="B4338" s="7"/>
    </row>
    <row r="4339" spans="1:2" ht="21">
      <c r="A4339" s="7"/>
      <c r="B4339" s="7"/>
    </row>
    <row r="4340" spans="1:2" ht="21">
      <c r="A4340" s="7"/>
      <c r="B4340" s="7"/>
    </row>
    <row r="4341" spans="1:2" ht="21">
      <c r="A4341" s="7"/>
      <c r="B4341" s="7"/>
    </row>
    <row r="4342" spans="1:2" ht="21">
      <c r="A4342" s="7"/>
      <c r="B4342" s="7"/>
    </row>
    <row r="4343" spans="1:2" ht="21">
      <c r="A4343" s="7"/>
      <c r="B4343" s="7"/>
    </row>
    <row r="4344" spans="1:2" ht="21">
      <c r="A4344" s="7"/>
      <c r="B4344" s="7"/>
    </row>
    <row r="4345" spans="1:2" ht="21">
      <c r="A4345" s="7"/>
      <c r="B4345" s="7"/>
    </row>
    <row r="4346" spans="1:2" ht="21">
      <c r="A4346" s="7"/>
      <c r="B4346" s="7"/>
    </row>
    <row r="4347" spans="1:2" ht="21">
      <c r="A4347" s="7"/>
      <c r="B4347" s="7"/>
    </row>
    <row r="4348" spans="1:2" ht="21">
      <c r="A4348" s="7"/>
      <c r="B4348" s="7"/>
    </row>
    <row r="4349" spans="1:2" ht="21">
      <c r="A4349" s="7"/>
      <c r="B4349" s="7"/>
    </row>
    <row r="4350" spans="1:2" ht="21">
      <c r="A4350" s="7"/>
      <c r="B4350" s="7"/>
    </row>
    <row r="4351" spans="1:2" ht="21">
      <c r="A4351" s="7"/>
      <c r="B4351" s="7"/>
    </row>
    <row r="4352" spans="1:2" ht="21">
      <c r="A4352" s="7"/>
      <c r="B4352" s="7"/>
    </row>
    <row r="4353" spans="1:2" ht="21">
      <c r="A4353" s="7"/>
      <c r="B4353" s="7"/>
    </row>
    <row r="4354" spans="1:2" ht="21">
      <c r="A4354" s="7"/>
      <c r="B4354" s="7"/>
    </row>
    <row r="4355" spans="1:2" ht="21">
      <c r="A4355" s="7"/>
      <c r="B4355" s="7"/>
    </row>
    <row r="4356" spans="1:2" ht="21">
      <c r="A4356" s="7"/>
      <c r="B4356" s="7"/>
    </row>
    <row r="4357" spans="1:2" ht="21">
      <c r="A4357" s="7"/>
      <c r="B4357" s="7"/>
    </row>
    <row r="4358" spans="1:2" ht="21">
      <c r="A4358" s="7"/>
      <c r="B4358" s="7"/>
    </row>
    <row r="4359" spans="1:2" ht="21">
      <c r="A4359" s="7"/>
      <c r="B4359" s="7"/>
    </row>
    <row r="4360" spans="1:2" ht="21">
      <c r="A4360" s="7"/>
      <c r="B4360" s="7"/>
    </row>
    <row r="4361" spans="1:2" ht="21">
      <c r="A4361" s="7"/>
      <c r="B4361" s="7"/>
    </row>
    <row r="4362" spans="1:2" ht="21">
      <c r="A4362" s="7"/>
      <c r="B4362" s="7"/>
    </row>
    <row r="4363" spans="1:2" ht="21">
      <c r="A4363" s="7"/>
      <c r="B4363" s="7"/>
    </row>
    <row r="4364" spans="1:2" ht="21">
      <c r="A4364" s="7"/>
      <c r="B4364" s="7"/>
    </row>
    <row r="4365" spans="1:2" ht="21">
      <c r="A4365" s="7"/>
      <c r="B4365" s="7"/>
    </row>
    <row r="4366" spans="1:2" ht="21">
      <c r="A4366" s="7"/>
      <c r="B4366" s="7"/>
    </row>
    <row r="4367" spans="1:2" ht="21">
      <c r="A4367" s="7"/>
      <c r="B4367" s="7"/>
    </row>
    <row r="4368" spans="1:2" ht="21">
      <c r="A4368" s="7"/>
      <c r="B4368" s="7"/>
    </row>
    <row r="4369" spans="1:2" ht="21">
      <c r="A4369" s="7"/>
      <c r="B4369" s="7"/>
    </row>
    <row r="4370" spans="1:2" ht="21">
      <c r="A4370" s="7"/>
      <c r="B4370" s="7"/>
    </row>
    <row r="4371" spans="1:2" ht="21">
      <c r="A4371" s="7"/>
      <c r="B4371" s="7"/>
    </row>
    <row r="4372" spans="1:2" ht="21">
      <c r="A4372" s="7"/>
      <c r="B4372" s="7"/>
    </row>
    <row r="4373" spans="1:2" ht="21">
      <c r="A4373" s="7"/>
      <c r="B4373" s="7"/>
    </row>
    <row r="4374" spans="1:2" ht="21">
      <c r="A4374" s="7"/>
      <c r="B4374" s="7"/>
    </row>
    <row r="4375" spans="1:2" ht="21">
      <c r="A4375" s="7"/>
      <c r="B4375" s="7"/>
    </row>
    <row r="4376" spans="1:2" ht="21">
      <c r="A4376" s="7"/>
      <c r="B4376" s="7"/>
    </row>
    <row r="4377" spans="1:2" ht="21">
      <c r="A4377" s="7"/>
      <c r="B4377" s="7"/>
    </row>
    <row r="4378" spans="1:2" ht="21">
      <c r="A4378" s="7"/>
      <c r="B4378" s="7"/>
    </row>
    <row r="4379" spans="1:2" ht="21">
      <c r="A4379" s="7"/>
      <c r="B4379" s="7"/>
    </row>
    <row r="4380" spans="1:2" ht="21">
      <c r="A4380" s="7"/>
      <c r="B4380" s="7"/>
    </row>
    <row r="4381" spans="1:2" ht="21">
      <c r="A4381" s="7"/>
      <c r="B4381" s="7"/>
    </row>
    <row r="4382" spans="1:2" ht="21">
      <c r="A4382" s="7"/>
      <c r="B4382" s="7"/>
    </row>
    <row r="4383" spans="1:2" ht="21">
      <c r="A4383" s="7"/>
      <c r="B4383" s="7"/>
    </row>
    <row r="4384" spans="1:2" ht="21">
      <c r="A4384" s="7"/>
      <c r="B4384" s="7"/>
    </row>
    <row r="4385" spans="1:2" ht="21">
      <c r="A4385" s="7"/>
      <c r="B4385" s="7"/>
    </row>
    <row r="4386" spans="1:2" ht="21">
      <c r="A4386" s="7"/>
      <c r="B4386" s="7"/>
    </row>
    <row r="4387" spans="1:2" ht="21">
      <c r="A4387" s="7"/>
      <c r="B4387" s="7"/>
    </row>
    <row r="4388" spans="1:2" ht="21">
      <c r="A4388" s="7"/>
      <c r="B4388" s="7"/>
    </row>
    <row r="4389" spans="1:2" ht="21">
      <c r="A4389" s="7"/>
      <c r="B4389" s="7"/>
    </row>
    <row r="4390" spans="1:2" ht="21">
      <c r="A4390" s="7"/>
      <c r="B4390" s="7"/>
    </row>
    <row r="4391" spans="1:2" ht="21">
      <c r="A4391" s="7"/>
      <c r="B4391" s="7"/>
    </row>
    <row r="4392" spans="1:2" ht="21">
      <c r="A4392" s="7"/>
      <c r="B4392" s="7"/>
    </row>
    <row r="4393" spans="1:2" ht="21">
      <c r="A4393" s="7"/>
      <c r="B4393" s="7"/>
    </row>
    <row r="4394" spans="1:2" ht="21">
      <c r="A4394" s="7"/>
      <c r="B4394" s="7"/>
    </row>
    <row r="4395" spans="1:2" ht="21">
      <c r="A4395" s="7"/>
      <c r="B4395" s="7"/>
    </row>
    <row r="4396" spans="1:2" ht="21">
      <c r="A4396" s="7"/>
      <c r="B4396" s="7"/>
    </row>
    <row r="4397" spans="1:2" ht="21">
      <c r="A4397" s="7"/>
      <c r="B4397" s="7"/>
    </row>
    <row r="4398" spans="1:2" ht="21">
      <c r="A4398" s="7"/>
      <c r="B4398" s="7"/>
    </row>
    <row r="4399" spans="1:2" ht="21">
      <c r="A4399" s="7"/>
      <c r="B4399" s="7"/>
    </row>
    <row r="4400" spans="1:2" ht="21">
      <c r="A4400" s="7"/>
      <c r="B4400" s="7"/>
    </row>
    <row r="4401" spans="1:2" ht="21">
      <c r="A4401" s="7"/>
      <c r="B4401" s="7"/>
    </row>
    <row r="4402" spans="1:2" ht="21">
      <c r="A4402" s="7"/>
      <c r="B4402" s="7"/>
    </row>
    <row r="4403" spans="1:2" ht="21">
      <c r="A4403" s="7"/>
      <c r="B4403" s="7"/>
    </row>
    <row r="4404" spans="1:2" ht="21">
      <c r="A4404" s="7"/>
      <c r="B4404" s="7"/>
    </row>
    <row r="4405" spans="1:2" ht="21">
      <c r="A4405" s="7"/>
      <c r="B4405" s="7"/>
    </row>
    <row r="4406" spans="1:2" ht="21">
      <c r="A4406" s="7"/>
      <c r="B4406" s="7"/>
    </row>
    <row r="4407" spans="1:2" ht="21">
      <c r="A4407" s="7"/>
      <c r="B4407" s="7"/>
    </row>
    <row r="4408" spans="1:2" ht="21">
      <c r="A4408" s="7"/>
      <c r="B4408" s="7"/>
    </row>
    <row r="4409" spans="1:2" ht="21">
      <c r="A4409" s="7"/>
      <c r="B4409" s="7"/>
    </row>
    <row r="4410" spans="1:2" ht="21">
      <c r="A4410" s="7"/>
      <c r="B4410" s="7"/>
    </row>
    <row r="4411" spans="1:2" ht="21">
      <c r="A4411" s="7"/>
      <c r="B4411" s="7"/>
    </row>
    <row r="4412" spans="1:2" ht="21">
      <c r="A4412" s="7"/>
      <c r="B4412" s="7"/>
    </row>
    <row r="4413" spans="1:2" ht="21">
      <c r="A4413" s="7"/>
      <c r="B4413" s="7"/>
    </row>
    <row r="4414" spans="1:2" ht="21">
      <c r="A4414" s="7"/>
      <c r="B4414" s="7"/>
    </row>
    <row r="4415" spans="1:2" ht="21">
      <c r="A4415" s="7"/>
      <c r="B4415" s="7"/>
    </row>
    <row r="4416" spans="1:2" ht="21">
      <c r="A4416" s="7"/>
      <c r="B4416" s="7"/>
    </row>
    <row r="4417" spans="1:2" ht="21">
      <c r="A4417" s="7"/>
      <c r="B4417" s="7"/>
    </row>
    <row r="4418" spans="1:2" ht="21">
      <c r="A4418" s="7"/>
      <c r="B4418" s="7"/>
    </row>
    <row r="4419" spans="1:2" ht="21">
      <c r="A4419" s="7"/>
      <c r="B4419" s="7"/>
    </row>
    <row r="4420" spans="1:2" ht="21">
      <c r="A4420" s="7"/>
      <c r="B4420" s="7"/>
    </row>
    <row r="4421" spans="1:2" ht="21">
      <c r="A4421" s="7"/>
      <c r="B4421" s="7"/>
    </row>
    <row r="4422" spans="1:2" ht="21">
      <c r="A4422" s="7"/>
      <c r="B4422" s="7"/>
    </row>
    <row r="4423" spans="1:2" ht="21">
      <c r="A4423" s="7"/>
      <c r="B4423" s="7"/>
    </row>
    <row r="4424" spans="1:2" ht="21">
      <c r="A4424" s="7"/>
      <c r="B4424" s="7"/>
    </row>
    <row r="4425" spans="1:2" ht="21">
      <c r="A4425" s="7"/>
      <c r="B4425" s="7"/>
    </row>
    <row r="4426" spans="1:2" ht="21">
      <c r="A4426" s="7"/>
      <c r="B4426" s="7"/>
    </row>
    <row r="4427" spans="1:2" ht="21">
      <c r="A4427" s="7"/>
      <c r="B4427" s="7"/>
    </row>
    <row r="4428" spans="1:2" ht="21">
      <c r="A4428" s="7"/>
      <c r="B4428" s="7"/>
    </row>
    <row r="4429" spans="1:2" ht="21">
      <c r="A4429" s="7"/>
      <c r="B4429" s="7"/>
    </row>
    <row r="4430" spans="1:2" ht="21">
      <c r="A4430" s="7"/>
      <c r="B4430" s="7"/>
    </row>
    <row r="4431" spans="1:2" ht="21">
      <c r="A4431" s="7"/>
      <c r="B4431" s="7"/>
    </row>
    <row r="4432" spans="1:2" ht="21">
      <c r="A4432" s="7"/>
      <c r="B4432" s="7"/>
    </row>
    <row r="4433" spans="1:2" ht="21">
      <c r="A4433" s="7"/>
      <c r="B4433" s="7"/>
    </row>
    <row r="4434" spans="1:2" ht="21">
      <c r="A4434" s="7"/>
      <c r="B4434" s="7"/>
    </row>
    <row r="4435" spans="1:2" ht="21">
      <c r="A4435" s="7"/>
      <c r="B4435" s="7"/>
    </row>
    <row r="4436" spans="1:2" ht="21">
      <c r="A4436" s="7"/>
      <c r="B4436" s="7"/>
    </row>
    <row r="4437" spans="1:2" ht="21">
      <c r="A4437" s="7"/>
      <c r="B4437" s="7"/>
    </row>
    <row r="4438" spans="1:2" ht="21">
      <c r="A4438" s="7"/>
      <c r="B4438" s="7"/>
    </row>
    <row r="4439" spans="1:2" ht="21">
      <c r="A4439" s="7"/>
      <c r="B4439" s="7"/>
    </row>
    <row r="4440" spans="1:2" ht="21">
      <c r="A4440" s="7"/>
      <c r="B4440" s="7"/>
    </row>
    <row r="4441" spans="1:2" ht="21">
      <c r="A4441" s="7"/>
      <c r="B4441" s="7"/>
    </row>
    <row r="4442" spans="1:2" ht="21">
      <c r="A4442" s="7"/>
      <c r="B4442" s="7"/>
    </row>
    <row r="4443" spans="1:2" ht="21">
      <c r="A4443" s="7"/>
      <c r="B4443" s="7"/>
    </row>
    <row r="4444" spans="1:2" ht="21">
      <c r="A4444" s="7"/>
      <c r="B4444" s="7"/>
    </row>
    <row r="4445" spans="1:2" ht="21">
      <c r="A4445" s="7"/>
      <c r="B4445" s="7"/>
    </row>
    <row r="4446" spans="1:2" ht="21">
      <c r="A4446" s="7"/>
      <c r="B4446" s="7"/>
    </row>
    <row r="4447" spans="1:2" ht="21">
      <c r="A4447" s="7"/>
      <c r="B4447" s="7"/>
    </row>
    <row r="4448" spans="1:2" ht="21">
      <c r="A4448" s="7"/>
      <c r="B4448" s="7"/>
    </row>
    <row r="4449" spans="1:2" ht="21">
      <c r="A4449" s="7"/>
      <c r="B4449" s="7"/>
    </row>
    <row r="4450" spans="1:2" ht="21">
      <c r="A4450" s="7"/>
      <c r="B4450" s="7"/>
    </row>
    <row r="4451" spans="1:2" ht="21">
      <c r="A4451" s="7"/>
      <c r="B4451" s="7"/>
    </row>
    <row r="4452" spans="1:2" ht="21">
      <c r="A4452" s="7"/>
      <c r="B4452" s="7"/>
    </row>
    <row r="4453" spans="1:2" ht="21">
      <c r="A4453" s="7"/>
      <c r="B4453" s="7"/>
    </row>
    <row r="4454" spans="1:2" ht="21">
      <c r="A4454" s="7"/>
      <c r="B4454" s="7"/>
    </row>
    <row r="4455" spans="1:2" ht="21">
      <c r="A4455" s="7"/>
      <c r="B4455" s="7"/>
    </row>
    <row r="4456" spans="1:2" ht="21">
      <c r="A4456" s="7"/>
      <c r="B4456" s="7"/>
    </row>
    <row r="4457" spans="1:2" ht="21">
      <c r="A4457" s="7"/>
      <c r="B4457" s="7"/>
    </row>
    <row r="4458" spans="1:2" ht="21">
      <c r="A4458" s="7"/>
      <c r="B4458" s="7"/>
    </row>
    <row r="4459" spans="1:2" ht="21">
      <c r="A4459" s="7"/>
      <c r="B4459" s="7"/>
    </row>
    <row r="4460" spans="1:2" ht="21">
      <c r="A4460" s="7"/>
      <c r="B4460" s="7"/>
    </row>
    <row r="4461" spans="1:2" ht="21">
      <c r="A4461" s="7"/>
      <c r="B4461" s="7"/>
    </row>
    <row r="4462" spans="1:2" ht="21">
      <c r="A4462" s="7"/>
      <c r="B4462" s="7"/>
    </row>
    <row r="4463" spans="1:2" ht="21">
      <c r="A4463" s="7"/>
      <c r="B4463" s="7"/>
    </row>
    <row r="4464" spans="1:2" ht="21">
      <c r="A4464" s="7"/>
      <c r="B4464" s="7"/>
    </row>
    <row r="4465" spans="1:2" ht="21">
      <c r="A4465" s="7"/>
      <c r="B4465" s="7"/>
    </row>
    <row r="4466" spans="1:2" ht="21">
      <c r="A4466" s="7"/>
      <c r="B4466" s="7"/>
    </row>
    <row r="4467" spans="1:2" ht="21">
      <c r="A4467" s="7"/>
      <c r="B4467" s="7"/>
    </row>
    <row r="4468" spans="1:2" ht="21">
      <c r="A4468" s="7"/>
      <c r="B4468" s="7"/>
    </row>
    <row r="4469" spans="1:2" ht="21">
      <c r="A4469" s="7"/>
      <c r="B4469" s="7"/>
    </row>
    <row r="4470" spans="1:2" ht="21">
      <c r="A4470" s="7"/>
      <c r="B4470" s="7"/>
    </row>
    <row r="4471" spans="1:2" ht="21">
      <c r="A4471" s="7"/>
      <c r="B4471" s="7"/>
    </row>
    <row r="4472" spans="1:2" ht="21">
      <c r="A4472" s="7"/>
      <c r="B4472" s="7"/>
    </row>
    <row r="4473" spans="1:2" ht="21">
      <c r="A4473" s="7"/>
      <c r="B4473" s="7"/>
    </row>
    <row r="4474" spans="1:2" ht="21">
      <c r="A4474" s="7"/>
      <c r="B4474" s="7"/>
    </row>
    <row r="4475" spans="1:2" ht="21">
      <c r="A4475" s="7"/>
      <c r="B4475" s="7"/>
    </row>
    <row r="4476" spans="1:2" ht="21">
      <c r="A4476" s="7"/>
      <c r="B4476" s="7"/>
    </row>
    <row r="4477" spans="1:2" ht="21">
      <c r="A4477" s="7"/>
      <c r="B4477" s="7"/>
    </row>
    <row r="4478" spans="1:2" ht="21">
      <c r="A4478" s="7"/>
      <c r="B4478" s="7"/>
    </row>
    <row r="4479" spans="1:2" ht="21">
      <c r="A4479" s="7"/>
      <c r="B4479" s="7"/>
    </row>
    <row r="4480" spans="1:2" ht="21">
      <c r="A4480" s="7"/>
      <c r="B4480" s="7"/>
    </row>
    <row r="4481" spans="1:2" ht="21">
      <c r="A4481" s="7"/>
      <c r="B4481" s="7"/>
    </row>
    <row r="4482" spans="1:2" ht="21">
      <c r="A4482" s="7"/>
      <c r="B4482" s="7"/>
    </row>
    <row r="4483" spans="1:2" ht="21">
      <c r="A4483" s="7"/>
      <c r="B4483" s="7"/>
    </row>
    <row r="4484" spans="1:2" ht="21">
      <c r="A4484" s="7"/>
      <c r="B4484" s="7"/>
    </row>
    <row r="4485" spans="1:2" ht="21">
      <c r="A4485" s="7"/>
      <c r="B4485" s="7"/>
    </row>
    <row r="4486" spans="1:2" ht="21">
      <c r="A4486" s="7"/>
      <c r="B4486" s="7"/>
    </row>
    <row r="4487" spans="1:2" ht="21">
      <c r="A4487" s="7"/>
      <c r="B4487" s="7"/>
    </row>
    <row r="4488" spans="1:2" ht="21">
      <c r="A4488" s="7"/>
      <c r="B4488" s="7"/>
    </row>
    <row r="4489" spans="1:2" ht="21">
      <c r="A4489" s="7"/>
      <c r="B4489" s="7"/>
    </row>
    <row r="4490" spans="1:2" ht="21">
      <c r="A4490" s="7"/>
      <c r="B4490" s="7"/>
    </row>
    <row r="4491" spans="1:2" ht="21">
      <c r="A4491" s="7"/>
      <c r="B4491" s="7"/>
    </row>
    <row r="4492" spans="1:2" ht="21">
      <c r="A4492" s="7"/>
      <c r="B4492" s="7"/>
    </row>
    <row r="4493" spans="1:2" ht="21">
      <c r="A4493" s="7"/>
      <c r="B4493" s="7"/>
    </row>
    <row r="4494" spans="1:2" ht="21">
      <c r="A4494" s="7"/>
      <c r="B4494" s="7"/>
    </row>
    <row r="4495" spans="1:2" ht="21">
      <c r="A4495" s="7"/>
      <c r="B4495" s="7"/>
    </row>
    <row r="4496" spans="1:2" ht="21">
      <c r="A4496" s="7"/>
      <c r="B4496" s="7"/>
    </row>
    <row r="4497" spans="1:2" ht="21">
      <c r="A4497" s="7"/>
      <c r="B4497" s="7"/>
    </row>
    <row r="4498" spans="1:2" ht="21">
      <c r="A4498" s="7"/>
      <c r="B4498" s="7"/>
    </row>
    <row r="4499" spans="1:2" ht="21">
      <c r="A4499" s="7"/>
      <c r="B4499" s="7"/>
    </row>
    <row r="4500" spans="1:2" ht="21">
      <c r="A4500" s="7"/>
      <c r="B4500" s="7"/>
    </row>
    <row r="4501" spans="1:2" ht="21">
      <c r="A4501" s="7"/>
      <c r="B4501" s="7"/>
    </row>
    <row r="4502" spans="1:2" ht="21">
      <c r="A4502" s="7"/>
      <c r="B4502" s="7"/>
    </row>
    <row r="4503" spans="1:2" ht="21">
      <c r="A4503" s="7"/>
      <c r="B4503" s="7"/>
    </row>
    <row r="4504" spans="1:2" ht="21">
      <c r="A4504" s="7"/>
      <c r="B4504" s="7"/>
    </row>
    <row r="4505" spans="1:2" ht="21">
      <c r="A4505" s="7"/>
      <c r="B4505" s="7"/>
    </row>
    <row r="4506" spans="1:2" ht="21">
      <c r="A4506" s="7"/>
      <c r="B4506" s="7"/>
    </row>
    <row r="4507" spans="1:2" ht="21">
      <c r="A4507" s="7"/>
      <c r="B4507" s="7"/>
    </row>
    <row r="4508" spans="1:2" ht="21">
      <c r="A4508" s="7"/>
      <c r="B4508" s="7"/>
    </row>
    <row r="4509" spans="1:2" ht="21">
      <c r="A4509" s="7"/>
      <c r="B4509" s="7"/>
    </row>
    <row r="4510" spans="1:2" ht="21">
      <c r="A4510" s="7"/>
      <c r="B4510" s="7"/>
    </row>
    <row r="4511" spans="1:2" ht="21">
      <c r="A4511" s="7"/>
      <c r="B4511" s="7"/>
    </row>
    <row r="4512" spans="1:2" ht="21">
      <c r="A4512" s="7"/>
      <c r="B4512" s="7"/>
    </row>
    <row r="4513" spans="1:2" ht="21">
      <c r="A4513" s="7"/>
      <c r="B4513" s="7"/>
    </row>
    <row r="4514" spans="1:2" ht="21">
      <c r="A4514" s="7"/>
      <c r="B4514" s="7"/>
    </row>
    <row r="4515" spans="1:2" ht="21">
      <c r="A4515" s="7"/>
      <c r="B4515" s="7"/>
    </row>
    <row r="4516" spans="1:2" ht="21">
      <c r="A4516" s="7"/>
      <c r="B4516" s="7"/>
    </row>
    <row r="4517" spans="1:2" ht="21">
      <c r="A4517" s="7"/>
      <c r="B4517" s="7"/>
    </row>
    <row r="4518" spans="1:2" ht="21">
      <c r="A4518" s="7"/>
      <c r="B4518" s="7"/>
    </row>
    <row r="4519" spans="1:2" ht="21">
      <c r="A4519" s="7"/>
      <c r="B4519" s="7"/>
    </row>
    <row r="4520" spans="1:2" ht="21">
      <c r="A4520" s="7"/>
      <c r="B4520" s="7"/>
    </row>
    <row r="4521" spans="1:2" ht="21">
      <c r="A4521" s="7"/>
      <c r="B4521" s="7"/>
    </row>
    <row r="4522" spans="1:2" ht="21">
      <c r="A4522" s="7"/>
      <c r="B4522" s="7"/>
    </row>
    <row r="4523" spans="1:2" ht="21">
      <c r="A4523" s="7"/>
      <c r="B4523" s="7"/>
    </row>
    <row r="4524" spans="1:2" ht="21">
      <c r="A4524" s="7"/>
      <c r="B4524" s="7"/>
    </row>
    <row r="4525" spans="1:2" ht="21">
      <c r="A4525" s="7"/>
      <c r="B4525" s="7"/>
    </row>
    <row r="4526" spans="1:2" ht="21">
      <c r="A4526" s="7"/>
      <c r="B4526" s="7"/>
    </row>
    <row r="4527" spans="1:2" ht="21">
      <c r="A4527" s="7"/>
      <c r="B4527" s="7"/>
    </row>
    <row r="4528" spans="1:2" ht="21">
      <c r="A4528" s="7"/>
      <c r="B4528" s="7"/>
    </row>
    <row r="4529" spans="1:2" ht="21">
      <c r="A4529" s="7"/>
      <c r="B4529" s="7"/>
    </row>
    <row r="4530" spans="1:2" ht="21">
      <c r="A4530" s="7"/>
      <c r="B4530" s="7"/>
    </row>
    <row r="4531" spans="1:2" ht="21">
      <c r="A4531" s="7"/>
      <c r="B4531" s="7"/>
    </row>
    <row r="4532" spans="1:2" ht="21">
      <c r="A4532" s="7"/>
      <c r="B4532" s="7"/>
    </row>
    <row r="4533" spans="1:2" ht="21">
      <c r="A4533" s="7"/>
      <c r="B4533" s="7"/>
    </row>
    <row r="4534" spans="1:2" ht="21">
      <c r="A4534" s="7"/>
      <c r="B4534" s="7"/>
    </row>
    <row r="4535" spans="1:2" ht="21">
      <c r="A4535" s="7"/>
      <c r="B4535" s="7"/>
    </row>
    <row r="4536" spans="1:2" ht="21">
      <c r="A4536" s="7"/>
      <c r="B4536" s="7"/>
    </row>
    <row r="4537" spans="1:2" ht="21">
      <c r="A4537" s="7"/>
      <c r="B4537" s="7"/>
    </row>
    <row r="4538" spans="1:2" ht="21">
      <c r="A4538" s="7"/>
      <c r="B4538" s="7"/>
    </row>
    <row r="4539" spans="1:2" ht="21">
      <c r="A4539" s="7"/>
      <c r="B4539" s="7"/>
    </row>
    <row r="4540" spans="1:2" ht="21">
      <c r="A4540" s="7"/>
      <c r="B4540" s="7"/>
    </row>
    <row r="4541" spans="1:2" ht="21">
      <c r="A4541" s="7"/>
      <c r="B4541" s="7"/>
    </row>
    <row r="4542" spans="1:2" ht="21">
      <c r="A4542" s="7"/>
      <c r="B4542" s="7"/>
    </row>
    <row r="4543" spans="1:2" ht="21">
      <c r="A4543" s="7"/>
      <c r="B4543" s="7"/>
    </row>
    <row r="4544" spans="1:2" ht="21">
      <c r="A4544" s="7"/>
      <c r="B4544" s="7"/>
    </row>
    <row r="4545" spans="1:2" ht="21">
      <c r="A4545" s="7"/>
      <c r="B4545" s="7"/>
    </row>
    <row r="4546" spans="1:2" ht="21">
      <c r="A4546" s="7"/>
      <c r="B4546" s="7"/>
    </row>
    <row r="4547" spans="1:2" ht="21">
      <c r="A4547" s="7"/>
      <c r="B4547" s="7"/>
    </row>
    <row r="4548" spans="1:2" ht="21">
      <c r="A4548" s="7"/>
      <c r="B4548" s="7"/>
    </row>
    <row r="4549" spans="1:2" ht="21">
      <c r="A4549" s="7"/>
      <c r="B4549" s="7"/>
    </row>
    <row r="4550" spans="1:2" ht="21">
      <c r="A4550" s="7"/>
      <c r="B4550" s="7"/>
    </row>
    <row r="4551" spans="1:2" ht="21">
      <c r="A4551" s="7"/>
      <c r="B4551" s="7"/>
    </row>
    <row r="4552" spans="1:2" ht="21">
      <c r="A4552" s="7"/>
      <c r="B4552" s="7"/>
    </row>
    <row r="4553" spans="1:2" ht="21">
      <c r="A4553" s="7"/>
      <c r="B4553" s="7"/>
    </row>
    <row r="4554" spans="1:2" ht="21">
      <c r="A4554" s="7"/>
      <c r="B4554" s="7"/>
    </row>
    <row r="4555" spans="1:2" ht="21">
      <c r="A4555" s="7"/>
      <c r="B4555" s="7"/>
    </row>
    <row r="4556" spans="1:2" ht="21">
      <c r="A4556" s="7"/>
      <c r="B4556" s="7"/>
    </row>
    <row r="4557" spans="1:2" ht="21">
      <c r="A4557" s="7"/>
      <c r="B4557" s="7"/>
    </row>
    <row r="4558" spans="1:2" ht="21">
      <c r="A4558" s="7"/>
      <c r="B4558" s="7"/>
    </row>
    <row r="4559" spans="1:2" ht="21">
      <c r="A4559" s="7"/>
      <c r="B4559" s="7"/>
    </row>
    <row r="4560" spans="1:2" ht="21">
      <c r="A4560" s="7"/>
      <c r="B4560" s="7"/>
    </row>
    <row r="4561" spans="1:2" ht="21">
      <c r="A4561" s="7"/>
      <c r="B4561" s="7"/>
    </row>
    <row r="4562" spans="1:2" ht="21">
      <c r="A4562" s="7"/>
      <c r="B4562" s="7"/>
    </row>
    <row r="4563" spans="1:2" ht="21">
      <c r="A4563" s="7"/>
      <c r="B4563" s="7"/>
    </row>
    <row r="4564" spans="1:2" ht="21">
      <c r="A4564" s="7"/>
      <c r="B4564" s="7"/>
    </row>
    <row r="4565" spans="1:2" ht="21">
      <c r="A4565" s="7"/>
      <c r="B4565" s="7"/>
    </row>
    <row r="4566" spans="1:2" ht="21">
      <c r="A4566" s="7"/>
      <c r="B4566" s="7"/>
    </row>
    <row r="4567" spans="1:2" ht="21">
      <c r="A4567" s="7"/>
      <c r="B4567" s="7"/>
    </row>
    <row r="4568" spans="1:2" ht="21">
      <c r="A4568" s="7"/>
      <c r="B4568" s="7"/>
    </row>
    <row r="4569" spans="1:2" ht="21">
      <c r="A4569" s="7"/>
      <c r="B4569" s="7"/>
    </row>
    <row r="4570" spans="1:2" ht="21">
      <c r="A4570" s="7"/>
      <c r="B4570" s="7"/>
    </row>
    <row r="4571" spans="1:2" ht="21">
      <c r="A4571" s="7"/>
      <c r="B4571" s="7"/>
    </row>
    <row r="4572" spans="1:2" ht="21">
      <c r="A4572" s="7"/>
      <c r="B4572" s="7"/>
    </row>
    <row r="4573" spans="1:2" ht="21">
      <c r="A4573" s="7"/>
      <c r="B4573" s="7"/>
    </row>
    <row r="4574" spans="1:2" ht="21">
      <c r="A4574" s="7"/>
      <c r="B4574" s="7"/>
    </row>
    <row r="4575" spans="1:2" ht="21">
      <c r="A4575" s="7"/>
      <c r="B4575" s="7"/>
    </row>
    <row r="4576" spans="1:2" ht="21">
      <c r="A4576" s="7"/>
      <c r="B4576" s="7"/>
    </row>
    <row r="4577" spans="1:2" ht="21">
      <c r="A4577" s="7"/>
      <c r="B4577" s="7"/>
    </row>
    <row r="4578" spans="1:2" ht="21">
      <c r="A4578" s="7"/>
      <c r="B4578" s="7"/>
    </row>
    <row r="4579" spans="1:2" ht="21">
      <c r="A4579" s="7"/>
      <c r="B4579" s="7"/>
    </row>
    <row r="4580" spans="1:2" ht="21">
      <c r="A4580" s="7"/>
      <c r="B4580" s="7"/>
    </row>
    <row r="4581" spans="1:2" ht="21">
      <c r="A4581" s="7"/>
      <c r="B4581" s="7"/>
    </row>
    <row r="4582" spans="1:2" ht="21">
      <c r="A4582" s="7"/>
      <c r="B4582" s="7"/>
    </row>
    <row r="4583" spans="1:2" ht="21">
      <c r="A4583" s="7"/>
      <c r="B4583" s="7"/>
    </row>
    <row r="4584" spans="1:2" ht="21">
      <c r="A4584" s="7"/>
      <c r="B4584" s="7"/>
    </row>
    <row r="4585" spans="1:2" ht="21">
      <c r="A4585" s="7"/>
      <c r="B4585" s="7"/>
    </row>
    <row r="4586" spans="1:2" ht="21">
      <c r="A4586" s="7"/>
      <c r="B4586" s="7"/>
    </row>
    <row r="4587" spans="1:2" ht="21">
      <c r="A4587" s="7"/>
      <c r="B4587" s="7"/>
    </row>
    <row r="4588" spans="1:2" ht="21">
      <c r="A4588" s="7"/>
      <c r="B4588" s="7"/>
    </row>
    <row r="4589" spans="1:2" ht="21">
      <c r="A4589" s="7"/>
      <c r="B4589" s="7"/>
    </row>
    <row r="4590" spans="1:2" ht="21">
      <c r="A4590" s="7"/>
      <c r="B4590" s="7"/>
    </row>
    <row r="4591" spans="1:2" ht="21">
      <c r="A4591" s="7"/>
      <c r="B4591" s="7"/>
    </row>
    <row r="4592" spans="1:2" ht="21">
      <c r="A4592" s="7"/>
      <c r="B4592" s="7"/>
    </row>
    <row r="4593" spans="1:2" ht="21">
      <c r="A4593" s="7"/>
      <c r="B4593" s="7"/>
    </row>
    <row r="4594" spans="1:2" ht="21">
      <c r="A4594" s="7"/>
      <c r="B4594" s="7"/>
    </row>
    <row r="4595" spans="1:2" ht="21">
      <c r="A4595" s="7"/>
      <c r="B4595" s="7"/>
    </row>
    <row r="4596" spans="1:2" ht="21">
      <c r="A4596" s="7"/>
      <c r="B4596" s="7"/>
    </row>
    <row r="4597" spans="1:2" ht="21">
      <c r="A4597" s="7"/>
      <c r="B4597" s="7"/>
    </row>
    <row r="4598" spans="1:2" ht="21">
      <c r="A4598" s="7"/>
      <c r="B4598" s="7"/>
    </row>
    <row r="4599" spans="1:2" ht="21">
      <c r="A4599" s="7"/>
      <c r="B4599" s="7"/>
    </row>
    <row r="4600" spans="1:2" ht="21">
      <c r="A4600" s="7"/>
      <c r="B4600" s="7"/>
    </row>
    <row r="4601" spans="1:2" ht="21">
      <c r="A4601" s="7"/>
      <c r="B4601" s="7"/>
    </row>
    <row r="4602" spans="1:2" ht="21">
      <c r="A4602" s="7"/>
      <c r="B4602" s="7"/>
    </row>
    <row r="4603" spans="1:2" ht="21">
      <c r="A4603" s="7"/>
      <c r="B4603" s="7"/>
    </row>
    <row r="4604" spans="1:2" ht="21">
      <c r="A4604" s="7"/>
      <c r="B4604" s="7"/>
    </row>
    <row r="4605" spans="1:2" ht="21">
      <c r="A4605" s="7"/>
      <c r="B4605" s="7"/>
    </row>
    <row r="4606" spans="1:2" ht="21">
      <c r="A4606" s="7"/>
      <c r="B4606" s="7"/>
    </row>
    <row r="4607" spans="1:2" ht="21">
      <c r="A4607" s="7"/>
      <c r="B4607" s="7"/>
    </row>
    <row r="4608" spans="1:2" ht="21">
      <c r="A4608" s="7"/>
      <c r="B4608" s="7"/>
    </row>
    <row r="4609" spans="1:2" ht="21">
      <c r="A4609" s="7"/>
      <c r="B4609" s="7"/>
    </row>
    <row r="4610" spans="1:2" ht="21">
      <c r="A4610" s="7"/>
      <c r="B4610" s="7"/>
    </row>
    <row r="4611" spans="1:2" ht="21">
      <c r="A4611" s="7"/>
      <c r="B4611" s="7"/>
    </row>
    <row r="4612" spans="1:2" ht="21">
      <c r="A4612" s="7"/>
      <c r="B4612" s="7"/>
    </row>
    <row r="4613" spans="1:2" ht="21">
      <c r="A4613" s="7"/>
      <c r="B4613" s="7"/>
    </row>
    <row r="4614" spans="1:2" ht="21">
      <c r="A4614" s="7"/>
      <c r="B4614" s="7"/>
    </row>
    <row r="4615" spans="1:2" ht="21">
      <c r="A4615" s="7"/>
      <c r="B4615" s="7"/>
    </row>
    <row r="4616" spans="1:2" ht="21">
      <c r="A4616" s="7"/>
      <c r="B4616" s="7"/>
    </row>
    <row r="4617" spans="1:2" ht="21">
      <c r="A4617" s="7"/>
      <c r="B4617" s="7"/>
    </row>
    <row r="4618" spans="1:2" ht="21">
      <c r="A4618" s="7"/>
      <c r="B4618" s="7"/>
    </row>
    <row r="4619" spans="1:2" ht="21">
      <c r="A4619" s="7"/>
      <c r="B4619" s="7"/>
    </row>
    <row r="4620" spans="1:2" ht="21">
      <c r="A4620" s="7"/>
      <c r="B4620" s="7"/>
    </row>
    <row r="4621" spans="1:2" ht="21">
      <c r="A4621" s="7"/>
      <c r="B4621" s="7"/>
    </row>
    <row r="4622" spans="1:2" ht="21">
      <c r="A4622" s="7"/>
      <c r="B4622" s="7"/>
    </row>
    <row r="4623" spans="1:2" ht="21">
      <c r="A4623" s="7"/>
      <c r="B4623" s="7"/>
    </row>
    <row r="4624" spans="1:2" ht="21">
      <c r="A4624" s="7"/>
      <c r="B4624" s="7"/>
    </row>
    <row r="4625" spans="1:2" ht="21">
      <c r="A4625" s="7"/>
      <c r="B4625" s="7"/>
    </row>
    <row r="4626" spans="1:2" ht="21">
      <c r="A4626" s="7"/>
      <c r="B4626" s="7"/>
    </row>
    <row r="4627" spans="1:2" ht="21">
      <c r="A4627" s="7"/>
      <c r="B4627" s="7"/>
    </row>
    <row r="4628" spans="1:2" ht="21">
      <c r="A4628" s="7"/>
      <c r="B4628" s="7"/>
    </row>
    <row r="4629" spans="1:2" ht="21">
      <c r="A4629" s="7"/>
      <c r="B4629" s="7"/>
    </row>
    <row r="4630" spans="1:2" ht="21">
      <c r="A4630" s="7"/>
      <c r="B4630" s="7"/>
    </row>
    <row r="4631" spans="1:2" ht="21">
      <c r="A4631" s="7"/>
      <c r="B4631" s="7"/>
    </row>
    <row r="4632" spans="1:2" ht="21">
      <c r="A4632" s="7"/>
      <c r="B4632" s="7"/>
    </row>
    <row r="4633" spans="1:2" ht="21">
      <c r="A4633" s="7"/>
      <c r="B4633" s="7"/>
    </row>
    <row r="4634" spans="1:2" ht="21">
      <c r="A4634" s="7"/>
      <c r="B4634" s="7"/>
    </row>
    <row r="4635" spans="1:2" ht="21">
      <c r="A4635" s="7"/>
      <c r="B4635" s="7"/>
    </row>
    <row r="4636" spans="1:2" ht="21">
      <c r="A4636" s="7"/>
      <c r="B4636" s="7"/>
    </row>
    <row r="4637" spans="1:2" ht="21">
      <c r="A4637" s="7"/>
      <c r="B4637" s="7"/>
    </row>
    <row r="4638" spans="1:2" ht="21">
      <c r="A4638" s="7"/>
      <c r="B4638" s="7"/>
    </row>
    <row r="4639" spans="1:2" ht="21">
      <c r="A4639" s="7"/>
      <c r="B4639" s="7"/>
    </row>
    <row r="4640" spans="1:2" ht="21">
      <c r="A4640" s="7"/>
      <c r="B4640" s="7"/>
    </row>
    <row r="4641" spans="1:2" ht="21">
      <c r="A4641" s="7"/>
      <c r="B4641" s="7"/>
    </row>
    <row r="4642" spans="1:2" ht="21">
      <c r="A4642" s="7"/>
      <c r="B4642" s="7"/>
    </row>
    <row r="4643" spans="1:2" ht="21">
      <c r="A4643" s="7"/>
      <c r="B4643" s="7"/>
    </row>
    <row r="4644" spans="1:2" ht="21">
      <c r="A4644" s="7"/>
      <c r="B4644" s="7"/>
    </row>
    <row r="4645" spans="1:2" ht="21">
      <c r="A4645" s="7"/>
      <c r="B4645" s="7"/>
    </row>
    <row r="4646" spans="1:2" ht="21">
      <c r="A4646" s="7"/>
      <c r="B4646" s="7"/>
    </row>
    <row r="4647" spans="1:2" ht="21">
      <c r="A4647" s="7"/>
      <c r="B4647" s="7"/>
    </row>
    <row r="4648" spans="1:2" ht="21">
      <c r="A4648" s="7"/>
      <c r="B4648" s="7"/>
    </row>
    <row r="4649" spans="1:2" ht="21">
      <c r="A4649" s="7"/>
      <c r="B4649" s="7"/>
    </row>
    <row r="4650" spans="1:2" ht="21">
      <c r="A4650" s="7"/>
      <c r="B4650" s="7"/>
    </row>
    <row r="4651" spans="1:2" ht="21">
      <c r="A4651" s="7"/>
      <c r="B4651" s="7"/>
    </row>
    <row r="4652" spans="1:2" ht="21">
      <c r="A4652" s="7"/>
      <c r="B4652" s="7"/>
    </row>
    <row r="4653" spans="1:2" ht="21">
      <c r="A4653" s="7"/>
      <c r="B4653" s="7"/>
    </row>
    <row r="4654" spans="1:2" ht="21">
      <c r="A4654" s="7"/>
      <c r="B4654" s="7"/>
    </row>
    <row r="4655" spans="1:2" ht="21">
      <c r="A4655" s="7"/>
      <c r="B4655" s="7"/>
    </row>
    <row r="4656" spans="1:2" ht="21">
      <c r="A4656" s="7"/>
      <c r="B4656" s="7"/>
    </row>
    <row r="4657" spans="1:2" ht="21">
      <c r="A4657" s="7"/>
      <c r="B4657" s="7"/>
    </row>
    <row r="4658" spans="1:2" ht="21">
      <c r="A4658" s="7"/>
      <c r="B4658" s="7"/>
    </row>
    <row r="4659" spans="1:2" ht="21">
      <c r="A4659" s="7"/>
      <c r="B4659" s="7"/>
    </row>
    <row r="4660" spans="1:2" ht="21">
      <c r="A4660" s="7"/>
      <c r="B4660" s="7"/>
    </row>
    <row r="4661" spans="1:2" ht="21">
      <c r="A4661" s="7"/>
      <c r="B4661" s="7"/>
    </row>
    <row r="4662" spans="1:2" ht="21">
      <c r="A4662" s="7"/>
      <c r="B4662" s="7"/>
    </row>
    <row r="4663" spans="1:2" ht="21">
      <c r="A4663" s="7"/>
      <c r="B4663" s="7"/>
    </row>
    <row r="4664" spans="1:2" ht="21">
      <c r="A4664" s="7"/>
      <c r="B4664" s="7"/>
    </row>
    <row r="4665" spans="1:2" ht="21">
      <c r="A4665" s="7"/>
      <c r="B4665" s="7"/>
    </row>
    <row r="4666" spans="1:2" ht="21">
      <c r="A4666" s="7"/>
      <c r="B4666" s="7"/>
    </row>
    <row r="4667" spans="1:2" ht="21">
      <c r="A4667" s="7"/>
      <c r="B4667" s="7"/>
    </row>
    <row r="4668" spans="1:2" ht="21">
      <c r="A4668" s="7"/>
      <c r="B4668" s="7"/>
    </row>
    <row r="4669" spans="1:2" ht="21">
      <c r="A4669" s="7"/>
      <c r="B4669" s="7"/>
    </row>
    <row r="4670" spans="1:2" ht="21">
      <c r="A4670" s="7"/>
      <c r="B4670" s="7"/>
    </row>
    <row r="4671" spans="1:2" ht="21">
      <c r="A4671" s="7"/>
      <c r="B4671" s="7"/>
    </row>
    <row r="4672" spans="1:2" ht="21">
      <c r="A4672" s="7"/>
      <c r="B4672" s="7"/>
    </row>
    <row r="4673" spans="1:2" ht="21">
      <c r="A4673" s="7"/>
      <c r="B4673" s="7"/>
    </row>
    <row r="4674" spans="1:2" ht="21">
      <c r="A4674" s="7"/>
      <c r="B4674" s="7"/>
    </row>
    <row r="4675" spans="1:2" ht="21">
      <c r="A4675" s="7"/>
      <c r="B4675" s="7"/>
    </row>
    <row r="4676" spans="1:2" ht="21">
      <c r="A4676" s="7"/>
      <c r="B4676" s="7"/>
    </row>
    <row r="4677" spans="1:2" ht="21">
      <c r="A4677" s="7"/>
      <c r="B4677" s="7"/>
    </row>
    <row r="4678" spans="1:2" ht="21">
      <c r="A4678" s="7"/>
      <c r="B4678" s="7"/>
    </row>
    <row r="4679" spans="1:2" ht="21">
      <c r="A4679" s="7"/>
      <c r="B4679" s="7"/>
    </row>
    <row r="4680" spans="1:2" ht="21">
      <c r="A4680" s="7"/>
      <c r="B4680" s="7"/>
    </row>
    <row r="4681" spans="1:2" ht="21">
      <c r="A4681" s="7"/>
      <c r="B4681" s="7"/>
    </row>
    <row r="4682" spans="1:2" ht="21">
      <c r="A4682" s="7"/>
      <c r="B4682" s="7"/>
    </row>
    <row r="4683" spans="1:2" ht="21">
      <c r="A4683" s="7"/>
      <c r="B4683" s="7"/>
    </row>
    <row r="4684" spans="1:2" ht="21">
      <c r="A4684" s="7"/>
      <c r="B4684" s="7"/>
    </row>
    <row r="4685" spans="1:2" ht="21">
      <c r="A4685" s="7"/>
      <c r="B4685" s="7"/>
    </row>
    <row r="4686" spans="1:2" ht="21">
      <c r="A4686" s="7"/>
      <c r="B4686" s="7"/>
    </row>
    <row r="4687" spans="1:2" ht="21">
      <c r="A4687" s="7"/>
      <c r="B4687" s="7"/>
    </row>
    <row r="4688" spans="1:2" ht="21">
      <c r="A4688" s="7"/>
      <c r="B4688" s="7"/>
    </row>
    <row r="4689" spans="1:2" ht="21">
      <c r="A4689" s="7"/>
      <c r="B4689" s="7"/>
    </row>
    <row r="4690" spans="1:2" ht="21">
      <c r="A4690" s="7"/>
      <c r="B4690" s="7"/>
    </row>
    <row r="4691" spans="1:2" ht="21">
      <c r="A4691" s="7"/>
      <c r="B4691" s="7"/>
    </row>
    <row r="4692" spans="1:2" ht="21">
      <c r="A4692" s="7"/>
      <c r="B4692" s="7"/>
    </row>
    <row r="4693" spans="1:2" ht="21">
      <c r="A4693" s="7"/>
      <c r="B4693" s="7"/>
    </row>
    <row r="4694" spans="1:2" ht="21">
      <c r="A4694" s="7"/>
      <c r="B4694" s="7"/>
    </row>
    <row r="4695" spans="1:2" ht="21">
      <c r="A4695" s="7"/>
      <c r="B4695" s="7"/>
    </row>
    <row r="4696" spans="1:2" ht="21">
      <c r="A4696" s="7"/>
      <c r="B4696" s="7"/>
    </row>
    <row r="4697" spans="1:2" ht="21">
      <c r="A4697" s="7"/>
      <c r="B4697" s="7"/>
    </row>
    <row r="4698" spans="1:2" ht="21">
      <c r="A4698" s="7"/>
      <c r="B4698" s="7"/>
    </row>
    <row r="4699" spans="1:2" ht="21">
      <c r="A4699" s="7"/>
      <c r="B4699" s="7"/>
    </row>
    <row r="4700" spans="1:2" ht="21">
      <c r="A4700" s="7"/>
      <c r="B4700" s="7"/>
    </row>
    <row r="4701" spans="1:2" ht="21">
      <c r="A4701" s="7"/>
      <c r="B4701" s="7"/>
    </row>
    <row r="4702" spans="1:2" ht="21">
      <c r="A4702" s="7"/>
      <c r="B4702" s="7"/>
    </row>
    <row r="4703" spans="1:2" ht="21">
      <c r="A4703" s="7"/>
      <c r="B4703" s="7"/>
    </row>
    <row r="4704" spans="1:2" ht="21">
      <c r="A4704" s="7"/>
      <c r="B4704" s="7"/>
    </row>
    <row r="4705" spans="1:2" ht="21">
      <c r="A4705" s="7"/>
      <c r="B4705" s="7"/>
    </row>
    <row r="4706" spans="1:2" ht="21">
      <c r="A4706" s="7"/>
      <c r="B4706" s="7"/>
    </row>
    <row r="4707" spans="1:2" ht="21">
      <c r="A4707" s="7"/>
      <c r="B4707" s="7"/>
    </row>
    <row r="4708" spans="1:2" ht="21">
      <c r="A4708" s="7"/>
      <c r="B4708" s="7"/>
    </row>
    <row r="4709" spans="1:2" ht="21">
      <c r="A4709" s="7"/>
      <c r="B4709" s="7"/>
    </row>
    <row r="4710" spans="1:2" ht="21">
      <c r="A4710" s="7"/>
      <c r="B4710" s="7"/>
    </row>
    <row r="4711" spans="1:2" ht="21">
      <c r="A4711" s="7"/>
      <c r="B4711" s="7"/>
    </row>
    <row r="4712" spans="1:2" ht="21">
      <c r="A4712" s="7"/>
      <c r="B4712" s="7"/>
    </row>
    <row r="4713" spans="1:2" ht="21">
      <c r="A4713" s="7"/>
      <c r="B4713" s="7"/>
    </row>
    <row r="4714" spans="1:2" ht="21">
      <c r="A4714" s="7"/>
      <c r="B4714" s="7"/>
    </row>
    <row r="4715" spans="1:2" ht="21">
      <c r="A4715" s="7"/>
      <c r="B4715" s="7"/>
    </row>
    <row r="4716" spans="1:2" ht="21">
      <c r="A4716" s="7"/>
      <c r="B4716" s="7"/>
    </row>
    <row r="4717" spans="1:2" ht="21">
      <c r="A4717" s="7"/>
      <c r="B4717" s="7"/>
    </row>
    <row r="4718" spans="1:2" ht="21">
      <c r="A4718" s="7"/>
      <c r="B4718" s="7"/>
    </row>
    <row r="4719" spans="1:2" ht="21">
      <c r="A4719" s="7"/>
      <c r="B4719" s="7"/>
    </row>
    <row r="4720" spans="1:2" ht="21">
      <c r="A4720" s="7"/>
      <c r="B4720" s="7"/>
    </row>
    <row r="4721" spans="1:2" ht="21">
      <c r="A4721" s="7"/>
      <c r="B4721" s="7"/>
    </row>
    <row r="4722" spans="1:2" ht="21">
      <c r="A4722" s="7"/>
      <c r="B4722" s="7"/>
    </row>
    <row r="4723" spans="1:2" ht="21">
      <c r="A4723" s="7"/>
      <c r="B4723" s="7"/>
    </row>
    <row r="4724" spans="1:2" ht="21">
      <c r="A4724" s="7"/>
      <c r="B4724" s="7"/>
    </row>
    <row r="4725" spans="1:2" ht="21">
      <c r="A4725" s="7"/>
      <c r="B4725" s="7"/>
    </row>
    <row r="4726" spans="1:2" ht="21">
      <c r="A4726" s="7"/>
      <c r="B4726" s="7"/>
    </row>
    <row r="4727" spans="1:2" ht="21">
      <c r="A4727" s="7"/>
      <c r="B4727" s="7"/>
    </row>
    <row r="4728" spans="1:2" ht="21">
      <c r="A4728" s="7"/>
      <c r="B4728" s="7"/>
    </row>
    <row r="4729" spans="1:2" ht="21">
      <c r="A4729" s="7"/>
      <c r="B4729" s="7"/>
    </row>
    <row r="4730" spans="1:2" ht="21">
      <c r="A4730" s="7"/>
      <c r="B4730" s="7"/>
    </row>
    <row r="4731" spans="1:2" ht="21">
      <c r="A4731" s="7"/>
      <c r="B4731" s="7"/>
    </row>
    <row r="4732" spans="1:2" ht="21">
      <c r="A4732" s="7"/>
      <c r="B4732" s="7"/>
    </row>
    <row r="4733" spans="1:2" ht="21">
      <c r="A4733" s="7"/>
      <c r="B4733" s="7"/>
    </row>
    <row r="4734" spans="1:2" ht="21">
      <c r="A4734" s="7"/>
      <c r="B4734" s="7"/>
    </row>
    <row r="4735" spans="1:2" ht="21">
      <c r="A4735" s="7"/>
      <c r="B4735" s="7"/>
    </row>
    <row r="4736" spans="1:2" ht="21">
      <c r="A4736" s="7"/>
      <c r="B4736" s="7"/>
    </row>
    <row r="4737" spans="1:2" ht="21">
      <c r="A4737" s="7"/>
      <c r="B4737" s="7"/>
    </row>
    <row r="4738" spans="1:2" ht="21">
      <c r="A4738" s="7"/>
      <c r="B4738" s="7"/>
    </row>
    <row r="4739" spans="1:2" ht="21">
      <c r="A4739" s="7"/>
      <c r="B4739" s="7"/>
    </row>
    <row r="4740" spans="1:2" ht="21">
      <c r="A4740" s="7"/>
      <c r="B4740" s="7"/>
    </row>
    <row r="4741" spans="1:2" ht="21">
      <c r="A4741" s="7"/>
      <c r="B4741" s="7"/>
    </row>
    <row r="4742" spans="1:2" ht="21">
      <c r="A4742" s="7"/>
      <c r="B4742" s="7"/>
    </row>
    <row r="4743" spans="1:2" ht="21">
      <c r="A4743" s="7"/>
      <c r="B4743" s="7"/>
    </row>
    <row r="4744" spans="1:2" ht="21">
      <c r="A4744" s="7"/>
      <c r="B4744" s="7"/>
    </row>
    <row r="4745" spans="1:2" ht="21">
      <c r="A4745" s="7"/>
      <c r="B4745" s="7"/>
    </row>
    <row r="4746" spans="1:2" ht="21">
      <c r="A4746" s="7"/>
      <c r="B4746" s="7"/>
    </row>
    <row r="4747" spans="1:2" ht="21">
      <c r="A4747" s="7"/>
      <c r="B4747" s="7"/>
    </row>
    <row r="4748" spans="1:2" ht="21">
      <c r="A4748" s="7"/>
      <c r="B4748" s="7"/>
    </row>
    <row r="4749" spans="1:2" ht="21">
      <c r="A4749" s="7"/>
      <c r="B4749" s="7"/>
    </row>
    <row r="4750" spans="1:2" ht="21">
      <c r="A4750" s="7"/>
      <c r="B4750" s="7"/>
    </row>
    <row r="4751" spans="1:2" ht="21">
      <c r="A4751" s="7"/>
      <c r="B4751" s="7"/>
    </row>
    <row r="4752" spans="1:2" ht="21">
      <c r="A4752" s="7"/>
      <c r="B4752" s="7"/>
    </row>
    <row r="4753" spans="1:2" ht="21">
      <c r="A4753" s="7"/>
      <c r="B4753" s="7"/>
    </row>
    <row r="4754" spans="1:2" ht="21">
      <c r="A4754" s="7"/>
      <c r="B4754" s="7"/>
    </row>
    <row r="4755" spans="1:2" ht="21">
      <c r="A4755" s="7"/>
      <c r="B4755" s="7"/>
    </row>
    <row r="4756" spans="1:2" ht="21">
      <c r="A4756" s="7"/>
      <c r="B4756" s="7"/>
    </row>
    <row r="4757" spans="1:2" ht="21">
      <c r="A4757" s="7"/>
      <c r="B4757" s="7"/>
    </row>
    <row r="4758" spans="1:2" ht="21">
      <c r="A4758" s="7"/>
      <c r="B4758" s="7"/>
    </row>
    <row r="4759" spans="1:2" ht="21">
      <c r="A4759" s="7"/>
      <c r="B4759" s="7"/>
    </row>
    <row r="4760" spans="1:2" ht="21">
      <c r="A4760" s="7"/>
      <c r="B4760" s="7"/>
    </row>
    <row r="4761" spans="1:2" ht="21">
      <c r="A4761" s="7"/>
      <c r="B4761" s="7"/>
    </row>
    <row r="4762" spans="1:2" ht="21">
      <c r="A4762" s="7"/>
      <c r="B4762" s="7"/>
    </row>
    <row r="4763" spans="1:2" ht="21">
      <c r="A4763" s="7"/>
      <c r="B4763" s="7"/>
    </row>
    <row r="4764" spans="1:2" ht="21">
      <c r="A4764" s="7"/>
      <c r="B4764" s="7"/>
    </row>
    <row r="4765" spans="1:2" ht="21">
      <c r="A4765" s="7"/>
      <c r="B4765" s="7"/>
    </row>
    <row r="4766" spans="1:2" ht="21">
      <c r="A4766" s="7"/>
      <c r="B4766" s="7"/>
    </row>
    <row r="4767" spans="1:2" ht="21">
      <c r="A4767" s="7"/>
      <c r="B4767" s="7"/>
    </row>
    <row r="4768" spans="1:2" ht="21">
      <c r="A4768" s="7"/>
      <c r="B4768" s="7"/>
    </row>
    <row r="4769" spans="1:2" ht="21">
      <c r="A4769" s="7"/>
      <c r="B4769" s="7"/>
    </row>
    <row r="4770" spans="1:2" ht="21">
      <c r="A4770" s="7"/>
      <c r="B4770" s="7"/>
    </row>
    <row r="4771" spans="1:2" ht="21">
      <c r="A4771" s="7"/>
      <c r="B4771" s="7"/>
    </row>
    <row r="4772" spans="1:2" ht="21">
      <c r="A4772" s="7"/>
      <c r="B4772" s="7"/>
    </row>
    <row r="4773" spans="1:2" ht="21">
      <c r="A4773" s="7"/>
      <c r="B4773" s="7"/>
    </row>
    <row r="4774" spans="1:2" ht="21">
      <c r="A4774" s="7"/>
      <c r="B4774" s="7"/>
    </row>
    <row r="4775" spans="1:2" ht="21">
      <c r="A4775" s="7"/>
      <c r="B4775" s="7"/>
    </row>
    <row r="4776" spans="1:2" ht="21">
      <c r="A4776" s="7"/>
      <c r="B4776" s="7"/>
    </row>
    <row r="4777" spans="1:2" ht="21">
      <c r="A4777" s="7"/>
      <c r="B4777" s="7"/>
    </row>
    <row r="4778" spans="1:2" ht="21">
      <c r="A4778" s="7"/>
      <c r="B4778" s="7"/>
    </row>
    <row r="4779" spans="1:2" ht="21">
      <c r="A4779" s="7"/>
      <c r="B4779" s="7"/>
    </row>
    <row r="4780" spans="1:2" ht="21">
      <c r="A4780" s="7"/>
      <c r="B4780" s="7"/>
    </row>
    <row r="4781" spans="1:2" ht="21">
      <c r="A4781" s="7"/>
      <c r="B4781" s="7"/>
    </row>
    <row r="4782" spans="1:2" ht="21">
      <c r="A4782" s="7"/>
      <c r="B4782" s="7"/>
    </row>
    <row r="4783" spans="1:2" ht="21">
      <c r="A4783" s="7"/>
      <c r="B4783" s="7"/>
    </row>
    <row r="4784" spans="1:2" ht="21">
      <c r="A4784" s="7"/>
      <c r="B4784" s="7"/>
    </row>
    <row r="4785" spans="1:2" ht="21">
      <c r="A4785" s="7"/>
      <c r="B4785" s="7"/>
    </row>
    <row r="4786" spans="1:2" ht="21">
      <c r="A4786" s="7"/>
      <c r="B4786" s="7"/>
    </row>
    <row r="4787" spans="1:2" ht="21">
      <c r="A4787" s="7"/>
      <c r="B4787" s="7"/>
    </row>
    <row r="4788" spans="1:2" ht="21">
      <c r="A4788" s="7"/>
      <c r="B4788" s="7"/>
    </row>
    <row r="4789" spans="1:2" ht="21">
      <c r="A4789" s="7"/>
      <c r="B4789" s="7"/>
    </row>
    <row r="4790" spans="1:2" ht="21">
      <c r="A4790" s="7"/>
      <c r="B4790" s="7"/>
    </row>
    <row r="4791" spans="1:2" ht="21">
      <c r="A4791" s="7"/>
      <c r="B4791" s="7"/>
    </row>
    <row r="4792" spans="1:2" ht="21">
      <c r="A4792" s="7"/>
      <c r="B4792" s="7"/>
    </row>
    <row r="4793" spans="1:2" ht="21">
      <c r="A4793" s="7"/>
      <c r="B4793" s="7"/>
    </row>
    <row r="4794" spans="1:2" ht="21">
      <c r="A4794" s="7"/>
      <c r="B4794" s="7"/>
    </row>
    <row r="4795" spans="1:2" ht="21">
      <c r="A4795" s="7"/>
      <c r="B4795" s="7"/>
    </row>
    <row r="4796" spans="1:2" ht="21">
      <c r="A4796" s="7"/>
      <c r="B4796" s="7"/>
    </row>
    <row r="4797" spans="1:2" ht="21">
      <c r="A4797" s="7"/>
      <c r="B4797" s="7"/>
    </row>
    <row r="4798" spans="1:2" ht="21">
      <c r="A4798" s="7"/>
      <c r="B4798" s="7"/>
    </row>
    <row r="4799" spans="1:2" ht="21">
      <c r="A4799" s="7"/>
      <c r="B4799" s="7"/>
    </row>
    <row r="4800" spans="1:2" ht="21">
      <c r="A4800" s="7"/>
      <c r="B4800" s="7"/>
    </row>
    <row r="4801" spans="1:2" ht="21">
      <c r="A4801" s="7"/>
      <c r="B4801" s="7"/>
    </row>
    <row r="4802" spans="1:2" ht="21">
      <c r="A4802" s="7"/>
      <c r="B4802" s="7"/>
    </row>
    <row r="4803" spans="1:2" ht="21">
      <c r="A4803" s="7"/>
      <c r="B4803" s="7"/>
    </row>
    <row r="4804" spans="1:2" ht="21">
      <c r="A4804" s="7"/>
      <c r="B4804" s="7"/>
    </row>
    <row r="4805" spans="1:2" ht="21">
      <c r="A4805" s="7"/>
      <c r="B4805" s="7"/>
    </row>
    <row r="4806" spans="1:2" ht="21">
      <c r="A4806" s="7"/>
      <c r="B4806" s="7"/>
    </row>
    <row r="4807" spans="1:2" ht="21">
      <c r="A4807" s="7"/>
      <c r="B4807" s="7"/>
    </row>
    <row r="4808" spans="1:2" ht="21">
      <c r="A4808" s="7"/>
      <c r="B4808" s="7"/>
    </row>
    <row r="4809" spans="1:2" ht="21">
      <c r="A4809" s="7"/>
      <c r="B4809" s="7"/>
    </row>
    <row r="4810" spans="1:2" ht="21">
      <c r="A4810" s="7"/>
      <c r="B4810" s="7"/>
    </row>
    <row r="4811" spans="1:2" ht="21">
      <c r="A4811" s="7"/>
      <c r="B4811" s="7"/>
    </row>
    <row r="4812" spans="1:2" ht="21">
      <c r="A4812" s="7"/>
      <c r="B4812" s="7"/>
    </row>
    <row r="4813" spans="1:2" ht="21">
      <c r="A4813" s="7"/>
      <c r="B4813" s="7"/>
    </row>
    <row r="4814" spans="1:2" ht="21">
      <c r="A4814" s="7"/>
      <c r="B4814" s="7"/>
    </row>
    <row r="4815" spans="1:2" ht="21">
      <c r="A4815" s="7"/>
      <c r="B4815" s="7"/>
    </row>
    <row r="4816" spans="1:2" ht="21">
      <c r="A4816" s="7"/>
      <c r="B4816" s="7"/>
    </row>
    <row r="4817" spans="1:2" ht="21">
      <c r="A4817" s="7"/>
      <c r="B4817" s="7"/>
    </row>
    <row r="4818" spans="1:2" ht="21">
      <c r="A4818" s="7"/>
      <c r="B4818" s="7"/>
    </row>
    <row r="4819" spans="1:2" ht="21">
      <c r="A4819" s="7"/>
      <c r="B4819" s="7"/>
    </row>
    <row r="4820" spans="1:2" ht="21">
      <c r="A4820" s="7"/>
      <c r="B4820" s="7"/>
    </row>
    <row r="4821" spans="1:2" ht="21">
      <c r="A4821" s="7"/>
      <c r="B4821" s="7"/>
    </row>
    <row r="4822" spans="1:2" ht="21">
      <c r="A4822" s="7"/>
      <c r="B4822" s="7"/>
    </row>
    <row r="4823" spans="1:2" ht="21">
      <c r="A4823" s="7"/>
      <c r="B4823" s="7"/>
    </row>
    <row r="4824" spans="1:2" ht="21">
      <c r="A4824" s="7"/>
      <c r="B4824" s="7"/>
    </row>
    <row r="4825" spans="1:2" ht="21">
      <c r="A4825" s="7"/>
      <c r="B4825" s="7"/>
    </row>
    <row r="4826" spans="1:2" ht="21">
      <c r="A4826" s="7"/>
      <c r="B4826" s="7"/>
    </row>
    <row r="4827" spans="1:2" ht="21">
      <c r="A4827" s="7"/>
      <c r="B4827" s="7"/>
    </row>
    <row r="4828" spans="1:2" ht="21">
      <c r="A4828" s="7"/>
      <c r="B4828" s="7"/>
    </row>
    <row r="4829" spans="1:2" ht="21">
      <c r="A4829" s="7"/>
      <c r="B4829" s="7"/>
    </row>
    <row r="4830" spans="1:2" ht="21">
      <c r="A4830" s="7"/>
      <c r="B4830" s="7"/>
    </row>
    <row r="4831" spans="1:2" ht="21">
      <c r="A4831" s="7"/>
      <c r="B4831" s="7"/>
    </row>
    <row r="4832" spans="1:2" ht="21">
      <c r="A4832" s="7"/>
      <c r="B4832" s="7"/>
    </row>
    <row r="4833" spans="1:2" ht="21">
      <c r="A4833" s="7"/>
      <c r="B4833" s="7"/>
    </row>
    <row r="4834" spans="1:2" ht="21">
      <c r="A4834" s="7"/>
      <c r="B4834" s="7"/>
    </row>
    <row r="4835" spans="1:2" ht="21">
      <c r="A4835" s="7"/>
      <c r="B4835" s="7"/>
    </row>
    <row r="4836" spans="1:2" ht="21">
      <c r="A4836" s="7"/>
      <c r="B4836" s="7"/>
    </row>
    <row r="4837" spans="1:2" ht="21">
      <c r="A4837" s="7"/>
      <c r="B4837" s="7"/>
    </row>
    <row r="4838" spans="1:2" ht="21">
      <c r="A4838" s="7"/>
      <c r="B4838" s="7"/>
    </row>
    <row r="4839" spans="1:2" ht="21">
      <c r="A4839" s="7"/>
      <c r="B4839" s="7"/>
    </row>
    <row r="4840" spans="1:2" ht="21">
      <c r="A4840" s="7"/>
      <c r="B4840" s="7"/>
    </row>
    <row r="4841" spans="1:2" ht="21">
      <c r="A4841" s="7"/>
      <c r="B4841" s="7"/>
    </row>
    <row r="4842" spans="1:2" ht="21">
      <c r="A4842" s="7"/>
      <c r="B4842" s="7"/>
    </row>
    <row r="4843" spans="1:2" ht="21">
      <c r="A4843" s="7"/>
      <c r="B4843" s="7"/>
    </row>
    <row r="4844" spans="1:2" ht="21">
      <c r="A4844" s="7"/>
      <c r="B4844" s="7"/>
    </row>
    <row r="4845" spans="1:2" ht="21">
      <c r="A4845" s="7"/>
      <c r="B4845" s="7"/>
    </row>
    <row r="4846" spans="1:2" ht="21">
      <c r="A4846" s="7"/>
      <c r="B4846" s="7"/>
    </row>
    <row r="4847" spans="1:2" ht="21">
      <c r="A4847" s="7"/>
      <c r="B4847" s="7"/>
    </row>
    <row r="4848" spans="1:2" ht="21">
      <c r="A4848" s="7"/>
      <c r="B4848" s="7"/>
    </row>
    <row r="4849" spans="1:2" ht="21">
      <c r="A4849" s="7"/>
      <c r="B4849" s="7"/>
    </row>
    <row r="4850" spans="1:2" ht="21">
      <c r="A4850" s="7"/>
      <c r="B4850" s="7"/>
    </row>
    <row r="4851" spans="1:2" ht="21">
      <c r="A4851" s="7"/>
      <c r="B4851" s="7"/>
    </row>
    <row r="4852" spans="1:2" ht="21">
      <c r="A4852" s="7"/>
      <c r="B4852" s="7"/>
    </row>
    <row r="4853" spans="1:2" ht="21">
      <c r="A4853" s="7"/>
      <c r="B4853" s="7"/>
    </row>
    <row r="4854" spans="1:2" ht="21">
      <c r="A4854" s="7"/>
      <c r="B4854" s="7"/>
    </row>
    <row r="4855" spans="1:2" ht="21">
      <c r="A4855" s="7"/>
      <c r="B4855" s="7"/>
    </row>
    <row r="4856" spans="1:2" ht="21">
      <c r="A4856" s="7"/>
      <c r="B4856" s="7"/>
    </row>
    <row r="4857" spans="1:2" ht="21">
      <c r="A4857" s="7"/>
      <c r="B4857" s="7"/>
    </row>
    <row r="4858" spans="1:2" ht="21">
      <c r="A4858" s="7"/>
      <c r="B4858" s="7"/>
    </row>
    <row r="4859" spans="1:2" ht="21">
      <c r="A4859" s="7"/>
      <c r="B4859" s="7"/>
    </row>
    <row r="4860" spans="1:2" ht="21">
      <c r="A4860" s="7"/>
      <c r="B4860" s="7"/>
    </row>
    <row r="4861" spans="1:2" ht="21">
      <c r="A4861" s="7"/>
      <c r="B4861" s="7"/>
    </row>
    <row r="4862" spans="1:2" ht="21">
      <c r="A4862" s="7"/>
      <c r="B4862" s="7"/>
    </row>
    <row r="4863" ht="21"/>
    <row r="4864" ht="21"/>
    <row r="4865" ht="21"/>
    <row r="4866" ht="21"/>
    <row r="4867" ht="21"/>
    <row r="4868" ht="21"/>
    <row r="4869" ht="21"/>
    <row r="4870" ht="21"/>
    <row r="4871" ht="21"/>
    <row r="4872" ht="21"/>
    <row r="4873" ht="21"/>
    <row r="4874" ht="21"/>
    <row r="4875" ht="21"/>
    <row r="4876" ht="21"/>
    <row r="4877" ht="21"/>
    <row r="4878" ht="21"/>
    <row r="4879" ht="21"/>
    <row r="4880" ht="21"/>
    <row r="4881" ht="21"/>
    <row r="4882" ht="21"/>
    <row r="4883" ht="21"/>
    <row r="4884" ht="21"/>
    <row r="4885" ht="21"/>
    <row r="4886" ht="21"/>
    <row r="4887" ht="21"/>
    <row r="4888" ht="21"/>
    <row r="4889" ht="21"/>
    <row r="4890" ht="21"/>
    <row r="4891" ht="21"/>
    <row r="4892" ht="21"/>
    <row r="4893" ht="21"/>
    <row r="4894" ht="21"/>
    <row r="4895" ht="21"/>
    <row r="4896" ht="21"/>
    <row r="4897" ht="21"/>
    <row r="4898" ht="21"/>
    <row r="4899" ht="21"/>
    <row r="4900" ht="21"/>
    <row r="4901" ht="21"/>
    <row r="4902" ht="21"/>
    <row r="4903" ht="21"/>
    <row r="4904" ht="21"/>
    <row r="4905" ht="21"/>
    <row r="4906" ht="21"/>
    <row r="4907" ht="21"/>
    <row r="4908" ht="21"/>
    <row r="4909" ht="21"/>
    <row r="4910" ht="21"/>
    <row r="4911" ht="21"/>
    <row r="4912" ht="21"/>
    <row r="4913" ht="21"/>
    <row r="4914" ht="21"/>
    <row r="4915" ht="21"/>
    <row r="4916" ht="21"/>
    <row r="4917" ht="21"/>
    <row r="4918" ht="21"/>
    <row r="4919" ht="21"/>
    <row r="4920" ht="21"/>
    <row r="4921" ht="21"/>
    <row r="4922" ht="21"/>
    <row r="4923" ht="21"/>
    <row r="4924" ht="21"/>
    <row r="4925" ht="21"/>
    <row r="4926" ht="21"/>
    <row r="4927" ht="21"/>
    <row r="4928" ht="21"/>
    <row r="4929" ht="21"/>
    <row r="4930" ht="21"/>
    <row r="4931" ht="21"/>
    <row r="4932" ht="21"/>
    <row r="4933" ht="21"/>
    <row r="4934" ht="21"/>
    <row r="4935" ht="21"/>
    <row r="4936" ht="21"/>
    <row r="4937" ht="21"/>
    <row r="4938" ht="21"/>
    <row r="4939" ht="21"/>
    <row r="4940" ht="21"/>
    <row r="4941" ht="21"/>
    <row r="4942" ht="21"/>
    <row r="4943" ht="21"/>
    <row r="4944" ht="21"/>
    <row r="4945" ht="21"/>
    <row r="4946" ht="21"/>
    <row r="4947" ht="21"/>
    <row r="4948" ht="21"/>
    <row r="4949" ht="21"/>
    <row r="4950" ht="21"/>
    <row r="4951" ht="21"/>
    <row r="4952" ht="21"/>
    <row r="4953" ht="21"/>
    <row r="4954" ht="21"/>
    <row r="4955" ht="21"/>
    <row r="4956" ht="21"/>
    <row r="4957" ht="21"/>
    <row r="4958" ht="21"/>
    <row r="4959" ht="21"/>
    <row r="4960" ht="21"/>
    <row r="4961" ht="21"/>
    <row r="4962" ht="21"/>
    <row r="4963" ht="21"/>
    <row r="4964" ht="21"/>
    <row r="4965" ht="21"/>
    <row r="4966" ht="21"/>
    <row r="4967" ht="21"/>
    <row r="4968" ht="21"/>
    <row r="4969" ht="21"/>
    <row r="4970" ht="21"/>
    <row r="4971" ht="21"/>
    <row r="4972" ht="21"/>
    <row r="4973" ht="21"/>
    <row r="4974" ht="21"/>
    <row r="4975" ht="21"/>
    <row r="4976" ht="21"/>
    <row r="4977" ht="21"/>
    <row r="4978" ht="21"/>
    <row r="4979" ht="21"/>
    <row r="4980" ht="21"/>
    <row r="4981" ht="21"/>
    <row r="4982" ht="21"/>
    <row r="4983" ht="21"/>
    <row r="4984" ht="21"/>
    <row r="4985" ht="21"/>
    <row r="4986" ht="21"/>
    <row r="4987" ht="21"/>
    <row r="4988" ht="21"/>
    <row r="4989" ht="21"/>
    <row r="4990" ht="21"/>
    <row r="4991" ht="21"/>
    <row r="4992" ht="21"/>
    <row r="4993" ht="21"/>
    <row r="4994" ht="21"/>
    <row r="4995" ht="21"/>
    <row r="4996" ht="21"/>
    <row r="4997" ht="21"/>
    <row r="4998" ht="21"/>
    <row r="4999" ht="21"/>
    <row r="5000" ht="21"/>
    <row r="5001" ht="21"/>
    <row r="5002" ht="21"/>
    <row r="5003" ht="21"/>
    <row r="5004" ht="21"/>
    <row r="5005" ht="21"/>
    <row r="5006" ht="21"/>
    <row r="5007" ht="21"/>
    <row r="5008" ht="21"/>
    <row r="5009" ht="21"/>
    <row r="5010" ht="21"/>
    <row r="5011" ht="21"/>
    <row r="5012" ht="21"/>
    <row r="5013" ht="21"/>
    <row r="5014" ht="21"/>
    <row r="5015" ht="21"/>
    <row r="5016" ht="21"/>
    <row r="5017" ht="21"/>
    <row r="5018" ht="21"/>
    <row r="5019" ht="21"/>
    <row r="5020" ht="21"/>
    <row r="5021" ht="21"/>
    <row r="5022" ht="21"/>
    <row r="5023" ht="21"/>
    <row r="5024" ht="21"/>
    <row r="5025" ht="21"/>
    <row r="5026" ht="21"/>
    <row r="5027" ht="21"/>
    <row r="5028" ht="21"/>
    <row r="5029" ht="21"/>
    <row r="5030" ht="21"/>
    <row r="5031" ht="21"/>
    <row r="5032" ht="21"/>
    <row r="5033" ht="21"/>
    <row r="5034" ht="21"/>
    <row r="5035" ht="21"/>
    <row r="5036" ht="21"/>
    <row r="5037" ht="21"/>
    <row r="5038" ht="21"/>
    <row r="5039" ht="21"/>
    <row r="5040" ht="21"/>
    <row r="5041" ht="21"/>
    <row r="5042" ht="21"/>
    <row r="5043" ht="21"/>
  </sheetData>
  <sheetProtection password="D199" sheet="1"/>
  <mergeCells count="36">
    <mergeCell ref="A4:AM4"/>
    <mergeCell ref="J22:M22"/>
    <mergeCell ref="Q22:T22"/>
    <mergeCell ref="J24:M24"/>
    <mergeCell ref="Q24:T24"/>
    <mergeCell ref="L42:V42"/>
    <mergeCell ref="X42:AM42"/>
    <mergeCell ref="R26:V26"/>
    <mergeCell ref="Q7:AG7"/>
    <mergeCell ref="J9:M9"/>
    <mergeCell ref="I15:L15"/>
    <mergeCell ref="J18:M18"/>
    <mergeCell ref="J20:M20"/>
    <mergeCell ref="Q20:T20"/>
    <mergeCell ref="J12:M12"/>
    <mergeCell ref="Q12:AG12"/>
    <mergeCell ref="R27:V27"/>
    <mergeCell ref="T37:V37"/>
    <mergeCell ref="X37:Z37"/>
    <mergeCell ref="AB37:AD37"/>
    <mergeCell ref="R29:S29"/>
    <mergeCell ref="R30:T30"/>
    <mergeCell ref="R31:T31"/>
    <mergeCell ref="U31:AH31"/>
    <mergeCell ref="L33:V33"/>
    <mergeCell ref="X33:AI33"/>
    <mergeCell ref="AB47:AL47"/>
    <mergeCell ref="L41:V41"/>
    <mergeCell ref="X41:AM41"/>
    <mergeCell ref="K36:V36"/>
    <mergeCell ref="W36:AD36"/>
    <mergeCell ref="AE36:AE37"/>
    <mergeCell ref="AF36:AI37"/>
    <mergeCell ref="L37:N37"/>
    <mergeCell ref="P37:R37"/>
    <mergeCell ref="X43:AM43"/>
  </mergeCells>
  <conditionalFormatting sqref="Q7:AG7">
    <cfRule type="expression" priority="46" dxfId="0" stopIfTrue="1">
      <formula>$Q$7=""</formula>
    </cfRule>
  </conditionalFormatting>
  <conditionalFormatting sqref="Q9">
    <cfRule type="expression" priority="45" dxfId="0" stopIfTrue="1">
      <formula>AND($Q$9="□",$Z$9="□")</formula>
    </cfRule>
  </conditionalFormatting>
  <conditionalFormatting sqref="Z9">
    <cfRule type="expression" priority="44" dxfId="0" stopIfTrue="1">
      <formula>AND($Q$9="□",$Z$9="□")</formula>
    </cfRule>
  </conditionalFormatting>
  <conditionalFormatting sqref="Q12:AG12">
    <cfRule type="expression" priority="43" dxfId="0" stopIfTrue="1">
      <formula>$Q$12=""</formula>
    </cfRule>
  </conditionalFormatting>
  <conditionalFormatting sqref="Q18">
    <cfRule type="expression" priority="42" dxfId="0" stopIfTrue="1">
      <formula>AND($Q$18="□",$Z$18="□")</formula>
    </cfRule>
  </conditionalFormatting>
  <conditionalFormatting sqref="Z18">
    <cfRule type="expression" priority="41" dxfId="0" stopIfTrue="1">
      <formula>AND($Q$18="□",$Z$18="□")</formula>
    </cfRule>
  </conditionalFormatting>
  <conditionalFormatting sqref="Q20:T20">
    <cfRule type="expression" priority="40" dxfId="0" stopIfTrue="1">
      <formula>$Q$20=""</formula>
    </cfRule>
  </conditionalFormatting>
  <conditionalFormatting sqref="Q22:T22">
    <cfRule type="expression" priority="39" dxfId="0" stopIfTrue="1">
      <formula>$Q$22=""</formula>
    </cfRule>
  </conditionalFormatting>
  <conditionalFormatting sqref="Q24:T24">
    <cfRule type="expression" priority="38" dxfId="0" stopIfTrue="1">
      <formula>$Q$24=""</formula>
    </cfRule>
  </conditionalFormatting>
  <conditionalFormatting sqref="Q26 Q27 Q28 Q29 Q30 Q31">
    <cfRule type="expression" priority="37" dxfId="0" stopIfTrue="1">
      <formula>AND($Q$26="□",$Q$27="□",$Q$28="□",$Q$29="□",$Q$30="□",$Q$31="□")</formula>
    </cfRule>
  </conditionalFormatting>
  <conditionalFormatting sqref="U31:AH31">
    <cfRule type="expression" priority="31" dxfId="0" stopIfTrue="1">
      <formula>AND($Q$31&lt;&gt;"□",$U$31="")</formula>
    </cfRule>
  </conditionalFormatting>
  <conditionalFormatting sqref="K33">
    <cfRule type="expression" priority="28" dxfId="11" stopIfTrue="1">
      <formula>$W$33&lt;&gt;"□"</formula>
    </cfRule>
    <cfRule type="expression" priority="30" dxfId="0" stopIfTrue="1">
      <formula>AND($K$33="□",$W$33="□")</formula>
    </cfRule>
  </conditionalFormatting>
  <conditionalFormatting sqref="L33:V33">
    <cfRule type="expression" priority="27" dxfId="11" stopIfTrue="1">
      <formula>$W$33&lt;&gt;"□"</formula>
    </cfRule>
  </conditionalFormatting>
  <conditionalFormatting sqref="W33">
    <cfRule type="expression" priority="25" dxfId="11" stopIfTrue="1">
      <formula>$K$33&lt;&gt;"□"</formula>
    </cfRule>
    <cfRule type="expression" priority="26" dxfId="0" stopIfTrue="1">
      <formula>AND($K$33="□",$W$33="□")</formula>
    </cfRule>
  </conditionalFormatting>
  <conditionalFormatting sqref="X33:AI33">
    <cfRule type="expression" priority="24" dxfId="11" stopIfTrue="1">
      <formula>$K$33&lt;&gt;"□"</formula>
    </cfRule>
  </conditionalFormatting>
  <conditionalFormatting sqref="K37 O37 S37 W37 AA37 AE36">
    <cfRule type="expression" priority="23" dxfId="0" stopIfTrue="1">
      <formula>AND($K$37="□",$O$37="□",$S$37="□",$W$37="□",$AA$37="□",$AE$36="□")</formula>
    </cfRule>
  </conditionalFormatting>
  <conditionalFormatting sqref="AM47">
    <cfRule type="expression" priority="3" dxfId="3" stopIfTrue="1">
      <formula>$K$41&lt;&gt;"□"</formula>
    </cfRule>
  </conditionalFormatting>
  <conditionalFormatting sqref="W41 K41">
    <cfRule type="expression" priority="8" dxfId="0" stopIfTrue="1">
      <formula>AND($K$41="□",$W$41="□")</formula>
    </cfRule>
  </conditionalFormatting>
  <conditionalFormatting sqref="W41:AM47">
    <cfRule type="expression" priority="7" dxfId="3" stopIfTrue="1">
      <formula>$K$41&lt;&gt;"□"</formula>
    </cfRule>
  </conditionalFormatting>
  <conditionalFormatting sqref="X46:X47">
    <cfRule type="expression" priority="6" dxfId="0" stopIfTrue="1">
      <formula>AND($W$41&lt;&gt;"□",AND($X$46&lt;&gt;"■",$X$47&lt;&gt;"■"))</formula>
    </cfRule>
  </conditionalFormatting>
  <conditionalFormatting sqref="AB47">
    <cfRule type="expression" priority="5" dxfId="0" stopIfTrue="1">
      <formula>AND($X$47&lt;&gt;"□",$AB$47="")</formula>
    </cfRule>
  </conditionalFormatting>
  <conditionalFormatting sqref="AB47">
    <cfRule type="expression" priority="4" dxfId="3" stopIfTrue="1">
      <formula>$K$41&lt;&gt;"□"</formula>
    </cfRule>
  </conditionalFormatting>
  <conditionalFormatting sqref="K41:V47">
    <cfRule type="expression" priority="2" dxfId="3" stopIfTrue="1">
      <formula>$W$41&lt;&gt;"□"</formula>
    </cfRule>
  </conditionalFormatting>
  <conditionalFormatting sqref="W42">
    <cfRule type="expression" priority="1" dxfId="0" stopIfTrue="1">
      <formula>AND($W$41&lt;&gt;"□",$W$42&lt;&gt;"■")</formula>
    </cfRule>
  </conditionalFormatting>
  <dataValidations count="3">
    <dataValidation allowBlank="1" showInputMessage="1" showErrorMessage="1" imeMode="disabled" sqref="Q20:T20 Q22:T22"/>
    <dataValidation type="list" allowBlank="1" showInputMessage="1" showErrorMessage="1" sqref="Z9 Q18 Q15 X15 AE15 Z18 Q9 Q26:Q31 K33 W33 K37 O37 S37 W37 AA37 AE36:AE37 W41:W44 X46:X47 K41">
      <formula1>"□,■"</formula1>
    </dataValidation>
    <dataValidation type="list" allowBlank="1" showInputMessage="1" showErrorMessage="1" imeMode="disabled" sqref="Q24:T24">
      <formula1>"1,2,3,4,5,6,7,8"</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0" r:id="rId1"/>
  <headerFooter>
    <oddHeader>&amp;RVERSION 1.1</oddHeader>
  </headerFooter>
</worksheet>
</file>

<file path=xl/worksheets/sheet4.xml><?xml version="1.0" encoding="utf-8"?>
<worksheet xmlns="http://schemas.openxmlformats.org/spreadsheetml/2006/main" xmlns:r="http://schemas.openxmlformats.org/officeDocument/2006/relationships">
  <dimension ref="A1:AR43"/>
  <sheetViews>
    <sheetView showGridLines="0" view="pageBreakPreview" zoomScale="70" zoomScaleNormal="50" zoomScaleSheetLayoutView="70" workbookViewId="0" topLeftCell="A1">
      <selection activeCell="A1" sqref="A1"/>
    </sheetView>
  </sheetViews>
  <sheetFormatPr defaultColWidth="9.140625" defaultRowHeight="15"/>
  <cols>
    <col min="1" max="11" width="3.421875" style="5" customWidth="1"/>
    <col min="12" max="17" width="3.57421875" style="5" customWidth="1"/>
    <col min="18" max="20" width="3.57421875" style="21" customWidth="1"/>
    <col min="21" max="28" width="3.57421875" style="16" customWidth="1"/>
    <col min="29" max="30" width="3.421875" style="5" customWidth="1"/>
    <col min="31" max="33" width="3.57421875" style="5" customWidth="1"/>
    <col min="34" max="42" width="3.421875" style="5" customWidth="1"/>
    <col min="43" max="16384" width="9.00390625" style="5" customWidth="1"/>
  </cols>
  <sheetData>
    <row r="1" spans="1:42" ht="15">
      <c r="A1" s="1"/>
      <c r="B1" s="1"/>
      <c r="C1" s="1"/>
      <c r="D1" s="1"/>
      <c r="E1" s="1"/>
      <c r="F1" s="1"/>
      <c r="G1" s="1"/>
      <c r="H1" s="1"/>
      <c r="I1" s="1"/>
      <c r="J1" s="1"/>
      <c r="K1" s="1"/>
      <c r="L1" s="1"/>
      <c r="M1" s="1"/>
      <c r="N1" s="1"/>
      <c r="O1" s="1"/>
      <c r="P1" s="1"/>
      <c r="Q1" s="1"/>
      <c r="R1" s="2"/>
      <c r="S1" s="2"/>
      <c r="T1" s="2"/>
      <c r="U1" s="3"/>
      <c r="V1" s="3"/>
      <c r="W1" s="3"/>
      <c r="X1" s="3"/>
      <c r="Y1" s="3"/>
      <c r="Z1" s="3"/>
      <c r="AA1" s="3"/>
      <c r="AB1" s="3"/>
      <c r="AC1" s="1"/>
      <c r="AD1" s="1"/>
      <c r="AE1" s="1"/>
      <c r="AF1" s="1"/>
      <c r="AG1" s="1"/>
      <c r="AH1" s="1"/>
      <c r="AI1" s="1"/>
      <c r="AJ1" s="1"/>
      <c r="AK1" s="1"/>
      <c r="AL1" s="1"/>
      <c r="AM1" s="1"/>
      <c r="AN1" s="1"/>
      <c r="AO1" s="1"/>
      <c r="AP1" s="4" t="s">
        <v>19</v>
      </c>
    </row>
    <row r="2" spans="1:42" s="7" customFormat="1" ht="18" customHeight="1">
      <c r="A2" s="6"/>
      <c r="B2" s="6"/>
      <c r="AP2" s="8">
        <f>IF(OR('様式第１　交付申請書（集合個別）'!$BC$15&lt;&gt;"",'様式第１　交付申請書（集合個別）'!$AI$71&lt;&gt;""),'様式第１　交付申請書（集合個別）'!$BC$15&amp;"邸"&amp;RIGHT(TRIM('様式第１　交付申請書（集合個別）'!$M$71&amp;'様式第１　交付申請書（集合個別）'!$X$71&amp;'様式第１　交付申請書（集合個別）'!$AI$71),4),"")</f>
      </c>
    </row>
    <row r="3" spans="1:42" ht="30"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row>
    <row r="4" spans="1:38" s="11" customFormat="1" ht="30" customHeight="1">
      <c r="A4" s="9" t="s">
        <v>1</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42" ht="6" customHeight="1">
      <c r="A5" s="1"/>
      <c r="B5" s="1"/>
      <c r="C5" s="1"/>
      <c r="D5" s="1"/>
      <c r="E5" s="1"/>
      <c r="F5" s="1"/>
      <c r="G5" s="1"/>
      <c r="H5" s="1"/>
      <c r="I5" s="1"/>
      <c r="J5" s="1"/>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27" ht="18" customHeight="1">
      <c r="A6" s="13" t="s">
        <v>267</v>
      </c>
      <c r="B6" s="13"/>
      <c r="C6" s="1"/>
      <c r="D6" s="1"/>
      <c r="E6" s="1"/>
      <c r="F6" s="1"/>
      <c r="G6" s="1"/>
      <c r="H6" s="1"/>
      <c r="I6" s="1"/>
      <c r="J6" s="1"/>
      <c r="K6" s="1"/>
      <c r="L6" s="1"/>
      <c r="M6" s="1"/>
      <c r="N6" s="1"/>
      <c r="O6" s="1"/>
      <c r="P6" s="1"/>
      <c r="Q6" s="1"/>
      <c r="R6" s="14"/>
      <c r="S6" s="14"/>
      <c r="T6" s="14"/>
      <c r="U6" s="15"/>
      <c r="V6" s="15"/>
      <c r="W6" s="15"/>
      <c r="X6" s="15"/>
      <c r="Y6" s="15"/>
      <c r="Z6" s="15"/>
      <c r="AA6" s="15"/>
    </row>
    <row r="7" spans="1:27" ht="18" customHeight="1">
      <c r="A7" s="13" t="s">
        <v>268</v>
      </c>
      <c r="B7" s="13"/>
      <c r="C7" s="1"/>
      <c r="D7" s="1"/>
      <c r="E7" s="1"/>
      <c r="F7" s="1"/>
      <c r="G7" s="1"/>
      <c r="H7" s="1"/>
      <c r="I7" s="1"/>
      <c r="J7" s="1"/>
      <c r="K7" s="1"/>
      <c r="L7" s="1"/>
      <c r="M7" s="1"/>
      <c r="N7" s="1"/>
      <c r="O7" s="1"/>
      <c r="P7" s="1"/>
      <c r="Q7" s="1"/>
      <c r="R7" s="14"/>
      <c r="S7" s="14"/>
      <c r="T7" s="14"/>
      <c r="U7" s="15"/>
      <c r="V7" s="15"/>
      <c r="W7" s="15"/>
      <c r="X7" s="15"/>
      <c r="Y7" s="15"/>
      <c r="Z7" s="15"/>
      <c r="AA7" s="15"/>
    </row>
    <row r="8" spans="1:27" ht="18" customHeight="1">
      <c r="A8" s="13"/>
      <c r="B8" s="13"/>
      <c r="C8" s="1"/>
      <c r="D8" s="1"/>
      <c r="E8" s="1"/>
      <c r="F8" s="1"/>
      <c r="G8" s="1"/>
      <c r="H8" s="1"/>
      <c r="I8" s="1"/>
      <c r="J8" s="1"/>
      <c r="K8" s="1"/>
      <c r="L8" s="1"/>
      <c r="M8" s="1"/>
      <c r="N8" s="1"/>
      <c r="O8" s="1"/>
      <c r="P8" s="1"/>
      <c r="Q8" s="1"/>
      <c r="R8" s="14"/>
      <c r="S8" s="14"/>
      <c r="T8" s="14"/>
      <c r="U8" s="15"/>
      <c r="V8" s="15"/>
      <c r="W8" s="15"/>
      <c r="X8" s="15"/>
      <c r="Y8" s="15"/>
      <c r="Z8" s="15"/>
      <c r="AA8" s="15"/>
    </row>
    <row r="9" spans="2:44" ht="18" customHeight="1">
      <c r="B9" s="13"/>
      <c r="C9" s="1"/>
      <c r="D9" s="1"/>
      <c r="E9" s="1"/>
      <c r="F9" s="1"/>
      <c r="G9" s="1"/>
      <c r="H9" s="1"/>
      <c r="I9" s="1"/>
      <c r="J9" s="1"/>
      <c r="K9" s="1"/>
      <c r="L9" s="1"/>
      <c r="M9" s="1"/>
      <c r="N9" s="1"/>
      <c r="O9" s="1"/>
      <c r="P9" s="1"/>
      <c r="Q9" s="1"/>
      <c r="R9" s="14"/>
      <c r="S9" s="17"/>
      <c r="T9" s="18"/>
      <c r="U9" s="19" t="s">
        <v>375</v>
      </c>
      <c r="V9" s="20"/>
      <c r="W9" s="20"/>
      <c r="X9" s="20"/>
      <c r="Y9" s="11"/>
      <c r="Z9" s="21"/>
      <c r="AA9" s="22"/>
      <c r="AB9" s="22"/>
      <c r="AC9" s="23"/>
      <c r="AD9" s="24"/>
      <c r="AE9" s="19" t="s">
        <v>376</v>
      </c>
      <c r="AF9" s="20"/>
      <c r="AG9" s="20"/>
      <c r="AH9" s="11"/>
      <c r="AJ9" s="25"/>
      <c r="AK9" s="25"/>
      <c r="AL9" s="25"/>
      <c r="AM9" s="25"/>
      <c r="AN9" s="25"/>
      <c r="AR9" s="25"/>
    </row>
    <row r="10" spans="1:44" ht="18" customHeight="1">
      <c r="A10" s="13"/>
      <c r="B10" s="13"/>
      <c r="C10" s="1"/>
      <c r="D10" s="1"/>
      <c r="E10" s="1"/>
      <c r="F10" s="1"/>
      <c r="G10" s="1"/>
      <c r="H10" s="1"/>
      <c r="I10" s="1"/>
      <c r="J10" s="1"/>
      <c r="K10" s="1"/>
      <c r="L10" s="1"/>
      <c r="M10" s="1"/>
      <c r="N10" s="1"/>
      <c r="O10" s="1"/>
      <c r="P10" s="1"/>
      <c r="Q10" s="1"/>
      <c r="R10" s="14"/>
      <c r="S10" s="400"/>
      <c r="T10" s="400"/>
      <c r="U10" s="19"/>
      <c r="V10" s="20"/>
      <c r="W10" s="20"/>
      <c r="X10" s="20"/>
      <c r="Y10" s="11"/>
      <c r="Z10" s="21"/>
      <c r="AA10" s="22"/>
      <c r="AB10" s="22"/>
      <c r="AC10" s="22"/>
      <c r="AD10" s="22"/>
      <c r="AE10" s="20"/>
      <c r="AF10" s="20"/>
      <c r="AG10" s="20"/>
      <c r="AH10" s="11"/>
      <c r="AI10" s="11"/>
      <c r="AJ10" s="25"/>
      <c r="AK10" s="25"/>
      <c r="AR10" s="25"/>
    </row>
    <row r="11" spans="1:44" ht="18" customHeight="1">
      <c r="A11" s="13"/>
      <c r="B11" s="13"/>
      <c r="C11" s="1"/>
      <c r="D11" s="1"/>
      <c r="E11" s="1"/>
      <c r="F11" s="1"/>
      <c r="G11" s="1"/>
      <c r="H11" s="1"/>
      <c r="I11" s="1"/>
      <c r="J11" s="1"/>
      <c r="K11" s="1"/>
      <c r="L11" s="1"/>
      <c r="M11" s="1"/>
      <c r="N11" s="1"/>
      <c r="O11" s="1"/>
      <c r="P11" s="1"/>
      <c r="Q11" s="1"/>
      <c r="R11" s="14"/>
      <c r="S11" s="26"/>
      <c r="T11" s="26"/>
      <c r="U11" s="19"/>
      <c r="V11" s="20"/>
      <c r="W11" s="20"/>
      <c r="X11" s="20"/>
      <c r="Y11" s="11"/>
      <c r="Z11" s="21"/>
      <c r="AA11" s="22"/>
      <c r="AB11" s="22"/>
      <c r="AC11" s="22"/>
      <c r="AD11" s="22"/>
      <c r="AE11" s="20"/>
      <c r="AF11" s="20"/>
      <c r="AG11" s="20"/>
      <c r="AH11" s="11"/>
      <c r="AI11" s="11"/>
      <c r="AJ11" s="25"/>
      <c r="AK11" s="25"/>
      <c r="AR11" s="25"/>
    </row>
    <row r="12" spans="1:44" ht="18" customHeight="1">
      <c r="A12" s="13"/>
      <c r="B12" s="13"/>
      <c r="C12" s="1"/>
      <c r="D12" s="1"/>
      <c r="E12" s="1"/>
      <c r="F12" s="1"/>
      <c r="G12" s="1"/>
      <c r="H12" s="1"/>
      <c r="I12" s="1"/>
      <c r="J12" s="1"/>
      <c r="K12" s="1"/>
      <c r="L12" s="1"/>
      <c r="M12" s="1"/>
      <c r="N12" s="1"/>
      <c r="O12" s="1"/>
      <c r="P12" s="1"/>
      <c r="Q12" s="1"/>
      <c r="R12" s="14"/>
      <c r="S12" s="14"/>
      <c r="T12" s="14"/>
      <c r="U12" s="15"/>
      <c r="V12" s="26"/>
      <c r="W12" s="26"/>
      <c r="X12" s="19"/>
      <c r="Y12" s="20"/>
      <c r="Z12" s="20"/>
      <c r="AA12" s="20"/>
      <c r="AB12" s="11"/>
      <c r="AC12" s="21"/>
      <c r="AD12" s="22"/>
      <c r="AE12" s="22"/>
      <c r="AF12" s="22"/>
      <c r="AG12" s="22"/>
      <c r="AH12" s="20"/>
      <c r="AI12" s="20"/>
      <c r="AJ12" s="20"/>
      <c r="AK12" s="11"/>
      <c r="AL12" s="11"/>
      <c r="AM12" s="25"/>
      <c r="AN12" s="25"/>
      <c r="AR12" s="25"/>
    </row>
    <row r="13" spans="1:42" ht="21">
      <c r="A13" s="27" t="s">
        <v>2</v>
      </c>
      <c r="B13" s="27"/>
      <c r="C13" s="1"/>
      <c r="D13" s="1"/>
      <c r="E13" s="1"/>
      <c r="F13" s="1"/>
      <c r="G13" s="1"/>
      <c r="H13" s="1"/>
      <c r="I13" s="1"/>
      <c r="J13" s="1"/>
      <c r="K13" s="1"/>
      <c r="L13" s="1"/>
      <c r="M13" s="1"/>
      <c r="N13" s="1"/>
      <c r="O13" s="1"/>
      <c r="P13" s="1"/>
      <c r="Q13" s="1"/>
      <c r="R13" s="14"/>
      <c r="S13" s="14"/>
      <c r="T13" s="14"/>
      <c r="U13" s="15"/>
      <c r="V13" s="15"/>
      <c r="W13" s="15"/>
      <c r="X13" s="15"/>
      <c r="Y13" s="15"/>
      <c r="Z13" s="15"/>
      <c r="AA13" s="15"/>
      <c r="AB13" s="15"/>
      <c r="AC13" s="28"/>
      <c r="AD13" s="28"/>
      <c r="AE13" s="1"/>
      <c r="AF13" s="1"/>
      <c r="AG13" s="1"/>
      <c r="AH13" s="12"/>
      <c r="AI13" s="12"/>
      <c r="AJ13" s="12"/>
      <c r="AK13" s="12"/>
      <c r="AL13" s="12"/>
      <c r="AM13" s="12"/>
      <c r="AN13" s="12"/>
      <c r="AO13" s="12"/>
      <c r="AP13" s="12"/>
    </row>
    <row r="14" spans="1:42" ht="24.75" customHeight="1" thickBot="1">
      <c r="A14" s="772" t="s">
        <v>3</v>
      </c>
      <c r="B14" s="773"/>
      <c r="C14" s="773"/>
      <c r="D14" s="773"/>
      <c r="E14" s="773"/>
      <c r="F14" s="773"/>
      <c r="G14" s="773"/>
      <c r="H14" s="773"/>
      <c r="I14" s="773"/>
      <c r="J14" s="773"/>
      <c r="K14" s="773"/>
      <c r="L14" s="773"/>
      <c r="M14" s="773"/>
      <c r="N14" s="773"/>
      <c r="O14" s="773"/>
      <c r="P14" s="773"/>
      <c r="Q14" s="774"/>
      <c r="R14" s="772" t="s">
        <v>266</v>
      </c>
      <c r="S14" s="775"/>
      <c r="T14" s="775"/>
      <c r="U14" s="775"/>
      <c r="V14" s="775"/>
      <c r="W14" s="775"/>
      <c r="X14" s="775"/>
      <c r="Y14" s="775"/>
      <c r="Z14" s="775"/>
      <c r="AA14" s="775"/>
      <c r="AB14" s="775"/>
      <c r="AC14" s="775"/>
      <c r="AD14" s="776"/>
      <c r="AE14" s="777" t="s">
        <v>4</v>
      </c>
      <c r="AF14" s="778"/>
      <c r="AG14" s="778"/>
      <c r="AH14" s="778"/>
      <c r="AI14" s="778"/>
      <c r="AJ14" s="778"/>
      <c r="AK14" s="778"/>
      <c r="AL14" s="778"/>
      <c r="AM14" s="778"/>
      <c r="AN14" s="778"/>
      <c r="AO14" s="778"/>
      <c r="AP14" s="779"/>
    </row>
    <row r="15" spans="1:42" ht="39.75" customHeight="1" thickTop="1">
      <c r="A15" s="670" t="s">
        <v>5</v>
      </c>
      <c r="B15" s="671"/>
      <c r="C15" s="674" t="s">
        <v>173</v>
      </c>
      <c r="D15" s="675"/>
      <c r="E15" s="675"/>
      <c r="F15" s="675"/>
      <c r="G15" s="675"/>
      <c r="H15" s="675"/>
      <c r="I15" s="680" t="s">
        <v>174</v>
      </c>
      <c r="J15" s="680"/>
      <c r="K15" s="680"/>
      <c r="L15" s="680"/>
      <c r="M15" s="680"/>
      <c r="N15" s="680"/>
      <c r="O15" s="680"/>
      <c r="P15" s="680"/>
      <c r="Q15" s="681"/>
      <c r="R15" s="733" t="s">
        <v>7</v>
      </c>
      <c r="S15" s="734"/>
      <c r="T15" s="735">
        <f>'定型様式3　費用明細書【ガラス】'!$BI$41</f>
        <v>0</v>
      </c>
      <c r="U15" s="736"/>
      <c r="V15" s="736"/>
      <c r="W15" s="736"/>
      <c r="X15" s="736"/>
      <c r="Y15" s="736"/>
      <c r="Z15" s="736"/>
      <c r="AA15" s="736"/>
      <c r="AB15" s="736"/>
      <c r="AC15" s="728" t="s">
        <v>8</v>
      </c>
      <c r="AD15" s="729"/>
      <c r="AE15" s="730"/>
      <c r="AF15" s="731"/>
      <c r="AG15" s="731"/>
      <c r="AH15" s="731"/>
      <c r="AI15" s="731"/>
      <c r="AJ15" s="731"/>
      <c r="AK15" s="731"/>
      <c r="AL15" s="731"/>
      <c r="AM15" s="731"/>
      <c r="AN15" s="731"/>
      <c r="AO15" s="731"/>
      <c r="AP15" s="732"/>
    </row>
    <row r="16" spans="1:42" ht="39.75" customHeight="1">
      <c r="A16" s="672"/>
      <c r="B16" s="673"/>
      <c r="C16" s="676"/>
      <c r="D16" s="677"/>
      <c r="E16" s="677"/>
      <c r="F16" s="677"/>
      <c r="G16" s="677"/>
      <c r="H16" s="677"/>
      <c r="I16" s="682" t="s">
        <v>175</v>
      </c>
      <c r="J16" s="682"/>
      <c r="K16" s="682"/>
      <c r="L16" s="682"/>
      <c r="M16" s="682"/>
      <c r="N16" s="682"/>
      <c r="O16" s="682"/>
      <c r="P16" s="682"/>
      <c r="Q16" s="683"/>
      <c r="R16" s="739" t="s">
        <v>7</v>
      </c>
      <c r="S16" s="740"/>
      <c r="T16" s="655">
        <f>'定型様式3　費用明細書【ガラス】'!$BI$74</f>
        <v>0</v>
      </c>
      <c r="U16" s="656"/>
      <c r="V16" s="656"/>
      <c r="W16" s="656"/>
      <c r="X16" s="656"/>
      <c r="Y16" s="656"/>
      <c r="Z16" s="656"/>
      <c r="AA16" s="656"/>
      <c r="AB16" s="656"/>
      <c r="AC16" s="651" t="s">
        <v>8</v>
      </c>
      <c r="AD16" s="652"/>
      <c r="AE16" s="757"/>
      <c r="AF16" s="758"/>
      <c r="AG16" s="758"/>
      <c r="AH16" s="758"/>
      <c r="AI16" s="758"/>
      <c r="AJ16" s="758"/>
      <c r="AK16" s="758"/>
      <c r="AL16" s="758"/>
      <c r="AM16" s="758"/>
      <c r="AN16" s="758"/>
      <c r="AO16" s="758"/>
      <c r="AP16" s="759"/>
    </row>
    <row r="17" spans="1:42" ht="39.75" customHeight="1">
      <c r="A17" s="672"/>
      <c r="B17" s="673"/>
      <c r="C17" s="678"/>
      <c r="D17" s="679"/>
      <c r="E17" s="679"/>
      <c r="F17" s="679"/>
      <c r="G17" s="679"/>
      <c r="H17" s="679"/>
      <c r="I17" s="684" t="s">
        <v>176</v>
      </c>
      <c r="J17" s="684"/>
      <c r="K17" s="684"/>
      <c r="L17" s="684"/>
      <c r="M17" s="684"/>
      <c r="N17" s="684"/>
      <c r="O17" s="684"/>
      <c r="P17" s="684"/>
      <c r="Q17" s="685"/>
      <c r="R17" s="649" t="s">
        <v>7</v>
      </c>
      <c r="S17" s="650"/>
      <c r="T17" s="657">
        <f>'定型様式3　費用明細書【ガラス】'!$BI$108</f>
        <v>0</v>
      </c>
      <c r="U17" s="658"/>
      <c r="V17" s="658"/>
      <c r="W17" s="658"/>
      <c r="X17" s="658"/>
      <c r="Y17" s="658"/>
      <c r="Z17" s="658"/>
      <c r="AA17" s="658"/>
      <c r="AB17" s="658"/>
      <c r="AC17" s="653" t="s">
        <v>8</v>
      </c>
      <c r="AD17" s="654"/>
      <c r="AE17" s="760"/>
      <c r="AF17" s="761"/>
      <c r="AG17" s="761"/>
      <c r="AH17" s="761"/>
      <c r="AI17" s="761"/>
      <c r="AJ17" s="761"/>
      <c r="AK17" s="761"/>
      <c r="AL17" s="761"/>
      <c r="AM17" s="761"/>
      <c r="AN17" s="761"/>
      <c r="AO17" s="761"/>
      <c r="AP17" s="762"/>
    </row>
    <row r="18" spans="1:42" ht="39.75" customHeight="1">
      <c r="A18" s="672"/>
      <c r="B18" s="673"/>
      <c r="C18" s="725" t="s">
        <v>11</v>
      </c>
      <c r="D18" s="726"/>
      <c r="E18" s="726"/>
      <c r="F18" s="726"/>
      <c r="G18" s="726"/>
      <c r="H18" s="726"/>
      <c r="I18" s="726"/>
      <c r="J18" s="726"/>
      <c r="K18" s="726"/>
      <c r="L18" s="726"/>
      <c r="M18" s="726"/>
      <c r="N18" s="726"/>
      <c r="O18" s="726"/>
      <c r="P18" s="726"/>
      <c r="Q18" s="727"/>
      <c r="R18" s="662" t="s">
        <v>7</v>
      </c>
      <c r="S18" s="665"/>
      <c r="T18" s="737">
        <f>'定型様式3　費用明細書【外窓】'!$BI$69</f>
        <v>0</v>
      </c>
      <c r="U18" s="738"/>
      <c r="V18" s="738"/>
      <c r="W18" s="738"/>
      <c r="X18" s="738"/>
      <c r="Y18" s="738"/>
      <c r="Z18" s="738"/>
      <c r="AA18" s="738"/>
      <c r="AB18" s="738"/>
      <c r="AC18" s="694" t="s">
        <v>8</v>
      </c>
      <c r="AD18" s="697"/>
      <c r="AE18" s="722"/>
      <c r="AF18" s="723"/>
      <c r="AG18" s="723"/>
      <c r="AH18" s="723"/>
      <c r="AI18" s="723"/>
      <c r="AJ18" s="723"/>
      <c r="AK18" s="723"/>
      <c r="AL18" s="723"/>
      <c r="AM18" s="723"/>
      <c r="AN18" s="723"/>
      <c r="AO18" s="723"/>
      <c r="AP18" s="724"/>
    </row>
    <row r="19" spans="1:42" ht="39.75" customHeight="1">
      <c r="A19" s="672"/>
      <c r="B19" s="673"/>
      <c r="C19" s="725" t="s">
        <v>12</v>
      </c>
      <c r="D19" s="726"/>
      <c r="E19" s="726"/>
      <c r="F19" s="726"/>
      <c r="G19" s="726"/>
      <c r="H19" s="726"/>
      <c r="I19" s="726"/>
      <c r="J19" s="726"/>
      <c r="K19" s="726"/>
      <c r="L19" s="726"/>
      <c r="M19" s="726"/>
      <c r="N19" s="726"/>
      <c r="O19" s="726"/>
      <c r="P19" s="726"/>
      <c r="Q19" s="727"/>
      <c r="R19" s="662" t="s">
        <v>7</v>
      </c>
      <c r="S19" s="665"/>
      <c r="T19" s="737">
        <f>'定型様式3　費用明細書【内窓】'!$BI$69</f>
        <v>0</v>
      </c>
      <c r="U19" s="738"/>
      <c r="V19" s="738"/>
      <c r="W19" s="738"/>
      <c r="X19" s="738"/>
      <c r="Y19" s="738"/>
      <c r="Z19" s="738"/>
      <c r="AA19" s="738"/>
      <c r="AB19" s="738"/>
      <c r="AC19" s="665" t="s">
        <v>8</v>
      </c>
      <c r="AD19" s="666"/>
      <c r="AE19" s="722"/>
      <c r="AF19" s="723"/>
      <c r="AG19" s="723"/>
      <c r="AH19" s="723"/>
      <c r="AI19" s="723"/>
      <c r="AJ19" s="723"/>
      <c r="AK19" s="723"/>
      <c r="AL19" s="723"/>
      <c r="AM19" s="723"/>
      <c r="AN19" s="723"/>
      <c r="AO19" s="723"/>
      <c r="AP19" s="724"/>
    </row>
    <row r="20" spans="1:42" ht="39.75" customHeight="1">
      <c r="A20" s="672"/>
      <c r="B20" s="673"/>
      <c r="C20" s="716" t="s">
        <v>177</v>
      </c>
      <c r="D20" s="717"/>
      <c r="E20" s="717"/>
      <c r="F20" s="717"/>
      <c r="G20" s="717"/>
      <c r="H20" s="717"/>
      <c r="I20" s="185" t="s">
        <v>6</v>
      </c>
      <c r="J20" s="186"/>
      <c r="K20" s="186"/>
      <c r="L20" s="186"/>
      <c r="M20" s="186"/>
      <c r="N20" s="186"/>
      <c r="O20" s="186"/>
      <c r="P20" s="186"/>
      <c r="Q20" s="187"/>
      <c r="R20" s="750" t="s">
        <v>7</v>
      </c>
      <c r="S20" s="751"/>
      <c r="T20" s="780">
        <f>'定型様式3　費用明細書【断熱材】'!$R$51</f>
        <v>0</v>
      </c>
      <c r="U20" s="781"/>
      <c r="V20" s="781"/>
      <c r="W20" s="781"/>
      <c r="X20" s="781"/>
      <c r="Y20" s="781"/>
      <c r="Z20" s="781"/>
      <c r="AA20" s="781"/>
      <c r="AB20" s="781"/>
      <c r="AC20" s="752" t="s">
        <v>8</v>
      </c>
      <c r="AD20" s="753"/>
      <c r="AE20" s="754"/>
      <c r="AF20" s="755"/>
      <c r="AG20" s="755"/>
      <c r="AH20" s="755"/>
      <c r="AI20" s="755"/>
      <c r="AJ20" s="755"/>
      <c r="AK20" s="755"/>
      <c r="AL20" s="755"/>
      <c r="AM20" s="755"/>
      <c r="AN20" s="755"/>
      <c r="AO20" s="755"/>
      <c r="AP20" s="756"/>
    </row>
    <row r="21" spans="1:42" ht="39.75" customHeight="1">
      <c r="A21" s="672"/>
      <c r="B21" s="673"/>
      <c r="C21" s="718"/>
      <c r="D21" s="719"/>
      <c r="E21" s="719"/>
      <c r="F21" s="719"/>
      <c r="G21" s="719"/>
      <c r="H21" s="719"/>
      <c r="I21" s="188" t="s">
        <v>9</v>
      </c>
      <c r="J21" s="189"/>
      <c r="K21" s="189"/>
      <c r="L21" s="189"/>
      <c r="M21" s="189"/>
      <c r="N21" s="189"/>
      <c r="O21" s="189"/>
      <c r="P21" s="189"/>
      <c r="Q21" s="190"/>
      <c r="R21" s="739" t="s">
        <v>7</v>
      </c>
      <c r="S21" s="740"/>
      <c r="T21" s="655">
        <f>'定型様式3　費用明細書【断熱材】'!$AF$51</f>
        <v>0</v>
      </c>
      <c r="U21" s="656"/>
      <c r="V21" s="656"/>
      <c r="W21" s="656"/>
      <c r="X21" s="656"/>
      <c r="Y21" s="656"/>
      <c r="Z21" s="656"/>
      <c r="AA21" s="656"/>
      <c r="AB21" s="656"/>
      <c r="AC21" s="651" t="s">
        <v>8</v>
      </c>
      <c r="AD21" s="652"/>
      <c r="AE21" s="757"/>
      <c r="AF21" s="758"/>
      <c r="AG21" s="758"/>
      <c r="AH21" s="758"/>
      <c r="AI21" s="758"/>
      <c r="AJ21" s="758"/>
      <c r="AK21" s="758"/>
      <c r="AL21" s="758"/>
      <c r="AM21" s="758"/>
      <c r="AN21" s="758"/>
      <c r="AO21" s="758"/>
      <c r="AP21" s="759"/>
    </row>
    <row r="22" spans="1:42" ht="39.75" customHeight="1" thickBot="1">
      <c r="A22" s="672"/>
      <c r="B22" s="673"/>
      <c r="C22" s="720"/>
      <c r="D22" s="721"/>
      <c r="E22" s="721"/>
      <c r="F22" s="721"/>
      <c r="G22" s="721"/>
      <c r="H22" s="721"/>
      <c r="I22" s="191" t="s">
        <v>10</v>
      </c>
      <c r="J22" s="192"/>
      <c r="K22" s="192"/>
      <c r="L22" s="192"/>
      <c r="M22" s="192"/>
      <c r="N22" s="192"/>
      <c r="O22" s="192"/>
      <c r="P22" s="192"/>
      <c r="Q22" s="193"/>
      <c r="R22" s="741" t="s">
        <v>7</v>
      </c>
      <c r="S22" s="742"/>
      <c r="T22" s="743">
        <f>'定型様式3　費用明細書【断熱材】'!$AT$51</f>
        <v>0</v>
      </c>
      <c r="U22" s="744"/>
      <c r="V22" s="744"/>
      <c r="W22" s="744"/>
      <c r="X22" s="744"/>
      <c r="Y22" s="744"/>
      <c r="Z22" s="744"/>
      <c r="AA22" s="744"/>
      <c r="AB22" s="744"/>
      <c r="AC22" s="745" t="s">
        <v>8</v>
      </c>
      <c r="AD22" s="746"/>
      <c r="AE22" s="747"/>
      <c r="AF22" s="748"/>
      <c r="AG22" s="748"/>
      <c r="AH22" s="748"/>
      <c r="AI22" s="748"/>
      <c r="AJ22" s="748"/>
      <c r="AK22" s="748"/>
      <c r="AL22" s="748"/>
      <c r="AM22" s="748"/>
      <c r="AN22" s="748"/>
      <c r="AO22" s="748"/>
      <c r="AP22" s="749"/>
    </row>
    <row r="23" spans="1:42" ht="39.75" customHeight="1" thickTop="1">
      <c r="A23" s="183"/>
      <c r="B23" s="184"/>
      <c r="C23" s="703" t="s">
        <v>186</v>
      </c>
      <c r="D23" s="704"/>
      <c r="E23" s="704"/>
      <c r="F23" s="704"/>
      <c r="G23" s="704"/>
      <c r="H23" s="704"/>
      <c r="I23" s="704"/>
      <c r="J23" s="704"/>
      <c r="K23" s="704"/>
      <c r="L23" s="704"/>
      <c r="M23" s="704"/>
      <c r="N23" s="704"/>
      <c r="O23" s="704"/>
      <c r="P23" s="704"/>
      <c r="Q23" s="705"/>
      <c r="R23" s="706" t="s">
        <v>7</v>
      </c>
      <c r="S23" s="707"/>
      <c r="T23" s="708">
        <f>SUM(T15:AB22)</f>
        <v>0</v>
      </c>
      <c r="U23" s="709"/>
      <c r="V23" s="709"/>
      <c r="W23" s="709"/>
      <c r="X23" s="709"/>
      <c r="Y23" s="709"/>
      <c r="Z23" s="709"/>
      <c r="AA23" s="709"/>
      <c r="AB23" s="709"/>
      <c r="AC23" s="707" t="s">
        <v>8</v>
      </c>
      <c r="AD23" s="710"/>
      <c r="AE23" s="711"/>
      <c r="AF23" s="712"/>
      <c r="AG23" s="712"/>
      <c r="AH23" s="712"/>
      <c r="AI23" s="712"/>
      <c r="AJ23" s="712"/>
      <c r="AK23" s="712"/>
      <c r="AL23" s="712"/>
      <c r="AM23" s="712"/>
      <c r="AN23" s="712"/>
      <c r="AO23" s="712"/>
      <c r="AP23" s="713"/>
    </row>
    <row r="24" spans="1:42" s="30" customFormat="1" ht="39.75" customHeight="1">
      <c r="A24" s="659" t="s">
        <v>187</v>
      </c>
      <c r="B24" s="660"/>
      <c r="C24" s="660"/>
      <c r="D24" s="660"/>
      <c r="E24" s="660"/>
      <c r="F24" s="660"/>
      <c r="G24" s="660"/>
      <c r="H24" s="660"/>
      <c r="I24" s="660"/>
      <c r="J24" s="660"/>
      <c r="K24" s="660"/>
      <c r="L24" s="660"/>
      <c r="M24" s="660"/>
      <c r="N24" s="660"/>
      <c r="O24" s="660"/>
      <c r="P24" s="660"/>
      <c r="Q24" s="661"/>
      <c r="R24" s="694" t="s">
        <v>7</v>
      </c>
      <c r="S24" s="694"/>
      <c r="T24" s="695">
        <f>IF(T23="","",ROUNDDOWN(T23/3,0))</f>
        <v>0</v>
      </c>
      <c r="U24" s="696"/>
      <c r="V24" s="696"/>
      <c r="W24" s="696"/>
      <c r="X24" s="696"/>
      <c r="Y24" s="696"/>
      <c r="Z24" s="696"/>
      <c r="AA24" s="696"/>
      <c r="AB24" s="696"/>
      <c r="AC24" s="694" t="s">
        <v>8</v>
      </c>
      <c r="AD24" s="697"/>
      <c r="AE24" s="763"/>
      <c r="AF24" s="764"/>
      <c r="AG24" s="764"/>
      <c r="AH24" s="764"/>
      <c r="AI24" s="764"/>
      <c r="AJ24" s="764"/>
      <c r="AK24" s="764"/>
      <c r="AL24" s="764"/>
      <c r="AM24" s="764"/>
      <c r="AN24" s="764"/>
      <c r="AO24" s="764"/>
      <c r="AP24" s="765"/>
    </row>
    <row r="25" spans="1:42" s="30" customFormat="1" ht="39.75" customHeight="1">
      <c r="A25" s="35"/>
      <c r="B25" s="35"/>
      <c r="C25" s="35"/>
      <c r="D25" s="35"/>
      <c r="E25" s="35"/>
      <c r="F25" s="35"/>
      <c r="G25" s="35"/>
      <c r="H25" s="35"/>
      <c r="I25" s="35"/>
      <c r="J25" s="35"/>
      <c r="K25" s="35"/>
      <c r="L25" s="35"/>
      <c r="M25" s="35"/>
      <c r="N25" s="35"/>
      <c r="O25" s="35"/>
      <c r="P25" s="35"/>
      <c r="Q25" s="35"/>
      <c r="R25" s="29"/>
      <c r="S25" s="29"/>
      <c r="T25" s="391"/>
      <c r="U25" s="391"/>
      <c r="V25" s="391"/>
      <c r="W25" s="391"/>
      <c r="X25" s="391"/>
      <c r="Y25" s="391"/>
      <c r="Z25" s="391"/>
      <c r="AA25" s="391"/>
      <c r="AB25" s="391"/>
      <c r="AC25" s="29"/>
      <c r="AD25" s="29"/>
      <c r="AE25" s="392"/>
      <c r="AF25" s="392"/>
      <c r="AG25" s="392"/>
      <c r="AH25" s="392"/>
      <c r="AI25" s="392"/>
      <c r="AJ25" s="392"/>
      <c r="AK25" s="392"/>
      <c r="AL25" s="392"/>
      <c r="AM25" s="392"/>
      <c r="AN25" s="392"/>
      <c r="AO25" s="392"/>
      <c r="AP25" s="392"/>
    </row>
    <row r="26" spans="1:42" s="30" customFormat="1" ht="22.5" customHeight="1" thickBot="1">
      <c r="A26" s="35"/>
      <c r="B26" s="35"/>
      <c r="C26" s="35"/>
      <c r="D26" s="35"/>
      <c r="E26" s="35"/>
      <c r="F26" s="35"/>
      <c r="G26" s="35"/>
      <c r="H26" s="35"/>
      <c r="I26" s="35"/>
      <c r="J26" s="35"/>
      <c r="K26" s="35"/>
      <c r="L26" s="35"/>
      <c r="M26" s="35"/>
      <c r="N26" s="35"/>
      <c r="O26" s="35"/>
      <c r="P26" s="35"/>
      <c r="Q26" s="35"/>
      <c r="R26" s="171"/>
      <c r="S26" s="171"/>
      <c r="T26" s="41" t="s">
        <v>137</v>
      </c>
      <c r="U26" s="391"/>
      <c r="V26" s="391"/>
      <c r="W26" s="391"/>
      <c r="X26" s="391"/>
      <c r="Y26" s="391"/>
      <c r="Z26" s="391"/>
      <c r="AA26" s="391"/>
      <c r="AB26" s="391"/>
      <c r="AC26" s="29"/>
      <c r="AD26" s="29"/>
      <c r="AE26" s="392"/>
      <c r="AF26" s="392"/>
      <c r="AG26" s="392"/>
      <c r="AH26" s="392"/>
      <c r="AI26" s="392"/>
      <c r="AJ26" s="392"/>
      <c r="AK26" s="392"/>
      <c r="AL26" s="392"/>
      <c r="AM26" s="392"/>
      <c r="AN26" s="392"/>
      <c r="AO26" s="392"/>
      <c r="AP26" s="392"/>
    </row>
    <row r="27" spans="1:42" s="30" customFormat="1" ht="65.25" customHeight="1" thickBot="1">
      <c r="A27" s="768" t="s">
        <v>188</v>
      </c>
      <c r="B27" s="769"/>
      <c r="C27" s="769"/>
      <c r="D27" s="769"/>
      <c r="E27" s="769"/>
      <c r="F27" s="769"/>
      <c r="G27" s="769"/>
      <c r="H27" s="769"/>
      <c r="I27" s="769"/>
      <c r="J27" s="769"/>
      <c r="K27" s="769"/>
      <c r="L27" s="769"/>
      <c r="M27" s="769"/>
      <c r="N27" s="769"/>
      <c r="O27" s="769"/>
      <c r="P27" s="769"/>
      <c r="Q27" s="770"/>
      <c r="R27" s="714">
        <f>MIN(T24,150000)</f>
        <v>0</v>
      </c>
      <c r="S27" s="715"/>
      <c r="T27" s="715"/>
      <c r="U27" s="715"/>
      <c r="V27" s="715"/>
      <c r="W27" s="715"/>
      <c r="X27" s="715"/>
      <c r="Y27" s="715"/>
      <c r="Z27" s="715"/>
      <c r="AA27" s="715"/>
      <c r="AB27" s="715"/>
      <c r="AC27" s="766" t="s">
        <v>138</v>
      </c>
      <c r="AD27" s="767"/>
      <c r="AE27" s="172"/>
      <c r="AF27" s="172"/>
      <c r="AG27" s="172"/>
      <c r="AH27" s="172"/>
      <c r="AI27" s="172"/>
      <c r="AJ27" s="393"/>
      <c r="AK27" s="393"/>
      <c r="AL27" s="393"/>
      <c r="AM27" s="393"/>
      <c r="AN27" s="393"/>
      <c r="AO27" s="393"/>
      <c r="AP27" s="393"/>
    </row>
    <row r="28" spans="1:42" s="30" customFormat="1" ht="39.75" customHeight="1">
      <c r="A28" s="31"/>
      <c r="B28" s="31"/>
      <c r="C28" s="31"/>
      <c r="D28" s="31"/>
      <c r="E28" s="31"/>
      <c r="F28" s="31"/>
      <c r="G28" s="31"/>
      <c r="H28" s="31"/>
      <c r="I28" s="31"/>
      <c r="J28" s="31"/>
      <c r="K28" s="31"/>
      <c r="L28" s="31"/>
      <c r="M28" s="31"/>
      <c r="N28" s="31"/>
      <c r="O28" s="31"/>
      <c r="P28" s="31"/>
      <c r="Q28" s="31"/>
      <c r="R28" s="32"/>
      <c r="S28" s="32"/>
      <c r="T28" s="173"/>
      <c r="U28" s="173"/>
      <c r="V28" s="173"/>
      <c r="W28" s="173"/>
      <c r="X28" s="173"/>
      <c r="Y28" s="173"/>
      <c r="Z28" s="173"/>
      <c r="AA28" s="173"/>
      <c r="AB28" s="173"/>
      <c r="AC28" s="32"/>
      <c r="AD28" s="32"/>
      <c r="AE28" s="394"/>
      <c r="AF28" s="41"/>
      <c r="AG28" s="41"/>
      <c r="AH28" s="41"/>
      <c r="AI28" s="41"/>
      <c r="AJ28" s="41"/>
      <c r="AK28" s="41"/>
      <c r="AL28" s="41"/>
      <c r="AM28" s="41"/>
      <c r="AN28" s="41"/>
      <c r="AO28" s="41"/>
      <c r="AP28" s="41"/>
    </row>
    <row r="29" spans="1:42" s="30" customFormat="1" ht="39.75" customHeight="1">
      <c r="A29" s="31"/>
      <c r="B29" s="31"/>
      <c r="C29" s="31"/>
      <c r="D29" s="31"/>
      <c r="E29" s="31"/>
      <c r="F29" s="31"/>
      <c r="G29" s="31"/>
      <c r="H29" s="31"/>
      <c r="I29" s="31"/>
      <c r="J29" s="31"/>
      <c r="K29" s="31"/>
      <c r="L29" s="31"/>
      <c r="M29" s="31"/>
      <c r="N29" s="31"/>
      <c r="O29" s="31"/>
      <c r="P29" s="31"/>
      <c r="Q29" s="31"/>
      <c r="R29" s="32"/>
      <c r="S29" s="32"/>
      <c r="T29" s="33"/>
      <c r="U29" s="33"/>
      <c r="V29" s="33"/>
      <c r="W29" s="33"/>
      <c r="X29" s="33"/>
      <c r="Y29" s="33"/>
      <c r="Z29" s="33"/>
      <c r="AA29" s="33"/>
      <c r="AB29" s="33"/>
      <c r="AC29" s="32"/>
      <c r="AD29" s="32"/>
      <c r="AE29" s="394"/>
      <c r="AF29" s="41"/>
      <c r="AG29" s="41"/>
      <c r="AH29" s="41"/>
      <c r="AI29" s="41"/>
      <c r="AJ29" s="41"/>
      <c r="AK29" s="41"/>
      <c r="AL29" s="41"/>
      <c r="AM29" s="41"/>
      <c r="AN29" s="41"/>
      <c r="AO29" s="41"/>
      <c r="AP29" s="41"/>
    </row>
    <row r="30" spans="1:42" s="30" customFormat="1" ht="21">
      <c r="A30" s="27" t="s">
        <v>13</v>
      </c>
      <c r="B30" s="34"/>
      <c r="C30" s="35"/>
      <c r="D30" s="36"/>
      <c r="E30" s="36"/>
      <c r="F30" s="36"/>
      <c r="G30" s="36"/>
      <c r="H30" s="36"/>
      <c r="I30" s="36"/>
      <c r="J30" s="36"/>
      <c r="K30" s="36"/>
      <c r="L30" s="36"/>
      <c r="M30" s="36"/>
      <c r="N30" s="36"/>
      <c r="O30" s="36"/>
      <c r="P30" s="36"/>
      <c r="Q30" s="36"/>
      <c r="R30" s="32"/>
      <c r="S30" s="32"/>
      <c r="T30" s="37"/>
      <c r="U30" s="37"/>
      <c r="V30" s="37"/>
      <c r="W30" s="37"/>
      <c r="X30" s="37"/>
      <c r="Y30" s="37"/>
      <c r="Z30" s="37"/>
      <c r="AA30" s="37"/>
      <c r="AB30" s="37"/>
      <c r="AC30" s="32"/>
      <c r="AD30" s="32"/>
      <c r="AE30" s="392"/>
      <c r="AF30" s="392"/>
      <c r="AG30" s="392"/>
      <c r="AH30" s="392"/>
      <c r="AI30" s="392"/>
      <c r="AJ30" s="392"/>
      <c r="AK30" s="392"/>
      <c r="AL30" s="392"/>
      <c r="AM30" s="392"/>
      <c r="AN30" s="392"/>
      <c r="AO30" s="392"/>
      <c r="AP30" s="392"/>
    </row>
    <row r="31" spans="1:42" ht="39.75" customHeight="1">
      <c r="A31" s="698" t="s">
        <v>383</v>
      </c>
      <c r="B31" s="699"/>
      <c r="C31" s="699"/>
      <c r="D31" s="699"/>
      <c r="E31" s="699"/>
      <c r="F31" s="699"/>
      <c r="G31" s="699"/>
      <c r="H31" s="699"/>
      <c r="I31" s="699"/>
      <c r="J31" s="699"/>
      <c r="K31" s="699"/>
      <c r="L31" s="699"/>
      <c r="M31" s="699"/>
      <c r="N31" s="699"/>
      <c r="O31" s="699"/>
      <c r="P31" s="699"/>
      <c r="Q31" s="700"/>
      <c r="R31" s="662" t="s">
        <v>7</v>
      </c>
      <c r="S31" s="663"/>
      <c r="T31" s="701"/>
      <c r="U31" s="702"/>
      <c r="V31" s="702"/>
      <c r="W31" s="702"/>
      <c r="X31" s="702"/>
      <c r="Y31" s="702"/>
      <c r="Z31" s="702"/>
      <c r="AA31" s="702"/>
      <c r="AB31" s="702"/>
      <c r="AC31" s="665" t="s">
        <v>8</v>
      </c>
      <c r="AD31" s="666"/>
      <c r="AE31" s="686"/>
      <c r="AF31" s="687"/>
      <c r="AG31" s="687"/>
      <c r="AH31" s="687"/>
      <c r="AI31" s="687"/>
      <c r="AJ31" s="687"/>
      <c r="AK31" s="687"/>
      <c r="AL31" s="687"/>
      <c r="AM31" s="687"/>
      <c r="AN31" s="687"/>
      <c r="AO31" s="687"/>
      <c r="AP31" s="688"/>
    </row>
    <row r="32" spans="1:42" ht="39.75" customHeight="1">
      <c r="A32" s="689" t="s">
        <v>384</v>
      </c>
      <c r="B32" s="690"/>
      <c r="C32" s="690"/>
      <c r="D32" s="690"/>
      <c r="E32" s="690"/>
      <c r="F32" s="690"/>
      <c r="G32" s="690"/>
      <c r="H32" s="690"/>
      <c r="I32" s="690"/>
      <c r="J32" s="690"/>
      <c r="K32" s="690"/>
      <c r="L32" s="690"/>
      <c r="M32" s="690"/>
      <c r="N32" s="690"/>
      <c r="O32" s="690"/>
      <c r="P32" s="690"/>
      <c r="Q32" s="691"/>
      <c r="R32" s="662" t="s">
        <v>7</v>
      </c>
      <c r="S32" s="663"/>
      <c r="T32" s="692"/>
      <c r="U32" s="693"/>
      <c r="V32" s="693"/>
      <c r="W32" s="693"/>
      <c r="X32" s="693"/>
      <c r="Y32" s="693"/>
      <c r="Z32" s="693"/>
      <c r="AA32" s="693"/>
      <c r="AB32" s="693"/>
      <c r="AC32" s="665" t="s">
        <v>8</v>
      </c>
      <c r="AD32" s="666"/>
      <c r="AE32" s="686"/>
      <c r="AF32" s="687"/>
      <c r="AG32" s="687"/>
      <c r="AH32" s="687"/>
      <c r="AI32" s="687"/>
      <c r="AJ32" s="687"/>
      <c r="AK32" s="687"/>
      <c r="AL32" s="687"/>
      <c r="AM32" s="687"/>
      <c r="AN32" s="687"/>
      <c r="AO32" s="687"/>
      <c r="AP32" s="688"/>
    </row>
    <row r="33" spans="1:42" s="30" customFormat="1" ht="39.75" customHeight="1">
      <c r="A33" s="38"/>
      <c r="B33" s="38"/>
      <c r="C33" s="39"/>
      <c r="D33" s="39"/>
      <c r="E33" s="39"/>
      <c r="F33" s="39"/>
      <c r="G33" s="39"/>
      <c r="H33" s="39"/>
      <c r="I33" s="39"/>
      <c r="J33" s="39"/>
      <c r="K33" s="39"/>
      <c r="L33" s="39"/>
      <c r="M33" s="39"/>
      <c r="N33" s="39"/>
      <c r="O33" s="39"/>
      <c r="P33" s="39"/>
      <c r="Q33" s="39"/>
      <c r="R33" s="32"/>
      <c r="S33" s="32"/>
      <c r="T33" s="37"/>
      <c r="U33" s="37"/>
      <c r="V33" s="37"/>
      <c r="W33" s="37"/>
      <c r="X33" s="37"/>
      <c r="Y33" s="37"/>
      <c r="Z33" s="37"/>
      <c r="AA33" s="37"/>
      <c r="AB33" s="37"/>
      <c r="AC33" s="32"/>
      <c r="AD33" s="32"/>
      <c r="AE33" s="392"/>
      <c r="AF33" s="392"/>
      <c r="AG33" s="392"/>
      <c r="AH33" s="392"/>
      <c r="AI33" s="392"/>
      <c r="AJ33" s="392"/>
      <c r="AK33" s="392"/>
      <c r="AL33" s="392"/>
      <c r="AM33" s="392"/>
      <c r="AN33" s="392"/>
      <c r="AO33" s="392"/>
      <c r="AP33" s="392"/>
    </row>
    <row r="34" spans="1:42" s="30" customFormat="1" ht="21">
      <c r="A34" s="40" t="s">
        <v>14</v>
      </c>
      <c r="B34" s="38"/>
      <c r="C34" s="39"/>
      <c r="D34" s="39"/>
      <c r="E34" s="39"/>
      <c r="F34" s="39"/>
      <c r="G34" s="39"/>
      <c r="H34" s="39"/>
      <c r="I34" s="39"/>
      <c r="J34" s="39"/>
      <c r="K34" s="39"/>
      <c r="L34" s="39"/>
      <c r="M34" s="39"/>
      <c r="N34" s="39"/>
      <c r="O34" s="39"/>
      <c r="P34" s="39"/>
      <c r="Q34" s="39"/>
      <c r="R34" s="32"/>
      <c r="S34" s="32"/>
      <c r="T34" s="41" t="s">
        <v>15</v>
      </c>
      <c r="U34" s="37"/>
      <c r="V34" s="37"/>
      <c r="W34" s="37"/>
      <c r="X34" s="37"/>
      <c r="Y34" s="37"/>
      <c r="Z34" s="37"/>
      <c r="AA34" s="37"/>
      <c r="AB34" s="37"/>
      <c r="AC34" s="32"/>
      <c r="AD34" s="32"/>
      <c r="AE34" s="392"/>
      <c r="AF34" s="392"/>
      <c r="AG34" s="392"/>
      <c r="AH34" s="392"/>
      <c r="AI34" s="392"/>
      <c r="AJ34" s="392"/>
      <c r="AK34" s="392"/>
      <c r="AL34" s="392"/>
      <c r="AM34" s="392"/>
      <c r="AN34" s="392"/>
      <c r="AO34" s="392"/>
      <c r="AP34" s="392"/>
    </row>
    <row r="35" spans="1:42" ht="39.75" customHeight="1">
      <c r="A35" s="659" t="s">
        <v>385</v>
      </c>
      <c r="B35" s="660"/>
      <c r="C35" s="660"/>
      <c r="D35" s="660"/>
      <c r="E35" s="660"/>
      <c r="F35" s="660"/>
      <c r="G35" s="660"/>
      <c r="H35" s="660"/>
      <c r="I35" s="660"/>
      <c r="J35" s="660"/>
      <c r="K35" s="660"/>
      <c r="L35" s="660"/>
      <c r="M35" s="660"/>
      <c r="N35" s="660"/>
      <c r="O35" s="660"/>
      <c r="P35" s="660"/>
      <c r="Q35" s="661"/>
      <c r="R35" s="662" t="s">
        <v>7</v>
      </c>
      <c r="S35" s="663"/>
      <c r="T35" s="664">
        <f>SUM(T23,T31,T32)</f>
        <v>0</v>
      </c>
      <c r="U35" s="664"/>
      <c r="V35" s="664"/>
      <c r="W35" s="664"/>
      <c r="X35" s="664"/>
      <c r="Y35" s="664"/>
      <c r="Z35" s="664"/>
      <c r="AA35" s="664"/>
      <c r="AB35" s="664"/>
      <c r="AC35" s="635" t="s">
        <v>8</v>
      </c>
      <c r="AD35" s="636"/>
      <c r="AE35" s="667"/>
      <c r="AF35" s="668"/>
      <c r="AG35" s="668"/>
      <c r="AH35" s="668"/>
      <c r="AI35" s="668"/>
      <c r="AJ35" s="668"/>
      <c r="AK35" s="668"/>
      <c r="AL35" s="668"/>
      <c r="AM35" s="668"/>
      <c r="AN35" s="668"/>
      <c r="AO35" s="668"/>
      <c r="AP35" s="669"/>
    </row>
    <row r="36" spans="1:42" s="1" customFormat="1" ht="39.75" customHeight="1">
      <c r="A36" s="28"/>
      <c r="B36" s="28"/>
      <c r="C36" s="28"/>
      <c r="D36" s="28"/>
      <c r="E36" s="28"/>
      <c r="F36" s="28"/>
      <c r="G36" s="28"/>
      <c r="H36" s="28"/>
      <c r="I36" s="28"/>
      <c r="J36" s="28"/>
      <c r="K36" s="28"/>
      <c r="L36" s="28"/>
      <c r="M36" s="28"/>
      <c r="N36" s="28"/>
      <c r="O36" s="28"/>
      <c r="P36" s="28"/>
      <c r="Q36" s="28"/>
      <c r="R36" s="14"/>
      <c r="S36" s="14"/>
      <c r="T36" s="14"/>
      <c r="U36" s="15"/>
      <c r="V36" s="15"/>
      <c r="W36" s="15"/>
      <c r="X36" s="15"/>
      <c r="Y36" s="15"/>
      <c r="Z36" s="15"/>
      <c r="AA36" s="15"/>
      <c r="AB36" s="15"/>
      <c r="AC36" s="28"/>
      <c r="AD36" s="28"/>
      <c r="AE36" s="28"/>
      <c r="AF36" s="28"/>
      <c r="AG36" s="28"/>
      <c r="AH36" s="28"/>
      <c r="AI36" s="28"/>
      <c r="AJ36" s="28"/>
      <c r="AK36" s="28"/>
      <c r="AL36" s="28"/>
      <c r="AM36" s="28"/>
      <c r="AN36" s="28"/>
      <c r="AO36" s="28"/>
      <c r="AP36" s="28"/>
    </row>
    <row r="37" spans="1:24" s="30" customFormat="1" ht="29.25" customHeight="1">
      <c r="A37" s="42"/>
      <c r="B37" s="42"/>
      <c r="C37" s="42"/>
      <c r="D37" s="42"/>
      <c r="E37" s="42"/>
      <c r="F37" s="42"/>
      <c r="G37" s="42"/>
      <c r="H37" s="42"/>
      <c r="I37" s="42"/>
      <c r="J37" s="43"/>
      <c r="K37" s="43"/>
      <c r="L37" s="43"/>
      <c r="M37" s="43"/>
      <c r="N37" s="43"/>
      <c r="O37" s="43"/>
      <c r="P37" s="43"/>
      <c r="Q37" s="43"/>
      <c r="R37" s="43"/>
      <c r="S37" s="43"/>
      <c r="T37" s="43"/>
      <c r="U37" s="44"/>
      <c r="V37" s="45"/>
      <c r="W37" s="46"/>
      <c r="X37" s="46"/>
    </row>
    <row r="38" spans="18:28" s="28" customFormat="1" ht="19.5" customHeight="1">
      <c r="R38" s="14"/>
      <c r="S38" s="14"/>
      <c r="T38" s="14"/>
      <c r="U38" s="15"/>
      <c r="V38" s="15"/>
      <c r="W38" s="15"/>
      <c r="X38" s="15"/>
      <c r="Y38" s="15"/>
      <c r="Z38" s="15"/>
      <c r="AA38" s="15"/>
      <c r="AB38" s="15"/>
    </row>
    <row r="39" spans="1:28" s="1" customFormat="1" ht="18.75" customHeight="1">
      <c r="A39" s="47"/>
      <c r="B39" s="47"/>
      <c r="C39" s="47"/>
      <c r="D39" s="47"/>
      <c r="R39" s="2"/>
      <c r="S39" s="2"/>
      <c r="T39" s="2"/>
      <c r="U39" s="3"/>
      <c r="V39" s="3"/>
      <c r="W39" s="3"/>
      <c r="X39" s="3"/>
      <c r="Y39" s="3"/>
      <c r="Z39" s="3"/>
      <c r="AA39" s="3"/>
      <c r="AB39" s="3"/>
    </row>
    <row r="40" spans="1:28" s="1" customFormat="1" ht="18" customHeight="1">
      <c r="A40" s="47"/>
      <c r="B40" s="47"/>
      <c r="C40" s="47"/>
      <c r="D40" s="47"/>
      <c r="R40" s="2"/>
      <c r="S40" s="2"/>
      <c r="T40" s="2"/>
      <c r="U40" s="3"/>
      <c r="V40" s="3"/>
      <c r="W40" s="3"/>
      <c r="X40" s="3"/>
      <c r="Y40" s="3"/>
      <c r="Z40" s="3"/>
      <c r="AA40" s="3"/>
      <c r="AB40" s="3"/>
    </row>
    <row r="41" spans="1:28" s="1" customFormat="1" ht="18" customHeight="1">
      <c r="A41" s="47"/>
      <c r="B41" s="47"/>
      <c r="C41" s="47"/>
      <c r="D41" s="47"/>
      <c r="R41" s="2"/>
      <c r="S41" s="2"/>
      <c r="T41" s="2"/>
      <c r="U41" s="3"/>
      <c r="V41" s="3"/>
      <c r="W41" s="3"/>
      <c r="X41" s="3"/>
      <c r="Y41" s="3"/>
      <c r="Z41" s="3"/>
      <c r="AA41" s="3"/>
      <c r="AB41" s="3"/>
    </row>
    <row r="42" spans="1:28" s="1" customFormat="1" ht="18" customHeight="1">
      <c r="A42" s="47"/>
      <c r="B42" s="47"/>
      <c r="C42" s="47"/>
      <c r="D42" s="47"/>
      <c r="R42" s="2"/>
      <c r="S42" s="2"/>
      <c r="T42" s="2"/>
      <c r="U42" s="3"/>
      <c r="V42" s="3"/>
      <c r="W42" s="3"/>
      <c r="X42" s="3"/>
      <c r="Y42" s="3"/>
      <c r="Z42" s="3"/>
      <c r="AA42" s="3"/>
      <c r="AB42" s="3"/>
    </row>
    <row r="43" spans="1:28" s="1" customFormat="1" ht="18" customHeight="1">
      <c r="A43" s="47"/>
      <c r="B43" s="47"/>
      <c r="C43" s="47"/>
      <c r="D43" s="47"/>
      <c r="R43" s="2"/>
      <c r="S43" s="2"/>
      <c r="T43" s="2"/>
      <c r="U43" s="3"/>
      <c r="V43" s="3"/>
      <c r="W43" s="3"/>
      <c r="X43" s="3"/>
      <c r="Y43" s="3"/>
      <c r="Z43" s="3"/>
      <c r="AA43" s="3"/>
      <c r="AB43" s="3"/>
    </row>
  </sheetData>
  <sheetProtection password="D199" sheet="1"/>
  <mergeCells count="72">
    <mergeCell ref="AE16:AP16"/>
    <mergeCell ref="AE17:AP17"/>
    <mergeCell ref="AE24:AP24"/>
    <mergeCell ref="AC27:AD27"/>
    <mergeCell ref="A27:Q27"/>
    <mergeCell ref="A3:AP3"/>
    <mergeCell ref="A14:Q14"/>
    <mergeCell ref="R14:AD14"/>
    <mergeCell ref="AE14:AP14"/>
    <mergeCell ref="T20:AB20"/>
    <mergeCell ref="R20:S20"/>
    <mergeCell ref="AC20:AD20"/>
    <mergeCell ref="AE20:AP20"/>
    <mergeCell ref="R21:S21"/>
    <mergeCell ref="T21:AB21"/>
    <mergeCell ref="AC21:AD21"/>
    <mergeCell ref="AE21:AP21"/>
    <mergeCell ref="R16:S16"/>
    <mergeCell ref="R22:S22"/>
    <mergeCell ref="T22:AB22"/>
    <mergeCell ref="AC22:AD22"/>
    <mergeCell ref="AE22:AP22"/>
    <mergeCell ref="C18:Q18"/>
    <mergeCell ref="R18:S18"/>
    <mergeCell ref="T18:AB18"/>
    <mergeCell ref="AC18:AD18"/>
    <mergeCell ref="AE18:AP18"/>
    <mergeCell ref="C20:H22"/>
    <mergeCell ref="AC19:AD19"/>
    <mergeCell ref="AE19:AP19"/>
    <mergeCell ref="C19:Q19"/>
    <mergeCell ref="R19:S19"/>
    <mergeCell ref="AC15:AD15"/>
    <mergeCell ref="AE15:AP15"/>
    <mergeCell ref="R15:S15"/>
    <mergeCell ref="T15:AB15"/>
    <mergeCell ref="T19:AB19"/>
    <mergeCell ref="C23:Q23"/>
    <mergeCell ref="R23:S23"/>
    <mergeCell ref="T23:AB23"/>
    <mergeCell ref="AC23:AD23"/>
    <mergeCell ref="AE23:AP23"/>
    <mergeCell ref="R27:AB27"/>
    <mergeCell ref="AE32:AP32"/>
    <mergeCell ref="A24:Q24"/>
    <mergeCell ref="R24:S24"/>
    <mergeCell ref="T24:AB24"/>
    <mergeCell ref="AC24:AD24"/>
    <mergeCell ref="A31:Q31"/>
    <mergeCell ref="R31:S31"/>
    <mergeCell ref="T31:AB31"/>
    <mergeCell ref="AC31:AD31"/>
    <mergeCell ref="AE35:AP35"/>
    <mergeCell ref="A15:B22"/>
    <mergeCell ref="C15:H17"/>
    <mergeCell ref="I15:Q15"/>
    <mergeCell ref="I16:Q16"/>
    <mergeCell ref="I17:Q17"/>
    <mergeCell ref="AE31:AP31"/>
    <mergeCell ref="A32:Q32"/>
    <mergeCell ref="R32:S32"/>
    <mergeCell ref="T32:AB32"/>
    <mergeCell ref="R17:S17"/>
    <mergeCell ref="AC16:AD16"/>
    <mergeCell ref="AC17:AD17"/>
    <mergeCell ref="T16:AB16"/>
    <mergeCell ref="T17:AB17"/>
    <mergeCell ref="A35:Q35"/>
    <mergeCell ref="R35:S35"/>
    <mergeCell ref="T35:AB35"/>
    <mergeCell ref="AC35:AD35"/>
    <mergeCell ref="AC32:AD32"/>
  </mergeCells>
  <conditionalFormatting sqref="T31:AB31">
    <cfRule type="expression" priority="2" dxfId="0" stopIfTrue="1">
      <formula>$T$31=""</formula>
    </cfRule>
  </conditionalFormatting>
  <conditionalFormatting sqref="T32:AB32">
    <cfRule type="expression" priority="1" dxfId="0" stopIfTrue="1">
      <formula>$T$32=""</formula>
    </cfRule>
  </conditionalFormatting>
  <dataValidations count="3">
    <dataValidation allowBlank="1" showInputMessage="1" showErrorMessage="1" imeMode="disabled" sqref="T24:T25"/>
    <dataValidation type="custom" allowBlank="1" showInputMessage="1" showErrorMessage="1" errorTitle="入力エラー" error="小数点以下第一位を切り捨てで入力して下さい。" imeMode="disabled" sqref="T31:AB32 T16:AB22">
      <formula1>T31-ROUNDDOWN(T31,0)=0</formula1>
    </dataValidation>
    <dataValidation type="custom" allowBlank="1" showInputMessage="1" showErrorMessage="1" errorTitle="入力エラー" error="小数点以下第一位を切り捨てで入力して下さい。" imeMode="disabled" sqref="T15:AB15">
      <formula1>T15-ROUNDDOWN(T15,0)=0</formula1>
    </dataValidation>
  </dataValidations>
  <printOptions horizontalCentered="1"/>
  <pageMargins left="0.15748031496062992" right="0.15748031496062992" top="0.3937007874015748" bottom="0.3937007874015748" header="0.1968503937007874" footer="0.1968503937007874"/>
  <pageSetup horizontalDpi="600" verticalDpi="600" orientation="portrait" paperSize="9" scale="65" r:id="rId1"/>
  <headerFooter>
    <oddHeader>&amp;RVERSION 1.1</oddHeader>
  </headerFooter>
</worksheet>
</file>

<file path=xl/worksheets/sheet5.xml><?xml version="1.0" encoding="utf-8"?>
<worksheet xmlns="http://schemas.openxmlformats.org/spreadsheetml/2006/main" xmlns:r="http://schemas.openxmlformats.org/officeDocument/2006/relationships">
  <dimension ref="A1:BV110"/>
  <sheetViews>
    <sheetView showGridLines="0" view="pageBreakPreview" zoomScale="40" zoomScaleNormal="55" zoomScaleSheetLayoutView="40" workbookViewId="0" topLeftCell="A1">
      <selection activeCell="A1" sqref="A1"/>
    </sheetView>
  </sheetViews>
  <sheetFormatPr defaultColWidth="9.140625" defaultRowHeight="15"/>
  <cols>
    <col min="1" max="12" width="3.57421875" style="5" customWidth="1"/>
    <col min="13" max="15" width="4.421875" style="5" customWidth="1"/>
    <col min="16" max="24" width="3.57421875" style="5" customWidth="1"/>
    <col min="25" max="26" width="4.421875" style="5" customWidth="1"/>
    <col min="27" max="72" width="3.57421875" style="5" customWidth="1"/>
    <col min="73" max="74" width="9.00390625" style="5" customWidth="1"/>
    <col min="75" max="75" width="6.7109375" style="5" customWidth="1"/>
    <col min="76" max="16384" width="9.00390625" style="5" customWidth="1"/>
  </cols>
  <sheetData>
    <row r="1" spans="3:72" ht="18.7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73"/>
      <c r="AP1" s="73"/>
      <c r="AQ1" s="73"/>
      <c r="AR1" s="73"/>
      <c r="AS1" s="73"/>
      <c r="BT1" s="74" t="s">
        <v>20</v>
      </c>
    </row>
    <row r="2" spans="40:72" ht="18" customHeight="1">
      <c r="AN2" s="75"/>
      <c r="BT2" s="48">
        <f>IF(OR('様式第１　交付申請書（集合個別）'!$BC$15&lt;&gt;"",'様式第１　交付申請書（集合個別）'!$AI$71&lt;&gt;""),'様式第１　交付申請書（集合個別）'!$BC$15&amp;"邸"&amp;RIGHT(TRIM('様式第１　交付申請書（集合個別）'!$M$71&amp;'様式第１　交付申請書（集合個別）'!$X$71&amp;'様式第１　交付申請書（集合個別）'!$AI$71),4),"")</f>
      </c>
    </row>
    <row r="3" spans="1:72" ht="30" customHeight="1">
      <c r="A3" s="995" t="s">
        <v>162</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row>
    <row r="4" spans="1:72" ht="3"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row>
    <row r="5" spans="1:72" ht="21" customHeight="1">
      <c r="A5" s="51" t="s">
        <v>102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7"/>
      <c r="BG5" s="77"/>
      <c r="BH5" s="77"/>
      <c r="BI5" s="77"/>
      <c r="BJ5" s="77"/>
      <c r="BK5" s="77"/>
      <c r="BL5" s="77"/>
      <c r="BM5" s="78"/>
      <c r="BN5" s="78"/>
      <c r="BO5" s="78"/>
      <c r="BP5" s="78"/>
      <c r="BQ5" s="78"/>
      <c r="BR5" s="78"/>
      <c r="BS5" s="78"/>
      <c r="BT5" s="79" t="s">
        <v>103</v>
      </c>
    </row>
    <row r="6" spans="1:72" ht="21" customHeight="1">
      <c r="A6" s="80" t="s">
        <v>163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7"/>
      <c r="BG6" s="77"/>
      <c r="BH6" s="77"/>
      <c r="BI6" s="77"/>
      <c r="BJ6" s="77"/>
      <c r="BK6" s="77"/>
      <c r="BL6" s="77"/>
      <c r="BM6" s="1086" t="s">
        <v>141</v>
      </c>
      <c r="BN6" s="1086"/>
      <c r="BO6" s="1086"/>
      <c r="BP6" s="1086"/>
      <c r="BQ6" s="1086"/>
      <c r="BR6" s="1086"/>
      <c r="BS6" s="1086"/>
      <c r="BT6" s="1086"/>
    </row>
    <row r="7" spans="1:71" ht="21" customHeight="1">
      <c r="A7" s="81"/>
      <c r="B7" s="49"/>
      <c r="C7" s="49"/>
      <c r="D7" s="49"/>
      <c r="E7" s="49"/>
      <c r="F7" s="49"/>
      <c r="G7" s="49"/>
      <c r="H7" s="49"/>
      <c r="I7" s="49"/>
      <c r="J7" s="49"/>
      <c r="K7" s="49"/>
      <c r="L7" s="49"/>
      <c r="M7" s="82"/>
      <c r="N7" s="82"/>
      <c r="O7" s="82"/>
      <c r="P7" s="50"/>
      <c r="Q7" s="50"/>
      <c r="R7" s="50"/>
      <c r="S7" s="50"/>
      <c r="T7" s="50"/>
      <c r="U7" s="50"/>
      <c r="V7" s="50"/>
      <c r="W7" s="50"/>
      <c r="X7" s="50"/>
      <c r="Y7" s="82"/>
      <c r="Z7" s="82"/>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1"/>
      <c r="BI7" s="1"/>
      <c r="BJ7" s="1"/>
      <c r="BK7" s="1"/>
      <c r="BL7" s="1"/>
      <c r="BM7" s="1"/>
      <c r="BN7" s="1"/>
      <c r="BO7" s="1"/>
      <c r="BP7" s="1"/>
      <c r="BQ7" s="1"/>
      <c r="BR7" s="1"/>
      <c r="BS7" s="50"/>
    </row>
    <row r="8" spans="1:72" s="11" customFormat="1" ht="24">
      <c r="A8" s="56" t="s">
        <v>104</v>
      </c>
      <c r="B8" s="83"/>
      <c r="C8" s="83"/>
      <c r="D8" s="83"/>
      <c r="E8" s="83"/>
      <c r="F8" s="83"/>
      <c r="G8" s="83"/>
      <c r="H8" s="83"/>
      <c r="I8" s="83"/>
      <c r="J8" s="83"/>
      <c r="K8" s="83"/>
      <c r="L8" s="83"/>
      <c r="M8" s="83"/>
      <c r="N8" s="395"/>
      <c r="O8" s="395"/>
      <c r="P8" s="395"/>
      <c r="Q8" s="395"/>
      <c r="R8" s="395"/>
      <c r="S8" s="395"/>
      <c r="T8" s="395"/>
      <c r="U8" s="395"/>
      <c r="V8" s="395"/>
      <c r="W8" s="395"/>
      <c r="X8" s="395"/>
      <c r="Y8" s="395"/>
      <c r="Z8" s="395"/>
      <c r="AA8" s="395"/>
      <c r="AB8" s="395"/>
      <c r="AU8" s="84"/>
      <c r="BS8" s="85"/>
      <c r="BT8" s="85"/>
    </row>
    <row r="9" spans="1:60" ht="21.75" thickBot="1">
      <c r="A9" s="86"/>
      <c r="B9" s="49"/>
      <c r="C9" s="49"/>
      <c r="D9" s="49"/>
      <c r="E9" s="49"/>
      <c r="F9" s="49"/>
      <c r="G9" s="49"/>
      <c r="H9" s="49"/>
      <c r="I9" s="49"/>
      <c r="J9" s="82"/>
      <c r="K9" s="82"/>
      <c r="L9" s="82"/>
      <c r="M9" s="50"/>
      <c r="N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row>
    <row r="10" spans="1:59" ht="38.25" customHeight="1" thickBot="1">
      <c r="A10" s="977" t="s">
        <v>142</v>
      </c>
      <c r="B10" s="978"/>
      <c r="C10" s="978"/>
      <c r="D10" s="978"/>
      <c r="E10" s="978"/>
      <c r="F10" s="978"/>
      <c r="G10" s="978"/>
      <c r="H10" s="978"/>
      <c r="I10" s="978"/>
      <c r="J10" s="980" t="s">
        <v>17</v>
      </c>
      <c r="K10" s="981"/>
      <c r="L10" s="981"/>
      <c r="M10" s="981"/>
      <c r="N10" s="981"/>
      <c r="O10" s="981"/>
      <c r="P10" s="981"/>
      <c r="Q10" s="981"/>
      <c r="R10" s="982"/>
      <c r="S10" s="396"/>
      <c r="T10" s="396"/>
      <c r="U10" s="396"/>
      <c r="V10" s="396"/>
      <c r="W10" s="396"/>
      <c r="X10" s="1"/>
      <c r="Y10" s="1"/>
      <c r="Z10" s="1"/>
      <c r="AA10" s="1"/>
      <c r="AB10" s="1"/>
      <c r="AC10" s="1"/>
      <c r="AD10" s="1"/>
      <c r="AE10" s="1"/>
      <c r="AF10" s="1"/>
      <c r="AG10" s="1"/>
      <c r="AH10" s="1"/>
      <c r="AI10" s="1"/>
      <c r="AJ10" s="1"/>
      <c r="AK10" s="1"/>
      <c r="AL10" s="1"/>
      <c r="AM10" s="1"/>
      <c r="AN10" s="1"/>
      <c r="AO10" s="1"/>
      <c r="AP10" s="1"/>
      <c r="AQ10" s="1"/>
      <c r="AR10" s="1"/>
      <c r="AS10" s="87"/>
      <c r="AT10" s="1"/>
      <c r="AU10" s="1"/>
      <c r="AV10" s="1"/>
      <c r="AW10" s="1"/>
      <c r="AX10" s="1"/>
      <c r="AY10" s="1"/>
      <c r="AZ10" s="1"/>
      <c r="BA10" s="1"/>
      <c r="BB10" s="1"/>
      <c r="BC10" s="1"/>
      <c r="BD10" s="1"/>
      <c r="BE10" s="1"/>
      <c r="BF10" s="50"/>
      <c r="BG10" s="50"/>
    </row>
    <row r="11" spans="2:53" ht="22.5" customHeight="1" thickBot="1">
      <c r="B11" s="88"/>
      <c r="C11" s="88"/>
      <c r="D11" s="88"/>
      <c r="E11" s="88"/>
      <c r="F11" s="88"/>
      <c r="H11" s="98"/>
      <c r="I11" s="98"/>
      <c r="J11" s="89"/>
      <c r="K11" s="89"/>
      <c r="L11" s="89"/>
      <c r="M11" s="1"/>
      <c r="N11" s="1"/>
      <c r="X11" s="1"/>
      <c r="Y11" s="1"/>
      <c r="Z11" s="1"/>
      <c r="AA11" s="1"/>
      <c r="AB11" s="1"/>
      <c r="AC11" s="1"/>
      <c r="AD11" s="1"/>
      <c r="AE11" s="1"/>
      <c r="AF11" s="99"/>
      <c r="AG11" s="1"/>
      <c r="AH11" s="1"/>
      <c r="AJ11" s="1"/>
      <c r="AK11" s="1"/>
      <c r="AL11" s="1"/>
      <c r="AM11" s="1"/>
      <c r="AN11" s="1"/>
      <c r="AO11" s="1"/>
      <c r="AP11" s="1"/>
      <c r="AQ11" s="1"/>
      <c r="AR11" s="1"/>
      <c r="AS11" s="1"/>
      <c r="AT11" s="1"/>
      <c r="AU11" s="1"/>
      <c r="AV11" s="1"/>
      <c r="AW11" s="1"/>
      <c r="AX11" s="1"/>
      <c r="AY11" s="1"/>
      <c r="AZ11" s="1"/>
      <c r="BA11" s="1"/>
    </row>
    <row r="12" spans="1:72" ht="18.75" customHeight="1">
      <c r="A12" s="983" t="s">
        <v>105</v>
      </c>
      <c r="B12" s="984"/>
      <c r="C12" s="996" t="s">
        <v>144</v>
      </c>
      <c r="D12" s="997"/>
      <c r="E12" s="997"/>
      <c r="F12" s="997"/>
      <c r="G12" s="989" t="s">
        <v>164</v>
      </c>
      <c r="H12" s="990"/>
      <c r="I12" s="990"/>
      <c r="J12" s="991"/>
      <c r="K12" s="997" t="s">
        <v>145</v>
      </c>
      <c r="L12" s="997"/>
      <c r="M12" s="997"/>
      <c r="N12" s="997"/>
      <c r="O12" s="997"/>
      <c r="P12" s="997"/>
      <c r="Q12" s="997" t="s">
        <v>109</v>
      </c>
      <c r="R12" s="997"/>
      <c r="S12" s="997"/>
      <c r="T12" s="997"/>
      <c r="U12" s="997"/>
      <c r="V12" s="997"/>
      <c r="W12" s="997"/>
      <c r="X12" s="997" t="s">
        <v>110</v>
      </c>
      <c r="Y12" s="997"/>
      <c r="Z12" s="997"/>
      <c r="AA12" s="997"/>
      <c r="AB12" s="997"/>
      <c r="AC12" s="997"/>
      <c r="AD12" s="997"/>
      <c r="AE12" s="968" t="s">
        <v>181</v>
      </c>
      <c r="AF12" s="969"/>
      <c r="AG12" s="969"/>
      <c r="AH12" s="969"/>
      <c r="AI12" s="969"/>
      <c r="AJ12" s="969"/>
      <c r="AK12" s="969"/>
      <c r="AL12" s="969"/>
      <c r="AM12" s="970"/>
      <c r="AN12" s="971" t="s">
        <v>146</v>
      </c>
      <c r="AO12" s="944"/>
      <c r="AP12" s="944"/>
      <c r="AQ12" s="944"/>
      <c r="AR12" s="972"/>
      <c r="AS12" s="962" t="s">
        <v>398</v>
      </c>
      <c r="AT12" s="963"/>
      <c r="AU12" s="963"/>
      <c r="AV12" s="964"/>
      <c r="AW12" s="971" t="s">
        <v>147</v>
      </c>
      <c r="AX12" s="944"/>
      <c r="AY12" s="944"/>
      <c r="AZ12" s="944"/>
      <c r="BA12" s="972"/>
      <c r="BB12" s="962" t="s">
        <v>148</v>
      </c>
      <c r="BC12" s="963"/>
      <c r="BD12" s="963"/>
      <c r="BE12" s="963"/>
      <c r="BF12" s="963"/>
      <c r="BG12" s="963"/>
      <c r="BH12" s="975"/>
      <c r="BI12" s="943" t="s">
        <v>149</v>
      </c>
      <c r="BJ12" s="944"/>
      <c r="BK12" s="944"/>
      <c r="BL12" s="944"/>
      <c r="BM12" s="944"/>
      <c r="BN12" s="944"/>
      <c r="BO12" s="945"/>
      <c r="BP12" s="836" t="s">
        <v>116</v>
      </c>
      <c r="BQ12" s="837"/>
      <c r="BR12" s="837"/>
      <c r="BS12" s="837"/>
      <c r="BT12" s="838"/>
    </row>
    <row r="13" spans="1:72" ht="28.5" customHeight="1" thickBot="1">
      <c r="A13" s="985"/>
      <c r="B13" s="986"/>
      <c r="C13" s="998"/>
      <c r="D13" s="999"/>
      <c r="E13" s="999"/>
      <c r="F13" s="999"/>
      <c r="G13" s="992"/>
      <c r="H13" s="993"/>
      <c r="I13" s="993"/>
      <c r="J13" s="994"/>
      <c r="K13" s="999"/>
      <c r="L13" s="999"/>
      <c r="M13" s="999"/>
      <c r="N13" s="999"/>
      <c r="O13" s="999"/>
      <c r="P13" s="999"/>
      <c r="Q13" s="999"/>
      <c r="R13" s="999"/>
      <c r="S13" s="999"/>
      <c r="T13" s="999"/>
      <c r="U13" s="999"/>
      <c r="V13" s="999"/>
      <c r="W13" s="999"/>
      <c r="X13" s="999"/>
      <c r="Y13" s="999"/>
      <c r="Z13" s="999"/>
      <c r="AA13" s="999"/>
      <c r="AB13" s="999"/>
      <c r="AC13" s="999"/>
      <c r="AD13" s="999"/>
      <c r="AE13" s="949" t="s">
        <v>150</v>
      </c>
      <c r="AF13" s="950"/>
      <c r="AG13" s="950"/>
      <c r="AH13" s="950"/>
      <c r="AI13" s="90" t="s">
        <v>151</v>
      </c>
      <c r="AJ13" s="950" t="s">
        <v>152</v>
      </c>
      <c r="AK13" s="950"/>
      <c r="AL13" s="950"/>
      <c r="AM13" s="951"/>
      <c r="AN13" s="973"/>
      <c r="AO13" s="947"/>
      <c r="AP13" s="947"/>
      <c r="AQ13" s="947"/>
      <c r="AR13" s="974"/>
      <c r="AS13" s="965"/>
      <c r="AT13" s="966"/>
      <c r="AU13" s="966"/>
      <c r="AV13" s="967"/>
      <c r="AW13" s="973"/>
      <c r="AX13" s="947"/>
      <c r="AY13" s="947"/>
      <c r="AZ13" s="947"/>
      <c r="BA13" s="974"/>
      <c r="BB13" s="965"/>
      <c r="BC13" s="966"/>
      <c r="BD13" s="966"/>
      <c r="BE13" s="966"/>
      <c r="BF13" s="966"/>
      <c r="BG13" s="966"/>
      <c r="BH13" s="976"/>
      <c r="BI13" s="946"/>
      <c r="BJ13" s="947"/>
      <c r="BK13" s="947"/>
      <c r="BL13" s="947"/>
      <c r="BM13" s="947"/>
      <c r="BN13" s="947"/>
      <c r="BO13" s="948"/>
      <c r="BP13" s="839"/>
      <c r="BQ13" s="840"/>
      <c r="BR13" s="840"/>
      <c r="BS13" s="840"/>
      <c r="BT13" s="841"/>
    </row>
    <row r="14" spans="1:72" s="91" customFormat="1" ht="30" customHeight="1" thickTop="1">
      <c r="A14" s="873" t="s">
        <v>117</v>
      </c>
      <c r="B14" s="874"/>
      <c r="C14" s="1000"/>
      <c r="D14" s="1001"/>
      <c r="E14" s="1001"/>
      <c r="F14" s="1001"/>
      <c r="G14" s="1001"/>
      <c r="H14" s="1001"/>
      <c r="I14" s="1001"/>
      <c r="J14" s="1001"/>
      <c r="K14" s="1002"/>
      <c r="L14" s="1002"/>
      <c r="M14" s="1002"/>
      <c r="N14" s="1002"/>
      <c r="O14" s="1002"/>
      <c r="P14" s="1002"/>
      <c r="Q14" s="1003"/>
      <c r="R14" s="1003"/>
      <c r="S14" s="1003"/>
      <c r="T14" s="1003"/>
      <c r="U14" s="1003"/>
      <c r="V14" s="1003"/>
      <c r="W14" s="1003"/>
      <c r="X14" s="1003"/>
      <c r="Y14" s="1003"/>
      <c r="Z14" s="1003"/>
      <c r="AA14" s="1003"/>
      <c r="AB14" s="1003"/>
      <c r="AC14" s="1003"/>
      <c r="AD14" s="1003"/>
      <c r="AE14" s="942"/>
      <c r="AF14" s="934"/>
      <c r="AG14" s="934"/>
      <c r="AH14" s="934"/>
      <c r="AI14" s="174" t="s">
        <v>151</v>
      </c>
      <c r="AJ14" s="934"/>
      <c r="AK14" s="934"/>
      <c r="AL14" s="934"/>
      <c r="AM14" s="935"/>
      <c r="AN14" s="936">
        <f aca="true" t="shared" si="0" ref="AN14:AN28">IF(AND(AE14&lt;&gt;"",AJ14&lt;&gt;""),ROUNDDOWN(AE14*AJ14/1000000,2),"")</f>
      </c>
      <c r="AO14" s="937"/>
      <c r="AP14" s="937"/>
      <c r="AQ14" s="937"/>
      <c r="AR14" s="938"/>
      <c r="AS14" s="939"/>
      <c r="AT14" s="940"/>
      <c r="AU14" s="940"/>
      <c r="AV14" s="941"/>
      <c r="AW14" s="936">
        <f>IF(AN14&lt;&gt;"",AS14*AN14,"")</f>
      </c>
      <c r="AX14" s="937"/>
      <c r="AY14" s="937"/>
      <c r="AZ14" s="937"/>
      <c r="BA14" s="938"/>
      <c r="BB14" s="864"/>
      <c r="BC14" s="865"/>
      <c r="BD14" s="865"/>
      <c r="BE14" s="865"/>
      <c r="BF14" s="865"/>
      <c r="BG14" s="865"/>
      <c r="BH14" s="866"/>
      <c r="BI14" s="869">
        <f>IF(BB14&lt;&gt;"",ROUNDDOWN(AS14*BB14,0),"")</f>
      </c>
      <c r="BJ14" s="865"/>
      <c r="BK14" s="865"/>
      <c r="BL14" s="865"/>
      <c r="BM14" s="865"/>
      <c r="BN14" s="865"/>
      <c r="BO14" s="866"/>
      <c r="BP14" s="833"/>
      <c r="BQ14" s="834"/>
      <c r="BR14" s="834"/>
      <c r="BS14" s="834"/>
      <c r="BT14" s="835"/>
    </row>
    <row r="15" spans="1:72" s="91" customFormat="1" ht="30" customHeight="1">
      <c r="A15" s="875"/>
      <c r="B15" s="876"/>
      <c r="C15" s="1004"/>
      <c r="D15" s="1005"/>
      <c r="E15" s="1005"/>
      <c r="F15" s="1005"/>
      <c r="G15" s="1005"/>
      <c r="H15" s="1005"/>
      <c r="I15" s="1005"/>
      <c r="J15" s="1005"/>
      <c r="K15" s="1006"/>
      <c r="L15" s="1006"/>
      <c r="M15" s="1006"/>
      <c r="N15" s="1006"/>
      <c r="O15" s="1006"/>
      <c r="P15" s="1006"/>
      <c r="Q15" s="1007"/>
      <c r="R15" s="1007"/>
      <c r="S15" s="1007"/>
      <c r="T15" s="1007"/>
      <c r="U15" s="1007"/>
      <c r="V15" s="1007"/>
      <c r="W15" s="1007"/>
      <c r="X15" s="1007"/>
      <c r="Y15" s="1007"/>
      <c r="Z15" s="1007"/>
      <c r="AA15" s="1007"/>
      <c r="AB15" s="1007"/>
      <c r="AC15" s="1007"/>
      <c r="AD15" s="1007"/>
      <c r="AE15" s="933"/>
      <c r="AF15" s="882"/>
      <c r="AG15" s="882"/>
      <c r="AH15" s="882"/>
      <c r="AI15" s="175" t="s">
        <v>165</v>
      </c>
      <c r="AJ15" s="882"/>
      <c r="AK15" s="882"/>
      <c r="AL15" s="882"/>
      <c r="AM15" s="883"/>
      <c r="AN15" s="884">
        <f t="shared" si="0"/>
      </c>
      <c r="AO15" s="885"/>
      <c r="AP15" s="885"/>
      <c r="AQ15" s="885"/>
      <c r="AR15" s="886"/>
      <c r="AS15" s="920"/>
      <c r="AT15" s="921"/>
      <c r="AU15" s="921"/>
      <c r="AV15" s="922"/>
      <c r="AW15" s="884">
        <f>IF(AN15&lt;&gt;"",AS15*AN15,"")</f>
      </c>
      <c r="AX15" s="885"/>
      <c r="AY15" s="885"/>
      <c r="AZ15" s="885"/>
      <c r="BA15" s="886"/>
      <c r="BB15" s="813"/>
      <c r="BC15" s="814"/>
      <c r="BD15" s="814"/>
      <c r="BE15" s="814"/>
      <c r="BF15" s="814"/>
      <c r="BG15" s="814"/>
      <c r="BH15" s="815"/>
      <c r="BI15" s="1008">
        <f>IF(BB15&lt;&gt;"",ROUNDDOWN(AS15*BB15,0),"")</f>
      </c>
      <c r="BJ15" s="1009"/>
      <c r="BK15" s="1009"/>
      <c r="BL15" s="1009"/>
      <c r="BM15" s="1009"/>
      <c r="BN15" s="1009"/>
      <c r="BO15" s="1010"/>
      <c r="BP15" s="1011"/>
      <c r="BQ15" s="1012"/>
      <c r="BR15" s="1012"/>
      <c r="BS15" s="1012"/>
      <c r="BT15" s="1013"/>
    </row>
    <row r="16" spans="1:72" s="91" customFormat="1" ht="30" customHeight="1">
      <c r="A16" s="875"/>
      <c r="B16" s="876"/>
      <c r="C16" s="1004"/>
      <c r="D16" s="1005"/>
      <c r="E16" s="1005"/>
      <c r="F16" s="1005"/>
      <c r="G16" s="1005"/>
      <c r="H16" s="1005"/>
      <c r="I16" s="1005"/>
      <c r="J16" s="1005"/>
      <c r="K16" s="1006"/>
      <c r="L16" s="1006"/>
      <c r="M16" s="1006"/>
      <c r="N16" s="1006"/>
      <c r="O16" s="1006"/>
      <c r="P16" s="1006"/>
      <c r="Q16" s="1007"/>
      <c r="R16" s="1007"/>
      <c r="S16" s="1007"/>
      <c r="T16" s="1007"/>
      <c r="U16" s="1007"/>
      <c r="V16" s="1007"/>
      <c r="W16" s="1007"/>
      <c r="X16" s="1007"/>
      <c r="Y16" s="1007"/>
      <c r="Z16" s="1007"/>
      <c r="AA16" s="1007"/>
      <c r="AB16" s="1007"/>
      <c r="AC16" s="1007"/>
      <c r="AD16" s="1007"/>
      <c r="AE16" s="933"/>
      <c r="AF16" s="882"/>
      <c r="AG16" s="882"/>
      <c r="AH16" s="882"/>
      <c r="AI16" s="175" t="s">
        <v>165</v>
      </c>
      <c r="AJ16" s="882"/>
      <c r="AK16" s="882"/>
      <c r="AL16" s="882"/>
      <c r="AM16" s="883"/>
      <c r="AN16" s="884">
        <f t="shared" si="0"/>
      </c>
      <c r="AO16" s="885"/>
      <c r="AP16" s="885"/>
      <c r="AQ16" s="885"/>
      <c r="AR16" s="886"/>
      <c r="AS16" s="920"/>
      <c r="AT16" s="921"/>
      <c r="AU16" s="921"/>
      <c r="AV16" s="922"/>
      <c r="AW16" s="884">
        <f>IF(AN16&lt;&gt;"",AS16*AN16,"")</f>
      </c>
      <c r="AX16" s="885"/>
      <c r="AY16" s="885"/>
      <c r="AZ16" s="885"/>
      <c r="BA16" s="886"/>
      <c r="BB16" s="813"/>
      <c r="BC16" s="814"/>
      <c r="BD16" s="814"/>
      <c r="BE16" s="814"/>
      <c r="BF16" s="814"/>
      <c r="BG16" s="814"/>
      <c r="BH16" s="815"/>
      <c r="BI16" s="1008">
        <f>IF(BB16&lt;&gt;"",ROUNDDOWN(AS16*BB16,0),"")</f>
      </c>
      <c r="BJ16" s="1009"/>
      <c r="BK16" s="1009"/>
      <c r="BL16" s="1009"/>
      <c r="BM16" s="1009"/>
      <c r="BN16" s="1009"/>
      <c r="BO16" s="1010"/>
      <c r="BP16" s="1011"/>
      <c r="BQ16" s="1012"/>
      <c r="BR16" s="1012"/>
      <c r="BS16" s="1012"/>
      <c r="BT16" s="1013"/>
    </row>
    <row r="17" spans="1:72" s="91" customFormat="1" ht="30" customHeight="1">
      <c r="A17" s="875"/>
      <c r="B17" s="876"/>
      <c r="C17" s="1004"/>
      <c r="D17" s="1005"/>
      <c r="E17" s="1005"/>
      <c r="F17" s="1005"/>
      <c r="G17" s="1005"/>
      <c r="H17" s="1005"/>
      <c r="I17" s="1005"/>
      <c r="J17" s="1005"/>
      <c r="K17" s="1006"/>
      <c r="L17" s="1006"/>
      <c r="M17" s="1006"/>
      <c r="N17" s="1006"/>
      <c r="O17" s="1006"/>
      <c r="P17" s="1006"/>
      <c r="Q17" s="1007"/>
      <c r="R17" s="1007"/>
      <c r="S17" s="1007"/>
      <c r="T17" s="1007"/>
      <c r="U17" s="1007"/>
      <c r="V17" s="1007"/>
      <c r="W17" s="1007"/>
      <c r="X17" s="1007"/>
      <c r="Y17" s="1007"/>
      <c r="Z17" s="1007"/>
      <c r="AA17" s="1007"/>
      <c r="AB17" s="1007"/>
      <c r="AC17" s="1007"/>
      <c r="AD17" s="1007"/>
      <c r="AE17" s="933"/>
      <c r="AF17" s="882"/>
      <c r="AG17" s="882"/>
      <c r="AH17" s="882"/>
      <c r="AI17" s="175" t="s">
        <v>165</v>
      </c>
      <c r="AJ17" s="882"/>
      <c r="AK17" s="882"/>
      <c r="AL17" s="882"/>
      <c r="AM17" s="883"/>
      <c r="AN17" s="884">
        <f t="shared" si="0"/>
      </c>
      <c r="AO17" s="885"/>
      <c r="AP17" s="885"/>
      <c r="AQ17" s="885"/>
      <c r="AR17" s="886"/>
      <c r="AS17" s="920"/>
      <c r="AT17" s="921"/>
      <c r="AU17" s="921"/>
      <c r="AV17" s="922"/>
      <c r="AW17" s="884">
        <f>IF(AN17&lt;&gt;"",AS17*AN17,"")</f>
      </c>
      <c r="AX17" s="885"/>
      <c r="AY17" s="885"/>
      <c r="AZ17" s="885"/>
      <c r="BA17" s="886"/>
      <c r="BB17" s="813"/>
      <c r="BC17" s="814"/>
      <c r="BD17" s="814"/>
      <c r="BE17" s="814"/>
      <c r="BF17" s="814"/>
      <c r="BG17" s="814"/>
      <c r="BH17" s="815"/>
      <c r="BI17" s="1008">
        <f>IF(BB17&lt;&gt;"",ROUNDDOWN(AS17*BB17,0),"")</f>
      </c>
      <c r="BJ17" s="1009"/>
      <c r="BK17" s="1009"/>
      <c r="BL17" s="1009"/>
      <c r="BM17" s="1009"/>
      <c r="BN17" s="1009"/>
      <c r="BO17" s="1010"/>
      <c r="BP17" s="1011"/>
      <c r="BQ17" s="1012"/>
      <c r="BR17" s="1012"/>
      <c r="BS17" s="1012"/>
      <c r="BT17" s="1013"/>
    </row>
    <row r="18" spans="1:72" s="91" customFormat="1" ht="30" customHeight="1">
      <c r="A18" s="875"/>
      <c r="B18" s="876"/>
      <c r="C18" s="1004"/>
      <c r="D18" s="1005"/>
      <c r="E18" s="1005"/>
      <c r="F18" s="1005"/>
      <c r="G18" s="1005"/>
      <c r="H18" s="1005"/>
      <c r="I18" s="1005"/>
      <c r="J18" s="1005"/>
      <c r="K18" s="1006"/>
      <c r="L18" s="1006"/>
      <c r="M18" s="1006"/>
      <c r="N18" s="1006"/>
      <c r="O18" s="1006"/>
      <c r="P18" s="1006"/>
      <c r="Q18" s="1007"/>
      <c r="R18" s="1007"/>
      <c r="S18" s="1007"/>
      <c r="T18" s="1007"/>
      <c r="U18" s="1007"/>
      <c r="V18" s="1007"/>
      <c r="W18" s="1007"/>
      <c r="X18" s="1007"/>
      <c r="Y18" s="1007"/>
      <c r="Z18" s="1007"/>
      <c r="AA18" s="1007"/>
      <c r="AB18" s="1007"/>
      <c r="AC18" s="1007"/>
      <c r="AD18" s="1007"/>
      <c r="AE18" s="933"/>
      <c r="AF18" s="882"/>
      <c r="AG18" s="882"/>
      <c r="AH18" s="882"/>
      <c r="AI18" s="175" t="s">
        <v>165</v>
      </c>
      <c r="AJ18" s="882"/>
      <c r="AK18" s="882"/>
      <c r="AL18" s="882"/>
      <c r="AM18" s="883"/>
      <c r="AN18" s="884">
        <f t="shared" si="0"/>
      </c>
      <c r="AO18" s="885"/>
      <c r="AP18" s="885"/>
      <c r="AQ18" s="885"/>
      <c r="AR18" s="886"/>
      <c r="AS18" s="920"/>
      <c r="AT18" s="921"/>
      <c r="AU18" s="921"/>
      <c r="AV18" s="922"/>
      <c r="AW18" s="884">
        <f aca="true" t="shared" si="1" ref="AW18:AW28">IF(AN18&lt;&gt;"",AS18*AN18,"")</f>
      </c>
      <c r="AX18" s="885"/>
      <c r="AY18" s="885"/>
      <c r="AZ18" s="885"/>
      <c r="BA18" s="886"/>
      <c r="BB18" s="813"/>
      <c r="BC18" s="814"/>
      <c r="BD18" s="814"/>
      <c r="BE18" s="814"/>
      <c r="BF18" s="814"/>
      <c r="BG18" s="814"/>
      <c r="BH18" s="815"/>
      <c r="BI18" s="1008">
        <f aca="true" t="shared" si="2" ref="BI18:BI28">IF(BB18&lt;&gt;"",ROUNDDOWN(AS18*BB18,0),"")</f>
      </c>
      <c r="BJ18" s="1009"/>
      <c r="BK18" s="1009"/>
      <c r="BL18" s="1009"/>
      <c r="BM18" s="1009"/>
      <c r="BN18" s="1009"/>
      <c r="BO18" s="1010"/>
      <c r="BP18" s="1011"/>
      <c r="BQ18" s="1012"/>
      <c r="BR18" s="1012"/>
      <c r="BS18" s="1012"/>
      <c r="BT18" s="1013"/>
    </row>
    <row r="19" spans="1:72" s="91" customFormat="1" ht="30" customHeight="1">
      <c r="A19" s="875"/>
      <c r="B19" s="876"/>
      <c r="C19" s="1004"/>
      <c r="D19" s="1005"/>
      <c r="E19" s="1005"/>
      <c r="F19" s="1005"/>
      <c r="G19" s="1005"/>
      <c r="H19" s="1005"/>
      <c r="I19" s="1005"/>
      <c r="J19" s="1005"/>
      <c r="K19" s="1006"/>
      <c r="L19" s="1006"/>
      <c r="M19" s="1006"/>
      <c r="N19" s="1006"/>
      <c r="O19" s="1006"/>
      <c r="P19" s="1006"/>
      <c r="Q19" s="1007"/>
      <c r="R19" s="1007"/>
      <c r="S19" s="1007"/>
      <c r="T19" s="1007"/>
      <c r="U19" s="1007"/>
      <c r="V19" s="1007"/>
      <c r="W19" s="1007"/>
      <c r="X19" s="1007"/>
      <c r="Y19" s="1007"/>
      <c r="Z19" s="1007"/>
      <c r="AA19" s="1007"/>
      <c r="AB19" s="1007"/>
      <c r="AC19" s="1007"/>
      <c r="AD19" s="1007"/>
      <c r="AE19" s="933"/>
      <c r="AF19" s="882"/>
      <c r="AG19" s="882"/>
      <c r="AH19" s="882"/>
      <c r="AI19" s="175" t="s">
        <v>151</v>
      </c>
      <c r="AJ19" s="882"/>
      <c r="AK19" s="882"/>
      <c r="AL19" s="882"/>
      <c r="AM19" s="883"/>
      <c r="AN19" s="884">
        <f t="shared" si="0"/>
      </c>
      <c r="AO19" s="885"/>
      <c r="AP19" s="885"/>
      <c r="AQ19" s="885"/>
      <c r="AR19" s="886"/>
      <c r="AS19" s="920"/>
      <c r="AT19" s="921"/>
      <c r="AU19" s="921"/>
      <c r="AV19" s="922"/>
      <c r="AW19" s="884">
        <f t="shared" si="1"/>
      </c>
      <c r="AX19" s="885"/>
      <c r="AY19" s="885"/>
      <c r="AZ19" s="885"/>
      <c r="BA19" s="886"/>
      <c r="BB19" s="813"/>
      <c r="BC19" s="814"/>
      <c r="BD19" s="814"/>
      <c r="BE19" s="814"/>
      <c r="BF19" s="814"/>
      <c r="BG19" s="814"/>
      <c r="BH19" s="815"/>
      <c r="BI19" s="1008">
        <f t="shared" si="2"/>
      </c>
      <c r="BJ19" s="1009"/>
      <c r="BK19" s="1009"/>
      <c r="BL19" s="1009"/>
      <c r="BM19" s="1009"/>
      <c r="BN19" s="1009"/>
      <c r="BO19" s="1010"/>
      <c r="BP19" s="1011"/>
      <c r="BQ19" s="1012"/>
      <c r="BR19" s="1012"/>
      <c r="BS19" s="1012"/>
      <c r="BT19" s="1013"/>
    </row>
    <row r="20" spans="1:72" s="91" customFormat="1" ht="30" customHeight="1">
      <c r="A20" s="875"/>
      <c r="B20" s="876"/>
      <c r="C20" s="1004"/>
      <c r="D20" s="1005"/>
      <c r="E20" s="1005"/>
      <c r="F20" s="1005"/>
      <c r="G20" s="1005"/>
      <c r="H20" s="1005"/>
      <c r="I20" s="1005"/>
      <c r="J20" s="1005"/>
      <c r="K20" s="1006"/>
      <c r="L20" s="1006"/>
      <c r="M20" s="1006"/>
      <c r="N20" s="1006"/>
      <c r="O20" s="1006"/>
      <c r="P20" s="1006"/>
      <c r="Q20" s="1007"/>
      <c r="R20" s="1007"/>
      <c r="S20" s="1007"/>
      <c r="T20" s="1007"/>
      <c r="U20" s="1007"/>
      <c r="V20" s="1007"/>
      <c r="W20" s="1007"/>
      <c r="X20" s="1007"/>
      <c r="Y20" s="1007"/>
      <c r="Z20" s="1007"/>
      <c r="AA20" s="1007"/>
      <c r="AB20" s="1007"/>
      <c r="AC20" s="1007"/>
      <c r="AD20" s="1007"/>
      <c r="AE20" s="933"/>
      <c r="AF20" s="882"/>
      <c r="AG20" s="882"/>
      <c r="AH20" s="882"/>
      <c r="AI20" s="175" t="s">
        <v>151</v>
      </c>
      <c r="AJ20" s="882"/>
      <c r="AK20" s="882"/>
      <c r="AL20" s="882"/>
      <c r="AM20" s="883"/>
      <c r="AN20" s="884">
        <f t="shared" si="0"/>
      </c>
      <c r="AO20" s="885"/>
      <c r="AP20" s="885"/>
      <c r="AQ20" s="885"/>
      <c r="AR20" s="886"/>
      <c r="AS20" s="920"/>
      <c r="AT20" s="921"/>
      <c r="AU20" s="921"/>
      <c r="AV20" s="922"/>
      <c r="AW20" s="884">
        <f t="shared" si="1"/>
      </c>
      <c r="AX20" s="885"/>
      <c r="AY20" s="885"/>
      <c r="AZ20" s="885"/>
      <c r="BA20" s="886"/>
      <c r="BB20" s="813"/>
      <c r="BC20" s="814"/>
      <c r="BD20" s="814"/>
      <c r="BE20" s="814"/>
      <c r="BF20" s="814"/>
      <c r="BG20" s="814"/>
      <c r="BH20" s="815"/>
      <c r="BI20" s="1008">
        <f t="shared" si="2"/>
      </c>
      <c r="BJ20" s="1009"/>
      <c r="BK20" s="1009"/>
      <c r="BL20" s="1009"/>
      <c r="BM20" s="1009"/>
      <c r="BN20" s="1009"/>
      <c r="BO20" s="1010"/>
      <c r="BP20" s="1011"/>
      <c r="BQ20" s="1012"/>
      <c r="BR20" s="1012"/>
      <c r="BS20" s="1012"/>
      <c r="BT20" s="1013"/>
    </row>
    <row r="21" spans="1:72" s="91" customFormat="1" ht="30" customHeight="1">
      <c r="A21" s="875"/>
      <c r="B21" s="876"/>
      <c r="C21" s="1004"/>
      <c r="D21" s="1005"/>
      <c r="E21" s="1005"/>
      <c r="F21" s="1005"/>
      <c r="G21" s="1005"/>
      <c r="H21" s="1005"/>
      <c r="I21" s="1005"/>
      <c r="J21" s="1005"/>
      <c r="K21" s="1006"/>
      <c r="L21" s="1006"/>
      <c r="M21" s="1006"/>
      <c r="N21" s="1006"/>
      <c r="O21" s="1006"/>
      <c r="P21" s="1006"/>
      <c r="Q21" s="1007"/>
      <c r="R21" s="1007"/>
      <c r="S21" s="1007"/>
      <c r="T21" s="1007"/>
      <c r="U21" s="1007"/>
      <c r="V21" s="1007"/>
      <c r="W21" s="1007"/>
      <c r="X21" s="1007"/>
      <c r="Y21" s="1007"/>
      <c r="Z21" s="1007"/>
      <c r="AA21" s="1007"/>
      <c r="AB21" s="1007"/>
      <c r="AC21" s="1007"/>
      <c r="AD21" s="1007"/>
      <c r="AE21" s="933"/>
      <c r="AF21" s="882"/>
      <c r="AG21" s="882"/>
      <c r="AH21" s="882"/>
      <c r="AI21" s="175" t="s">
        <v>151</v>
      </c>
      <c r="AJ21" s="882"/>
      <c r="AK21" s="882"/>
      <c r="AL21" s="882"/>
      <c r="AM21" s="883"/>
      <c r="AN21" s="884">
        <f t="shared" si="0"/>
      </c>
      <c r="AO21" s="885"/>
      <c r="AP21" s="885"/>
      <c r="AQ21" s="885"/>
      <c r="AR21" s="886"/>
      <c r="AS21" s="920"/>
      <c r="AT21" s="921"/>
      <c r="AU21" s="921"/>
      <c r="AV21" s="922"/>
      <c r="AW21" s="884">
        <f t="shared" si="1"/>
      </c>
      <c r="AX21" s="885"/>
      <c r="AY21" s="885"/>
      <c r="AZ21" s="885"/>
      <c r="BA21" s="886"/>
      <c r="BB21" s="813"/>
      <c r="BC21" s="814"/>
      <c r="BD21" s="814"/>
      <c r="BE21" s="814"/>
      <c r="BF21" s="814"/>
      <c r="BG21" s="814"/>
      <c r="BH21" s="815"/>
      <c r="BI21" s="1008">
        <f t="shared" si="2"/>
      </c>
      <c r="BJ21" s="1009"/>
      <c r="BK21" s="1009"/>
      <c r="BL21" s="1009"/>
      <c r="BM21" s="1009"/>
      <c r="BN21" s="1009"/>
      <c r="BO21" s="1010"/>
      <c r="BP21" s="1011"/>
      <c r="BQ21" s="1012"/>
      <c r="BR21" s="1012"/>
      <c r="BS21" s="1012"/>
      <c r="BT21" s="1013"/>
    </row>
    <row r="22" spans="1:72" s="91" customFormat="1" ht="30" customHeight="1">
      <c r="A22" s="875"/>
      <c r="B22" s="876"/>
      <c r="C22" s="1004"/>
      <c r="D22" s="1005"/>
      <c r="E22" s="1005"/>
      <c r="F22" s="1005"/>
      <c r="G22" s="1005"/>
      <c r="H22" s="1005"/>
      <c r="I22" s="1005"/>
      <c r="J22" s="1005"/>
      <c r="K22" s="1006"/>
      <c r="L22" s="1006"/>
      <c r="M22" s="1006"/>
      <c r="N22" s="1006"/>
      <c r="O22" s="1006"/>
      <c r="P22" s="1006"/>
      <c r="Q22" s="1007"/>
      <c r="R22" s="1007"/>
      <c r="S22" s="1007"/>
      <c r="T22" s="1007"/>
      <c r="U22" s="1007"/>
      <c r="V22" s="1007"/>
      <c r="W22" s="1007"/>
      <c r="X22" s="1007"/>
      <c r="Y22" s="1007"/>
      <c r="Z22" s="1007"/>
      <c r="AA22" s="1007"/>
      <c r="AB22" s="1007"/>
      <c r="AC22" s="1007"/>
      <c r="AD22" s="1007"/>
      <c r="AE22" s="933"/>
      <c r="AF22" s="882"/>
      <c r="AG22" s="882"/>
      <c r="AH22" s="882"/>
      <c r="AI22" s="175" t="s">
        <v>151</v>
      </c>
      <c r="AJ22" s="882"/>
      <c r="AK22" s="882"/>
      <c r="AL22" s="882"/>
      <c r="AM22" s="883"/>
      <c r="AN22" s="884">
        <f t="shared" si="0"/>
      </c>
      <c r="AO22" s="885"/>
      <c r="AP22" s="885"/>
      <c r="AQ22" s="885"/>
      <c r="AR22" s="886"/>
      <c r="AS22" s="920"/>
      <c r="AT22" s="921"/>
      <c r="AU22" s="921"/>
      <c r="AV22" s="922"/>
      <c r="AW22" s="884">
        <f t="shared" si="1"/>
      </c>
      <c r="AX22" s="885"/>
      <c r="AY22" s="885"/>
      <c r="AZ22" s="885"/>
      <c r="BA22" s="886"/>
      <c r="BB22" s="813"/>
      <c r="BC22" s="814"/>
      <c r="BD22" s="814"/>
      <c r="BE22" s="814"/>
      <c r="BF22" s="814"/>
      <c r="BG22" s="814"/>
      <c r="BH22" s="815"/>
      <c r="BI22" s="1008">
        <f t="shared" si="2"/>
      </c>
      <c r="BJ22" s="1009"/>
      <c r="BK22" s="1009"/>
      <c r="BL22" s="1009"/>
      <c r="BM22" s="1009"/>
      <c r="BN22" s="1009"/>
      <c r="BO22" s="1010"/>
      <c r="BP22" s="1011"/>
      <c r="BQ22" s="1012"/>
      <c r="BR22" s="1012"/>
      <c r="BS22" s="1012"/>
      <c r="BT22" s="1013"/>
    </row>
    <row r="23" spans="1:72" s="91" customFormat="1" ht="30" customHeight="1">
      <c r="A23" s="875"/>
      <c r="B23" s="876"/>
      <c r="C23" s="1004"/>
      <c r="D23" s="1005"/>
      <c r="E23" s="1005"/>
      <c r="F23" s="1005"/>
      <c r="G23" s="1005"/>
      <c r="H23" s="1005"/>
      <c r="I23" s="1005"/>
      <c r="J23" s="1005"/>
      <c r="K23" s="1006"/>
      <c r="L23" s="1006"/>
      <c r="M23" s="1006"/>
      <c r="N23" s="1006"/>
      <c r="O23" s="1006"/>
      <c r="P23" s="1006"/>
      <c r="Q23" s="1007"/>
      <c r="R23" s="1007"/>
      <c r="S23" s="1007"/>
      <c r="T23" s="1007"/>
      <c r="U23" s="1007"/>
      <c r="V23" s="1007"/>
      <c r="W23" s="1007"/>
      <c r="X23" s="1007"/>
      <c r="Y23" s="1007"/>
      <c r="Z23" s="1007"/>
      <c r="AA23" s="1007"/>
      <c r="AB23" s="1007"/>
      <c r="AC23" s="1007"/>
      <c r="AD23" s="1007"/>
      <c r="AE23" s="933"/>
      <c r="AF23" s="882"/>
      <c r="AG23" s="882"/>
      <c r="AH23" s="882"/>
      <c r="AI23" s="175" t="s">
        <v>151</v>
      </c>
      <c r="AJ23" s="882"/>
      <c r="AK23" s="882"/>
      <c r="AL23" s="882"/>
      <c r="AM23" s="883"/>
      <c r="AN23" s="884">
        <f t="shared" si="0"/>
      </c>
      <c r="AO23" s="885"/>
      <c r="AP23" s="885"/>
      <c r="AQ23" s="885"/>
      <c r="AR23" s="886"/>
      <c r="AS23" s="920"/>
      <c r="AT23" s="921"/>
      <c r="AU23" s="921"/>
      <c r="AV23" s="922"/>
      <c r="AW23" s="884">
        <f t="shared" si="1"/>
      </c>
      <c r="AX23" s="885"/>
      <c r="AY23" s="885"/>
      <c r="AZ23" s="885"/>
      <c r="BA23" s="886"/>
      <c r="BB23" s="813"/>
      <c r="BC23" s="814"/>
      <c r="BD23" s="814"/>
      <c r="BE23" s="814"/>
      <c r="BF23" s="814"/>
      <c r="BG23" s="814"/>
      <c r="BH23" s="815"/>
      <c r="BI23" s="1008">
        <f t="shared" si="2"/>
      </c>
      <c r="BJ23" s="1009"/>
      <c r="BK23" s="1009"/>
      <c r="BL23" s="1009"/>
      <c r="BM23" s="1009"/>
      <c r="BN23" s="1009"/>
      <c r="BO23" s="1010"/>
      <c r="BP23" s="1011"/>
      <c r="BQ23" s="1012"/>
      <c r="BR23" s="1012"/>
      <c r="BS23" s="1012"/>
      <c r="BT23" s="1013"/>
    </row>
    <row r="24" spans="1:72" s="91" customFormat="1" ht="30" customHeight="1">
      <c r="A24" s="875"/>
      <c r="B24" s="876"/>
      <c r="C24" s="1004"/>
      <c r="D24" s="1005"/>
      <c r="E24" s="1005"/>
      <c r="F24" s="1005"/>
      <c r="G24" s="1005"/>
      <c r="H24" s="1005"/>
      <c r="I24" s="1005"/>
      <c r="J24" s="1005"/>
      <c r="K24" s="1006"/>
      <c r="L24" s="1006"/>
      <c r="M24" s="1006"/>
      <c r="N24" s="1006"/>
      <c r="O24" s="1006"/>
      <c r="P24" s="1006"/>
      <c r="Q24" s="1007"/>
      <c r="R24" s="1007"/>
      <c r="S24" s="1007"/>
      <c r="T24" s="1007"/>
      <c r="U24" s="1007"/>
      <c r="V24" s="1007"/>
      <c r="W24" s="1007"/>
      <c r="X24" s="1007"/>
      <c r="Y24" s="1007"/>
      <c r="Z24" s="1007"/>
      <c r="AA24" s="1007"/>
      <c r="AB24" s="1007"/>
      <c r="AC24" s="1007"/>
      <c r="AD24" s="1007"/>
      <c r="AE24" s="933"/>
      <c r="AF24" s="882"/>
      <c r="AG24" s="882"/>
      <c r="AH24" s="882"/>
      <c r="AI24" s="175" t="s">
        <v>151</v>
      </c>
      <c r="AJ24" s="882"/>
      <c r="AK24" s="882"/>
      <c r="AL24" s="882"/>
      <c r="AM24" s="883"/>
      <c r="AN24" s="884">
        <f t="shared" si="0"/>
      </c>
      <c r="AO24" s="885"/>
      <c r="AP24" s="885"/>
      <c r="AQ24" s="885"/>
      <c r="AR24" s="886"/>
      <c r="AS24" s="920"/>
      <c r="AT24" s="921"/>
      <c r="AU24" s="921"/>
      <c r="AV24" s="922"/>
      <c r="AW24" s="884">
        <f t="shared" si="1"/>
      </c>
      <c r="AX24" s="885"/>
      <c r="AY24" s="885"/>
      <c r="AZ24" s="885"/>
      <c r="BA24" s="886"/>
      <c r="BB24" s="813"/>
      <c r="BC24" s="814"/>
      <c r="BD24" s="814"/>
      <c r="BE24" s="814"/>
      <c r="BF24" s="814"/>
      <c r="BG24" s="814"/>
      <c r="BH24" s="815"/>
      <c r="BI24" s="1008">
        <f t="shared" si="2"/>
      </c>
      <c r="BJ24" s="1009"/>
      <c r="BK24" s="1009"/>
      <c r="BL24" s="1009"/>
      <c r="BM24" s="1009"/>
      <c r="BN24" s="1009"/>
      <c r="BO24" s="1010"/>
      <c r="BP24" s="1011"/>
      <c r="BQ24" s="1012"/>
      <c r="BR24" s="1012"/>
      <c r="BS24" s="1012"/>
      <c r="BT24" s="1013"/>
    </row>
    <row r="25" spans="1:72" s="91" customFormat="1" ht="30" customHeight="1">
      <c r="A25" s="875"/>
      <c r="B25" s="876"/>
      <c r="C25" s="1004"/>
      <c r="D25" s="1005"/>
      <c r="E25" s="1005"/>
      <c r="F25" s="1005"/>
      <c r="G25" s="1005"/>
      <c r="H25" s="1005"/>
      <c r="I25" s="1005"/>
      <c r="J25" s="1005"/>
      <c r="K25" s="1006"/>
      <c r="L25" s="1006"/>
      <c r="M25" s="1006"/>
      <c r="N25" s="1006"/>
      <c r="O25" s="1006"/>
      <c r="P25" s="1006"/>
      <c r="Q25" s="1007"/>
      <c r="R25" s="1007"/>
      <c r="S25" s="1007"/>
      <c r="T25" s="1007"/>
      <c r="U25" s="1007"/>
      <c r="V25" s="1007"/>
      <c r="W25" s="1007"/>
      <c r="X25" s="1007"/>
      <c r="Y25" s="1007"/>
      <c r="Z25" s="1007"/>
      <c r="AA25" s="1007"/>
      <c r="AB25" s="1007"/>
      <c r="AC25" s="1007"/>
      <c r="AD25" s="1007"/>
      <c r="AE25" s="933"/>
      <c r="AF25" s="882"/>
      <c r="AG25" s="882"/>
      <c r="AH25" s="882"/>
      <c r="AI25" s="175" t="s">
        <v>151</v>
      </c>
      <c r="AJ25" s="882"/>
      <c r="AK25" s="882"/>
      <c r="AL25" s="882"/>
      <c r="AM25" s="883"/>
      <c r="AN25" s="884">
        <f t="shared" si="0"/>
      </c>
      <c r="AO25" s="885"/>
      <c r="AP25" s="885"/>
      <c r="AQ25" s="885"/>
      <c r="AR25" s="886"/>
      <c r="AS25" s="920"/>
      <c r="AT25" s="921"/>
      <c r="AU25" s="921"/>
      <c r="AV25" s="922"/>
      <c r="AW25" s="884">
        <f t="shared" si="1"/>
      </c>
      <c r="AX25" s="885"/>
      <c r="AY25" s="885"/>
      <c r="AZ25" s="885"/>
      <c r="BA25" s="886"/>
      <c r="BB25" s="813"/>
      <c r="BC25" s="814"/>
      <c r="BD25" s="814"/>
      <c r="BE25" s="814"/>
      <c r="BF25" s="814"/>
      <c r="BG25" s="814"/>
      <c r="BH25" s="815"/>
      <c r="BI25" s="1008">
        <f t="shared" si="2"/>
      </c>
      <c r="BJ25" s="1009"/>
      <c r="BK25" s="1009"/>
      <c r="BL25" s="1009"/>
      <c r="BM25" s="1009"/>
      <c r="BN25" s="1009"/>
      <c r="BO25" s="1010"/>
      <c r="BP25" s="1011"/>
      <c r="BQ25" s="1012"/>
      <c r="BR25" s="1012"/>
      <c r="BS25" s="1012"/>
      <c r="BT25" s="1013"/>
    </row>
    <row r="26" spans="1:72" s="91" customFormat="1" ht="30" customHeight="1">
      <c r="A26" s="875"/>
      <c r="B26" s="876"/>
      <c r="C26" s="1004"/>
      <c r="D26" s="1005"/>
      <c r="E26" s="1005"/>
      <c r="F26" s="1005"/>
      <c r="G26" s="1005"/>
      <c r="H26" s="1005"/>
      <c r="I26" s="1005"/>
      <c r="J26" s="1005"/>
      <c r="K26" s="1006"/>
      <c r="L26" s="1006"/>
      <c r="M26" s="1006"/>
      <c r="N26" s="1006"/>
      <c r="O26" s="1006"/>
      <c r="P26" s="1006"/>
      <c r="Q26" s="1007"/>
      <c r="R26" s="1007"/>
      <c r="S26" s="1007"/>
      <c r="T26" s="1007"/>
      <c r="U26" s="1007"/>
      <c r="V26" s="1007"/>
      <c r="W26" s="1007"/>
      <c r="X26" s="1007"/>
      <c r="Y26" s="1007"/>
      <c r="Z26" s="1007"/>
      <c r="AA26" s="1007"/>
      <c r="AB26" s="1007"/>
      <c r="AC26" s="1007"/>
      <c r="AD26" s="1007"/>
      <c r="AE26" s="933"/>
      <c r="AF26" s="882"/>
      <c r="AG26" s="882"/>
      <c r="AH26" s="882"/>
      <c r="AI26" s="175" t="s">
        <v>151</v>
      </c>
      <c r="AJ26" s="882"/>
      <c r="AK26" s="882"/>
      <c r="AL26" s="882"/>
      <c r="AM26" s="883"/>
      <c r="AN26" s="884">
        <f t="shared" si="0"/>
      </c>
      <c r="AO26" s="885"/>
      <c r="AP26" s="885"/>
      <c r="AQ26" s="885"/>
      <c r="AR26" s="886"/>
      <c r="AS26" s="920"/>
      <c r="AT26" s="921"/>
      <c r="AU26" s="921"/>
      <c r="AV26" s="922"/>
      <c r="AW26" s="884">
        <f t="shared" si="1"/>
      </c>
      <c r="AX26" s="885"/>
      <c r="AY26" s="885"/>
      <c r="AZ26" s="885"/>
      <c r="BA26" s="886"/>
      <c r="BB26" s="813"/>
      <c r="BC26" s="814"/>
      <c r="BD26" s="814"/>
      <c r="BE26" s="814"/>
      <c r="BF26" s="814"/>
      <c r="BG26" s="814"/>
      <c r="BH26" s="815"/>
      <c r="BI26" s="1008">
        <f t="shared" si="2"/>
      </c>
      <c r="BJ26" s="1009"/>
      <c r="BK26" s="1009"/>
      <c r="BL26" s="1009"/>
      <c r="BM26" s="1009"/>
      <c r="BN26" s="1009"/>
      <c r="BO26" s="1010"/>
      <c r="BP26" s="1011"/>
      <c r="BQ26" s="1012"/>
      <c r="BR26" s="1012"/>
      <c r="BS26" s="1012"/>
      <c r="BT26" s="1013"/>
    </row>
    <row r="27" spans="1:72" s="91" customFormat="1" ht="30" customHeight="1">
      <c r="A27" s="875"/>
      <c r="B27" s="876"/>
      <c r="C27" s="1004"/>
      <c r="D27" s="1005"/>
      <c r="E27" s="1005"/>
      <c r="F27" s="1005"/>
      <c r="G27" s="1005"/>
      <c r="H27" s="1005"/>
      <c r="I27" s="1005"/>
      <c r="J27" s="1005"/>
      <c r="K27" s="1006"/>
      <c r="L27" s="1006"/>
      <c r="M27" s="1006"/>
      <c r="N27" s="1006"/>
      <c r="O27" s="1006"/>
      <c r="P27" s="1006"/>
      <c r="Q27" s="1007"/>
      <c r="R27" s="1007"/>
      <c r="S27" s="1007"/>
      <c r="T27" s="1007"/>
      <c r="U27" s="1007"/>
      <c r="V27" s="1007"/>
      <c r="W27" s="1007"/>
      <c r="X27" s="1007"/>
      <c r="Y27" s="1007"/>
      <c r="Z27" s="1007"/>
      <c r="AA27" s="1007"/>
      <c r="AB27" s="1007"/>
      <c r="AC27" s="1007"/>
      <c r="AD27" s="1007"/>
      <c r="AE27" s="933"/>
      <c r="AF27" s="882"/>
      <c r="AG27" s="882"/>
      <c r="AH27" s="882"/>
      <c r="AI27" s="175" t="s">
        <v>151</v>
      </c>
      <c r="AJ27" s="882"/>
      <c r="AK27" s="882"/>
      <c r="AL27" s="882"/>
      <c r="AM27" s="883"/>
      <c r="AN27" s="884">
        <f t="shared" si="0"/>
      </c>
      <c r="AO27" s="885"/>
      <c r="AP27" s="885"/>
      <c r="AQ27" s="885"/>
      <c r="AR27" s="886"/>
      <c r="AS27" s="920"/>
      <c r="AT27" s="921"/>
      <c r="AU27" s="921"/>
      <c r="AV27" s="922"/>
      <c r="AW27" s="884">
        <f t="shared" si="1"/>
      </c>
      <c r="AX27" s="885"/>
      <c r="AY27" s="885"/>
      <c r="AZ27" s="885"/>
      <c r="BA27" s="886"/>
      <c r="BB27" s="813"/>
      <c r="BC27" s="814"/>
      <c r="BD27" s="814"/>
      <c r="BE27" s="814"/>
      <c r="BF27" s="814"/>
      <c r="BG27" s="814"/>
      <c r="BH27" s="815"/>
      <c r="BI27" s="1008">
        <f t="shared" si="2"/>
      </c>
      <c r="BJ27" s="1009"/>
      <c r="BK27" s="1009"/>
      <c r="BL27" s="1009"/>
      <c r="BM27" s="1009"/>
      <c r="BN27" s="1009"/>
      <c r="BO27" s="1010"/>
      <c r="BP27" s="1011"/>
      <c r="BQ27" s="1012"/>
      <c r="BR27" s="1012"/>
      <c r="BS27" s="1012"/>
      <c r="BT27" s="1013"/>
    </row>
    <row r="28" spans="1:72" s="91" customFormat="1" ht="30" customHeight="1" thickBot="1">
      <c r="A28" s="875"/>
      <c r="B28" s="876"/>
      <c r="C28" s="1032"/>
      <c r="D28" s="1033"/>
      <c r="E28" s="1033"/>
      <c r="F28" s="1033"/>
      <c r="G28" s="1033"/>
      <c r="H28" s="1033"/>
      <c r="I28" s="1033"/>
      <c r="J28" s="1033"/>
      <c r="K28" s="1034"/>
      <c r="L28" s="1034"/>
      <c r="M28" s="1034"/>
      <c r="N28" s="1034"/>
      <c r="O28" s="1034"/>
      <c r="P28" s="1034"/>
      <c r="Q28" s="1035"/>
      <c r="R28" s="1035"/>
      <c r="S28" s="1035"/>
      <c r="T28" s="1035"/>
      <c r="U28" s="1035"/>
      <c r="V28" s="1035"/>
      <c r="W28" s="1035"/>
      <c r="X28" s="1035"/>
      <c r="Y28" s="1035"/>
      <c r="Z28" s="1035"/>
      <c r="AA28" s="1035"/>
      <c r="AB28" s="1035"/>
      <c r="AC28" s="1035"/>
      <c r="AD28" s="1035"/>
      <c r="AE28" s="1026"/>
      <c r="AF28" s="1027"/>
      <c r="AG28" s="1027"/>
      <c r="AH28" s="1027"/>
      <c r="AI28" s="180" t="s">
        <v>151</v>
      </c>
      <c r="AJ28" s="1027"/>
      <c r="AK28" s="1027"/>
      <c r="AL28" s="1027"/>
      <c r="AM28" s="1028"/>
      <c r="AN28" s="1029">
        <f t="shared" si="0"/>
      </c>
      <c r="AO28" s="1030"/>
      <c r="AP28" s="1030"/>
      <c r="AQ28" s="1030"/>
      <c r="AR28" s="1031"/>
      <c r="AS28" s="1020"/>
      <c r="AT28" s="1021"/>
      <c r="AU28" s="1021"/>
      <c r="AV28" s="1022"/>
      <c r="AW28" s="1029">
        <f t="shared" si="1"/>
      </c>
      <c r="AX28" s="1030"/>
      <c r="AY28" s="1030"/>
      <c r="AZ28" s="1030"/>
      <c r="BA28" s="1031"/>
      <c r="BB28" s="1023"/>
      <c r="BC28" s="1024"/>
      <c r="BD28" s="1024"/>
      <c r="BE28" s="1024"/>
      <c r="BF28" s="1024"/>
      <c r="BG28" s="1024"/>
      <c r="BH28" s="1025"/>
      <c r="BI28" s="1014">
        <f t="shared" si="2"/>
      </c>
      <c r="BJ28" s="1015"/>
      <c r="BK28" s="1015"/>
      <c r="BL28" s="1015"/>
      <c r="BM28" s="1015"/>
      <c r="BN28" s="1015"/>
      <c r="BO28" s="1016"/>
      <c r="BP28" s="1017"/>
      <c r="BQ28" s="1018"/>
      <c r="BR28" s="1018"/>
      <c r="BS28" s="1018"/>
      <c r="BT28" s="1019"/>
    </row>
    <row r="29" spans="1:72" ht="37.5" customHeight="1" thickTop="1">
      <c r="A29" s="1036" t="s">
        <v>153</v>
      </c>
      <c r="B29" s="1037"/>
      <c r="C29" s="1037"/>
      <c r="D29" s="1037"/>
      <c r="E29" s="1037"/>
      <c r="F29" s="1037"/>
      <c r="G29" s="1037"/>
      <c r="H29" s="1037"/>
      <c r="I29" s="1037"/>
      <c r="J29" s="1037"/>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1037"/>
      <c r="AL29" s="1037"/>
      <c r="AM29" s="1037"/>
      <c r="AN29" s="1037"/>
      <c r="AO29" s="1037"/>
      <c r="AP29" s="1037"/>
      <c r="AQ29" s="1037"/>
      <c r="AR29" s="1038"/>
      <c r="AS29" s="1039">
        <f>SUM(AS14:AV28)</f>
        <v>0</v>
      </c>
      <c r="AT29" s="1040"/>
      <c r="AU29" s="1040"/>
      <c r="AV29" s="1040"/>
      <c r="AW29" s="1041">
        <f>SUM(AW14:BA28)</f>
        <v>0</v>
      </c>
      <c r="AX29" s="1041"/>
      <c r="AY29" s="1041"/>
      <c r="AZ29" s="1041"/>
      <c r="BA29" s="1041"/>
      <c r="BB29" s="1042"/>
      <c r="BC29" s="1042"/>
      <c r="BD29" s="1042"/>
      <c r="BE29" s="1042"/>
      <c r="BF29" s="1042"/>
      <c r="BG29" s="1042"/>
      <c r="BH29" s="902"/>
      <c r="BI29" s="1043">
        <f>ROUNDDOWN(SUM(BI14:BO28),0)</f>
        <v>0</v>
      </c>
      <c r="BJ29" s="1044"/>
      <c r="BK29" s="1044"/>
      <c r="BL29" s="1044"/>
      <c r="BM29" s="1044"/>
      <c r="BN29" s="1044"/>
      <c r="BO29" s="1044"/>
      <c r="BP29" s="1044"/>
      <c r="BQ29" s="1044"/>
      <c r="BR29" s="1044"/>
      <c r="BS29" s="1044"/>
      <c r="BT29" s="1045"/>
    </row>
    <row r="30" spans="1:72" s="28" customFormat="1" ht="15.75" customHeight="1" thickBo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177"/>
      <c r="BP30" s="177"/>
      <c r="BQ30" s="177"/>
      <c r="BR30" s="177"/>
      <c r="BS30" s="177"/>
      <c r="BT30" s="177"/>
    </row>
    <row r="31" spans="1:72" ht="36.75" customHeight="1" thickBot="1">
      <c r="A31" s="867" t="s">
        <v>105</v>
      </c>
      <c r="B31" s="868"/>
      <c r="C31" s="828" t="s">
        <v>126</v>
      </c>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29"/>
      <c r="AP31" s="818" t="s">
        <v>154</v>
      </c>
      <c r="AQ31" s="818"/>
      <c r="AR31" s="818"/>
      <c r="AS31" s="818"/>
      <c r="AT31" s="1046"/>
      <c r="AU31" s="1047"/>
      <c r="AV31" s="818" t="s">
        <v>128</v>
      </c>
      <c r="AW31" s="818"/>
      <c r="AX31" s="818"/>
      <c r="AY31" s="1046"/>
      <c r="AZ31" s="1046"/>
      <c r="BA31" s="1047"/>
      <c r="BB31" s="816" t="s">
        <v>155</v>
      </c>
      <c r="BC31" s="817"/>
      <c r="BD31" s="817"/>
      <c r="BE31" s="817"/>
      <c r="BF31" s="817"/>
      <c r="BG31" s="817"/>
      <c r="BH31" s="818"/>
      <c r="BI31" s="1048" t="s">
        <v>156</v>
      </c>
      <c r="BJ31" s="1048"/>
      <c r="BK31" s="1048"/>
      <c r="BL31" s="1048"/>
      <c r="BM31" s="1048"/>
      <c r="BN31" s="1048"/>
      <c r="BO31" s="1048"/>
      <c r="BP31" s="819" t="s">
        <v>116</v>
      </c>
      <c r="BQ31" s="820"/>
      <c r="BR31" s="820"/>
      <c r="BS31" s="820"/>
      <c r="BT31" s="821"/>
    </row>
    <row r="32" spans="1:72" s="93" customFormat="1" ht="30" customHeight="1" thickTop="1">
      <c r="A32" s="1065" t="s">
        <v>129</v>
      </c>
      <c r="B32" s="1066"/>
      <c r="C32" s="879"/>
      <c r="D32" s="880"/>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0"/>
      <c r="AN32" s="880"/>
      <c r="AO32" s="881"/>
      <c r="AP32" s="1071"/>
      <c r="AQ32" s="1071"/>
      <c r="AR32" s="1071"/>
      <c r="AS32" s="1071"/>
      <c r="AT32" s="1072"/>
      <c r="AU32" s="1073"/>
      <c r="AV32" s="1056"/>
      <c r="AW32" s="1056"/>
      <c r="AX32" s="1056"/>
      <c r="AY32" s="1057"/>
      <c r="AZ32" s="1057"/>
      <c r="BA32" s="1058"/>
      <c r="BB32" s="864"/>
      <c r="BC32" s="865"/>
      <c r="BD32" s="865"/>
      <c r="BE32" s="865"/>
      <c r="BF32" s="865"/>
      <c r="BG32" s="865"/>
      <c r="BH32" s="866"/>
      <c r="BI32" s="1049">
        <f aca="true" t="shared" si="3" ref="BI32:BI38">IF(BB32&lt;&gt;"",ROUNDDOWN(AP32*BB32,0),"")</f>
      </c>
      <c r="BJ32" s="1049"/>
      <c r="BK32" s="1049"/>
      <c r="BL32" s="1049"/>
      <c r="BM32" s="1049"/>
      <c r="BN32" s="1049"/>
      <c r="BO32" s="1049"/>
      <c r="BP32" s="860"/>
      <c r="BQ32" s="861"/>
      <c r="BR32" s="861"/>
      <c r="BS32" s="861"/>
      <c r="BT32" s="862"/>
    </row>
    <row r="33" spans="1:72" s="93" customFormat="1" ht="30" customHeight="1">
      <c r="A33" s="1067"/>
      <c r="B33" s="1068"/>
      <c r="C33" s="845"/>
      <c r="D33" s="846"/>
      <c r="E33" s="846"/>
      <c r="F33" s="846"/>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c r="AJ33" s="846"/>
      <c r="AK33" s="846"/>
      <c r="AL33" s="846"/>
      <c r="AM33" s="846"/>
      <c r="AN33" s="846"/>
      <c r="AO33" s="847"/>
      <c r="AP33" s="1050"/>
      <c r="AQ33" s="1050"/>
      <c r="AR33" s="1050"/>
      <c r="AS33" s="1050"/>
      <c r="AT33" s="1051"/>
      <c r="AU33" s="1052"/>
      <c r="AV33" s="1053"/>
      <c r="AW33" s="1053"/>
      <c r="AX33" s="1053"/>
      <c r="AY33" s="1054"/>
      <c r="AZ33" s="1054"/>
      <c r="BA33" s="1055"/>
      <c r="BB33" s="813"/>
      <c r="BC33" s="814"/>
      <c r="BD33" s="814"/>
      <c r="BE33" s="814"/>
      <c r="BF33" s="814"/>
      <c r="BG33" s="814"/>
      <c r="BH33" s="815"/>
      <c r="BI33" s="854">
        <f t="shared" si="3"/>
      </c>
      <c r="BJ33" s="855"/>
      <c r="BK33" s="855"/>
      <c r="BL33" s="855"/>
      <c r="BM33" s="855"/>
      <c r="BN33" s="855"/>
      <c r="BO33" s="856"/>
      <c r="BP33" s="797"/>
      <c r="BQ33" s="798"/>
      <c r="BR33" s="798"/>
      <c r="BS33" s="798"/>
      <c r="BT33" s="799"/>
    </row>
    <row r="34" spans="1:72" s="93" customFormat="1" ht="30" customHeight="1">
      <c r="A34" s="1067"/>
      <c r="B34" s="1068"/>
      <c r="C34" s="845"/>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846"/>
      <c r="AO34" s="847"/>
      <c r="AP34" s="1050"/>
      <c r="AQ34" s="1050"/>
      <c r="AR34" s="1050"/>
      <c r="AS34" s="1050"/>
      <c r="AT34" s="1051"/>
      <c r="AU34" s="1052"/>
      <c r="AV34" s="1053"/>
      <c r="AW34" s="1053"/>
      <c r="AX34" s="1053"/>
      <c r="AY34" s="1054"/>
      <c r="AZ34" s="1054"/>
      <c r="BA34" s="1055"/>
      <c r="BB34" s="813"/>
      <c r="BC34" s="814"/>
      <c r="BD34" s="814"/>
      <c r="BE34" s="814"/>
      <c r="BF34" s="814"/>
      <c r="BG34" s="814"/>
      <c r="BH34" s="815"/>
      <c r="BI34" s="854">
        <f t="shared" si="3"/>
      </c>
      <c r="BJ34" s="855"/>
      <c r="BK34" s="855"/>
      <c r="BL34" s="855"/>
      <c r="BM34" s="855"/>
      <c r="BN34" s="855"/>
      <c r="BO34" s="856"/>
      <c r="BP34" s="797"/>
      <c r="BQ34" s="798"/>
      <c r="BR34" s="798"/>
      <c r="BS34" s="798"/>
      <c r="BT34" s="799"/>
    </row>
    <row r="35" spans="1:72" s="93" customFormat="1" ht="30" customHeight="1">
      <c r="A35" s="1067"/>
      <c r="B35" s="1068"/>
      <c r="C35" s="845"/>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7"/>
      <c r="AP35" s="1050"/>
      <c r="AQ35" s="1050"/>
      <c r="AR35" s="1050"/>
      <c r="AS35" s="1050"/>
      <c r="AT35" s="1051"/>
      <c r="AU35" s="1052"/>
      <c r="AV35" s="1053"/>
      <c r="AW35" s="1053"/>
      <c r="AX35" s="1053"/>
      <c r="AY35" s="1054"/>
      <c r="AZ35" s="1054"/>
      <c r="BA35" s="1055"/>
      <c r="BB35" s="813"/>
      <c r="BC35" s="814"/>
      <c r="BD35" s="814"/>
      <c r="BE35" s="814"/>
      <c r="BF35" s="814"/>
      <c r="BG35" s="814"/>
      <c r="BH35" s="815"/>
      <c r="BI35" s="854">
        <f t="shared" si="3"/>
      </c>
      <c r="BJ35" s="855"/>
      <c r="BK35" s="855"/>
      <c r="BL35" s="855"/>
      <c r="BM35" s="855"/>
      <c r="BN35" s="855"/>
      <c r="BO35" s="856"/>
      <c r="BP35" s="797"/>
      <c r="BQ35" s="798"/>
      <c r="BR35" s="798"/>
      <c r="BS35" s="798"/>
      <c r="BT35" s="799"/>
    </row>
    <row r="36" spans="1:72" s="93" customFormat="1" ht="30" customHeight="1">
      <c r="A36" s="1067"/>
      <c r="B36" s="1068"/>
      <c r="C36" s="845"/>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846"/>
      <c r="AJ36" s="846"/>
      <c r="AK36" s="846"/>
      <c r="AL36" s="846"/>
      <c r="AM36" s="846"/>
      <c r="AN36" s="846"/>
      <c r="AO36" s="847"/>
      <c r="AP36" s="1050"/>
      <c r="AQ36" s="1050"/>
      <c r="AR36" s="1050"/>
      <c r="AS36" s="1050"/>
      <c r="AT36" s="1051"/>
      <c r="AU36" s="1052"/>
      <c r="AV36" s="1053"/>
      <c r="AW36" s="1053"/>
      <c r="AX36" s="1053"/>
      <c r="AY36" s="1054"/>
      <c r="AZ36" s="1054"/>
      <c r="BA36" s="1055"/>
      <c r="BB36" s="813"/>
      <c r="BC36" s="814"/>
      <c r="BD36" s="814"/>
      <c r="BE36" s="814"/>
      <c r="BF36" s="814"/>
      <c r="BG36" s="814"/>
      <c r="BH36" s="815"/>
      <c r="BI36" s="854">
        <f t="shared" si="3"/>
      </c>
      <c r="BJ36" s="855"/>
      <c r="BK36" s="855"/>
      <c r="BL36" s="855"/>
      <c r="BM36" s="855"/>
      <c r="BN36" s="855"/>
      <c r="BO36" s="856"/>
      <c r="BP36" s="797"/>
      <c r="BQ36" s="798"/>
      <c r="BR36" s="798"/>
      <c r="BS36" s="798"/>
      <c r="BT36" s="799"/>
    </row>
    <row r="37" spans="1:72" s="93" customFormat="1" ht="30" customHeight="1">
      <c r="A37" s="1067"/>
      <c r="B37" s="1068"/>
      <c r="C37" s="845"/>
      <c r="D37" s="846"/>
      <c r="E37" s="846"/>
      <c r="F37" s="846"/>
      <c r="G37" s="846"/>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7"/>
      <c r="AP37" s="1050"/>
      <c r="AQ37" s="1050"/>
      <c r="AR37" s="1050"/>
      <c r="AS37" s="1050"/>
      <c r="AT37" s="1051"/>
      <c r="AU37" s="1052"/>
      <c r="AV37" s="1053"/>
      <c r="AW37" s="1053"/>
      <c r="AX37" s="1053"/>
      <c r="AY37" s="1054"/>
      <c r="AZ37" s="1054"/>
      <c r="BA37" s="1055"/>
      <c r="BB37" s="813"/>
      <c r="BC37" s="814"/>
      <c r="BD37" s="814"/>
      <c r="BE37" s="814"/>
      <c r="BF37" s="814"/>
      <c r="BG37" s="814"/>
      <c r="BH37" s="815"/>
      <c r="BI37" s="854">
        <f t="shared" si="3"/>
      </c>
      <c r="BJ37" s="855"/>
      <c r="BK37" s="855"/>
      <c r="BL37" s="855"/>
      <c r="BM37" s="855"/>
      <c r="BN37" s="855"/>
      <c r="BO37" s="856"/>
      <c r="BP37" s="797"/>
      <c r="BQ37" s="798"/>
      <c r="BR37" s="798"/>
      <c r="BS37" s="798"/>
      <c r="BT37" s="799"/>
    </row>
    <row r="38" spans="1:72" s="93" customFormat="1" ht="30" customHeight="1" thickBot="1">
      <c r="A38" s="1069"/>
      <c r="B38" s="1070"/>
      <c r="C38" s="800"/>
      <c r="D38" s="801"/>
      <c r="E38" s="801"/>
      <c r="F38" s="801"/>
      <c r="G38" s="801"/>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2"/>
      <c r="AP38" s="1059"/>
      <c r="AQ38" s="1059"/>
      <c r="AR38" s="1059"/>
      <c r="AS38" s="1059"/>
      <c r="AT38" s="1060"/>
      <c r="AU38" s="1061"/>
      <c r="AV38" s="1062"/>
      <c r="AW38" s="1062"/>
      <c r="AX38" s="1062"/>
      <c r="AY38" s="1063"/>
      <c r="AZ38" s="1063"/>
      <c r="BA38" s="1064"/>
      <c r="BB38" s="812"/>
      <c r="BC38" s="810"/>
      <c r="BD38" s="810"/>
      <c r="BE38" s="810"/>
      <c r="BF38" s="810"/>
      <c r="BG38" s="810"/>
      <c r="BH38" s="811"/>
      <c r="BI38" s="857">
        <f t="shared" si="3"/>
      </c>
      <c r="BJ38" s="858"/>
      <c r="BK38" s="858"/>
      <c r="BL38" s="858"/>
      <c r="BM38" s="858"/>
      <c r="BN38" s="858"/>
      <c r="BO38" s="859"/>
      <c r="BP38" s="794"/>
      <c r="BQ38" s="795"/>
      <c r="BR38" s="795"/>
      <c r="BS38" s="795"/>
      <c r="BT38" s="796"/>
    </row>
    <row r="39" spans="1:72" ht="38.25" customHeight="1" thickBot="1" thickTop="1">
      <c r="A39" s="782" t="s">
        <v>157</v>
      </c>
      <c r="B39" s="783"/>
      <c r="C39" s="783"/>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3"/>
      <c r="BC39" s="783"/>
      <c r="BD39" s="783"/>
      <c r="BE39" s="783"/>
      <c r="BF39" s="783"/>
      <c r="BG39" s="783"/>
      <c r="BH39" s="784"/>
      <c r="BI39" s="791">
        <f>ROUNDDOWN(SUM(BI32:BO38),0)</f>
        <v>0</v>
      </c>
      <c r="BJ39" s="792"/>
      <c r="BK39" s="792"/>
      <c r="BL39" s="792"/>
      <c r="BM39" s="792"/>
      <c r="BN39" s="792"/>
      <c r="BO39" s="792"/>
      <c r="BP39" s="792"/>
      <c r="BQ39" s="792"/>
      <c r="BR39" s="792"/>
      <c r="BS39" s="792"/>
      <c r="BT39" s="793"/>
    </row>
    <row r="40" spans="1:74" s="28" customFormat="1" ht="16.5" customHeight="1" thickBo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178"/>
      <c r="BP40" s="178"/>
      <c r="BQ40" s="178"/>
      <c r="BR40" s="178"/>
      <c r="BS40" s="178"/>
      <c r="BT40" s="178"/>
      <c r="BV40" s="94"/>
    </row>
    <row r="41" spans="1:72" ht="37.5" customHeight="1" thickBot="1">
      <c r="A41" s="785" t="s">
        <v>269</v>
      </c>
      <c r="B41" s="786"/>
      <c r="C41" s="78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6"/>
      <c r="AT41" s="786"/>
      <c r="AU41" s="786"/>
      <c r="AV41" s="786"/>
      <c r="AW41" s="786"/>
      <c r="AX41" s="786"/>
      <c r="AY41" s="786"/>
      <c r="AZ41" s="786"/>
      <c r="BA41" s="786"/>
      <c r="BB41" s="786"/>
      <c r="BC41" s="786"/>
      <c r="BD41" s="786"/>
      <c r="BE41" s="786"/>
      <c r="BF41" s="786"/>
      <c r="BG41" s="786"/>
      <c r="BH41" s="787"/>
      <c r="BI41" s="788">
        <f>BI29+BI39</f>
        <v>0</v>
      </c>
      <c r="BJ41" s="789"/>
      <c r="BK41" s="789"/>
      <c r="BL41" s="789"/>
      <c r="BM41" s="789"/>
      <c r="BN41" s="789"/>
      <c r="BO41" s="789"/>
      <c r="BP41" s="789"/>
      <c r="BQ41" s="789"/>
      <c r="BR41" s="789"/>
      <c r="BS41" s="789"/>
      <c r="BT41" s="790"/>
    </row>
    <row r="42" spans="2:74" ht="37.5" customHeight="1" thickBot="1">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V42" s="70"/>
    </row>
    <row r="43" spans="1:59" ht="38.25" customHeight="1" thickBot="1">
      <c r="A43" s="977" t="s">
        <v>142</v>
      </c>
      <c r="B43" s="978"/>
      <c r="C43" s="978"/>
      <c r="D43" s="978"/>
      <c r="E43" s="978"/>
      <c r="F43" s="978"/>
      <c r="G43" s="978"/>
      <c r="H43" s="978"/>
      <c r="I43" s="979"/>
      <c r="J43" s="980" t="s">
        <v>18</v>
      </c>
      <c r="K43" s="981"/>
      <c r="L43" s="981"/>
      <c r="M43" s="981"/>
      <c r="N43" s="981"/>
      <c r="O43" s="981"/>
      <c r="P43" s="981"/>
      <c r="Q43" s="981"/>
      <c r="R43" s="982"/>
      <c r="S43" s="396"/>
      <c r="T43" s="396"/>
      <c r="U43" s="396"/>
      <c r="V43" s="396"/>
      <c r="W43" s="396"/>
      <c r="X43" s="1"/>
      <c r="Y43" s="1"/>
      <c r="Z43" s="1"/>
      <c r="AA43" s="1"/>
      <c r="AB43" s="1"/>
      <c r="AC43" s="1"/>
      <c r="AD43" s="1"/>
      <c r="AE43" s="1"/>
      <c r="AF43" s="1"/>
      <c r="AG43" s="1"/>
      <c r="AH43" s="1"/>
      <c r="AI43" s="1"/>
      <c r="AJ43" s="1"/>
      <c r="AK43" s="1"/>
      <c r="AL43" s="1"/>
      <c r="AM43" s="1"/>
      <c r="AN43" s="1"/>
      <c r="AO43" s="1"/>
      <c r="AP43" s="1"/>
      <c r="AQ43" s="1"/>
      <c r="AR43" s="1"/>
      <c r="AS43" s="87"/>
      <c r="AT43" s="1"/>
      <c r="AU43" s="1"/>
      <c r="AV43" s="1"/>
      <c r="AW43" s="1"/>
      <c r="AX43" s="1"/>
      <c r="AY43" s="1"/>
      <c r="AZ43" s="1"/>
      <c r="BA43" s="1"/>
      <c r="BB43" s="1"/>
      <c r="BC43" s="1"/>
      <c r="BD43" s="1"/>
      <c r="BE43" s="1"/>
      <c r="BF43" s="50"/>
      <c r="BG43" s="50"/>
    </row>
    <row r="44" spans="2:53" ht="22.5" customHeight="1" thickBot="1">
      <c r="B44" s="88"/>
      <c r="C44" s="88"/>
      <c r="D44" s="88"/>
      <c r="E44" s="88"/>
      <c r="F44" s="88"/>
      <c r="H44" s="98"/>
      <c r="I44" s="98"/>
      <c r="J44" s="89"/>
      <c r="K44" s="89"/>
      <c r="L44" s="89"/>
      <c r="M44" s="1"/>
      <c r="N44" s="1"/>
      <c r="X44" s="1"/>
      <c r="Y44" s="1"/>
      <c r="Z44" s="1"/>
      <c r="AA44" s="1"/>
      <c r="AB44" s="1"/>
      <c r="AC44" s="1"/>
      <c r="AD44" s="1"/>
      <c r="AE44" s="1"/>
      <c r="AF44" s="99"/>
      <c r="AG44" s="1"/>
      <c r="AH44" s="1"/>
      <c r="AJ44" s="1"/>
      <c r="AK44" s="1"/>
      <c r="AL44" s="1"/>
      <c r="AM44" s="1"/>
      <c r="AN44" s="1"/>
      <c r="AO44" s="1"/>
      <c r="AP44" s="1"/>
      <c r="AQ44" s="1"/>
      <c r="AR44" s="1"/>
      <c r="AS44" s="1"/>
      <c r="AT44" s="1"/>
      <c r="AU44" s="1"/>
      <c r="AV44" s="1"/>
      <c r="AW44" s="1"/>
      <c r="AX44" s="1"/>
      <c r="AY44" s="1"/>
      <c r="AZ44" s="1"/>
      <c r="BA44" s="1"/>
    </row>
    <row r="45" spans="1:72" ht="18.75" customHeight="1">
      <c r="A45" s="983" t="s">
        <v>105</v>
      </c>
      <c r="B45" s="984"/>
      <c r="C45" s="987" t="s">
        <v>144</v>
      </c>
      <c r="D45" s="963"/>
      <c r="E45" s="963"/>
      <c r="F45" s="963"/>
      <c r="G45" s="963"/>
      <c r="H45" s="963"/>
      <c r="I45" s="963"/>
      <c r="J45" s="964"/>
      <c r="K45" s="962" t="s">
        <v>145</v>
      </c>
      <c r="L45" s="963"/>
      <c r="M45" s="963"/>
      <c r="N45" s="963"/>
      <c r="O45" s="963"/>
      <c r="P45" s="964"/>
      <c r="Q45" s="962" t="s">
        <v>109</v>
      </c>
      <c r="R45" s="963"/>
      <c r="S45" s="963"/>
      <c r="T45" s="963"/>
      <c r="U45" s="963"/>
      <c r="V45" s="963"/>
      <c r="W45" s="964"/>
      <c r="X45" s="962" t="s">
        <v>110</v>
      </c>
      <c r="Y45" s="963"/>
      <c r="Z45" s="963"/>
      <c r="AA45" s="963"/>
      <c r="AB45" s="963"/>
      <c r="AC45" s="963"/>
      <c r="AD45" s="964"/>
      <c r="AE45" s="968" t="s">
        <v>180</v>
      </c>
      <c r="AF45" s="969"/>
      <c r="AG45" s="969"/>
      <c r="AH45" s="969"/>
      <c r="AI45" s="969"/>
      <c r="AJ45" s="969"/>
      <c r="AK45" s="969"/>
      <c r="AL45" s="969"/>
      <c r="AM45" s="970"/>
      <c r="AN45" s="971" t="s">
        <v>146</v>
      </c>
      <c r="AO45" s="944"/>
      <c r="AP45" s="944"/>
      <c r="AQ45" s="944"/>
      <c r="AR45" s="972"/>
      <c r="AS45" s="962" t="s">
        <v>399</v>
      </c>
      <c r="AT45" s="963"/>
      <c r="AU45" s="963"/>
      <c r="AV45" s="964"/>
      <c r="AW45" s="971" t="s">
        <v>147</v>
      </c>
      <c r="AX45" s="944"/>
      <c r="AY45" s="944"/>
      <c r="AZ45" s="944"/>
      <c r="BA45" s="972"/>
      <c r="BB45" s="962" t="s">
        <v>148</v>
      </c>
      <c r="BC45" s="963"/>
      <c r="BD45" s="963"/>
      <c r="BE45" s="963"/>
      <c r="BF45" s="963"/>
      <c r="BG45" s="963"/>
      <c r="BH45" s="975"/>
      <c r="BI45" s="943" t="s">
        <v>149</v>
      </c>
      <c r="BJ45" s="944"/>
      <c r="BK45" s="944"/>
      <c r="BL45" s="944"/>
      <c r="BM45" s="944"/>
      <c r="BN45" s="944"/>
      <c r="BO45" s="945"/>
      <c r="BP45" s="836" t="s">
        <v>116</v>
      </c>
      <c r="BQ45" s="837"/>
      <c r="BR45" s="837"/>
      <c r="BS45" s="837"/>
      <c r="BT45" s="838"/>
    </row>
    <row r="46" spans="1:72" ht="28.5" customHeight="1" thickBot="1">
      <c r="A46" s="985"/>
      <c r="B46" s="986"/>
      <c r="C46" s="988"/>
      <c r="D46" s="966"/>
      <c r="E46" s="966"/>
      <c r="F46" s="966"/>
      <c r="G46" s="966"/>
      <c r="H46" s="966"/>
      <c r="I46" s="966"/>
      <c r="J46" s="967"/>
      <c r="K46" s="965"/>
      <c r="L46" s="966"/>
      <c r="M46" s="966"/>
      <c r="N46" s="966"/>
      <c r="O46" s="966"/>
      <c r="P46" s="967"/>
      <c r="Q46" s="965"/>
      <c r="R46" s="966"/>
      <c r="S46" s="966"/>
      <c r="T46" s="966"/>
      <c r="U46" s="966"/>
      <c r="V46" s="966"/>
      <c r="W46" s="967"/>
      <c r="X46" s="965"/>
      <c r="Y46" s="966"/>
      <c r="Z46" s="966"/>
      <c r="AA46" s="966"/>
      <c r="AB46" s="966"/>
      <c r="AC46" s="966"/>
      <c r="AD46" s="967"/>
      <c r="AE46" s="949" t="s">
        <v>150</v>
      </c>
      <c r="AF46" s="950"/>
      <c r="AG46" s="950"/>
      <c r="AH46" s="950"/>
      <c r="AI46" s="90" t="s">
        <v>151</v>
      </c>
      <c r="AJ46" s="950" t="s">
        <v>152</v>
      </c>
      <c r="AK46" s="950"/>
      <c r="AL46" s="950"/>
      <c r="AM46" s="951"/>
      <c r="AN46" s="973"/>
      <c r="AO46" s="947"/>
      <c r="AP46" s="947"/>
      <c r="AQ46" s="947"/>
      <c r="AR46" s="974"/>
      <c r="AS46" s="965"/>
      <c r="AT46" s="966"/>
      <c r="AU46" s="966"/>
      <c r="AV46" s="967"/>
      <c r="AW46" s="973"/>
      <c r="AX46" s="947"/>
      <c r="AY46" s="947"/>
      <c r="AZ46" s="947"/>
      <c r="BA46" s="974"/>
      <c r="BB46" s="965"/>
      <c r="BC46" s="966"/>
      <c r="BD46" s="966"/>
      <c r="BE46" s="966"/>
      <c r="BF46" s="966"/>
      <c r="BG46" s="966"/>
      <c r="BH46" s="976"/>
      <c r="BI46" s="946"/>
      <c r="BJ46" s="947"/>
      <c r="BK46" s="947"/>
      <c r="BL46" s="947"/>
      <c r="BM46" s="947"/>
      <c r="BN46" s="947"/>
      <c r="BO46" s="948"/>
      <c r="BP46" s="839"/>
      <c r="BQ46" s="840"/>
      <c r="BR46" s="840"/>
      <c r="BS46" s="840"/>
      <c r="BT46" s="841"/>
    </row>
    <row r="47" spans="1:72" s="91" customFormat="1" ht="30" customHeight="1" thickTop="1">
      <c r="A47" s="873" t="s">
        <v>117</v>
      </c>
      <c r="B47" s="874"/>
      <c r="C47" s="1080"/>
      <c r="D47" s="1081"/>
      <c r="E47" s="1081"/>
      <c r="F47" s="1081"/>
      <c r="G47" s="1081"/>
      <c r="H47" s="1081"/>
      <c r="I47" s="1081"/>
      <c r="J47" s="1082"/>
      <c r="K47" s="956"/>
      <c r="L47" s="957"/>
      <c r="M47" s="957"/>
      <c r="N47" s="957"/>
      <c r="O47" s="957"/>
      <c r="P47" s="958"/>
      <c r="Q47" s="959"/>
      <c r="R47" s="960"/>
      <c r="S47" s="960"/>
      <c r="T47" s="960"/>
      <c r="U47" s="960"/>
      <c r="V47" s="960"/>
      <c r="W47" s="961"/>
      <c r="X47" s="959"/>
      <c r="Y47" s="960"/>
      <c r="Z47" s="960"/>
      <c r="AA47" s="960"/>
      <c r="AB47" s="960"/>
      <c r="AC47" s="960"/>
      <c r="AD47" s="961"/>
      <c r="AE47" s="942"/>
      <c r="AF47" s="934"/>
      <c r="AG47" s="934"/>
      <c r="AH47" s="934"/>
      <c r="AI47" s="174" t="s">
        <v>151</v>
      </c>
      <c r="AJ47" s="934"/>
      <c r="AK47" s="934"/>
      <c r="AL47" s="934"/>
      <c r="AM47" s="935"/>
      <c r="AN47" s="936">
        <f aca="true" t="shared" si="4" ref="AN47:AN61">IF(AND(AE47&lt;&gt;"",AJ47&lt;&gt;""),ROUNDDOWN(AE47*AJ47/1000000,2),"")</f>
      </c>
      <c r="AO47" s="937"/>
      <c r="AP47" s="937"/>
      <c r="AQ47" s="937"/>
      <c r="AR47" s="938"/>
      <c r="AS47" s="939"/>
      <c r="AT47" s="940"/>
      <c r="AU47" s="940"/>
      <c r="AV47" s="941"/>
      <c r="AW47" s="936">
        <f>IF(AN47&lt;&gt;"",AS47*AN47,"")</f>
      </c>
      <c r="AX47" s="937"/>
      <c r="AY47" s="937"/>
      <c r="AZ47" s="937"/>
      <c r="BA47" s="938"/>
      <c r="BB47" s="864"/>
      <c r="BC47" s="865"/>
      <c r="BD47" s="865"/>
      <c r="BE47" s="865"/>
      <c r="BF47" s="865"/>
      <c r="BG47" s="865"/>
      <c r="BH47" s="866"/>
      <c r="BI47" s="869">
        <f>IF(BB47&lt;&gt;"",ROUNDDOWN(AS47*BB47,0),"")</f>
      </c>
      <c r="BJ47" s="865"/>
      <c r="BK47" s="865"/>
      <c r="BL47" s="865"/>
      <c r="BM47" s="865"/>
      <c r="BN47" s="865"/>
      <c r="BO47" s="866"/>
      <c r="BP47" s="833"/>
      <c r="BQ47" s="834"/>
      <c r="BR47" s="834"/>
      <c r="BS47" s="834"/>
      <c r="BT47" s="835"/>
    </row>
    <row r="48" spans="1:72" s="91" customFormat="1" ht="30" customHeight="1">
      <c r="A48" s="875"/>
      <c r="B48" s="876"/>
      <c r="C48" s="1083"/>
      <c r="D48" s="1084"/>
      <c r="E48" s="1084"/>
      <c r="F48" s="1084"/>
      <c r="G48" s="1084"/>
      <c r="H48" s="1084"/>
      <c r="I48" s="1084"/>
      <c r="J48" s="1085"/>
      <c r="K48" s="927"/>
      <c r="L48" s="928"/>
      <c r="M48" s="928"/>
      <c r="N48" s="928"/>
      <c r="O48" s="928"/>
      <c r="P48" s="929"/>
      <c r="Q48" s="930"/>
      <c r="R48" s="931"/>
      <c r="S48" s="931"/>
      <c r="T48" s="931"/>
      <c r="U48" s="931"/>
      <c r="V48" s="931"/>
      <c r="W48" s="932"/>
      <c r="X48" s="930"/>
      <c r="Y48" s="931"/>
      <c r="Z48" s="931"/>
      <c r="AA48" s="931"/>
      <c r="AB48" s="931"/>
      <c r="AC48" s="931"/>
      <c r="AD48" s="932"/>
      <c r="AE48" s="933"/>
      <c r="AF48" s="882"/>
      <c r="AG48" s="882"/>
      <c r="AH48" s="882"/>
      <c r="AI48" s="175" t="s">
        <v>151</v>
      </c>
      <c r="AJ48" s="882"/>
      <c r="AK48" s="882"/>
      <c r="AL48" s="882"/>
      <c r="AM48" s="883"/>
      <c r="AN48" s="884">
        <f t="shared" si="4"/>
      </c>
      <c r="AO48" s="885"/>
      <c r="AP48" s="885"/>
      <c r="AQ48" s="885"/>
      <c r="AR48" s="886"/>
      <c r="AS48" s="920"/>
      <c r="AT48" s="921"/>
      <c r="AU48" s="921"/>
      <c r="AV48" s="922"/>
      <c r="AW48" s="884">
        <f>IF(AN48&lt;&gt;"",AS48*AN48,"")</f>
      </c>
      <c r="AX48" s="885"/>
      <c r="AY48" s="885"/>
      <c r="AZ48" s="885"/>
      <c r="BA48" s="886"/>
      <c r="BB48" s="813"/>
      <c r="BC48" s="814"/>
      <c r="BD48" s="814"/>
      <c r="BE48" s="814"/>
      <c r="BF48" s="814"/>
      <c r="BG48" s="814"/>
      <c r="BH48" s="815"/>
      <c r="BI48" s="863">
        <f>IF(BB48&lt;&gt;"",ROUNDDOWN(AS48*BB48,0),"")</f>
      </c>
      <c r="BJ48" s="814"/>
      <c r="BK48" s="814"/>
      <c r="BL48" s="814"/>
      <c r="BM48" s="814"/>
      <c r="BN48" s="814"/>
      <c r="BO48" s="815"/>
      <c r="BP48" s="842"/>
      <c r="BQ48" s="843"/>
      <c r="BR48" s="843"/>
      <c r="BS48" s="843"/>
      <c r="BT48" s="844"/>
    </row>
    <row r="49" spans="1:72" s="91" customFormat="1" ht="30" customHeight="1">
      <c r="A49" s="875"/>
      <c r="B49" s="876"/>
      <c r="C49" s="1083"/>
      <c r="D49" s="1084"/>
      <c r="E49" s="1084"/>
      <c r="F49" s="1084"/>
      <c r="G49" s="1084"/>
      <c r="H49" s="1084"/>
      <c r="I49" s="1084"/>
      <c r="J49" s="1085"/>
      <c r="K49" s="927"/>
      <c r="L49" s="928"/>
      <c r="M49" s="928"/>
      <c r="N49" s="928"/>
      <c r="O49" s="928"/>
      <c r="P49" s="929"/>
      <c r="Q49" s="930"/>
      <c r="R49" s="931"/>
      <c r="S49" s="931"/>
      <c r="T49" s="931"/>
      <c r="U49" s="931"/>
      <c r="V49" s="931"/>
      <c r="W49" s="932"/>
      <c r="X49" s="930"/>
      <c r="Y49" s="931"/>
      <c r="Z49" s="931"/>
      <c r="AA49" s="931"/>
      <c r="AB49" s="931"/>
      <c r="AC49" s="931"/>
      <c r="AD49" s="932"/>
      <c r="AE49" s="933"/>
      <c r="AF49" s="882"/>
      <c r="AG49" s="882"/>
      <c r="AH49" s="882"/>
      <c r="AI49" s="175" t="s">
        <v>151</v>
      </c>
      <c r="AJ49" s="882"/>
      <c r="AK49" s="882"/>
      <c r="AL49" s="882"/>
      <c r="AM49" s="883"/>
      <c r="AN49" s="884">
        <f t="shared" si="4"/>
      </c>
      <c r="AO49" s="885"/>
      <c r="AP49" s="885"/>
      <c r="AQ49" s="885"/>
      <c r="AR49" s="886"/>
      <c r="AS49" s="920"/>
      <c r="AT49" s="921"/>
      <c r="AU49" s="921"/>
      <c r="AV49" s="922"/>
      <c r="AW49" s="884">
        <f>IF(AN49&lt;&gt;"",AS49*AN49,"")</f>
      </c>
      <c r="AX49" s="885"/>
      <c r="AY49" s="885"/>
      <c r="AZ49" s="885"/>
      <c r="BA49" s="886"/>
      <c r="BB49" s="813"/>
      <c r="BC49" s="814"/>
      <c r="BD49" s="814"/>
      <c r="BE49" s="814"/>
      <c r="BF49" s="814"/>
      <c r="BG49" s="814"/>
      <c r="BH49" s="815"/>
      <c r="BI49" s="863">
        <f>IF(BB49&lt;&gt;"",ROUNDDOWN(AS49*BB49,0),"")</f>
      </c>
      <c r="BJ49" s="814"/>
      <c r="BK49" s="814"/>
      <c r="BL49" s="814"/>
      <c r="BM49" s="814"/>
      <c r="BN49" s="814"/>
      <c r="BO49" s="815"/>
      <c r="BP49" s="842"/>
      <c r="BQ49" s="843"/>
      <c r="BR49" s="843"/>
      <c r="BS49" s="843"/>
      <c r="BT49" s="844"/>
    </row>
    <row r="50" spans="1:72" s="91" customFormat="1" ht="30" customHeight="1">
      <c r="A50" s="875"/>
      <c r="B50" s="876"/>
      <c r="C50" s="1083"/>
      <c r="D50" s="1084"/>
      <c r="E50" s="1084"/>
      <c r="F50" s="1084"/>
      <c r="G50" s="1084"/>
      <c r="H50" s="1084"/>
      <c r="I50" s="1084"/>
      <c r="J50" s="1085"/>
      <c r="K50" s="927"/>
      <c r="L50" s="928"/>
      <c r="M50" s="928"/>
      <c r="N50" s="928"/>
      <c r="O50" s="928"/>
      <c r="P50" s="929"/>
      <c r="Q50" s="930"/>
      <c r="R50" s="931"/>
      <c r="S50" s="931"/>
      <c r="T50" s="931"/>
      <c r="U50" s="931"/>
      <c r="V50" s="931"/>
      <c r="W50" s="932"/>
      <c r="X50" s="930"/>
      <c r="Y50" s="931"/>
      <c r="Z50" s="931"/>
      <c r="AA50" s="931"/>
      <c r="AB50" s="931"/>
      <c r="AC50" s="931"/>
      <c r="AD50" s="932"/>
      <c r="AE50" s="933"/>
      <c r="AF50" s="882"/>
      <c r="AG50" s="882"/>
      <c r="AH50" s="882"/>
      <c r="AI50" s="175" t="s">
        <v>151</v>
      </c>
      <c r="AJ50" s="882"/>
      <c r="AK50" s="882"/>
      <c r="AL50" s="882"/>
      <c r="AM50" s="883"/>
      <c r="AN50" s="884">
        <f t="shared" si="4"/>
      </c>
      <c r="AO50" s="885"/>
      <c r="AP50" s="885"/>
      <c r="AQ50" s="885"/>
      <c r="AR50" s="886"/>
      <c r="AS50" s="920"/>
      <c r="AT50" s="921"/>
      <c r="AU50" s="921"/>
      <c r="AV50" s="922"/>
      <c r="AW50" s="884">
        <f>IF(AN50&lt;&gt;"",AS50*AN50,"")</f>
      </c>
      <c r="AX50" s="885"/>
      <c r="AY50" s="885"/>
      <c r="AZ50" s="885"/>
      <c r="BA50" s="886"/>
      <c r="BB50" s="813"/>
      <c r="BC50" s="814"/>
      <c r="BD50" s="814"/>
      <c r="BE50" s="814"/>
      <c r="BF50" s="814"/>
      <c r="BG50" s="814"/>
      <c r="BH50" s="815"/>
      <c r="BI50" s="863">
        <f>IF(BB50&lt;&gt;"",ROUNDDOWN(AS50*BB50,0),"")</f>
      </c>
      <c r="BJ50" s="814"/>
      <c r="BK50" s="814"/>
      <c r="BL50" s="814"/>
      <c r="BM50" s="814"/>
      <c r="BN50" s="814"/>
      <c r="BO50" s="815"/>
      <c r="BP50" s="842"/>
      <c r="BQ50" s="843"/>
      <c r="BR50" s="843"/>
      <c r="BS50" s="843"/>
      <c r="BT50" s="844"/>
    </row>
    <row r="51" spans="1:72" s="91" customFormat="1" ht="30" customHeight="1">
      <c r="A51" s="875"/>
      <c r="B51" s="876"/>
      <c r="C51" s="1083"/>
      <c r="D51" s="1084"/>
      <c r="E51" s="1084"/>
      <c r="F51" s="1084"/>
      <c r="G51" s="1084"/>
      <c r="H51" s="1084"/>
      <c r="I51" s="1084"/>
      <c r="J51" s="1085"/>
      <c r="K51" s="927"/>
      <c r="L51" s="928"/>
      <c r="M51" s="928"/>
      <c r="N51" s="928"/>
      <c r="O51" s="928"/>
      <c r="P51" s="929"/>
      <c r="Q51" s="930"/>
      <c r="R51" s="931"/>
      <c r="S51" s="931"/>
      <c r="T51" s="931"/>
      <c r="U51" s="931"/>
      <c r="V51" s="931"/>
      <c r="W51" s="932"/>
      <c r="X51" s="930"/>
      <c r="Y51" s="931"/>
      <c r="Z51" s="931"/>
      <c r="AA51" s="931"/>
      <c r="AB51" s="931"/>
      <c r="AC51" s="931"/>
      <c r="AD51" s="932"/>
      <c r="AE51" s="933"/>
      <c r="AF51" s="882"/>
      <c r="AG51" s="882"/>
      <c r="AH51" s="882"/>
      <c r="AI51" s="175" t="s">
        <v>151</v>
      </c>
      <c r="AJ51" s="882"/>
      <c r="AK51" s="882"/>
      <c r="AL51" s="882"/>
      <c r="AM51" s="883"/>
      <c r="AN51" s="884">
        <f t="shared" si="4"/>
      </c>
      <c r="AO51" s="885"/>
      <c r="AP51" s="885"/>
      <c r="AQ51" s="885"/>
      <c r="AR51" s="886"/>
      <c r="AS51" s="920"/>
      <c r="AT51" s="921"/>
      <c r="AU51" s="921"/>
      <c r="AV51" s="922"/>
      <c r="AW51" s="884">
        <f aca="true" t="shared" si="5" ref="AW51:AW61">IF(AN51&lt;&gt;"",AS51*AN51,"")</f>
      </c>
      <c r="AX51" s="885"/>
      <c r="AY51" s="885"/>
      <c r="AZ51" s="885"/>
      <c r="BA51" s="886"/>
      <c r="BB51" s="813"/>
      <c r="BC51" s="814"/>
      <c r="BD51" s="814"/>
      <c r="BE51" s="814"/>
      <c r="BF51" s="814"/>
      <c r="BG51" s="814"/>
      <c r="BH51" s="815"/>
      <c r="BI51" s="863">
        <f aca="true" t="shared" si="6" ref="BI51:BI61">IF(BB51&lt;&gt;"",ROUNDDOWN(AS51*BB51,0),"")</f>
      </c>
      <c r="BJ51" s="814"/>
      <c r="BK51" s="814"/>
      <c r="BL51" s="814"/>
      <c r="BM51" s="814"/>
      <c r="BN51" s="814"/>
      <c r="BO51" s="815"/>
      <c r="BP51" s="842"/>
      <c r="BQ51" s="843"/>
      <c r="BR51" s="843"/>
      <c r="BS51" s="843"/>
      <c r="BT51" s="844"/>
    </row>
    <row r="52" spans="1:72" s="91" customFormat="1" ht="30" customHeight="1">
      <c r="A52" s="875"/>
      <c r="B52" s="876"/>
      <c r="C52" s="1083"/>
      <c r="D52" s="1084"/>
      <c r="E52" s="1084"/>
      <c r="F52" s="1084"/>
      <c r="G52" s="1084"/>
      <c r="H52" s="1084"/>
      <c r="I52" s="1084"/>
      <c r="J52" s="1085"/>
      <c r="K52" s="927"/>
      <c r="L52" s="928"/>
      <c r="M52" s="928"/>
      <c r="N52" s="928"/>
      <c r="O52" s="928"/>
      <c r="P52" s="929"/>
      <c r="Q52" s="930"/>
      <c r="R52" s="931"/>
      <c r="S52" s="931"/>
      <c r="T52" s="931"/>
      <c r="U52" s="931"/>
      <c r="V52" s="931"/>
      <c r="W52" s="932"/>
      <c r="X52" s="930"/>
      <c r="Y52" s="931"/>
      <c r="Z52" s="931"/>
      <c r="AA52" s="931"/>
      <c r="AB52" s="931"/>
      <c r="AC52" s="931"/>
      <c r="AD52" s="932"/>
      <c r="AE52" s="933"/>
      <c r="AF52" s="882"/>
      <c r="AG52" s="882"/>
      <c r="AH52" s="882"/>
      <c r="AI52" s="175" t="s">
        <v>151</v>
      </c>
      <c r="AJ52" s="882"/>
      <c r="AK52" s="882"/>
      <c r="AL52" s="882"/>
      <c r="AM52" s="883"/>
      <c r="AN52" s="884">
        <f t="shared" si="4"/>
      </c>
      <c r="AO52" s="885"/>
      <c r="AP52" s="885"/>
      <c r="AQ52" s="885"/>
      <c r="AR52" s="886"/>
      <c r="AS52" s="920"/>
      <c r="AT52" s="921"/>
      <c r="AU52" s="921"/>
      <c r="AV52" s="922"/>
      <c r="AW52" s="884">
        <f t="shared" si="5"/>
      </c>
      <c r="AX52" s="885"/>
      <c r="AY52" s="885"/>
      <c r="AZ52" s="885"/>
      <c r="BA52" s="886"/>
      <c r="BB52" s="813"/>
      <c r="BC52" s="814"/>
      <c r="BD52" s="814"/>
      <c r="BE52" s="814"/>
      <c r="BF52" s="814"/>
      <c r="BG52" s="814"/>
      <c r="BH52" s="815"/>
      <c r="BI52" s="863">
        <f t="shared" si="6"/>
      </c>
      <c r="BJ52" s="814"/>
      <c r="BK52" s="814"/>
      <c r="BL52" s="814"/>
      <c r="BM52" s="814"/>
      <c r="BN52" s="814"/>
      <c r="BO52" s="815"/>
      <c r="BP52" s="842"/>
      <c r="BQ52" s="843"/>
      <c r="BR52" s="843"/>
      <c r="BS52" s="843"/>
      <c r="BT52" s="844"/>
    </row>
    <row r="53" spans="1:72" s="91" customFormat="1" ht="30" customHeight="1">
      <c r="A53" s="875"/>
      <c r="B53" s="876"/>
      <c r="C53" s="1083"/>
      <c r="D53" s="1084"/>
      <c r="E53" s="1084"/>
      <c r="F53" s="1084"/>
      <c r="G53" s="1084"/>
      <c r="H53" s="1084"/>
      <c r="I53" s="1084"/>
      <c r="J53" s="1085"/>
      <c r="K53" s="927"/>
      <c r="L53" s="928"/>
      <c r="M53" s="928"/>
      <c r="N53" s="928"/>
      <c r="O53" s="928"/>
      <c r="P53" s="929"/>
      <c r="Q53" s="930"/>
      <c r="R53" s="931"/>
      <c r="S53" s="931"/>
      <c r="T53" s="931"/>
      <c r="U53" s="931"/>
      <c r="V53" s="931"/>
      <c r="W53" s="932"/>
      <c r="X53" s="930"/>
      <c r="Y53" s="931"/>
      <c r="Z53" s="931"/>
      <c r="AA53" s="931"/>
      <c r="AB53" s="931"/>
      <c r="AC53" s="931"/>
      <c r="AD53" s="932"/>
      <c r="AE53" s="933"/>
      <c r="AF53" s="882"/>
      <c r="AG53" s="882"/>
      <c r="AH53" s="882"/>
      <c r="AI53" s="175" t="s">
        <v>151</v>
      </c>
      <c r="AJ53" s="882"/>
      <c r="AK53" s="882"/>
      <c r="AL53" s="882"/>
      <c r="AM53" s="883"/>
      <c r="AN53" s="884">
        <f t="shared" si="4"/>
      </c>
      <c r="AO53" s="885"/>
      <c r="AP53" s="885"/>
      <c r="AQ53" s="885"/>
      <c r="AR53" s="886"/>
      <c r="AS53" s="920"/>
      <c r="AT53" s="921"/>
      <c r="AU53" s="921"/>
      <c r="AV53" s="922"/>
      <c r="AW53" s="884">
        <f t="shared" si="5"/>
      </c>
      <c r="AX53" s="885"/>
      <c r="AY53" s="885"/>
      <c r="AZ53" s="885"/>
      <c r="BA53" s="886"/>
      <c r="BB53" s="813"/>
      <c r="BC53" s="814"/>
      <c r="BD53" s="814"/>
      <c r="BE53" s="814"/>
      <c r="BF53" s="814"/>
      <c r="BG53" s="814"/>
      <c r="BH53" s="815"/>
      <c r="BI53" s="863">
        <f t="shared" si="6"/>
      </c>
      <c r="BJ53" s="814"/>
      <c r="BK53" s="814"/>
      <c r="BL53" s="814"/>
      <c r="BM53" s="814"/>
      <c r="BN53" s="814"/>
      <c r="BO53" s="815"/>
      <c r="BP53" s="842"/>
      <c r="BQ53" s="843"/>
      <c r="BR53" s="843"/>
      <c r="BS53" s="843"/>
      <c r="BT53" s="844"/>
    </row>
    <row r="54" spans="1:72" s="91" customFormat="1" ht="30" customHeight="1">
      <c r="A54" s="875"/>
      <c r="B54" s="876"/>
      <c r="C54" s="1083"/>
      <c r="D54" s="1084"/>
      <c r="E54" s="1084"/>
      <c r="F54" s="1084"/>
      <c r="G54" s="1084"/>
      <c r="H54" s="1084"/>
      <c r="I54" s="1084"/>
      <c r="J54" s="1085"/>
      <c r="K54" s="927"/>
      <c r="L54" s="928"/>
      <c r="M54" s="928"/>
      <c r="N54" s="928"/>
      <c r="O54" s="928"/>
      <c r="P54" s="929"/>
      <c r="Q54" s="930"/>
      <c r="R54" s="931"/>
      <c r="S54" s="931"/>
      <c r="T54" s="931"/>
      <c r="U54" s="931"/>
      <c r="V54" s="931"/>
      <c r="W54" s="932"/>
      <c r="X54" s="930"/>
      <c r="Y54" s="931"/>
      <c r="Z54" s="931"/>
      <c r="AA54" s="931"/>
      <c r="AB54" s="931"/>
      <c r="AC54" s="931"/>
      <c r="AD54" s="932"/>
      <c r="AE54" s="933"/>
      <c r="AF54" s="882"/>
      <c r="AG54" s="882"/>
      <c r="AH54" s="882"/>
      <c r="AI54" s="175" t="s">
        <v>151</v>
      </c>
      <c r="AJ54" s="882"/>
      <c r="AK54" s="882"/>
      <c r="AL54" s="882"/>
      <c r="AM54" s="883"/>
      <c r="AN54" s="884">
        <f t="shared" si="4"/>
      </c>
      <c r="AO54" s="885"/>
      <c r="AP54" s="885"/>
      <c r="AQ54" s="885"/>
      <c r="AR54" s="886"/>
      <c r="AS54" s="920"/>
      <c r="AT54" s="921"/>
      <c r="AU54" s="921"/>
      <c r="AV54" s="922"/>
      <c r="AW54" s="884">
        <f t="shared" si="5"/>
      </c>
      <c r="AX54" s="885"/>
      <c r="AY54" s="885"/>
      <c r="AZ54" s="885"/>
      <c r="BA54" s="886"/>
      <c r="BB54" s="813"/>
      <c r="BC54" s="814"/>
      <c r="BD54" s="814"/>
      <c r="BE54" s="814"/>
      <c r="BF54" s="814"/>
      <c r="BG54" s="814"/>
      <c r="BH54" s="815"/>
      <c r="BI54" s="863">
        <f t="shared" si="6"/>
      </c>
      <c r="BJ54" s="814"/>
      <c r="BK54" s="814"/>
      <c r="BL54" s="814"/>
      <c r="BM54" s="814"/>
      <c r="BN54" s="814"/>
      <c r="BO54" s="815"/>
      <c r="BP54" s="842"/>
      <c r="BQ54" s="843"/>
      <c r="BR54" s="843"/>
      <c r="BS54" s="843"/>
      <c r="BT54" s="844"/>
    </row>
    <row r="55" spans="1:72" s="91" customFormat="1" ht="30" customHeight="1">
      <c r="A55" s="875"/>
      <c r="B55" s="876"/>
      <c r="C55" s="1083"/>
      <c r="D55" s="1084"/>
      <c r="E55" s="1084"/>
      <c r="F55" s="1084"/>
      <c r="G55" s="1084"/>
      <c r="H55" s="1084"/>
      <c r="I55" s="1084"/>
      <c r="J55" s="1085"/>
      <c r="K55" s="927"/>
      <c r="L55" s="928"/>
      <c r="M55" s="928"/>
      <c r="N55" s="928"/>
      <c r="O55" s="928"/>
      <c r="P55" s="929"/>
      <c r="Q55" s="930"/>
      <c r="R55" s="931"/>
      <c r="S55" s="931"/>
      <c r="T55" s="931"/>
      <c r="U55" s="931"/>
      <c r="V55" s="931"/>
      <c r="W55" s="932"/>
      <c r="X55" s="930"/>
      <c r="Y55" s="931"/>
      <c r="Z55" s="931"/>
      <c r="AA55" s="931"/>
      <c r="AB55" s="931"/>
      <c r="AC55" s="931"/>
      <c r="AD55" s="932"/>
      <c r="AE55" s="933"/>
      <c r="AF55" s="882"/>
      <c r="AG55" s="882"/>
      <c r="AH55" s="882"/>
      <c r="AI55" s="175" t="s">
        <v>151</v>
      </c>
      <c r="AJ55" s="882"/>
      <c r="AK55" s="882"/>
      <c r="AL55" s="882"/>
      <c r="AM55" s="883"/>
      <c r="AN55" s="884">
        <f t="shared" si="4"/>
      </c>
      <c r="AO55" s="885"/>
      <c r="AP55" s="885"/>
      <c r="AQ55" s="885"/>
      <c r="AR55" s="886"/>
      <c r="AS55" s="920"/>
      <c r="AT55" s="921"/>
      <c r="AU55" s="921"/>
      <c r="AV55" s="922"/>
      <c r="AW55" s="884">
        <f t="shared" si="5"/>
      </c>
      <c r="AX55" s="885"/>
      <c r="AY55" s="885"/>
      <c r="AZ55" s="885"/>
      <c r="BA55" s="886"/>
      <c r="BB55" s="813"/>
      <c r="BC55" s="814"/>
      <c r="BD55" s="814"/>
      <c r="BE55" s="814"/>
      <c r="BF55" s="814"/>
      <c r="BG55" s="814"/>
      <c r="BH55" s="815"/>
      <c r="BI55" s="863">
        <f t="shared" si="6"/>
      </c>
      <c r="BJ55" s="814"/>
      <c r="BK55" s="814"/>
      <c r="BL55" s="814"/>
      <c r="BM55" s="814"/>
      <c r="BN55" s="814"/>
      <c r="BO55" s="815"/>
      <c r="BP55" s="842"/>
      <c r="BQ55" s="843"/>
      <c r="BR55" s="843"/>
      <c r="BS55" s="843"/>
      <c r="BT55" s="844"/>
    </row>
    <row r="56" spans="1:72" s="91" customFormat="1" ht="30" customHeight="1">
      <c r="A56" s="875"/>
      <c r="B56" s="876"/>
      <c r="C56" s="1083"/>
      <c r="D56" s="1084"/>
      <c r="E56" s="1084"/>
      <c r="F56" s="1084"/>
      <c r="G56" s="1084"/>
      <c r="H56" s="1084"/>
      <c r="I56" s="1084"/>
      <c r="J56" s="1085"/>
      <c r="K56" s="927"/>
      <c r="L56" s="928"/>
      <c r="M56" s="928"/>
      <c r="N56" s="928"/>
      <c r="O56" s="928"/>
      <c r="P56" s="929"/>
      <c r="Q56" s="930"/>
      <c r="R56" s="931"/>
      <c r="S56" s="931"/>
      <c r="T56" s="931"/>
      <c r="U56" s="931"/>
      <c r="V56" s="931"/>
      <c r="W56" s="932"/>
      <c r="X56" s="930"/>
      <c r="Y56" s="931"/>
      <c r="Z56" s="931"/>
      <c r="AA56" s="931"/>
      <c r="AB56" s="931"/>
      <c r="AC56" s="931"/>
      <c r="AD56" s="932"/>
      <c r="AE56" s="933"/>
      <c r="AF56" s="882"/>
      <c r="AG56" s="882"/>
      <c r="AH56" s="882"/>
      <c r="AI56" s="175" t="s">
        <v>151</v>
      </c>
      <c r="AJ56" s="882"/>
      <c r="AK56" s="882"/>
      <c r="AL56" s="882"/>
      <c r="AM56" s="883"/>
      <c r="AN56" s="884">
        <f t="shared" si="4"/>
      </c>
      <c r="AO56" s="885"/>
      <c r="AP56" s="885"/>
      <c r="AQ56" s="885"/>
      <c r="AR56" s="886"/>
      <c r="AS56" s="920"/>
      <c r="AT56" s="921"/>
      <c r="AU56" s="921"/>
      <c r="AV56" s="922"/>
      <c r="AW56" s="884">
        <f t="shared" si="5"/>
      </c>
      <c r="AX56" s="885"/>
      <c r="AY56" s="885"/>
      <c r="AZ56" s="885"/>
      <c r="BA56" s="886"/>
      <c r="BB56" s="813"/>
      <c r="BC56" s="814"/>
      <c r="BD56" s="814"/>
      <c r="BE56" s="814"/>
      <c r="BF56" s="814"/>
      <c r="BG56" s="814"/>
      <c r="BH56" s="815"/>
      <c r="BI56" s="863">
        <f t="shared" si="6"/>
      </c>
      <c r="BJ56" s="814"/>
      <c r="BK56" s="814"/>
      <c r="BL56" s="814"/>
      <c r="BM56" s="814"/>
      <c r="BN56" s="814"/>
      <c r="BO56" s="815"/>
      <c r="BP56" s="842"/>
      <c r="BQ56" s="843"/>
      <c r="BR56" s="843"/>
      <c r="BS56" s="843"/>
      <c r="BT56" s="844"/>
    </row>
    <row r="57" spans="1:72" s="91" customFormat="1" ht="30" customHeight="1">
      <c r="A57" s="875"/>
      <c r="B57" s="876"/>
      <c r="C57" s="1083"/>
      <c r="D57" s="1084"/>
      <c r="E57" s="1084"/>
      <c r="F57" s="1084"/>
      <c r="G57" s="1084"/>
      <c r="H57" s="1084"/>
      <c r="I57" s="1084"/>
      <c r="J57" s="1085"/>
      <c r="K57" s="927"/>
      <c r="L57" s="928"/>
      <c r="M57" s="928"/>
      <c r="N57" s="928"/>
      <c r="O57" s="928"/>
      <c r="P57" s="929"/>
      <c r="Q57" s="930"/>
      <c r="R57" s="931"/>
      <c r="S57" s="931"/>
      <c r="T57" s="931"/>
      <c r="U57" s="931"/>
      <c r="V57" s="931"/>
      <c r="W57" s="932"/>
      <c r="X57" s="930"/>
      <c r="Y57" s="931"/>
      <c r="Z57" s="931"/>
      <c r="AA57" s="931"/>
      <c r="AB57" s="931"/>
      <c r="AC57" s="931"/>
      <c r="AD57" s="932"/>
      <c r="AE57" s="933"/>
      <c r="AF57" s="882"/>
      <c r="AG57" s="882"/>
      <c r="AH57" s="882"/>
      <c r="AI57" s="175" t="s">
        <v>151</v>
      </c>
      <c r="AJ57" s="882"/>
      <c r="AK57" s="882"/>
      <c r="AL57" s="882"/>
      <c r="AM57" s="883"/>
      <c r="AN57" s="884">
        <f t="shared" si="4"/>
      </c>
      <c r="AO57" s="885"/>
      <c r="AP57" s="885"/>
      <c r="AQ57" s="885"/>
      <c r="AR57" s="886"/>
      <c r="AS57" s="920"/>
      <c r="AT57" s="921"/>
      <c r="AU57" s="921"/>
      <c r="AV57" s="922"/>
      <c r="AW57" s="884">
        <f t="shared" si="5"/>
      </c>
      <c r="AX57" s="885"/>
      <c r="AY57" s="885"/>
      <c r="AZ57" s="885"/>
      <c r="BA57" s="886"/>
      <c r="BB57" s="813"/>
      <c r="BC57" s="814"/>
      <c r="BD57" s="814"/>
      <c r="BE57" s="814"/>
      <c r="BF57" s="814"/>
      <c r="BG57" s="814"/>
      <c r="BH57" s="815"/>
      <c r="BI57" s="863">
        <f t="shared" si="6"/>
      </c>
      <c r="BJ57" s="814"/>
      <c r="BK57" s="814"/>
      <c r="BL57" s="814"/>
      <c r="BM57" s="814"/>
      <c r="BN57" s="814"/>
      <c r="BO57" s="815"/>
      <c r="BP57" s="842"/>
      <c r="BQ57" s="843"/>
      <c r="BR57" s="843"/>
      <c r="BS57" s="843"/>
      <c r="BT57" s="844"/>
    </row>
    <row r="58" spans="1:72" s="91" customFormat="1" ht="30" customHeight="1">
      <c r="A58" s="875"/>
      <c r="B58" s="876"/>
      <c r="C58" s="1083"/>
      <c r="D58" s="1084"/>
      <c r="E58" s="1084"/>
      <c r="F58" s="1084"/>
      <c r="G58" s="1084"/>
      <c r="H58" s="1084"/>
      <c r="I58" s="1084"/>
      <c r="J58" s="1085"/>
      <c r="K58" s="927"/>
      <c r="L58" s="928"/>
      <c r="M58" s="928"/>
      <c r="N58" s="928"/>
      <c r="O58" s="928"/>
      <c r="P58" s="929"/>
      <c r="Q58" s="930"/>
      <c r="R58" s="931"/>
      <c r="S58" s="931"/>
      <c r="T58" s="931"/>
      <c r="U58" s="931"/>
      <c r="V58" s="931"/>
      <c r="W58" s="932"/>
      <c r="X58" s="930"/>
      <c r="Y58" s="931"/>
      <c r="Z58" s="931"/>
      <c r="AA58" s="931"/>
      <c r="AB58" s="931"/>
      <c r="AC58" s="931"/>
      <c r="AD58" s="932"/>
      <c r="AE58" s="933"/>
      <c r="AF58" s="882"/>
      <c r="AG58" s="882"/>
      <c r="AH58" s="882"/>
      <c r="AI58" s="175" t="s">
        <v>151</v>
      </c>
      <c r="AJ58" s="882"/>
      <c r="AK58" s="882"/>
      <c r="AL58" s="882"/>
      <c r="AM58" s="883"/>
      <c r="AN58" s="884">
        <f t="shared" si="4"/>
      </c>
      <c r="AO58" s="885"/>
      <c r="AP58" s="885"/>
      <c r="AQ58" s="885"/>
      <c r="AR58" s="886"/>
      <c r="AS58" s="920"/>
      <c r="AT58" s="921"/>
      <c r="AU58" s="921"/>
      <c r="AV58" s="922"/>
      <c r="AW58" s="884">
        <f t="shared" si="5"/>
      </c>
      <c r="AX58" s="885"/>
      <c r="AY58" s="885"/>
      <c r="AZ58" s="885"/>
      <c r="BA58" s="886"/>
      <c r="BB58" s="813"/>
      <c r="BC58" s="814"/>
      <c r="BD58" s="814"/>
      <c r="BE58" s="814"/>
      <c r="BF58" s="814"/>
      <c r="BG58" s="814"/>
      <c r="BH58" s="815"/>
      <c r="BI58" s="863">
        <f t="shared" si="6"/>
      </c>
      <c r="BJ58" s="814"/>
      <c r="BK58" s="814"/>
      <c r="BL58" s="814"/>
      <c r="BM58" s="814"/>
      <c r="BN58" s="814"/>
      <c r="BO58" s="815"/>
      <c r="BP58" s="842"/>
      <c r="BQ58" s="843"/>
      <c r="BR58" s="843"/>
      <c r="BS58" s="843"/>
      <c r="BT58" s="844"/>
    </row>
    <row r="59" spans="1:72" s="91" customFormat="1" ht="30" customHeight="1">
      <c r="A59" s="875"/>
      <c r="B59" s="876"/>
      <c r="C59" s="1083"/>
      <c r="D59" s="1084"/>
      <c r="E59" s="1084"/>
      <c r="F59" s="1084"/>
      <c r="G59" s="1084"/>
      <c r="H59" s="1084"/>
      <c r="I59" s="1084"/>
      <c r="J59" s="1085"/>
      <c r="K59" s="927"/>
      <c r="L59" s="928"/>
      <c r="M59" s="928"/>
      <c r="N59" s="928"/>
      <c r="O59" s="928"/>
      <c r="P59" s="929"/>
      <c r="Q59" s="930"/>
      <c r="R59" s="931"/>
      <c r="S59" s="931"/>
      <c r="T59" s="931"/>
      <c r="U59" s="931"/>
      <c r="V59" s="931"/>
      <c r="W59" s="932"/>
      <c r="X59" s="930"/>
      <c r="Y59" s="931"/>
      <c r="Z59" s="931"/>
      <c r="AA59" s="931"/>
      <c r="AB59" s="931"/>
      <c r="AC59" s="931"/>
      <c r="AD59" s="932"/>
      <c r="AE59" s="933"/>
      <c r="AF59" s="882"/>
      <c r="AG59" s="882"/>
      <c r="AH59" s="882"/>
      <c r="AI59" s="175" t="s">
        <v>151</v>
      </c>
      <c r="AJ59" s="882"/>
      <c r="AK59" s="882"/>
      <c r="AL59" s="882"/>
      <c r="AM59" s="883"/>
      <c r="AN59" s="884">
        <f t="shared" si="4"/>
      </c>
      <c r="AO59" s="885"/>
      <c r="AP59" s="885"/>
      <c r="AQ59" s="885"/>
      <c r="AR59" s="886"/>
      <c r="AS59" s="920"/>
      <c r="AT59" s="921"/>
      <c r="AU59" s="921"/>
      <c r="AV59" s="922"/>
      <c r="AW59" s="884">
        <f t="shared" si="5"/>
      </c>
      <c r="AX59" s="885"/>
      <c r="AY59" s="885"/>
      <c r="AZ59" s="885"/>
      <c r="BA59" s="886"/>
      <c r="BB59" s="813"/>
      <c r="BC59" s="814"/>
      <c r="BD59" s="814"/>
      <c r="BE59" s="814"/>
      <c r="BF59" s="814"/>
      <c r="BG59" s="814"/>
      <c r="BH59" s="815"/>
      <c r="BI59" s="863">
        <f t="shared" si="6"/>
      </c>
      <c r="BJ59" s="814"/>
      <c r="BK59" s="814"/>
      <c r="BL59" s="814"/>
      <c r="BM59" s="814"/>
      <c r="BN59" s="814"/>
      <c r="BO59" s="815"/>
      <c r="BP59" s="842"/>
      <c r="BQ59" s="843"/>
      <c r="BR59" s="843"/>
      <c r="BS59" s="843"/>
      <c r="BT59" s="844"/>
    </row>
    <row r="60" spans="1:72" s="91" customFormat="1" ht="30" customHeight="1">
      <c r="A60" s="875"/>
      <c r="B60" s="876"/>
      <c r="C60" s="1083"/>
      <c r="D60" s="1084"/>
      <c r="E60" s="1084"/>
      <c r="F60" s="1084"/>
      <c r="G60" s="1084"/>
      <c r="H60" s="1084"/>
      <c r="I60" s="1084"/>
      <c r="J60" s="1085"/>
      <c r="K60" s="927"/>
      <c r="L60" s="928"/>
      <c r="M60" s="928"/>
      <c r="N60" s="928"/>
      <c r="O60" s="928"/>
      <c r="P60" s="929"/>
      <c r="Q60" s="930"/>
      <c r="R60" s="931"/>
      <c r="S60" s="931"/>
      <c r="T60" s="931"/>
      <c r="U60" s="931"/>
      <c r="V60" s="931"/>
      <c r="W60" s="932"/>
      <c r="X60" s="930"/>
      <c r="Y60" s="931"/>
      <c r="Z60" s="931"/>
      <c r="AA60" s="931"/>
      <c r="AB60" s="931"/>
      <c r="AC60" s="931"/>
      <c r="AD60" s="932"/>
      <c r="AE60" s="933"/>
      <c r="AF60" s="882"/>
      <c r="AG60" s="882"/>
      <c r="AH60" s="882"/>
      <c r="AI60" s="175" t="s">
        <v>151</v>
      </c>
      <c r="AJ60" s="882"/>
      <c r="AK60" s="882"/>
      <c r="AL60" s="882"/>
      <c r="AM60" s="883"/>
      <c r="AN60" s="884">
        <f t="shared" si="4"/>
      </c>
      <c r="AO60" s="885"/>
      <c r="AP60" s="885"/>
      <c r="AQ60" s="885"/>
      <c r="AR60" s="886"/>
      <c r="AS60" s="920"/>
      <c r="AT60" s="921"/>
      <c r="AU60" s="921"/>
      <c r="AV60" s="922"/>
      <c r="AW60" s="884">
        <f t="shared" si="5"/>
      </c>
      <c r="AX60" s="885"/>
      <c r="AY60" s="885"/>
      <c r="AZ60" s="885"/>
      <c r="BA60" s="886"/>
      <c r="BB60" s="813"/>
      <c r="BC60" s="814"/>
      <c r="BD60" s="814"/>
      <c r="BE60" s="814"/>
      <c r="BF60" s="814"/>
      <c r="BG60" s="814"/>
      <c r="BH60" s="815"/>
      <c r="BI60" s="863">
        <f t="shared" si="6"/>
      </c>
      <c r="BJ60" s="814"/>
      <c r="BK60" s="814"/>
      <c r="BL60" s="814"/>
      <c r="BM60" s="814"/>
      <c r="BN60" s="814"/>
      <c r="BO60" s="815"/>
      <c r="BP60" s="842"/>
      <c r="BQ60" s="843"/>
      <c r="BR60" s="843"/>
      <c r="BS60" s="843"/>
      <c r="BT60" s="844"/>
    </row>
    <row r="61" spans="1:72" s="91" customFormat="1" ht="30" customHeight="1" thickBot="1">
      <c r="A61" s="877"/>
      <c r="B61" s="878"/>
      <c r="C61" s="1087"/>
      <c r="D61" s="1088"/>
      <c r="E61" s="1088"/>
      <c r="F61" s="1088"/>
      <c r="G61" s="1088"/>
      <c r="H61" s="1088"/>
      <c r="I61" s="1088"/>
      <c r="J61" s="1089"/>
      <c r="K61" s="911"/>
      <c r="L61" s="912"/>
      <c r="M61" s="912"/>
      <c r="N61" s="912"/>
      <c r="O61" s="912"/>
      <c r="P61" s="913"/>
      <c r="Q61" s="914"/>
      <c r="R61" s="915"/>
      <c r="S61" s="915"/>
      <c r="T61" s="915"/>
      <c r="U61" s="915"/>
      <c r="V61" s="915"/>
      <c r="W61" s="916"/>
      <c r="X61" s="914"/>
      <c r="Y61" s="915"/>
      <c r="Z61" s="915"/>
      <c r="AA61" s="915"/>
      <c r="AB61" s="915"/>
      <c r="AC61" s="915"/>
      <c r="AD61" s="916"/>
      <c r="AE61" s="822"/>
      <c r="AF61" s="823"/>
      <c r="AG61" s="823"/>
      <c r="AH61" s="823"/>
      <c r="AI61" s="180" t="s">
        <v>151</v>
      </c>
      <c r="AJ61" s="823"/>
      <c r="AK61" s="823"/>
      <c r="AL61" s="823"/>
      <c r="AM61" s="824"/>
      <c r="AN61" s="825">
        <f t="shared" si="4"/>
      </c>
      <c r="AO61" s="826"/>
      <c r="AP61" s="826"/>
      <c r="AQ61" s="826"/>
      <c r="AR61" s="827"/>
      <c r="AS61" s="917"/>
      <c r="AT61" s="918"/>
      <c r="AU61" s="918"/>
      <c r="AV61" s="919"/>
      <c r="AW61" s="825">
        <f t="shared" si="5"/>
      </c>
      <c r="AX61" s="826"/>
      <c r="AY61" s="826"/>
      <c r="AZ61" s="826"/>
      <c r="BA61" s="827"/>
      <c r="BB61" s="812"/>
      <c r="BC61" s="810"/>
      <c r="BD61" s="810"/>
      <c r="BE61" s="810"/>
      <c r="BF61" s="810"/>
      <c r="BG61" s="810"/>
      <c r="BH61" s="811"/>
      <c r="BI61" s="809">
        <f t="shared" si="6"/>
      </c>
      <c r="BJ61" s="810"/>
      <c r="BK61" s="810"/>
      <c r="BL61" s="810"/>
      <c r="BM61" s="810"/>
      <c r="BN61" s="810"/>
      <c r="BO61" s="811"/>
      <c r="BP61" s="890"/>
      <c r="BQ61" s="891"/>
      <c r="BR61" s="891"/>
      <c r="BS61" s="891"/>
      <c r="BT61" s="892"/>
    </row>
    <row r="62" spans="1:72" ht="37.5" customHeight="1" thickTop="1">
      <c r="A62" s="893" t="s">
        <v>153</v>
      </c>
      <c r="B62" s="894"/>
      <c r="C62" s="894"/>
      <c r="D62" s="894"/>
      <c r="E62" s="894"/>
      <c r="F62" s="894"/>
      <c r="G62" s="894"/>
      <c r="H62" s="894"/>
      <c r="I62" s="894"/>
      <c r="J62" s="894"/>
      <c r="K62" s="894"/>
      <c r="L62" s="894"/>
      <c r="M62" s="894"/>
      <c r="N62" s="894"/>
      <c r="O62" s="894"/>
      <c r="P62" s="894"/>
      <c r="Q62" s="894"/>
      <c r="R62" s="894"/>
      <c r="S62" s="894"/>
      <c r="T62" s="894"/>
      <c r="U62" s="894"/>
      <c r="V62" s="894"/>
      <c r="W62" s="894"/>
      <c r="X62" s="894"/>
      <c r="Y62" s="894"/>
      <c r="Z62" s="894"/>
      <c r="AA62" s="894"/>
      <c r="AB62" s="894"/>
      <c r="AC62" s="894"/>
      <c r="AD62" s="894"/>
      <c r="AE62" s="894"/>
      <c r="AF62" s="894"/>
      <c r="AG62" s="894"/>
      <c r="AH62" s="894"/>
      <c r="AI62" s="894"/>
      <c r="AJ62" s="894"/>
      <c r="AK62" s="894"/>
      <c r="AL62" s="894"/>
      <c r="AM62" s="894"/>
      <c r="AN62" s="894"/>
      <c r="AO62" s="894"/>
      <c r="AP62" s="894"/>
      <c r="AQ62" s="894"/>
      <c r="AR62" s="895"/>
      <c r="AS62" s="1074">
        <f>SUM(AS47:AV61)</f>
        <v>0</v>
      </c>
      <c r="AT62" s="1075"/>
      <c r="AU62" s="1075"/>
      <c r="AV62" s="1076"/>
      <c r="AW62" s="899">
        <f>SUM(AW47:BA61)</f>
        <v>0</v>
      </c>
      <c r="AX62" s="900"/>
      <c r="AY62" s="900"/>
      <c r="AZ62" s="900"/>
      <c r="BA62" s="901"/>
      <c r="BB62" s="902"/>
      <c r="BC62" s="903"/>
      <c r="BD62" s="903"/>
      <c r="BE62" s="903"/>
      <c r="BF62" s="903"/>
      <c r="BG62" s="903"/>
      <c r="BH62" s="903"/>
      <c r="BI62" s="904">
        <f>ROUNDDOWN(SUM(BI47:BO61),0)</f>
        <v>0</v>
      </c>
      <c r="BJ62" s="905"/>
      <c r="BK62" s="905"/>
      <c r="BL62" s="905"/>
      <c r="BM62" s="905"/>
      <c r="BN62" s="905"/>
      <c r="BO62" s="905"/>
      <c r="BP62" s="905"/>
      <c r="BQ62" s="905"/>
      <c r="BR62" s="905"/>
      <c r="BS62" s="905"/>
      <c r="BT62" s="906"/>
    </row>
    <row r="63" spans="1:72" s="28" customFormat="1" ht="15.75" customHeight="1" thickBo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177"/>
      <c r="BP63" s="177"/>
      <c r="BQ63" s="177"/>
      <c r="BR63" s="177"/>
      <c r="BS63" s="177"/>
      <c r="BT63" s="177"/>
    </row>
    <row r="64" spans="1:72" ht="36.75" customHeight="1" thickBot="1">
      <c r="A64" s="867" t="s">
        <v>105</v>
      </c>
      <c r="B64" s="868"/>
      <c r="C64" s="828" t="s">
        <v>126</v>
      </c>
      <c r="D64" s="817"/>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29"/>
      <c r="AP64" s="816" t="s">
        <v>154</v>
      </c>
      <c r="AQ64" s="817"/>
      <c r="AR64" s="817"/>
      <c r="AS64" s="817"/>
      <c r="AT64" s="817"/>
      <c r="AU64" s="829"/>
      <c r="AV64" s="816" t="s">
        <v>128</v>
      </c>
      <c r="AW64" s="817"/>
      <c r="AX64" s="817"/>
      <c r="AY64" s="817"/>
      <c r="AZ64" s="817"/>
      <c r="BA64" s="829"/>
      <c r="BB64" s="816" t="s">
        <v>155</v>
      </c>
      <c r="BC64" s="817"/>
      <c r="BD64" s="817"/>
      <c r="BE64" s="817"/>
      <c r="BF64" s="817"/>
      <c r="BG64" s="817"/>
      <c r="BH64" s="818"/>
      <c r="BI64" s="830" t="s">
        <v>156</v>
      </c>
      <c r="BJ64" s="831"/>
      <c r="BK64" s="831"/>
      <c r="BL64" s="831"/>
      <c r="BM64" s="831"/>
      <c r="BN64" s="831"/>
      <c r="BO64" s="832"/>
      <c r="BP64" s="819" t="s">
        <v>116</v>
      </c>
      <c r="BQ64" s="820"/>
      <c r="BR64" s="820"/>
      <c r="BS64" s="820"/>
      <c r="BT64" s="821"/>
    </row>
    <row r="65" spans="1:72" s="93" customFormat="1" ht="30" customHeight="1" thickTop="1">
      <c r="A65" s="873" t="s">
        <v>129</v>
      </c>
      <c r="B65" s="874"/>
      <c r="C65" s="879"/>
      <c r="D65" s="880"/>
      <c r="E65" s="880"/>
      <c r="F65" s="880"/>
      <c r="G65" s="880"/>
      <c r="H65" s="880"/>
      <c r="I65" s="880"/>
      <c r="J65" s="880"/>
      <c r="K65" s="880"/>
      <c r="L65" s="880"/>
      <c r="M65" s="880"/>
      <c r="N65" s="880"/>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1"/>
      <c r="AP65" s="887"/>
      <c r="AQ65" s="888"/>
      <c r="AR65" s="888"/>
      <c r="AS65" s="888"/>
      <c r="AT65" s="888"/>
      <c r="AU65" s="889"/>
      <c r="AV65" s="870"/>
      <c r="AW65" s="871"/>
      <c r="AX65" s="871"/>
      <c r="AY65" s="871"/>
      <c r="AZ65" s="871"/>
      <c r="BA65" s="872"/>
      <c r="BB65" s="864"/>
      <c r="BC65" s="865"/>
      <c r="BD65" s="865"/>
      <c r="BE65" s="865"/>
      <c r="BF65" s="865"/>
      <c r="BG65" s="865"/>
      <c r="BH65" s="866"/>
      <c r="BI65" s="1077">
        <f aca="true" t="shared" si="7" ref="BI65:BI71">IF(BB65&lt;&gt;"",ROUNDDOWN(AP65*BB65,0),"")</f>
      </c>
      <c r="BJ65" s="1078"/>
      <c r="BK65" s="1078"/>
      <c r="BL65" s="1078"/>
      <c r="BM65" s="1078"/>
      <c r="BN65" s="1078"/>
      <c r="BO65" s="1079"/>
      <c r="BP65" s="860"/>
      <c r="BQ65" s="861"/>
      <c r="BR65" s="861"/>
      <c r="BS65" s="861"/>
      <c r="BT65" s="862"/>
    </row>
    <row r="66" spans="1:72" s="93" customFormat="1" ht="30" customHeight="1">
      <c r="A66" s="875"/>
      <c r="B66" s="876"/>
      <c r="C66" s="845"/>
      <c r="D66" s="846"/>
      <c r="E66" s="846"/>
      <c r="F66" s="846"/>
      <c r="G66" s="846"/>
      <c r="H66" s="846"/>
      <c r="I66" s="846"/>
      <c r="J66" s="846"/>
      <c r="K66" s="846"/>
      <c r="L66" s="846"/>
      <c r="M66" s="846"/>
      <c r="N66" s="846"/>
      <c r="O66" s="846"/>
      <c r="P66" s="846"/>
      <c r="Q66" s="846"/>
      <c r="R66" s="846"/>
      <c r="S66" s="846"/>
      <c r="T66" s="846"/>
      <c r="U66" s="846"/>
      <c r="V66" s="846"/>
      <c r="W66" s="846"/>
      <c r="X66" s="846"/>
      <c r="Y66" s="846"/>
      <c r="Z66" s="846"/>
      <c r="AA66" s="846"/>
      <c r="AB66" s="846"/>
      <c r="AC66" s="846"/>
      <c r="AD66" s="846"/>
      <c r="AE66" s="846"/>
      <c r="AF66" s="846"/>
      <c r="AG66" s="846"/>
      <c r="AH66" s="846"/>
      <c r="AI66" s="846"/>
      <c r="AJ66" s="846"/>
      <c r="AK66" s="846"/>
      <c r="AL66" s="846"/>
      <c r="AM66" s="846"/>
      <c r="AN66" s="846"/>
      <c r="AO66" s="847"/>
      <c r="AP66" s="848"/>
      <c r="AQ66" s="849"/>
      <c r="AR66" s="849"/>
      <c r="AS66" s="849"/>
      <c r="AT66" s="849"/>
      <c r="AU66" s="850"/>
      <c r="AV66" s="851"/>
      <c r="AW66" s="852"/>
      <c r="AX66" s="852"/>
      <c r="AY66" s="852"/>
      <c r="AZ66" s="852"/>
      <c r="BA66" s="853"/>
      <c r="BB66" s="813"/>
      <c r="BC66" s="814"/>
      <c r="BD66" s="814"/>
      <c r="BE66" s="814"/>
      <c r="BF66" s="814"/>
      <c r="BG66" s="814"/>
      <c r="BH66" s="815"/>
      <c r="BI66" s="854">
        <f t="shared" si="7"/>
      </c>
      <c r="BJ66" s="855"/>
      <c r="BK66" s="855"/>
      <c r="BL66" s="855"/>
      <c r="BM66" s="855"/>
      <c r="BN66" s="855"/>
      <c r="BO66" s="856"/>
      <c r="BP66" s="797"/>
      <c r="BQ66" s="798"/>
      <c r="BR66" s="798"/>
      <c r="BS66" s="798"/>
      <c r="BT66" s="799"/>
    </row>
    <row r="67" spans="1:72" s="93" customFormat="1" ht="30" customHeight="1">
      <c r="A67" s="875"/>
      <c r="B67" s="876"/>
      <c r="C67" s="845"/>
      <c r="D67" s="846"/>
      <c r="E67" s="846"/>
      <c r="F67" s="846"/>
      <c r="G67" s="846"/>
      <c r="H67" s="846"/>
      <c r="I67" s="846"/>
      <c r="J67" s="846"/>
      <c r="K67" s="846"/>
      <c r="L67" s="846"/>
      <c r="M67" s="846"/>
      <c r="N67" s="846"/>
      <c r="O67" s="846"/>
      <c r="P67" s="846"/>
      <c r="Q67" s="846"/>
      <c r="R67" s="846"/>
      <c r="S67" s="846"/>
      <c r="T67" s="846"/>
      <c r="U67" s="846"/>
      <c r="V67" s="846"/>
      <c r="W67" s="846"/>
      <c r="X67" s="846"/>
      <c r="Y67" s="846"/>
      <c r="Z67" s="846"/>
      <c r="AA67" s="846"/>
      <c r="AB67" s="846"/>
      <c r="AC67" s="846"/>
      <c r="AD67" s="846"/>
      <c r="AE67" s="846"/>
      <c r="AF67" s="846"/>
      <c r="AG67" s="846"/>
      <c r="AH67" s="846"/>
      <c r="AI67" s="846"/>
      <c r="AJ67" s="846"/>
      <c r="AK67" s="846"/>
      <c r="AL67" s="846"/>
      <c r="AM67" s="846"/>
      <c r="AN67" s="846"/>
      <c r="AO67" s="847"/>
      <c r="AP67" s="848"/>
      <c r="AQ67" s="849"/>
      <c r="AR67" s="849"/>
      <c r="AS67" s="849"/>
      <c r="AT67" s="849"/>
      <c r="AU67" s="850"/>
      <c r="AV67" s="851"/>
      <c r="AW67" s="852"/>
      <c r="AX67" s="852"/>
      <c r="AY67" s="852"/>
      <c r="AZ67" s="852"/>
      <c r="BA67" s="853"/>
      <c r="BB67" s="813"/>
      <c r="BC67" s="814"/>
      <c r="BD67" s="814"/>
      <c r="BE67" s="814"/>
      <c r="BF67" s="814"/>
      <c r="BG67" s="814"/>
      <c r="BH67" s="815"/>
      <c r="BI67" s="854">
        <f t="shared" si="7"/>
      </c>
      <c r="BJ67" s="855"/>
      <c r="BK67" s="855"/>
      <c r="BL67" s="855"/>
      <c r="BM67" s="855"/>
      <c r="BN67" s="855"/>
      <c r="BO67" s="856"/>
      <c r="BP67" s="797"/>
      <c r="BQ67" s="798"/>
      <c r="BR67" s="798"/>
      <c r="BS67" s="798"/>
      <c r="BT67" s="799"/>
    </row>
    <row r="68" spans="1:72" s="93" customFormat="1" ht="30" customHeight="1">
      <c r="A68" s="875"/>
      <c r="B68" s="876"/>
      <c r="C68" s="845"/>
      <c r="D68" s="846"/>
      <c r="E68" s="846"/>
      <c r="F68" s="846"/>
      <c r="G68" s="846"/>
      <c r="H68" s="846"/>
      <c r="I68" s="846"/>
      <c r="J68" s="846"/>
      <c r="K68" s="846"/>
      <c r="L68" s="846"/>
      <c r="M68" s="846"/>
      <c r="N68" s="846"/>
      <c r="O68" s="846"/>
      <c r="P68" s="846"/>
      <c r="Q68" s="846"/>
      <c r="R68" s="846"/>
      <c r="S68" s="846"/>
      <c r="T68" s="846"/>
      <c r="U68" s="846"/>
      <c r="V68" s="846"/>
      <c r="W68" s="846"/>
      <c r="X68" s="846"/>
      <c r="Y68" s="846"/>
      <c r="Z68" s="846"/>
      <c r="AA68" s="846"/>
      <c r="AB68" s="846"/>
      <c r="AC68" s="846"/>
      <c r="AD68" s="846"/>
      <c r="AE68" s="846"/>
      <c r="AF68" s="846"/>
      <c r="AG68" s="846"/>
      <c r="AH68" s="846"/>
      <c r="AI68" s="846"/>
      <c r="AJ68" s="846"/>
      <c r="AK68" s="846"/>
      <c r="AL68" s="846"/>
      <c r="AM68" s="846"/>
      <c r="AN68" s="846"/>
      <c r="AO68" s="847"/>
      <c r="AP68" s="848"/>
      <c r="AQ68" s="849"/>
      <c r="AR68" s="849"/>
      <c r="AS68" s="849"/>
      <c r="AT68" s="849"/>
      <c r="AU68" s="850"/>
      <c r="AV68" s="851"/>
      <c r="AW68" s="852"/>
      <c r="AX68" s="852"/>
      <c r="AY68" s="852"/>
      <c r="AZ68" s="852"/>
      <c r="BA68" s="853"/>
      <c r="BB68" s="813"/>
      <c r="BC68" s="814"/>
      <c r="BD68" s="814"/>
      <c r="BE68" s="814"/>
      <c r="BF68" s="814"/>
      <c r="BG68" s="814"/>
      <c r="BH68" s="815"/>
      <c r="BI68" s="854">
        <f t="shared" si="7"/>
      </c>
      <c r="BJ68" s="855"/>
      <c r="BK68" s="855"/>
      <c r="BL68" s="855"/>
      <c r="BM68" s="855"/>
      <c r="BN68" s="855"/>
      <c r="BO68" s="856"/>
      <c r="BP68" s="797"/>
      <c r="BQ68" s="798"/>
      <c r="BR68" s="798"/>
      <c r="BS68" s="798"/>
      <c r="BT68" s="799"/>
    </row>
    <row r="69" spans="1:72" s="93" customFormat="1" ht="30" customHeight="1">
      <c r="A69" s="875"/>
      <c r="B69" s="876"/>
      <c r="C69" s="845"/>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c r="AG69" s="846"/>
      <c r="AH69" s="846"/>
      <c r="AI69" s="846"/>
      <c r="AJ69" s="846"/>
      <c r="AK69" s="846"/>
      <c r="AL69" s="846"/>
      <c r="AM69" s="846"/>
      <c r="AN69" s="846"/>
      <c r="AO69" s="847"/>
      <c r="AP69" s="848"/>
      <c r="AQ69" s="849"/>
      <c r="AR69" s="849"/>
      <c r="AS69" s="849"/>
      <c r="AT69" s="849"/>
      <c r="AU69" s="850"/>
      <c r="AV69" s="851"/>
      <c r="AW69" s="852"/>
      <c r="AX69" s="852"/>
      <c r="AY69" s="852"/>
      <c r="AZ69" s="852"/>
      <c r="BA69" s="853"/>
      <c r="BB69" s="813"/>
      <c r="BC69" s="814"/>
      <c r="BD69" s="814"/>
      <c r="BE69" s="814"/>
      <c r="BF69" s="814"/>
      <c r="BG69" s="814"/>
      <c r="BH69" s="815"/>
      <c r="BI69" s="854">
        <f t="shared" si="7"/>
      </c>
      <c r="BJ69" s="855"/>
      <c r="BK69" s="855"/>
      <c r="BL69" s="855"/>
      <c r="BM69" s="855"/>
      <c r="BN69" s="855"/>
      <c r="BO69" s="856"/>
      <c r="BP69" s="797"/>
      <c r="BQ69" s="798"/>
      <c r="BR69" s="798"/>
      <c r="BS69" s="798"/>
      <c r="BT69" s="799"/>
    </row>
    <row r="70" spans="1:72" s="93" customFormat="1" ht="30" customHeight="1">
      <c r="A70" s="875"/>
      <c r="B70" s="876"/>
      <c r="C70" s="845"/>
      <c r="D70" s="846"/>
      <c r="E70" s="846"/>
      <c r="F70" s="846"/>
      <c r="G70" s="846"/>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6"/>
      <c r="AH70" s="846"/>
      <c r="AI70" s="846"/>
      <c r="AJ70" s="846"/>
      <c r="AK70" s="846"/>
      <c r="AL70" s="846"/>
      <c r="AM70" s="846"/>
      <c r="AN70" s="846"/>
      <c r="AO70" s="847"/>
      <c r="AP70" s="848"/>
      <c r="AQ70" s="849"/>
      <c r="AR70" s="849"/>
      <c r="AS70" s="849"/>
      <c r="AT70" s="849"/>
      <c r="AU70" s="850"/>
      <c r="AV70" s="851"/>
      <c r="AW70" s="852"/>
      <c r="AX70" s="852"/>
      <c r="AY70" s="852"/>
      <c r="AZ70" s="852"/>
      <c r="BA70" s="853"/>
      <c r="BB70" s="813"/>
      <c r="BC70" s="814"/>
      <c r="BD70" s="814"/>
      <c r="BE70" s="814"/>
      <c r="BF70" s="814"/>
      <c r="BG70" s="814"/>
      <c r="BH70" s="815"/>
      <c r="BI70" s="854">
        <f t="shared" si="7"/>
      </c>
      <c r="BJ70" s="855"/>
      <c r="BK70" s="855"/>
      <c r="BL70" s="855"/>
      <c r="BM70" s="855"/>
      <c r="BN70" s="855"/>
      <c r="BO70" s="856"/>
      <c r="BP70" s="797"/>
      <c r="BQ70" s="798"/>
      <c r="BR70" s="798"/>
      <c r="BS70" s="798"/>
      <c r="BT70" s="799"/>
    </row>
    <row r="71" spans="1:72" s="93" customFormat="1" ht="30" customHeight="1" thickBot="1">
      <c r="A71" s="877"/>
      <c r="B71" s="878"/>
      <c r="C71" s="800"/>
      <c r="D71" s="801"/>
      <c r="E71" s="801"/>
      <c r="F71" s="801"/>
      <c r="G71" s="801"/>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2"/>
      <c r="AP71" s="803"/>
      <c r="AQ71" s="804"/>
      <c r="AR71" s="804"/>
      <c r="AS71" s="804"/>
      <c r="AT71" s="804"/>
      <c r="AU71" s="805"/>
      <c r="AV71" s="806"/>
      <c r="AW71" s="807"/>
      <c r="AX71" s="807"/>
      <c r="AY71" s="807"/>
      <c r="AZ71" s="807"/>
      <c r="BA71" s="808"/>
      <c r="BB71" s="812"/>
      <c r="BC71" s="810"/>
      <c r="BD71" s="810"/>
      <c r="BE71" s="810"/>
      <c r="BF71" s="810"/>
      <c r="BG71" s="810"/>
      <c r="BH71" s="811"/>
      <c r="BI71" s="857">
        <f t="shared" si="7"/>
      </c>
      <c r="BJ71" s="858"/>
      <c r="BK71" s="858"/>
      <c r="BL71" s="858"/>
      <c r="BM71" s="858"/>
      <c r="BN71" s="858"/>
      <c r="BO71" s="859"/>
      <c r="BP71" s="794"/>
      <c r="BQ71" s="795"/>
      <c r="BR71" s="795"/>
      <c r="BS71" s="795"/>
      <c r="BT71" s="796"/>
    </row>
    <row r="72" spans="1:72" ht="38.25" customHeight="1" thickBot="1" thickTop="1">
      <c r="A72" s="782" t="s">
        <v>157</v>
      </c>
      <c r="B72" s="783"/>
      <c r="C72" s="783"/>
      <c r="D72" s="783"/>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3"/>
      <c r="BB72" s="783"/>
      <c r="BC72" s="783"/>
      <c r="BD72" s="783"/>
      <c r="BE72" s="783"/>
      <c r="BF72" s="783"/>
      <c r="BG72" s="783"/>
      <c r="BH72" s="784"/>
      <c r="BI72" s="791">
        <f>ROUNDDOWN(SUM(BI65:BO71),0)</f>
        <v>0</v>
      </c>
      <c r="BJ72" s="792"/>
      <c r="BK72" s="792"/>
      <c r="BL72" s="792"/>
      <c r="BM72" s="792"/>
      <c r="BN72" s="792"/>
      <c r="BO72" s="792"/>
      <c r="BP72" s="792"/>
      <c r="BQ72" s="792"/>
      <c r="BR72" s="792"/>
      <c r="BS72" s="792"/>
      <c r="BT72" s="793"/>
    </row>
    <row r="73" spans="1:74" s="28" customFormat="1" ht="16.5" customHeight="1" thickBo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178"/>
      <c r="BP73" s="178"/>
      <c r="BQ73" s="178"/>
      <c r="BR73" s="178"/>
      <c r="BS73" s="178"/>
      <c r="BT73" s="178"/>
      <c r="BV73" s="94"/>
    </row>
    <row r="74" spans="1:72" ht="37.5" customHeight="1" thickBot="1">
      <c r="A74" s="785" t="s">
        <v>269</v>
      </c>
      <c r="B74" s="786"/>
      <c r="C74" s="786"/>
      <c r="D74" s="786"/>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786"/>
      <c r="AM74" s="786"/>
      <c r="AN74" s="786"/>
      <c r="AO74" s="786"/>
      <c r="AP74" s="786"/>
      <c r="AQ74" s="786"/>
      <c r="AR74" s="786"/>
      <c r="AS74" s="786"/>
      <c r="AT74" s="786"/>
      <c r="AU74" s="786"/>
      <c r="AV74" s="786"/>
      <c r="AW74" s="786"/>
      <c r="AX74" s="786"/>
      <c r="AY74" s="786"/>
      <c r="AZ74" s="786"/>
      <c r="BA74" s="786"/>
      <c r="BB74" s="786"/>
      <c r="BC74" s="786"/>
      <c r="BD74" s="786"/>
      <c r="BE74" s="786"/>
      <c r="BF74" s="786"/>
      <c r="BG74" s="786"/>
      <c r="BH74" s="787"/>
      <c r="BI74" s="788">
        <f>BI62+BI72</f>
        <v>0</v>
      </c>
      <c r="BJ74" s="789"/>
      <c r="BK74" s="789"/>
      <c r="BL74" s="789"/>
      <c r="BM74" s="789"/>
      <c r="BN74" s="789"/>
      <c r="BO74" s="789"/>
      <c r="BP74" s="789"/>
      <c r="BQ74" s="789"/>
      <c r="BR74" s="789"/>
      <c r="BS74" s="789"/>
      <c r="BT74" s="790"/>
    </row>
    <row r="75" spans="1:72" s="30" customFormat="1" ht="15.7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179"/>
      <c r="BI75" s="179"/>
      <c r="BJ75" s="179"/>
      <c r="BK75" s="179"/>
      <c r="BL75" s="179"/>
      <c r="BM75" s="179"/>
      <c r="BN75" s="179"/>
      <c r="BO75" s="179"/>
      <c r="BP75" s="179"/>
      <c r="BQ75" s="179"/>
      <c r="BR75" s="179"/>
      <c r="BS75" s="179"/>
      <c r="BT75" s="179"/>
    </row>
    <row r="76" spans="2:74" ht="37.5" customHeight="1" thickBot="1">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V76" s="70"/>
    </row>
    <row r="77" spans="1:59" ht="38.25" customHeight="1" thickBot="1">
      <c r="A77" s="977" t="s">
        <v>142</v>
      </c>
      <c r="B77" s="978"/>
      <c r="C77" s="978"/>
      <c r="D77" s="978"/>
      <c r="E77" s="978"/>
      <c r="F77" s="978"/>
      <c r="G77" s="978"/>
      <c r="H77" s="978"/>
      <c r="I77" s="979"/>
      <c r="J77" s="980" t="s">
        <v>178</v>
      </c>
      <c r="K77" s="981"/>
      <c r="L77" s="981"/>
      <c r="M77" s="981"/>
      <c r="N77" s="981"/>
      <c r="O77" s="981"/>
      <c r="P77" s="981"/>
      <c r="Q77" s="981"/>
      <c r="R77" s="982"/>
      <c r="S77" s="396"/>
      <c r="T77" s="396"/>
      <c r="U77" s="396"/>
      <c r="V77" s="396"/>
      <c r="W77" s="396"/>
      <c r="X77" s="1"/>
      <c r="Y77" s="1"/>
      <c r="Z77" s="1"/>
      <c r="AA77" s="1"/>
      <c r="AB77" s="1"/>
      <c r="AC77" s="1"/>
      <c r="AD77" s="1"/>
      <c r="AE77" s="1"/>
      <c r="AF77" s="1"/>
      <c r="AG77" s="1"/>
      <c r="AH77" s="1"/>
      <c r="AI77" s="1"/>
      <c r="AJ77" s="1"/>
      <c r="AK77" s="1"/>
      <c r="AL77" s="1"/>
      <c r="AM77" s="1"/>
      <c r="AN77" s="1"/>
      <c r="AO77" s="1"/>
      <c r="AP77" s="1"/>
      <c r="AQ77" s="1"/>
      <c r="AR77" s="1"/>
      <c r="AS77" s="87"/>
      <c r="AT77" s="1"/>
      <c r="AU77" s="1"/>
      <c r="AV77" s="1"/>
      <c r="AW77" s="1"/>
      <c r="AX77" s="1"/>
      <c r="AY77" s="1"/>
      <c r="AZ77" s="1"/>
      <c r="BA77" s="1"/>
      <c r="BB77" s="1"/>
      <c r="BC77" s="1"/>
      <c r="BD77" s="1"/>
      <c r="BE77" s="1"/>
      <c r="BF77" s="50"/>
      <c r="BG77" s="50"/>
    </row>
    <row r="78" spans="2:53" ht="14.25" thickBot="1">
      <c r="B78" s="88"/>
      <c r="C78" s="88"/>
      <c r="D78" s="88"/>
      <c r="E78" s="88"/>
      <c r="F78" s="88"/>
      <c r="G78" s="88"/>
      <c r="H78" s="88"/>
      <c r="I78" s="88"/>
      <c r="J78" s="89"/>
      <c r="K78" s="89"/>
      <c r="L78" s="89"/>
      <c r="M78" s="1"/>
      <c r="N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72" ht="18.75" customHeight="1">
      <c r="A79" s="983" t="s">
        <v>105</v>
      </c>
      <c r="B79" s="984"/>
      <c r="C79" s="987" t="s">
        <v>144</v>
      </c>
      <c r="D79" s="963"/>
      <c r="E79" s="963"/>
      <c r="F79" s="964"/>
      <c r="G79" s="989" t="s">
        <v>164</v>
      </c>
      <c r="H79" s="990"/>
      <c r="I79" s="990"/>
      <c r="J79" s="991"/>
      <c r="K79" s="962" t="s">
        <v>145</v>
      </c>
      <c r="L79" s="963"/>
      <c r="M79" s="963"/>
      <c r="N79" s="963"/>
      <c r="O79" s="963"/>
      <c r="P79" s="964"/>
      <c r="Q79" s="962" t="s">
        <v>109</v>
      </c>
      <c r="R79" s="963"/>
      <c r="S79" s="963"/>
      <c r="T79" s="963"/>
      <c r="U79" s="963"/>
      <c r="V79" s="963"/>
      <c r="W79" s="964"/>
      <c r="X79" s="962" t="s">
        <v>110</v>
      </c>
      <c r="Y79" s="963"/>
      <c r="Z79" s="963"/>
      <c r="AA79" s="963"/>
      <c r="AB79" s="963"/>
      <c r="AC79" s="963"/>
      <c r="AD79" s="964"/>
      <c r="AE79" s="968" t="s">
        <v>181</v>
      </c>
      <c r="AF79" s="969"/>
      <c r="AG79" s="969"/>
      <c r="AH79" s="969"/>
      <c r="AI79" s="969"/>
      <c r="AJ79" s="969"/>
      <c r="AK79" s="969"/>
      <c r="AL79" s="969"/>
      <c r="AM79" s="970"/>
      <c r="AN79" s="971" t="s">
        <v>146</v>
      </c>
      <c r="AO79" s="944"/>
      <c r="AP79" s="944"/>
      <c r="AQ79" s="944"/>
      <c r="AR79" s="972"/>
      <c r="AS79" s="962" t="s">
        <v>398</v>
      </c>
      <c r="AT79" s="963"/>
      <c r="AU79" s="963"/>
      <c r="AV79" s="964"/>
      <c r="AW79" s="971" t="s">
        <v>147</v>
      </c>
      <c r="AX79" s="944"/>
      <c r="AY79" s="944"/>
      <c r="AZ79" s="944"/>
      <c r="BA79" s="972"/>
      <c r="BB79" s="962" t="s">
        <v>148</v>
      </c>
      <c r="BC79" s="963"/>
      <c r="BD79" s="963"/>
      <c r="BE79" s="963"/>
      <c r="BF79" s="963"/>
      <c r="BG79" s="963"/>
      <c r="BH79" s="975"/>
      <c r="BI79" s="943" t="s">
        <v>149</v>
      </c>
      <c r="BJ79" s="944"/>
      <c r="BK79" s="944"/>
      <c r="BL79" s="944"/>
      <c r="BM79" s="944"/>
      <c r="BN79" s="944"/>
      <c r="BO79" s="945"/>
      <c r="BP79" s="836" t="s">
        <v>116</v>
      </c>
      <c r="BQ79" s="837"/>
      <c r="BR79" s="837"/>
      <c r="BS79" s="837"/>
      <c r="BT79" s="838"/>
    </row>
    <row r="80" spans="1:72" ht="28.5" customHeight="1" thickBot="1">
      <c r="A80" s="985"/>
      <c r="B80" s="986"/>
      <c r="C80" s="988"/>
      <c r="D80" s="966"/>
      <c r="E80" s="966"/>
      <c r="F80" s="967"/>
      <c r="G80" s="992"/>
      <c r="H80" s="993"/>
      <c r="I80" s="993"/>
      <c r="J80" s="994"/>
      <c r="K80" s="965"/>
      <c r="L80" s="966"/>
      <c r="M80" s="966"/>
      <c r="N80" s="966"/>
      <c r="O80" s="966"/>
      <c r="P80" s="967"/>
      <c r="Q80" s="965"/>
      <c r="R80" s="966"/>
      <c r="S80" s="966"/>
      <c r="T80" s="966"/>
      <c r="U80" s="966"/>
      <c r="V80" s="966"/>
      <c r="W80" s="967"/>
      <c r="X80" s="965"/>
      <c r="Y80" s="966"/>
      <c r="Z80" s="966"/>
      <c r="AA80" s="966"/>
      <c r="AB80" s="966"/>
      <c r="AC80" s="966"/>
      <c r="AD80" s="967"/>
      <c r="AE80" s="949" t="s">
        <v>150</v>
      </c>
      <c r="AF80" s="950"/>
      <c r="AG80" s="950"/>
      <c r="AH80" s="950"/>
      <c r="AI80" s="90" t="s">
        <v>151</v>
      </c>
      <c r="AJ80" s="950" t="s">
        <v>152</v>
      </c>
      <c r="AK80" s="950"/>
      <c r="AL80" s="950"/>
      <c r="AM80" s="951"/>
      <c r="AN80" s="973"/>
      <c r="AO80" s="947"/>
      <c r="AP80" s="947"/>
      <c r="AQ80" s="947"/>
      <c r="AR80" s="974"/>
      <c r="AS80" s="965"/>
      <c r="AT80" s="966"/>
      <c r="AU80" s="966"/>
      <c r="AV80" s="967"/>
      <c r="AW80" s="973"/>
      <c r="AX80" s="947"/>
      <c r="AY80" s="947"/>
      <c r="AZ80" s="947"/>
      <c r="BA80" s="974"/>
      <c r="BB80" s="965"/>
      <c r="BC80" s="966"/>
      <c r="BD80" s="966"/>
      <c r="BE80" s="966"/>
      <c r="BF80" s="966"/>
      <c r="BG80" s="966"/>
      <c r="BH80" s="976"/>
      <c r="BI80" s="946"/>
      <c r="BJ80" s="947"/>
      <c r="BK80" s="947"/>
      <c r="BL80" s="947"/>
      <c r="BM80" s="947"/>
      <c r="BN80" s="947"/>
      <c r="BO80" s="948"/>
      <c r="BP80" s="839"/>
      <c r="BQ80" s="840"/>
      <c r="BR80" s="840"/>
      <c r="BS80" s="840"/>
      <c r="BT80" s="841"/>
    </row>
    <row r="81" spans="1:72" s="91" customFormat="1" ht="30" customHeight="1" thickTop="1">
      <c r="A81" s="873" t="s">
        <v>117</v>
      </c>
      <c r="B81" s="874"/>
      <c r="C81" s="952"/>
      <c r="D81" s="953"/>
      <c r="E81" s="953"/>
      <c r="F81" s="954"/>
      <c r="G81" s="955"/>
      <c r="H81" s="953"/>
      <c r="I81" s="953"/>
      <c r="J81" s="954"/>
      <c r="K81" s="956"/>
      <c r="L81" s="957"/>
      <c r="M81" s="957"/>
      <c r="N81" s="957"/>
      <c r="O81" s="957"/>
      <c r="P81" s="958"/>
      <c r="Q81" s="959"/>
      <c r="R81" s="960"/>
      <c r="S81" s="960"/>
      <c r="T81" s="960"/>
      <c r="U81" s="960"/>
      <c r="V81" s="960"/>
      <c r="W81" s="961"/>
      <c r="X81" s="959"/>
      <c r="Y81" s="960"/>
      <c r="Z81" s="960"/>
      <c r="AA81" s="960"/>
      <c r="AB81" s="960"/>
      <c r="AC81" s="960"/>
      <c r="AD81" s="961"/>
      <c r="AE81" s="942"/>
      <c r="AF81" s="934"/>
      <c r="AG81" s="934"/>
      <c r="AH81" s="934"/>
      <c r="AI81" s="174" t="s">
        <v>151</v>
      </c>
      <c r="AJ81" s="934"/>
      <c r="AK81" s="934"/>
      <c r="AL81" s="934"/>
      <c r="AM81" s="935"/>
      <c r="AN81" s="936">
        <f aca="true" t="shared" si="8" ref="AN81:AN95">IF(AND(AE81&lt;&gt;"",AJ81&lt;&gt;""),ROUNDDOWN(AE81*AJ81/1000000,2),"")</f>
      </c>
      <c r="AO81" s="937"/>
      <c r="AP81" s="937"/>
      <c r="AQ81" s="937"/>
      <c r="AR81" s="938"/>
      <c r="AS81" s="939"/>
      <c r="AT81" s="940"/>
      <c r="AU81" s="940"/>
      <c r="AV81" s="941"/>
      <c r="AW81" s="936">
        <f>IF(AN81&lt;&gt;"",AS81*AN81,"")</f>
      </c>
      <c r="AX81" s="937"/>
      <c r="AY81" s="937"/>
      <c r="AZ81" s="937"/>
      <c r="BA81" s="938"/>
      <c r="BB81" s="864"/>
      <c r="BC81" s="865"/>
      <c r="BD81" s="865"/>
      <c r="BE81" s="865"/>
      <c r="BF81" s="865"/>
      <c r="BG81" s="865"/>
      <c r="BH81" s="866"/>
      <c r="BI81" s="869">
        <f>IF(BB81&lt;&gt;"",ROUNDDOWN(AS81*BB81,0),"")</f>
      </c>
      <c r="BJ81" s="865"/>
      <c r="BK81" s="865"/>
      <c r="BL81" s="865"/>
      <c r="BM81" s="865"/>
      <c r="BN81" s="865"/>
      <c r="BO81" s="866"/>
      <c r="BP81" s="833"/>
      <c r="BQ81" s="834"/>
      <c r="BR81" s="834"/>
      <c r="BS81" s="834"/>
      <c r="BT81" s="835"/>
    </row>
    <row r="82" spans="1:72" s="91" customFormat="1" ht="30" customHeight="1">
      <c r="A82" s="875"/>
      <c r="B82" s="876"/>
      <c r="C82" s="923"/>
      <c r="D82" s="924"/>
      <c r="E82" s="924"/>
      <c r="F82" s="925"/>
      <c r="G82" s="926"/>
      <c r="H82" s="924"/>
      <c r="I82" s="924"/>
      <c r="J82" s="925"/>
      <c r="K82" s="927"/>
      <c r="L82" s="928"/>
      <c r="M82" s="928"/>
      <c r="N82" s="928"/>
      <c r="O82" s="928"/>
      <c r="P82" s="929"/>
      <c r="Q82" s="930"/>
      <c r="R82" s="931"/>
      <c r="S82" s="931"/>
      <c r="T82" s="931"/>
      <c r="U82" s="931"/>
      <c r="V82" s="931"/>
      <c r="W82" s="932"/>
      <c r="X82" s="930"/>
      <c r="Y82" s="931"/>
      <c r="Z82" s="931"/>
      <c r="AA82" s="931"/>
      <c r="AB82" s="931"/>
      <c r="AC82" s="931"/>
      <c r="AD82" s="932"/>
      <c r="AE82" s="933"/>
      <c r="AF82" s="882"/>
      <c r="AG82" s="882"/>
      <c r="AH82" s="882"/>
      <c r="AI82" s="175" t="s">
        <v>151</v>
      </c>
      <c r="AJ82" s="882"/>
      <c r="AK82" s="882"/>
      <c r="AL82" s="882"/>
      <c r="AM82" s="883"/>
      <c r="AN82" s="884">
        <f t="shared" si="8"/>
      </c>
      <c r="AO82" s="885"/>
      <c r="AP82" s="885"/>
      <c r="AQ82" s="885"/>
      <c r="AR82" s="886"/>
      <c r="AS82" s="920"/>
      <c r="AT82" s="921"/>
      <c r="AU82" s="921"/>
      <c r="AV82" s="922"/>
      <c r="AW82" s="884">
        <f>IF(AN82&lt;&gt;"",AS82*AN82,"")</f>
      </c>
      <c r="AX82" s="885"/>
      <c r="AY82" s="885"/>
      <c r="AZ82" s="885"/>
      <c r="BA82" s="886"/>
      <c r="BB82" s="813"/>
      <c r="BC82" s="814"/>
      <c r="BD82" s="814"/>
      <c r="BE82" s="814"/>
      <c r="BF82" s="814"/>
      <c r="BG82" s="814"/>
      <c r="BH82" s="815"/>
      <c r="BI82" s="863">
        <f>IF(BB82&lt;&gt;"",ROUNDDOWN(AS82*BB82,0),"")</f>
      </c>
      <c r="BJ82" s="814"/>
      <c r="BK82" s="814"/>
      <c r="BL82" s="814"/>
      <c r="BM82" s="814"/>
      <c r="BN82" s="814"/>
      <c r="BO82" s="815"/>
      <c r="BP82" s="842"/>
      <c r="BQ82" s="843"/>
      <c r="BR82" s="843"/>
      <c r="BS82" s="843"/>
      <c r="BT82" s="844"/>
    </row>
    <row r="83" spans="1:72" s="91" customFormat="1" ht="30" customHeight="1">
      <c r="A83" s="875"/>
      <c r="B83" s="876"/>
      <c r="C83" s="923"/>
      <c r="D83" s="924"/>
      <c r="E83" s="924"/>
      <c r="F83" s="925"/>
      <c r="G83" s="926"/>
      <c r="H83" s="924"/>
      <c r="I83" s="924"/>
      <c r="J83" s="925"/>
      <c r="K83" s="927"/>
      <c r="L83" s="928"/>
      <c r="M83" s="928"/>
      <c r="N83" s="928"/>
      <c r="O83" s="928"/>
      <c r="P83" s="929"/>
      <c r="Q83" s="930"/>
      <c r="R83" s="931"/>
      <c r="S83" s="931"/>
      <c r="T83" s="931"/>
      <c r="U83" s="931"/>
      <c r="V83" s="931"/>
      <c r="W83" s="932"/>
      <c r="X83" s="930"/>
      <c r="Y83" s="931"/>
      <c r="Z83" s="931"/>
      <c r="AA83" s="931"/>
      <c r="AB83" s="931"/>
      <c r="AC83" s="931"/>
      <c r="AD83" s="932"/>
      <c r="AE83" s="933"/>
      <c r="AF83" s="882"/>
      <c r="AG83" s="882"/>
      <c r="AH83" s="882"/>
      <c r="AI83" s="175" t="s">
        <v>151</v>
      </c>
      <c r="AJ83" s="882"/>
      <c r="AK83" s="882"/>
      <c r="AL83" s="882"/>
      <c r="AM83" s="883"/>
      <c r="AN83" s="884">
        <f t="shared" si="8"/>
      </c>
      <c r="AO83" s="885"/>
      <c r="AP83" s="885"/>
      <c r="AQ83" s="885"/>
      <c r="AR83" s="886"/>
      <c r="AS83" s="920"/>
      <c r="AT83" s="921"/>
      <c r="AU83" s="921"/>
      <c r="AV83" s="922"/>
      <c r="AW83" s="884">
        <f>IF(AN83&lt;&gt;"",AS83*AN83,"")</f>
      </c>
      <c r="AX83" s="885"/>
      <c r="AY83" s="885"/>
      <c r="AZ83" s="885"/>
      <c r="BA83" s="886"/>
      <c r="BB83" s="813"/>
      <c r="BC83" s="814"/>
      <c r="BD83" s="814"/>
      <c r="BE83" s="814"/>
      <c r="BF83" s="814"/>
      <c r="BG83" s="814"/>
      <c r="BH83" s="815"/>
      <c r="BI83" s="863">
        <f>IF(BB83&lt;&gt;"",ROUNDDOWN(AS83*BB83,0),"")</f>
      </c>
      <c r="BJ83" s="814"/>
      <c r="BK83" s="814"/>
      <c r="BL83" s="814"/>
      <c r="BM83" s="814"/>
      <c r="BN83" s="814"/>
      <c r="BO83" s="815"/>
      <c r="BP83" s="842"/>
      <c r="BQ83" s="843"/>
      <c r="BR83" s="843"/>
      <c r="BS83" s="843"/>
      <c r="BT83" s="844"/>
    </row>
    <row r="84" spans="1:72" s="91" customFormat="1" ht="30" customHeight="1">
      <c r="A84" s="875"/>
      <c r="B84" s="876"/>
      <c r="C84" s="923"/>
      <c r="D84" s="924"/>
      <c r="E84" s="924"/>
      <c r="F84" s="925"/>
      <c r="G84" s="926"/>
      <c r="H84" s="924"/>
      <c r="I84" s="924"/>
      <c r="J84" s="925"/>
      <c r="K84" s="927"/>
      <c r="L84" s="928"/>
      <c r="M84" s="928"/>
      <c r="N84" s="928"/>
      <c r="O84" s="928"/>
      <c r="P84" s="929"/>
      <c r="Q84" s="930"/>
      <c r="R84" s="931"/>
      <c r="S84" s="931"/>
      <c r="T84" s="931"/>
      <c r="U84" s="931"/>
      <c r="V84" s="931"/>
      <c r="W84" s="932"/>
      <c r="X84" s="930"/>
      <c r="Y84" s="931"/>
      <c r="Z84" s="931"/>
      <c r="AA84" s="931"/>
      <c r="AB84" s="931"/>
      <c r="AC84" s="931"/>
      <c r="AD84" s="932"/>
      <c r="AE84" s="933"/>
      <c r="AF84" s="882"/>
      <c r="AG84" s="882"/>
      <c r="AH84" s="882"/>
      <c r="AI84" s="175" t="s">
        <v>151</v>
      </c>
      <c r="AJ84" s="882"/>
      <c r="AK84" s="882"/>
      <c r="AL84" s="882"/>
      <c r="AM84" s="883"/>
      <c r="AN84" s="884">
        <f t="shared" si="8"/>
      </c>
      <c r="AO84" s="885"/>
      <c r="AP84" s="885"/>
      <c r="AQ84" s="885"/>
      <c r="AR84" s="886"/>
      <c r="AS84" s="920"/>
      <c r="AT84" s="921"/>
      <c r="AU84" s="921"/>
      <c r="AV84" s="922"/>
      <c r="AW84" s="884">
        <f>IF(AN84&lt;&gt;"",AS84*AN84,"")</f>
      </c>
      <c r="AX84" s="885"/>
      <c r="AY84" s="885"/>
      <c r="AZ84" s="885"/>
      <c r="BA84" s="886"/>
      <c r="BB84" s="813"/>
      <c r="BC84" s="814"/>
      <c r="BD84" s="814"/>
      <c r="BE84" s="814"/>
      <c r="BF84" s="814"/>
      <c r="BG84" s="814"/>
      <c r="BH84" s="815"/>
      <c r="BI84" s="863">
        <f>IF(BB84&lt;&gt;"",ROUNDDOWN(AS84*BB84,0),"")</f>
      </c>
      <c r="BJ84" s="814"/>
      <c r="BK84" s="814"/>
      <c r="BL84" s="814"/>
      <c r="BM84" s="814"/>
      <c r="BN84" s="814"/>
      <c r="BO84" s="815"/>
      <c r="BP84" s="842"/>
      <c r="BQ84" s="843"/>
      <c r="BR84" s="843"/>
      <c r="BS84" s="843"/>
      <c r="BT84" s="844"/>
    </row>
    <row r="85" spans="1:72" s="91" customFormat="1" ht="30" customHeight="1">
      <c r="A85" s="875"/>
      <c r="B85" s="876"/>
      <c r="C85" s="923"/>
      <c r="D85" s="924"/>
      <c r="E85" s="924"/>
      <c r="F85" s="925"/>
      <c r="G85" s="926"/>
      <c r="H85" s="924"/>
      <c r="I85" s="924"/>
      <c r="J85" s="925"/>
      <c r="K85" s="927"/>
      <c r="L85" s="928"/>
      <c r="M85" s="928"/>
      <c r="N85" s="928"/>
      <c r="O85" s="928"/>
      <c r="P85" s="929"/>
      <c r="Q85" s="930"/>
      <c r="R85" s="931"/>
      <c r="S85" s="931"/>
      <c r="T85" s="931"/>
      <c r="U85" s="931"/>
      <c r="V85" s="931"/>
      <c r="W85" s="932"/>
      <c r="X85" s="930"/>
      <c r="Y85" s="931"/>
      <c r="Z85" s="931"/>
      <c r="AA85" s="931"/>
      <c r="AB85" s="931"/>
      <c r="AC85" s="931"/>
      <c r="AD85" s="932"/>
      <c r="AE85" s="933"/>
      <c r="AF85" s="882"/>
      <c r="AG85" s="882"/>
      <c r="AH85" s="882"/>
      <c r="AI85" s="175" t="s">
        <v>151</v>
      </c>
      <c r="AJ85" s="882"/>
      <c r="AK85" s="882"/>
      <c r="AL85" s="882"/>
      <c r="AM85" s="883"/>
      <c r="AN85" s="884">
        <f t="shared" si="8"/>
      </c>
      <c r="AO85" s="885"/>
      <c r="AP85" s="885"/>
      <c r="AQ85" s="885"/>
      <c r="AR85" s="886"/>
      <c r="AS85" s="920"/>
      <c r="AT85" s="921"/>
      <c r="AU85" s="921"/>
      <c r="AV85" s="922"/>
      <c r="AW85" s="884">
        <f aca="true" t="shared" si="9" ref="AW85:AW95">IF(AN85&lt;&gt;"",AS85*AN85,"")</f>
      </c>
      <c r="AX85" s="885"/>
      <c r="AY85" s="885"/>
      <c r="AZ85" s="885"/>
      <c r="BA85" s="886"/>
      <c r="BB85" s="813"/>
      <c r="BC85" s="814"/>
      <c r="BD85" s="814"/>
      <c r="BE85" s="814"/>
      <c r="BF85" s="814"/>
      <c r="BG85" s="814"/>
      <c r="BH85" s="815"/>
      <c r="BI85" s="863">
        <f aca="true" t="shared" si="10" ref="BI85:BI95">IF(BB85&lt;&gt;"",ROUNDDOWN(AS85*BB85,0),"")</f>
      </c>
      <c r="BJ85" s="814"/>
      <c r="BK85" s="814"/>
      <c r="BL85" s="814"/>
      <c r="BM85" s="814"/>
      <c r="BN85" s="814"/>
      <c r="BO85" s="815"/>
      <c r="BP85" s="842"/>
      <c r="BQ85" s="843"/>
      <c r="BR85" s="843"/>
      <c r="BS85" s="843"/>
      <c r="BT85" s="844"/>
    </row>
    <row r="86" spans="1:72" s="91" customFormat="1" ht="30" customHeight="1">
      <c r="A86" s="875"/>
      <c r="B86" s="876"/>
      <c r="C86" s="923"/>
      <c r="D86" s="924"/>
      <c r="E86" s="924"/>
      <c r="F86" s="925"/>
      <c r="G86" s="926"/>
      <c r="H86" s="924"/>
      <c r="I86" s="924"/>
      <c r="J86" s="925"/>
      <c r="K86" s="927"/>
      <c r="L86" s="928"/>
      <c r="M86" s="928"/>
      <c r="N86" s="928"/>
      <c r="O86" s="928"/>
      <c r="P86" s="929"/>
      <c r="Q86" s="930"/>
      <c r="R86" s="931"/>
      <c r="S86" s="931"/>
      <c r="T86" s="931"/>
      <c r="U86" s="931"/>
      <c r="V86" s="931"/>
      <c r="W86" s="932"/>
      <c r="X86" s="930"/>
      <c r="Y86" s="931"/>
      <c r="Z86" s="931"/>
      <c r="AA86" s="931"/>
      <c r="AB86" s="931"/>
      <c r="AC86" s="931"/>
      <c r="AD86" s="932"/>
      <c r="AE86" s="933"/>
      <c r="AF86" s="882"/>
      <c r="AG86" s="882"/>
      <c r="AH86" s="882"/>
      <c r="AI86" s="175" t="s">
        <v>151</v>
      </c>
      <c r="AJ86" s="882"/>
      <c r="AK86" s="882"/>
      <c r="AL86" s="882"/>
      <c r="AM86" s="883"/>
      <c r="AN86" s="884">
        <f t="shared" si="8"/>
      </c>
      <c r="AO86" s="885"/>
      <c r="AP86" s="885"/>
      <c r="AQ86" s="885"/>
      <c r="AR86" s="886"/>
      <c r="AS86" s="920"/>
      <c r="AT86" s="921"/>
      <c r="AU86" s="921"/>
      <c r="AV86" s="922"/>
      <c r="AW86" s="884">
        <f t="shared" si="9"/>
      </c>
      <c r="AX86" s="885"/>
      <c r="AY86" s="885"/>
      <c r="AZ86" s="885"/>
      <c r="BA86" s="886"/>
      <c r="BB86" s="813"/>
      <c r="BC86" s="814"/>
      <c r="BD86" s="814"/>
      <c r="BE86" s="814"/>
      <c r="BF86" s="814"/>
      <c r="BG86" s="814"/>
      <c r="BH86" s="815"/>
      <c r="BI86" s="863">
        <f t="shared" si="10"/>
      </c>
      <c r="BJ86" s="814"/>
      <c r="BK86" s="814"/>
      <c r="BL86" s="814"/>
      <c r="BM86" s="814"/>
      <c r="BN86" s="814"/>
      <c r="BO86" s="815"/>
      <c r="BP86" s="842"/>
      <c r="BQ86" s="843"/>
      <c r="BR86" s="843"/>
      <c r="BS86" s="843"/>
      <c r="BT86" s="844"/>
    </row>
    <row r="87" spans="1:72" s="91" customFormat="1" ht="30" customHeight="1">
      <c r="A87" s="875"/>
      <c r="B87" s="876"/>
      <c r="C87" s="923"/>
      <c r="D87" s="924"/>
      <c r="E87" s="924"/>
      <c r="F87" s="925"/>
      <c r="G87" s="926"/>
      <c r="H87" s="924"/>
      <c r="I87" s="924"/>
      <c r="J87" s="925"/>
      <c r="K87" s="927"/>
      <c r="L87" s="928"/>
      <c r="M87" s="928"/>
      <c r="N87" s="928"/>
      <c r="O87" s="928"/>
      <c r="P87" s="929"/>
      <c r="Q87" s="930"/>
      <c r="R87" s="931"/>
      <c r="S87" s="931"/>
      <c r="T87" s="931"/>
      <c r="U87" s="931"/>
      <c r="V87" s="931"/>
      <c r="W87" s="932"/>
      <c r="X87" s="930"/>
      <c r="Y87" s="931"/>
      <c r="Z87" s="931"/>
      <c r="AA87" s="931"/>
      <c r="AB87" s="931"/>
      <c r="AC87" s="931"/>
      <c r="AD87" s="932"/>
      <c r="AE87" s="933"/>
      <c r="AF87" s="882"/>
      <c r="AG87" s="882"/>
      <c r="AH87" s="882"/>
      <c r="AI87" s="175" t="s">
        <v>151</v>
      </c>
      <c r="AJ87" s="882"/>
      <c r="AK87" s="882"/>
      <c r="AL87" s="882"/>
      <c r="AM87" s="883"/>
      <c r="AN87" s="884">
        <f t="shared" si="8"/>
      </c>
      <c r="AO87" s="885"/>
      <c r="AP87" s="885"/>
      <c r="AQ87" s="885"/>
      <c r="AR87" s="886"/>
      <c r="AS87" s="920"/>
      <c r="AT87" s="921"/>
      <c r="AU87" s="921"/>
      <c r="AV87" s="922"/>
      <c r="AW87" s="884">
        <f t="shared" si="9"/>
      </c>
      <c r="AX87" s="885"/>
      <c r="AY87" s="885"/>
      <c r="AZ87" s="885"/>
      <c r="BA87" s="886"/>
      <c r="BB87" s="813"/>
      <c r="BC87" s="814"/>
      <c r="BD87" s="814"/>
      <c r="BE87" s="814"/>
      <c r="BF87" s="814"/>
      <c r="BG87" s="814"/>
      <c r="BH87" s="815"/>
      <c r="BI87" s="863">
        <f t="shared" si="10"/>
      </c>
      <c r="BJ87" s="814"/>
      <c r="BK87" s="814"/>
      <c r="BL87" s="814"/>
      <c r="BM87" s="814"/>
      <c r="BN87" s="814"/>
      <c r="BO87" s="815"/>
      <c r="BP87" s="842"/>
      <c r="BQ87" s="843"/>
      <c r="BR87" s="843"/>
      <c r="BS87" s="843"/>
      <c r="BT87" s="844"/>
    </row>
    <row r="88" spans="1:72" s="91" customFormat="1" ht="30" customHeight="1">
      <c r="A88" s="875"/>
      <c r="B88" s="876"/>
      <c r="C88" s="923"/>
      <c r="D88" s="924"/>
      <c r="E88" s="924"/>
      <c r="F88" s="925"/>
      <c r="G88" s="926"/>
      <c r="H88" s="924"/>
      <c r="I88" s="924"/>
      <c r="J88" s="925"/>
      <c r="K88" s="927"/>
      <c r="L88" s="928"/>
      <c r="M88" s="928"/>
      <c r="N88" s="928"/>
      <c r="O88" s="928"/>
      <c r="P88" s="929"/>
      <c r="Q88" s="930"/>
      <c r="R88" s="931"/>
      <c r="S88" s="931"/>
      <c r="T88" s="931"/>
      <c r="U88" s="931"/>
      <c r="V88" s="931"/>
      <c r="W88" s="932"/>
      <c r="X88" s="930"/>
      <c r="Y88" s="931"/>
      <c r="Z88" s="931"/>
      <c r="AA88" s="931"/>
      <c r="AB88" s="931"/>
      <c r="AC88" s="931"/>
      <c r="AD88" s="932"/>
      <c r="AE88" s="933"/>
      <c r="AF88" s="882"/>
      <c r="AG88" s="882"/>
      <c r="AH88" s="882"/>
      <c r="AI88" s="175" t="s">
        <v>151</v>
      </c>
      <c r="AJ88" s="882"/>
      <c r="AK88" s="882"/>
      <c r="AL88" s="882"/>
      <c r="AM88" s="883"/>
      <c r="AN88" s="884">
        <f t="shared" si="8"/>
      </c>
      <c r="AO88" s="885"/>
      <c r="AP88" s="885"/>
      <c r="AQ88" s="885"/>
      <c r="AR88" s="886"/>
      <c r="AS88" s="920"/>
      <c r="AT88" s="921"/>
      <c r="AU88" s="921"/>
      <c r="AV88" s="922"/>
      <c r="AW88" s="884">
        <f t="shared" si="9"/>
      </c>
      <c r="AX88" s="885"/>
      <c r="AY88" s="885"/>
      <c r="AZ88" s="885"/>
      <c r="BA88" s="886"/>
      <c r="BB88" s="813"/>
      <c r="BC88" s="814"/>
      <c r="BD88" s="814"/>
      <c r="BE88" s="814"/>
      <c r="BF88" s="814"/>
      <c r="BG88" s="814"/>
      <c r="BH88" s="815"/>
      <c r="BI88" s="863">
        <f t="shared" si="10"/>
      </c>
      <c r="BJ88" s="814"/>
      <c r="BK88" s="814"/>
      <c r="BL88" s="814"/>
      <c r="BM88" s="814"/>
      <c r="BN88" s="814"/>
      <c r="BO88" s="815"/>
      <c r="BP88" s="842"/>
      <c r="BQ88" s="843"/>
      <c r="BR88" s="843"/>
      <c r="BS88" s="843"/>
      <c r="BT88" s="844"/>
    </row>
    <row r="89" spans="1:72" s="91" customFormat="1" ht="30" customHeight="1">
      <c r="A89" s="875"/>
      <c r="B89" s="876"/>
      <c r="C89" s="923"/>
      <c r="D89" s="924"/>
      <c r="E89" s="924"/>
      <c r="F89" s="925"/>
      <c r="G89" s="926"/>
      <c r="H89" s="924"/>
      <c r="I89" s="924"/>
      <c r="J89" s="925"/>
      <c r="K89" s="927"/>
      <c r="L89" s="928"/>
      <c r="M89" s="928"/>
      <c r="N89" s="928"/>
      <c r="O89" s="928"/>
      <c r="P89" s="929"/>
      <c r="Q89" s="930"/>
      <c r="R89" s="931"/>
      <c r="S89" s="931"/>
      <c r="T89" s="931"/>
      <c r="U89" s="931"/>
      <c r="V89" s="931"/>
      <c r="W89" s="932"/>
      <c r="X89" s="930"/>
      <c r="Y89" s="931"/>
      <c r="Z89" s="931"/>
      <c r="AA89" s="931"/>
      <c r="AB89" s="931"/>
      <c r="AC89" s="931"/>
      <c r="AD89" s="932"/>
      <c r="AE89" s="933"/>
      <c r="AF89" s="882"/>
      <c r="AG89" s="882"/>
      <c r="AH89" s="882"/>
      <c r="AI89" s="175" t="s">
        <v>151</v>
      </c>
      <c r="AJ89" s="882"/>
      <c r="AK89" s="882"/>
      <c r="AL89" s="882"/>
      <c r="AM89" s="883"/>
      <c r="AN89" s="884">
        <f t="shared" si="8"/>
      </c>
      <c r="AO89" s="885"/>
      <c r="AP89" s="885"/>
      <c r="AQ89" s="885"/>
      <c r="AR89" s="886"/>
      <c r="AS89" s="920"/>
      <c r="AT89" s="921"/>
      <c r="AU89" s="921"/>
      <c r="AV89" s="922"/>
      <c r="AW89" s="884">
        <f t="shared" si="9"/>
      </c>
      <c r="AX89" s="885"/>
      <c r="AY89" s="885"/>
      <c r="AZ89" s="885"/>
      <c r="BA89" s="886"/>
      <c r="BB89" s="813"/>
      <c r="BC89" s="814"/>
      <c r="BD89" s="814"/>
      <c r="BE89" s="814"/>
      <c r="BF89" s="814"/>
      <c r="BG89" s="814"/>
      <c r="BH89" s="815"/>
      <c r="BI89" s="863">
        <f t="shared" si="10"/>
      </c>
      <c r="BJ89" s="814"/>
      <c r="BK89" s="814"/>
      <c r="BL89" s="814"/>
      <c r="BM89" s="814"/>
      <c r="BN89" s="814"/>
      <c r="BO89" s="815"/>
      <c r="BP89" s="842"/>
      <c r="BQ89" s="843"/>
      <c r="BR89" s="843"/>
      <c r="BS89" s="843"/>
      <c r="BT89" s="844"/>
    </row>
    <row r="90" spans="1:72" s="91" customFormat="1" ht="30" customHeight="1">
      <c r="A90" s="875"/>
      <c r="B90" s="876"/>
      <c r="C90" s="923"/>
      <c r="D90" s="924"/>
      <c r="E90" s="924"/>
      <c r="F90" s="925"/>
      <c r="G90" s="926"/>
      <c r="H90" s="924"/>
      <c r="I90" s="924"/>
      <c r="J90" s="925"/>
      <c r="K90" s="927"/>
      <c r="L90" s="928"/>
      <c r="M90" s="928"/>
      <c r="N90" s="928"/>
      <c r="O90" s="928"/>
      <c r="P90" s="929"/>
      <c r="Q90" s="930"/>
      <c r="R90" s="931"/>
      <c r="S90" s="931"/>
      <c r="T90" s="931"/>
      <c r="U90" s="931"/>
      <c r="V90" s="931"/>
      <c r="W90" s="932"/>
      <c r="X90" s="930"/>
      <c r="Y90" s="931"/>
      <c r="Z90" s="931"/>
      <c r="AA90" s="931"/>
      <c r="AB90" s="931"/>
      <c r="AC90" s="931"/>
      <c r="AD90" s="932"/>
      <c r="AE90" s="933"/>
      <c r="AF90" s="882"/>
      <c r="AG90" s="882"/>
      <c r="AH90" s="882"/>
      <c r="AI90" s="175" t="s">
        <v>151</v>
      </c>
      <c r="AJ90" s="882"/>
      <c r="AK90" s="882"/>
      <c r="AL90" s="882"/>
      <c r="AM90" s="883"/>
      <c r="AN90" s="884">
        <f t="shared" si="8"/>
      </c>
      <c r="AO90" s="885"/>
      <c r="AP90" s="885"/>
      <c r="AQ90" s="885"/>
      <c r="AR90" s="886"/>
      <c r="AS90" s="920"/>
      <c r="AT90" s="921"/>
      <c r="AU90" s="921"/>
      <c r="AV90" s="922"/>
      <c r="AW90" s="884">
        <f t="shared" si="9"/>
      </c>
      <c r="AX90" s="885"/>
      <c r="AY90" s="885"/>
      <c r="AZ90" s="885"/>
      <c r="BA90" s="886"/>
      <c r="BB90" s="813"/>
      <c r="BC90" s="814"/>
      <c r="BD90" s="814"/>
      <c r="BE90" s="814"/>
      <c r="BF90" s="814"/>
      <c r="BG90" s="814"/>
      <c r="BH90" s="815"/>
      <c r="BI90" s="863">
        <f t="shared" si="10"/>
      </c>
      <c r="BJ90" s="814"/>
      <c r="BK90" s="814"/>
      <c r="BL90" s="814"/>
      <c r="BM90" s="814"/>
      <c r="BN90" s="814"/>
      <c r="BO90" s="815"/>
      <c r="BP90" s="842"/>
      <c r="BQ90" s="843"/>
      <c r="BR90" s="843"/>
      <c r="BS90" s="843"/>
      <c r="BT90" s="844"/>
    </row>
    <row r="91" spans="1:72" s="91" customFormat="1" ht="30" customHeight="1">
      <c r="A91" s="875"/>
      <c r="B91" s="876"/>
      <c r="C91" s="923"/>
      <c r="D91" s="924"/>
      <c r="E91" s="924"/>
      <c r="F91" s="925"/>
      <c r="G91" s="926"/>
      <c r="H91" s="924"/>
      <c r="I91" s="924"/>
      <c r="J91" s="925"/>
      <c r="K91" s="927"/>
      <c r="L91" s="928"/>
      <c r="M91" s="928"/>
      <c r="N91" s="928"/>
      <c r="O91" s="928"/>
      <c r="P91" s="929"/>
      <c r="Q91" s="930"/>
      <c r="R91" s="931"/>
      <c r="S91" s="931"/>
      <c r="T91" s="931"/>
      <c r="U91" s="931"/>
      <c r="V91" s="931"/>
      <c r="W91" s="932"/>
      <c r="X91" s="930"/>
      <c r="Y91" s="931"/>
      <c r="Z91" s="931"/>
      <c r="AA91" s="931"/>
      <c r="AB91" s="931"/>
      <c r="AC91" s="931"/>
      <c r="AD91" s="932"/>
      <c r="AE91" s="933"/>
      <c r="AF91" s="882"/>
      <c r="AG91" s="882"/>
      <c r="AH91" s="882"/>
      <c r="AI91" s="175" t="s">
        <v>151</v>
      </c>
      <c r="AJ91" s="882"/>
      <c r="AK91" s="882"/>
      <c r="AL91" s="882"/>
      <c r="AM91" s="883"/>
      <c r="AN91" s="884">
        <f t="shared" si="8"/>
      </c>
      <c r="AO91" s="885"/>
      <c r="AP91" s="885"/>
      <c r="AQ91" s="885"/>
      <c r="AR91" s="886"/>
      <c r="AS91" s="920"/>
      <c r="AT91" s="921"/>
      <c r="AU91" s="921"/>
      <c r="AV91" s="922"/>
      <c r="AW91" s="884">
        <f t="shared" si="9"/>
      </c>
      <c r="AX91" s="885"/>
      <c r="AY91" s="885"/>
      <c r="AZ91" s="885"/>
      <c r="BA91" s="886"/>
      <c r="BB91" s="813"/>
      <c r="BC91" s="814"/>
      <c r="BD91" s="814"/>
      <c r="BE91" s="814"/>
      <c r="BF91" s="814"/>
      <c r="BG91" s="814"/>
      <c r="BH91" s="815"/>
      <c r="BI91" s="863">
        <f t="shared" si="10"/>
      </c>
      <c r="BJ91" s="814"/>
      <c r="BK91" s="814"/>
      <c r="BL91" s="814"/>
      <c r="BM91" s="814"/>
      <c r="BN91" s="814"/>
      <c r="BO91" s="815"/>
      <c r="BP91" s="842"/>
      <c r="BQ91" s="843"/>
      <c r="BR91" s="843"/>
      <c r="BS91" s="843"/>
      <c r="BT91" s="844"/>
    </row>
    <row r="92" spans="1:72" s="91" customFormat="1" ht="30" customHeight="1">
      <c r="A92" s="875"/>
      <c r="B92" s="876"/>
      <c r="C92" s="923"/>
      <c r="D92" s="924"/>
      <c r="E92" s="924"/>
      <c r="F92" s="925"/>
      <c r="G92" s="926"/>
      <c r="H92" s="924"/>
      <c r="I92" s="924"/>
      <c r="J92" s="925"/>
      <c r="K92" s="927"/>
      <c r="L92" s="928"/>
      <c r="M92" s="928"/>
      <c r="N92" s="928"/>
      <c r="O92" s="928"/>
      <c r="P92" s="929"/>
      <c r="Q92" s="930"/>
      <c r="R92" s="931"/>
      <c r="S92" s="931"/>
      <c r="T92" s="931"/>
      <c r="U92" s="931"/>
      <c r="V92" s="931"/>
      <c r="W92" s="932"/>
      <c r="X92" s="930"/>
      <c r="Y92" s="931"/>
      <c r="Z92" s="931"/>
      <c r="AA92" s="931"/>
      <c r="AB92" s="931"/>
      <c r="AC92" s="931"/>
      <c r="AD92" s="932"/>
      <c r="AE92" s="933"/>
      <c r="AF92" s="882"/>
      <c r="AG92" s="882"/>
      <c r="AH92" s="882"/>
      <c r="AI92" s="175" t="s">
        <v>151</v>
      </c>
      <c r="AJ92" s="882"/>
      <c r="AK92" s="882"/>
      <c r="AL92" s="882"/>
      <c r="AM92" s="883"/>
      <c r="AN92" s="884">
        <f t="shared" si="8"/>
      </c>
      <c r="AO92" s="885"/>
      <c r="AP92" s="885"/>
      <c r="AQ92" s="885"/>
      <c r="AR92" s="886"/>
      <c r="AS92" s="920"/>
      <c r="AT92" s="921"/>
      <c r="AU92" s="921"/>
      <c r="AV92" s="922"/>
      <c r="AW92" s="884">
        <f t="shared" si="9"/>
      </c>
      <c r="AX92" s="885"/>
      <c r="AY92" s="885"/>
      <c r="AZ92" s="885"/>
      <c r="BA92" s="886"/>
      <c r="BB92" s="813"/>
      <c r="BC92" s="814"/>
      <c r="BD92" s="814"/>
      <c r="BE92" s="814"/>
      <c r="BF92" s="814"/>
      <c r="BG92" s="814"/>
      <c r="BH92" s="815"/>
      <c r="BI92" s="863">
        <f t="shared" si="10"/>
      </c>
      <c r="BJ92" s="814"/>
      <c r="BK92" s="814"/>
      <c r="BL92" s="814"/>
      <c r="BM92" s="814"/>
      <c r="BN92" s="814"/>
      <c r="BO92" s="815"/>
      <c r="BP92" s="842"/>
      <c r="BQ92" s="843"/>
      <c r="BR92" s="843"/>
      <c r="BS92" s="843"/>
      <c r="BT92" s="844"/>
    </row>
    <row r="93" spans="1:72" s="91" customFormat="1" ht="30" customHeight="1">
      <c r="A93" s="875"/>
      <c r="B93" s="876"/>
      <c r="C93" s="923"/>
      <c r="D93" s="924"/>
      <c r="E93" s="924"/>
      <c r="F93" s="925"/>
      <c r="G93" s="926"/>
      <c r="H93" s="924"/>
      <c r="I93" s="924"/>
      <c r="J93" s="925"/>
      <c r="K93" s="927"/>
      <c r="L93" s="928"/>
      <c r="M93" s="928"/>
      <c r="N93" s="928"/>
      <c r="O93" s="928"/>
      <c r="P93" s="929"/>
      <c r="Q93" s="930"/>
      <c r="R93" s="931"/>
      <c r="S93" s="931"/>
      <c r="T93" s="931"/>
      <c r="U93" s="931"/>
      <c r="V93" s="931"/>
      <c r="W93" s="932"/>
      <c r="X93" s="930"/>
      <c r="Y93" s="931"/>
      <c r="Z93" s="931"/>
      <c r="AA93" s="931"/>
      <c r="AB93" s="931"/>
      <c r="AC93" s="931"/>
      <c r="AD93" s="932"/>
      <c r="AE93" s="933"/>
      <c r="AF93" s="882"/>
      <c r="AG93" s="882"/>
      <c r="AH93" s="882"/>
      <c r="AI93" s="175" t="s">
        <v>151</v>
      </c>
      <c r="AJ93" s="882"/>
      <c r="AK93" s="882"/>
      <c r="AL93" s="882"/>
      <c r="AM93" s="883"/>
      <c r="AN93" s="884">
        <f t="shared" si="8"/>
      </c>
      <c r="AO93" s="885"/>
      <c r="AP93" s="885"/>
      <c r="AQ93" s="885"/>
      <c r="AR93" s="886"/>
      <c r="AS93" s="920"/>
      <c r="AT93" s="921"/>
      <c r="AU93" s="921"/>
      <c r="AV93" s="922"/>
      <c r="AW93" s="884">
        <f t="shared" si="9"/>
      </c>
      <c r="AX93" s="885"/>
      <c r="AY93" s="885"/>
      <c r="AZ93" s="885"/>
      <c r="BA93" s="886"/>
      <c r="BB93" s="813"/>
      <c r="BC93" s="814"/>
      <c r="BD93" s="814"/>
      <c r="BE93" s="814"/>
      <c r="BF93" s="814"/>
      <c r="BG93" s="814"/>
      <c r="BH93" s="815"/>
      <c r="BI93" s="863">
        <f t="shared" si="10"/>
      </c>
      <c r="BJ93" s="814"/>
      <c r="BK93" s="814"/>
      <c r="BL93" s="814"/>
      <c r="BM93" s="814"/>
      <c r="BN93" s="814"/>
      <c r="BO93" s="815"/>
      <c r="BP93" s="842"/>
      <c r="BQ93" s="843"/>
      <c r="BR93" s="843"/>
      <c r="BS93" s="843"/>
      <c r="BT93" s="844"/>
    </row>
    <row r="94" spans="1:72" s="91" customFormat="1" ht="30" customHeight="1">
      <c r="A94" s="875"/>
      <c r="B94" s="876"/>
      <c r="C94" s="923"/>
      <c r="D94" s="924"/>
      <c r="E94" s="924"/>
      <c r="F94" s="925"/>
      <c r="G94" s="926"/>
      <c r="H94" s="924"/>
      <c r="I94" s="924"/>
      <c r="J94" s="925"/>
      <c r="K94" s="927"/>
      <c r="L94" s="928"/>
      <c r="M94" s="928"/>
      <c r="N94" s="928"/>
      <c r="O94" s="928"/>
      <c r="P94" s="929"/>
      <c r="Q94" s="930"/>
      <c r="R94" s="931"/>
      <c r="S94" s="931"/>
      <c r="T94" s="931"/>
      <c r="U94" s="931"/>
      <c r="V94" s="931"/>
      <c r="W94" s="932"/>
      <c r="X94" s="930"/>
      <c r="Y94" s="931"/>
      <c r="Z94" s="931"/>
      <c r="AA94" s="931"/>
      <c r="AB94" s="931"/>
      <c r="AC94" s="931"/>
      <c r="AD94" s="932"/>
      <c r="AE94" s="933"/>
      <c r="AF94" s="882"/>
      <c r="AG94" s="882"/>
      <c r="AH94" s="882"/>
      <c r="AI94" s="175" t="s">
        <v>151</v>
      </c>
      <c r="AJ94" s="882"/>
      <c r="AK94" s="882"/>
      <c r="AL94" s="882"/>
      <c r="AM94" s="883"/>
      <c r="AN94" s="884">
        <f t="shared" si="8"/>
      </c>
      <c r="AO94" s="885"/>
      <c r="AP94" s="885"/>
      <c r="AQ94" s="885"/>
      <c r="AR94" s="886"/>
      <c r="AS94" s="920"/>
      <c r="AT94" s="921"/>
      <c r="AU94" s="921"/>
      <c r="AV94" s="922"/>
      <c r="AW94" s="884">
        <f t="shared" si="9"/>
      </c>
      <c r="AX94" s="885"/>
      <c r="AY94" s="885"/>
      <c r="AZ94" s="885"/>
      <c r="BA94" s="886"/>
      <c r="BB94" s="813"/>
      <c r="BC94" s="814"/>
      <c r="BD94" s="814"/>
      <c r="BE94" s="814"/>
      <c r="BF94" s="814"/>
      <c r="BG94" s="814"/>
      <c r="BH94" s="815"/>
      <c r="BI94" s="863">
        <f t="shared" si="10"/>
      </c>
      <c r="BJ94" s="814"/>
      <c r="BK94" s="814"/>
      <c r="BL94" s="814"/>
      <c r="BM94" s="814"/>
      <c r="BN94" s="814"/>
      <c r="BO94" s="815"/>
      <c r="BP94" s="842"/>
      <c r="BQ94" s="843"/>
      <c r="BR94" s="843"/>
      <c r="BS94" s="843"/>
      <c r="BT94" s="844"/>
    </row>
    <row r="95" spans="1:72" s="91" customFormat="1" ht="30" customHeight="1" thickBot="1">
      <c r="A95" s="877"/>
      <c r="B95" s="878"/>
      <c r="C95" s="907"/>
      <c r="D95" s="908"/>
      <c r="E95" s="908"/>
      <c r="F95" s="909"/>
      <c r="G95" s="910"/>
      <c r="H95" s="908"/>
      <c r="I95" s="908"/>
      <c r="J95" s="909"/>
      <c r="K95" s="911"/>
      <c r="L95" s="912"/>
      <c r="M95" s="912"/>
      <c r="N95" s="912"/>
      <c r="O95" s="912"/>
      <c r="P95" s="913"/>
      <c r="Q95" s="914"/>
      <c r="R95" s="915"/>
      <c r="S95" s="915"/>
      <c r="T95" s="915"/>
      <c r="U95" s="915"/>
      <c r="V95" s="915"/>
      <c r="W95" s="916"/>
      <c r="X95" s="914"/>
      <c r="Y95" s="915"/>
      <c r="Z95" s="915"/>
      <c r="AA95" s="915"/>
      <c r="AB95" s="915"/>
      <c r="AC95" s="915"/>
      <c r="AD95" s="916"/>
      <c r="AE95" s="822"/>
      <c r="AF95" s="823"/>
      <c r="AG95" s="823"/>
      <c r="AH95" s="823"/>
      <c r="AI95" s="180" t="s">
        <v>151</v>
      </c>
      <c r="AJ95" s="823"/>
      <c r="AK95" s="823"/>
      <c r="AL95" s="823"/>
      <c r="AM95" s="824"/>
      <c r="AN95" s="825">
        <f t="shared" si="8"/>
      </c>
      <c r="AO95" s="826"/>
      <c r="AP95" s="826"/>
      <c r="AQ95" s="826"/>
      <c r="AR95" s="827"/>
      <c r="AS95" s="917"/>
      <c r="AT95" s="918"/>
      <c r="AU95" s="918"/>
      <c r="AV95" s="919"/>
      <c r="AW95" s="825">
        <f t="shared" si="9"/>
      </c>
      <c r="AX95" s="826"/>
      <c r="AY95" s="826"/>
      <c r="AZ95" s="826"/>
      <c r="BA95" s="827"/>
      <c r="BB95" s="812"/>
      <c r="BC95" s="810"/>
      <c r="BD95" s="810"/>
      <c r="BE95" s="810"/>
      <c r="BF95" s="810"/>
      <c r="BG95" s="810"/>
      <c r="BH95" s="811"/>
      <c r="BI95" s="809">
        <f t="shared" si="10"/>
      </c>
      <c r="BJ95" s="810"/>
      <c r="BK95" s="810"/>
      <c r="BL95" s="810"/>
      <c r="BM95" s="810"/>
      <c r="BN95" s="810"/>
      <c r="BO95" s="811"/>
      <c r="BP95" s="890"/>
      <c r="BQ95" s="891"/>
      <c r="BR95" s="891"/>
      <c r="BS95" s="891"/>
      <c r="BT95" s="892"/>
    </row>
    <row r="96" spans="1:72" ht="37.5" customHeight="1" thickTop="1">
      <c r="A96" s="893" t="s">
        <v>153</v>
      </c>
      <c r="B96" s="894"/>
      <c r="C96" s="894"/>
      <c r="D96" s="894"/>
      <c r="E96" s="894"/>
      <c r="F96" s="894"/>
      <c r="G96" s="894"/>
      <c r="H96" s="894"/>
      <c r="I96" s="894"/>
      <c r="J96" s="894"/>
      <c r="K96" s="894"/>
      <c r="L96" s="894"/>
      <c r="M96" s="894"/>
      <c r="N96" s="894"/>
      <c r="O96" s="894"/>
      <c r="P96" s="894"/>
      <c r="Q96" s="894"/>
      <c r="R96" s="894"/>
      <c r="S96" s="894"/>
      <c r="T96" s="894"/>
      <c r="U96" s="894"/>
      <c r="V96" s="894"/>
      <c r="W96" s="894"/>
      <c r="X96" s="894"/>
      <c r="Y96" s="894"/>
      <c r="Z96" s="894"/>
      <c r="AA96" s="894"/>
      <c r="AB96" s="894"/>
      <c r="AC96" s="894"/>
      <c r="AD96" s="894"/>
      <c r="AE96" s="894"/>
      <c r="AF96" s="894"/>
      <c r="AG96" s="894"/>
      <c r="AH96" s="894"/>
      <c r="AI96" s="894"/>
      <c r="AJ96" s="894"/>
      <c r="AK96" s="894"/>
      <c r="AL96" s="894"/>
      <c r="AM96" s="894"/>
      <c r="AN96" s="894"/>
      <c r="AO96" s="894"/>
      <c r="AP96" s="894"/>
      <c r="AQ96" s="894"/>
      <c r="AR96" s="895"/>
      <c r="AS96" s="896">
        <f>SUM(AS81:AV95)</f>
        <v>0</v>
      </c>
      <c r="AT96" s="897"/>
      <c r="AU96" s="897"/>
      <c r="AV96" s="898"/>
      <c r="AW96" s="899">
        <f>SUM(AW81:BA95)</f>
        <v>0</v>
      </c>
      <c r="AX96" s="900"/>
      <c r="AY96" s="900"/>
      <c r="AZ96" s="900"/>
      <c r="BA96" s="901"/>
      <c r="BB96" s="902"/>
      <c r="BC96" s="903"/>
      <c r="BD96" s="903"/>
      <c r="BE96" s="903"/>
      <c r="BF96" s="903"/>
      <c r="BG96" s="903"/>
      <c r="BH96" s="903"/>
      <c r="BI96" s="904">
        <f>ROUNDDOWN(SUM(BI81:BO95),0)</f>
        <v>0</v>
      </c>
      <c r="BJ96" s="905"/>
      <c r="BK96" s="905"/>
      <c r="BL96" s="905"/>
      <c r="BM96" s="905"/>
      <c r="BN96" s="905"/>
      <c r="BO96" s="905"/>
      <c r="BP96" s="905"/>
      <c r="BQ96" s="905"/>
      <c r="BR96" s="905"/>
      <c r="BS96" s="905"/>
      <c r="BT96" s="906"/>
    </row>
    <row r="97" spans="1:72" s="28" customFormat="1" ht="15.75" customHeight="1" thickBo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177"/>
      <c r="BP97" s="177"/>
      <c r="BQ97" s="177"/>
      <c r="BR97" s="177"/>
      <c r="BS97" s="177"/>
      <c r="BT97" s="177"/>
    </row>
    <row r="98" spans="1:72" ht="36.75" customHeight="1" thickBot="1">
      <c r="A98" s="867" t="s">
        <v>105</v>
      </c>
      <c r="B98" s="868"/>
      <c r="C98" s="828" t="s">
        <v>126</v>
      </c>
      <c r="D98" s="817"/>
      <c r="E98" s="817"/>
      <c r="F98" s="817"/>
      <c r="G98" s="817"/>
      <c r="H98" s="817"/>
      <c r="I98" s="817"/>
      <c r="J98" s="817"/>
      <c r="K98" s="817"/>
      <c r="L98" s="817"/>
      <c r="M98" s="817"/>
      <c r="N98" s="817"/>
      <c r="O98" s="817"/>
      <c r="P98" s="817"/>
      <c r="Q98" s="817"/>
      <c r="R98" s="817"/>
      <c r="S98" s="817"/>
      <c r="T98" s="817"/>
      <c r="U98" s="817"/>
      <c r="V98" s="817"/>
      <c r="W98" s="817"/>
      <c r="X98" s="817"/>
      <c r="Y98" s="817"/>
      <c r="Z98" s="817"/>
      <c r="AA98" s="817"/>
      <c r="AB98" s="817"/>
      <c r="AC98" s="817"/>
      <c r="AD98" s="817"/>
      <c r="AE98" s="817"/>
      <c r="AF98" s="817"/>
      <c r="AG98" s="817"/>
      <c r="AH98" s="817"/>
      <c r="AI98" s="817"/>
      <c r="AJ98" s="817"/>
      <c r="AK98" s="817"/>
      <c r="AL98" s="817"/>
      <c r="AM98" s="817"/>
      <c r="AN98" s="817"/>
      <c r="AO98" s="829"/>
      <c r="AP98" s="816" t="s">
        <v>154</v>
      </c>
      <c r="AQ98" s="817"/>
      <c r="AR98" s="817"/>
      <c r="AS98" s="817"/>
      <c r="AT98" s="817"/>
      <c r="AU98" s="829"/>
      <c r="AV98" s="816" t="s">
        <v>128</v>
      </c>
      <c r="AW98" s="817"/>
      <c r="AX98" s="817"/>
      <c r="AY98" s="817"/>
      <c r="AZ98" s="817"/>
      <c r="BA98" s="829"/>
      <c r="BB98" s="816" t="s">
        <v>155</v>
      </c>
      <c r="BC98" s="817"/>
      <c r="BD98" s="817"/>
      <c r="BE98" s="817"/>
      <c r="BF98" s="817"/>
      <c r="BG98" s="817"/>
      <c r="BH98" s="818"/>
      <c r="BI98" s="830" t="s">
        <v>156</v>
      </c>
      <c r="BJ98" s="831"/>
      <c r="BK98" s="831"/>
      <c r="BL98" s="831"/>
      <c r="BM98" s="831"/>
      <c r="BN98" s="831"/>
      <c r="BO98" s="832"/>
      <c r="BP98" s="819" t="s">
        <v>116</v>
      </c>
      <c r="BQ98" s="820"/>
      <c r="BR98" s="820"/>
      <c r="BS98" s="820"/>
      <c r="BT98" s="821"/>
    </row>
    <row r="99" spans="1:72" s="93" customFormat="1" ht="30" customHeight="1" thickTop="1">
      <c r="A99" s="873" t="s">
        <v>129</v>
      </c>
      <c r="B99" s="874"/>
      <c r="C99" s="879"/>
      <c r="D99" s="880"/>
      <c r="E99" s="880"/>
      <c r="F99" s="880"/>
      <c r="G99" s="880"/>
      <c r="H99" s="880"/>
      <c r="I99" s="880"/>
      <c r="J99" s="880"/>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0"/>
      <c r="AL99" s="880"/>
      <c r="AM99" s="880"/>
      <c r="AN99" s="880"/>
      <c r="AO99" s="881"/>
      <c r="AP99" s="887"/>
      <c r="AQ99" s="888"/>
      <c r="AR99" s="888"/>
      <c r="AS99" s="888"/>
      <c r="AT99" s="888"/>
      <c r="AU99" s="889"/>
      <c r="AV99" s="870"/>
      <c r="AW99" s="871"/>
      <c r="AX99" s="871"/>
      <c r="AY99" s="871"/>
      <c r="AZ99" s="871"/>
      <c r="BA99" s="872"/>
      <c r="BB99" s="864"/>
      <c r="BC99" s="865"/>
      <c r="BD99" s="865"/>
      <c r="BE99" s="865"/>
      <c r="BF99" s="865"/>
      <c r="BG99" s="865"/>
      <c r="BH99" s="866"/>
      <c r="BI99" s="869">
        <f aca="true" t="shared" si="11" ref="BI99:BI105">IF(BB99&lt;&gt;"",ROUNDDOWN(AP99*BB99,0),"")</f>
      </c>
      <c r="BJ99" s="865"/>
      <c r="BK99" s="865"/>
      <c r="BL99" s="865"/>
      <c r="BM99" s="865"/>
      <c r="BN99" s="865"/>
      <c r="BO99" s="866"/>
      <c r="BP99" s="860"/>
      <c r="BQ99" s="861"/>
      <c r="BR99" s="861"/>
      <c r="BS99" s="861"/>
      <c r="BT99" s="862"/>
    </row>
    <row r="100" spans="1:72" s="93" customFormat="1" ht="30" customHeight="1">
      <c r="A100" s="875"/>
      <c r="B100" s="876"/>
      <c r="C100" s="845"/>
      <c r="D100" s="846"/>
      <c r="E100" s="846"/>
      <c r="F100" s="846"/>
      <c r="G100" s="846"/>
      <c r="H100" s="846"/>
      <c r="I100" s="846"/>
      <c r="J100" s="846"/>
      <c r="K100" s="846"/>
      <c r="L100" s="846"/>
      <c r="M100" s="846"/>
      <c r="N100" s="846"/>
      <c r="O100" s="846"/>
      <c r="P100" s="846"/>
      <c r="Q100" s="846"/>
      <c r="R100" s="846"/>
      <c r="S100" s="846"/>
      <c r="T100" s="846"/>
      <c r="U100" s="846"/>
      <c r="V100" s="846"/>
      <c r="W100" s="846"/>
      <c r="X100" s="846"/>
      <c r="Y100" s="846"/>
      <c r="Z100" s="846"/>
      <c r="AA100" s="846"/>
      <c r="AB100" s="846"/>
      <c r="AC100" s="846"/>
      <c r="AD100" s="846"/>
      <c r="AE100" s="846"/>
      <c r="AF100" s="846"/>
      <c r="AG100" s="846"/>
      <c r="AH100" s="846"/>
      <c r="AI100" s="846"/>
      <c r="AJ100" s="846"/>
      <c r="AK100" s="846"/>
      <c r="AL100" s="846"/>
      <c r="AM100" s="846"/>
      <c r="AN100" s="846"/>
      <c r="AO100" s="847"/>
      <c r="AP100" s="848"/>
      <c r="AQ100" s="849"/>
      <c r="AR100" s="849"/>
      <c r="AS100" s="849"/>
      <c r="AT100" s="849"/>
      <c r="AU100" s="850"/>
      <c r="AV100" s="851"/>
      <c r="AW100" s="852"/>
      <c r="AX100" s="852"/>
      <c r="AY100" s="852"/>
      <c r="AZ100" s="852"/>
      <c r="BA100" s="853"/>
      <c r="BB100" s="813"/>
      <c r="BC100" s="814"/>
      <c r="BD100" s="814"/>
      <c r="BE100" s="814"/>
      <c r="BF100" s="814"/>
      <c r="BG100" s="814"/>
      <c r="BH100" s="815"/>
      <c r="BI100" s="863">
        <f t="shared" si="11"/>
      </c>
      <c r="BJ100" s="814"/>
      <c r="BK100" s="814"/>
      <c r="BL100" s="814"/>
      <c r="BM100" s="814"/>
      <c r="BN100" s="814"/>
      <c r="BO100" s="815"/>
      <c r="BP100" s="797"/>
      <c r="BQ100" s="798"/>
      <c r="BR100" s="798"/>
      <c r="BS100" s="798"/>
      <c r="BT100" s="799"/>
    </row>
    <row r="101" spans="1:72" s="93" customFormat="1" ht="30" customHeight="1">
      <c r="A101" s="875"/>
      <c r="B101" s="876"/>
      <c r="C101" s="845"/>
      <c r="D101" s="846"/>
      <c r="E101" s="846"/>
      <c r="F101" s="846"/>
      <c r="G101" s="846"/>
      <c r="H101" s="846"/>
      <c r="I101" s="846"/>
      <c r="J101" s="846"/>
      <c r="K101" s="846"/>
      <c r="L101" s="846"/>
      <c r="M101" s="846"/>
      <c r="N101" s="846"/>
      <c r="O101" s="846"/>
      <c r="P101" s="846"/>
      <c r="Q101" s="846"/>
      <c r="R101" s="846"/>
      <c r="S101" s="846"/>
      <c r="T101" s="846"/>
      <c r="U101" s="846"/>
      <c r="V101" s="846"/>
      <c r="W101" s="846"/>
      <c r="X101" s="846"/>
      <c r="Y101" s="846"/>
      <c r="Z101" s="846"/>
      <c r="AA101" s="846"/>
      <c r="AB101" s="846"/>
      <c r="AC101" s="846"/>
      <c r="AD101" s="846"/>
      <c r="AE101" s="846"/>
      <c r="AF101" s="846"/>
      <c r="AG101" s="846"/>
      <c r="AH101" s="846"/>
      <c r="AI101" s="846"/>
      <c r="AJ101" s="846"/>
      <c r="AK101" s="846"/>
      <c r="AL101" s="846"/>
      <c r="AM101" s="846"/>
      <c r="AN101" s="846"/>
      <c r="AO101" s="847"/>
      <c r="AP101" s="848"/>
      <c r="AQ101" s="849"/>
      <c r="AR101" s="849"/>
      <c r="AS101" s="849"/>
      <c r="AT101" s="849"/>
      <c r="AU101" s="850"/>
      <c r="AV101" s="851"/>
      <c r="AW101" s="852"/>
      <c r="AX101" s="852"/>
      <c r="AY101" s="852"/>
      <c r="AZ101" s="852"/>
      <c r="BA101" s="853"/>
      <c r="BB101" s="813"/>
      <c r="BC101" s="814"/>
      <c r="BD101" s="814"/>
      <c r="BE101" s="814"/>
      <c r="BF101" s="814"/>
      <c r="BG101" s="814"/>
      <c r="BH101" s="815"/>
      <c r="BI101" s="863">
        <f t="shared" si="11"/>
      </c>
      <c r="BJ101" s="814"/>
      <c r="BK101" s="814"/>
      <c r="BL101" s="814"/>
      <c r="BM101" s="814"/>
      <c r="BN101" s="814"/>
      <c r="BO101" s="815"/>
      <c r="BP101" s="797"/>
      <c r="BQ101" s="798"/>
      <c r="BR101" s="798"/>
      <c r="BS101" s="798"/>
      <c r="BT101" s="799"/>
    </row>
    <row r="102" spans="1:72" s="93" customFormat="1" ht="30" customHeight="1">
      <c r="A102" s="875"/>
      <c r="B102" s="876"/>
      <c r="C102" s="845"/>
      <c r="D102" s="846"/>
      <c r="E102" s="846"/>
      <c r="F102" s="846"/>
      <c r="G102" s="846"/>
      <c r="H102" s="846"/>
      <c r="I102" s="846"/>
      <c r="J102" s="846"/>
      <c r="K102" s="846"/>
      <c r="L102" s="846"/>
      <c r="M102" s="846"/>
      <c r="N102" s="846"/>
      <c r="O102" s="846"/>
      <c r="P102" s="846"/>
      <c r="Q102" s="846"/>
      <c r="R102" s="846"/>
      <c r="S102" s="846"/>
      <c r="T102" s="846"/>
      <c r="U102" s="846"/>
      <c r="V102" s="846"/>
      <c r="W102" s="846"/>
      <c r="X102" s="846"/>
      <c r="Y102" s="846"/>
      <c r="Z102" s="846"/>
      <c r="AA102" s="846"/>
      <c r="AB102" s="846"/>
      <c r="AC102" s="846"/>
      <c r="AD102" s="846"/>
      <c r="AE102" s="846"/>
      <c r="AF102" s="846"/>
      <c r="AG102" s="846"/>
      <c r="AH102" s="846"/>
      <c r="AI102" s="846"/>
      <c r="AJ102" s="846"/>
      <c r="AK102" s="846"/>
      <c r="AL102" s="846"/>
      <c r="AM102" s="846"/>
      <c r="AN102" s="846"/>
      <c r="AO102" s="847"/>
      <c r="AP102" s="848"/>
      <c r="AQ102" s="849"/>
      <c r="AR102" s="849"/>
      <c r="AS102" s="849"/>
      <c r="AT102" s="849"/>
      <c r="AU102" s="850"/>
      <c r="AV102" s="851"/>
      <c r="AW102" s="852"/>
      <c r="AX102" s="852"/>
      <c r="AY102" s="852"/>
      <c r="AZ102" s="852"/>
      <c r="BA102" s="853"/>
      <c r="BB102" s="813"/>
      <c r="BC102" s="814"/>
      <c r="BD102" s="814"/>
      <c r="BE102" s="814"/>
      <c r="BF102" s="814"/>
      <c r="BG102" s="814"/>
      <c r="BH102" s="815"/>
      <c r="BI102" s="863">
        <f t="shared" si="11"/>
      </c>
      <c r="BJ102" s="814"/>
      <c r="BK102" s="814"/>
      <c r="BL102" s="814"/>
      <c r="BM102" s="814"/>
      <c r="BN102" s="814"/>
      <c r="BO102" s="815"/>
      <c r="BP102" s="797"/>
      <c r="BQ102" s="798"/>
      <c r="BR102" s="798"/>
      <c r="BS102" s="798"/>
      <c r="BT102" s="799"/>
    </row>
    <row r="103" spans="1:72" s="93" customFormat="1" ht="30" customHeight="1">
      <c r="A103" s="875"/>
      <c r="B103" s="876"/>
      <c r="C103" s="845"/>
      <c r="D103" s="846"/>
      <c r="E103" s="846"/>
      <c r="F103" s="846"/>
      <c r="G103" s="846"/>
      <c r="H103" s="846"/>
      <c r="I103" s="846"/>
      <c r="J103" s="846"/>
      <c r="K103" s="846"/>
      <c r="L103" s="846"/>
      <c r="M103" s="846"/>
      <c r="N103" s="846"/>
      <c r="O103" s="846"/>
      <c r="P103" s="846"/>
      <c r="Q103" s="846"/>
      <c r="R103" s="846"/>
      <c r="S103" s="846"/>
      <c r="T103" s="846"/>
      <c r="U103" s="846"/>
      <c r="V103" s="846"/>
      <c r="W103" s="846"/>
      <c r="X103" s="846"/>
      <c r="Y103" s="846"/>
      <c r="Z103" s="846"/>
      <c r="AA103" s="846"/>
      <c r="AB103" s="846"/>
      <c r="AC103" s="846"/>
      <c r="AD103" s="846"/>
      <c r="AE103" s="846"/>
      <c r="AF103" s="846"/>
      <c r="AG103" s="846"/>
      <c r="AH103" s="846"/>
      <c r="AI103" s="846"/>
      <c r="AJ103" s="846"/>
      <c r="AK103" s="846"/>
      <c r="AL103" s="846"/>
      <c r="AM103" s="846"/>
      <c r="AN103" s="846"/>
      <c r="AO103" s="847"/>
      <c r="AP103" s="848"/>
      <c r="AQ103" s="849"/>
      <c r="AR103" s="849"/>
      <c r="AS103" s="849"/>
      <c r="AT103" s="849"/>
      <c r="AU103" s="850"/>
      <c r="AV103" s="851"/>
      <c r="AW103" s="852"/>
      <c r="AX103" s="852"/>
      <c r="AY103" s="852"/>
      <c r="AZ103" s="852"/>
      <c r="BA103" s="853"/>
      <c r="BB103" s="813"/>
      <c r="BC103" s="814"/>
      <c r="BD103" s="814"/>
      <c r="BE103" s="814"/>
      <c r="BF103" s="814"/>
      <c r="BG103" s="814"/>
      <c r="BH103" s="815"/>
      <c r="BI103" s="863">
        <f t="shared" si="11"/>
      </c>
      <c r="BJ103" s="814"/>
      <c r="BK103" s="814"/>
      <c r="BL103" s="814"/>
      <c r="BM103" s="814"/>
      <c r="BN103" s="814"/>
      <c r="BO103" s="815"/>
      <c r="BP103" s="797"/>
      <c r="BQ103" s="798"/>
      <c r="BR103" s="798"/>
      <c r="BS103" s="798"/>
      <c r="BT103" s="799"/>
    </row>
    <row r="104" spans="1:72" s="93" customFormat="1" ht="30" customHeight="1">
      <c r="A104" s="875"/>
      <c r="B104" s="876"/>
      <c r="C104" s="845"/>
      <c r="D104" s="846"/>
      <c r="E104" s="846"/>
      <c r="F104" s="846"/>
      <c r="G104" s="846"/>
      <c r="H104" s="846"/>
      <c r="I104" s="846"/>
      <c r="J104" s="846"/>
      <c r="K104" s="846"/>
      <c r="L104" s="846"/>
      <c r="M104" s="846"/>
      <c r="N104" s="846"/>
      <c r="O104" s="846"/>
      <c r="P104" s="846"/>
      <c r="Q104" s="846"/>
      <c r="R104" s="846"/>
      <c r="S104" s="846"/>
      <c r="T104" s="846"/>
      <c r="U104" s="846"/>
      <c r="V104" s="846"/>
      <c r="W104" s="846"/>
      <c r="X104" s="846"/>
      <c r="Y104" s="846"/>
      <c r="Z104" s="846"/>
      <c r="AA104" s="846"/>
      <c r="AB104" s="846"/>
      <c r="AC104" s="846"/>
      <c r="AD104" s="846"/>
      <c r="AE104" s="846"/>
      <c r="AF104" s="846"/>
      <c r="AG104" s="846"/>
      <c r="AH104" s="846"/>
      <c r="AI104" s="846"/>
      <c r="AJ104" s="846"/>
      <c r="AK104" s="846"/>
      <c r="AL104" s="846"/>
      <c r="AM104" s="846"/>
      <c r="AN104" s="846"/>
      <c r="AO104" s="847"/>
      <c r="AP104" s="848"/>
      <c r="AQ104" s="849"/>
      <c r="AR104" s="849"/>
      <c r="AS104" s="849"/>
      <c r="AT104" s="849"/>
      <c r="AU104" s="850"/>
      <c r="AV104" s="851"/>
      <c r="AW104" s="852"/>
      <c r="AX104" s="852"/>
      <c r="AY104" s="852"/>
      <c r="AZ104" s="852"/>
      <c r="BA104" s="853"/>
      <c r="BB104" s="813"/>
      <c r="BC104" s="814"/>
      <c r="BD104" s="814"/>
      <c r="BE104" s="814"/>
      <c r="BF104" s="814"/>
      <c r="BG104" s="814"/>
      <c r="BH104" s="815"/>
      <c r="BI104" s="863">
        <f t="shared" si="11"/>
      </c>
      <c r="BJ104" s="814"/>
      <c r="BK104" s="814"/>
      <c r="BL104" s="814"/>
      <c r="BM104" s="814"/>
      <c r="BN104" s="814"/>
      <c r="BO104" s="815"/>
      <c r="BP104" s="797"/>
      <c r="BQ104" s="798"/>
      <c r="BR104" s="798"/>
      <c r="BS104" s="798"/>
      <c r="BT104" s="799"/>
    </row>
    <row r="105" spans="1:72" s="93" customFormat="1" ht="30" customHeight="1" thickBot="1">
      <c r="A105" s="877"/>
      <c r="B105" s="878"/>
      <c r="C105" s="800"/>
      <c r="D105" s="801"/>
      <c r="E105" s="801"/>
      <c r="F105" s="801"/>
      <c r="G105" s="801"/>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2"/>
      <c r="AP105" s="803"/>
      <c r="AQ105" s="804"/>
      <c r="AR105" s="804"/>
      <c r="AS105" s="804"/>
      <c r="AT105" s="804"/>
      <c r="AU105" s="805"/>
      <c r="AV105" s="806"/>
      <c r="AW105" s="807"/>
      <c r="AX105" s="807"/>
      <c r="AY105" s="807"/>
      <c r="AZ105" s="807"/>
      <c r="BA105" s="808"/>
      <c r="BB105" s="812"/>
      <c r="BC105" s="810"/>
      <c r="BD105" s="810"/>
      <c r="BE105" s="810"/>
      <c r="BF105" s="810"/>
      <c r="BG105" s="810"/>
      <c r="BH105" s="811"/>
      <c r="BI105" s="809">
        <f t="shared" si="11"/>
      </c>
      <c r="BJ105" s="810"/>
      <c r="BK105" s="810"/>
      <c r="BL105" s="810"/>
      <c r="BM105" s="810"/>
      <c r="BN105" s="810"/>
      <c r="BO105" s="811"/>
      <c r="BP105" s="794"/>
      <c r="BQ105" s="795"/>
      <c r="BR105" s="795"/>
      <c r="BS105" s="795"/>
      <c r="BT105" s="796"/>
    </row>
    <row r="106" spans="1:72" ht="38.25" customHeight="1" thickBot="1" thickTop="1">
      <c r="A106" s="782" t="s">
        <v>157</v>
      </c>
      <c r="B106" s="783"/>
      <c r="C106" s="783"/>
      <c r="D106" s="783"/>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3"/>
      <c r="AY106" s="783"/>
      <c r="AZ106" s="783"/>
      <c r="BA106" s="783"/>
      <c r="BB106" s="783"/>
      <c r="BC106" s="783"/>
      <c r="BD106" s="783"/>
      <c r="BE106" s="783"/>
      <c r="BF106" s="783"/>
      <c r="BG106" s="783"/>
      <c r="BH106" s="784"/>
      <c r="BI106" s="791">
        <f>ROUNDDOWN(SUM(BI99:BO105),0)</f>
        <v>0</v>
      </c>
      <c r="BJ106" s="792"/>
      <c r="BK106" s="792"/>
      <c r="BL106" s="792"/>
      <c r="BM106" s="792"/>
      <c r="BN106" s="792"/>
      <c r="BO106" s="792"/>
      <c r="BP106" s="792"/>
      <c r="BQ106" s="792"/>
      <c r="BR106" s="792"/>
      <c r="BS106" s="792"/>
      <c r="BT106" s="793"/>
    </row>
    <row r="107" spans="1:74" s="28" customFormat="1" ht="16.5" customHeight="1" thickBo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178"/>
      <c r="BP107" s="178"/>
      <c r="BQ107" s="178"/>
      <c r="BR107" s="178"/>
      <c r="BS107" s="178"/>
      <c r="BT107" s="178"/>
      <c r="BV107" s="94"/>
    </row>
    <row r="108" spans="1:72" ht="37.5" customHeight="1" thickBot="1">
      <c r="A108" s="785" t="s">
        <v>269</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6"/>
      <c r="AY108" s="786"/>
      <c r="AZ108" s="786"/>
      <c r="BA108" s="786"/>
      <c r="BB108" s="786"/>
      <c r="BC108" s="786"/>
      <c r="BD108" s="786"/>
      <c r="BE108" s="786"/>
      <c r="BF108" s="786"/>
      <c r="BG108" s="786"/>
      <c r="BH108" s="787"/>
      <c r="BI108" s="788">
        <f>BI96+BI106</f>
        <v>0</v>
      </c>
      <c r="BJ108" s="789"/>
      <c r="BK108" s="789"/>
      <c r="BL108" s="789"/>
      <c r="BM108" s="789"/>
      <c r="BN108" s="789"/>
      <c r="BO108" s="789"/>
      <c r="BP108" s="789"/>
      <c r="BQ108" s="789"/>
      <c r="BR108" s="789"/>
      <c r="BS108" s="789"/>
      <c r="BT108" s="790"/>
    </row>
    <row r="109" spans="1:72" s="30" customFormat="1" ht="15.75" customHeight="1">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179"/>
      <c r="BI109" s="179"/>
      <c r="BJ109" s="179"/>
      <c r="BK109" s="179"/>
      <c r="BL109" s="179"/>
      <c r="BM109" s="179"/>
      <c r="BN109" s="179"/>
      <c r="BO109" s="179"/>
      <c r="BP109" s="179"/>
      <c r="BQ109" s="179"/>
      <c r="BR109" s="179"/>
      <c r="BS109" s="179"/>
      <c r="BT109" s="179"/>
    </row>
    <row r="110" spans="1:74" ht="16.5" customHeight="1">
      <c r="A110" s="97" t="s">
        <v>136</v>
      </c>
      <c r="B110" s="94"/>
      <c r="C110" s="94"/>
      <c r="D110" s="94"/>
      <c r="E110" s="94"/>
      <c r="F110" s="94"/>
      <c r="G110" s="94"/>
      <c r="H110" s="94"/>
      <c r="I110" s="94"/>
      <c r="J110" s="94"/>
      <c r="K110" s="94"/>
      <c r="L110" s="9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28"/>
      <c r="BP110" s="28"/>
      <c r="BQ110" s="28"/>
      <c r="BR110" s="28"/>
      <c r="BS110" s="28"/>
      <c r="BT110" s="28"/>
      <c r="BV110" s="70"/>
    </row>
  </sheetData>
  <sheetProtection password="D199" sheet="1" formatRows="0" insertRows="0" deleteRows="0"/>
  <mergeCells count="802">
    <mergeCell ref="BM6:BT6"/>
    <mergeCell ref="C59:J59"/>
    <mergeCell ref="C60:J60"/>
    <mergeCell ref="C61:J61"/>
    <mergeCell ref="C53:J53"/>
    <mergeCell ref="C54:J54"/>
    <mergeCell ref="C55:J55"/>
    <mergeCell ref="C56:J56"/>
    <mergeCell ref="C57:J57"/>
    <mergeCell ref="C58:J58"/>
    <mergeCell ref="C47:J47"/>
    <mergeCell ref="C49:J49"/>
    <mergeCell ref="C48:J48"/>
    <mergeCell ref="C50:J50"/>
    <mergeCell ref="C51:J51"/>
    <mergeCell ref="C52:J52"/>
    <mergeCell ref="C71:AO71"/>
    <mergeCell ref="AP71:AU71"/>
    <mergeCell ref="AV71:BA71"/>
    <mergeCell ref="BI71:BO71"/>
    <mergeCell ref="BB70:BH70"/>
    <mergeCell ref="BB71:BH71"/>
    <mergeCell ref="BB69:BH69"/>
    <mergeCell ref="BB68:BH68"/>
    <mergeCell ref="C70:AO70"/>
    <mergeCell ref="AP70:AU70"/>
    <mergeCell ref="AV70:BA70"/>
    <mergeCell ref="BI70:BO70"/>
    <mergeCell ref="AP69:AU69"/>
    <mergeCell ref="AV69:BA69"/>
    <mergeCell ref="C66:AO66"/>
    <mergeCell ref="AP66:AU66"/>
    <mergeCell ref="AV66:BA66"/>
    <mergeCell ref="BI66:BO66"/>
    <mergeCell ref="C67:AO67"/>
    <mergeCell ref="AP67:AU67"/>
    <mergeCell ref="AV67:BA67"/>
    <mergeCell ref="BI67:BO67"/>
    <mergeCell ref="BB67:BH67"/>
    <mergeCell ref="BB66:BH66"/>
    <mergeCell ref="A64:B64"/>
    <mergeCell ref="C64:AO64"/>
    <mergeCell ref="AP64:AU64"/>
    <mergeCell ref="AV64:BA64"/>
    <mergeCell ref="BI64:BO64"/>
    <mergeCell ref="A65:B71"/>
    <mergeCell ref="C65:AO65"/>
    <mergeCell ref="AP65:AU65"/>
    <mergeCell ref="AV65:BA65"/>
    <mergeCell ref="BI65:BO65"/>
    <mergeCell ref="A62:AR62"/>
    <mergeCell ref="AS62:AV62"/>
    <mergeCell ref="AW62:BA62"/>
    <mergeCell ref="BB62:BH62"/>
    <mergeCell ref="BI62:BT62"/>
    <mergeCell ref="AJ61:AM61"/>
    <mergeCell ref="AN61:AR61"/>
    <mergeCell ref="AS61:AV61"/>
    <mergeCell ref="AW61:BA61"/>
    <mergeCell ref="BB61:BH61"/>
    <mergeCell ref="BI61:BO61"/>
    <mergeCell ref="AW60:BA60"/>
    <mergeCell ref="BB60:BH60"/>
    <mergeCell ref="BI60:BO60"/>
    <mergeCell ref="BP60:BT60"/>
    <mergeCell ref="BP61:BT61"/>
    <mergeCell ref="K61:P61"/>
    <mergeCell ref="Q61:W61"/>
    <mergeCell ref="X61:AD61"/>
    <mergeCell ref="AE61:AH61"/>
    <mergeCell ref="BP59:BT59"/>
    <mergeCell ref="K60:P60"/>
    <mergeCell ref="Q60:W60"/>
    <mergeCell ref="X60:AD60"/>
    <mergeCell ref="AE60:AH60"/>
    <mergeCell ref="AJ60:AM60"/>
    <mergeCell ref="AN60:AR60"/>
    <mergeCell ref="AS60:AV60"/>
    <mergeCell ref="AJ59:AM59"/>
    <mergeCell ref="AN59:AR59"/>
    <mergeCell ref="AS59:AV59"/>
    <mergeCell ref="AW59:BA59"/>
    <mergeCell ref="BB59:BH59"/>
    <mergeCell ref="BI59:BO59"/>
    <mergeCell ref="AW58:BA58"/>
    <mergeCell ref="BB58:BH58"/>
    <mergeCell ref="BI58:BO58"/>
    <mergeCell ref="BP58:BT58"/>
    <mergeCell ref="K59:P59"/>
    <mergeCell ref="Q59:W59"/>
    <mergeCell ref="X59:AD59"/>
    <mergeCell ref="AE59:AH59"/>
    <mergeCell ref="BP57:BT57"/>
    <mergeCell ref="K58:P58"/>
    <mergeCell ref="Q58:W58"/>
    <mergeCell ref="X58:AD58"/>
    <mergeCell ref="AE58:AH58"/>
    <mergeCell ref="AJ58:AM58"/>
    <mergeCell ref="AN58:AR58"/>
    <mergeCell ref="AS58:AV58"/>
    <mergeCell ref="AJ57:AM57"/>
    <mergeCell ref="AN57:AR57"/>
    <mergeCell ref="AS57:AV57"/>
    <mergeCell ref="AW57:BA57"/>
    <mergeCell ref="BB57:BH57"/>
    <mergeCell ref="BI57:BO57"/>
    <mergeCell ref="AW56:BA56"/>
    <mergeCell ref="BB56:BH56"/>
    <mergeCell ref="BI56:BO56"/>
    <mergeCell ref="BP56:BT56"/>
    <mergeCell ref="K57:P57"/>
    <mergeCell ref="Q57:W57"/>
    <mergeCell ref="X57:AD57"/>
    <mergeCell ref="AE57:AH57"/>
    <mergeCell ref="BP55:BT55"/>
    <mergeCell ref="K56:P56"/>
    <mergeCell ref="Q56:W56"/>
    <mergeCell ref="X56:AD56"/>
    <mergeCell ref="AE56:AH56"/>
    <mergeCell ref="AJ56:AM56"/>
    <mergeCell ref="AN56:AR56"/>
    <mergeCell ref="AS56:AV56"/>
    <mergeCell ref="AJ55:AM55"/>
    <mergeCell ref="AN55:AR55"/>
    <mergeCell ref="AS55:AV55"/>
    <mergeCell ref="AW55:BA55"/>
    <mergeCell ref="BB55:BH55"/>
    <mergeCell ref="BI55:BO55"/>
    <mergeCell ref="AW54:BA54"/>
    <mergeCell ref="BB54:BH54"/>
    <mergeCell ref="BI54:BO54"/>
    <mergeCell ref="BP54:BT54"/>
    <mergeCell ref="K55:P55"/>
    <mergeCell ref="Q55:W55"/>
    <mergeCell ref="X55:AD55"/>
    <mergeCell ref="AE55:AH55"/>
    <mergeCell ref="BP53:BT53"/>
    <mergeCell ref="K54:P54"/>
    <mergeCell ref="Q54:W54"/>
    <mergeCell ref="X54:AD54"/>
    <mergeCell ref="AE54:AH54"/>
    <mergeCell ref="AJ54:AM54"/>
    <mergeCell ref="AN54:AR54"/>
    <mergeCell ref="AS54:AV54"/>
    <mergeCell ref="AJ53:AM53"/>
    <mergeCell ref="AN53:AR53"/>
    <mergeCell ref="AS53:AV53"/>
    <mergeCell ref="AW53:BA53"/>
    <mergeCell ref="BB53:BH53"/>
    <mergeCell ref="BI53:BO53"/>
    <mergeCell ref="AW52:BA52"/>
    <mergeCell ref="BB52:BH52"/>
    <mergeCell ref="BI52:BO52"/>
    <mergeCell ref="BP52:BT52"/>
    <mergeCell ref="K53:P53"/>
    <mergeCell ref="Q53:W53"/>
    <mergeCell ref="X53:AD53"/>
    <mergeCell ref="AE53:AH53"/>
    <mergeCell ref="BP51:BT51"/>
    <mergeCell ref="K52:P52"/>
    <mergeCell ref="Q52:W52"/>
    <mergeCell ref="X52:AD52"/>
    <mergeCell ref="AE52:AH52"/>
    <mergeCell ref="AJ52:AM52"/>
    <mergeCell ref="BP50:BT50"/>
    <mergeCell ref="AN52:AR52"/>
    <mergeCell ref="AS52:AV52"/>
    <mergeCell ref="AN51:AR51"/>
    <mergeCell ref="AS51:AV51"/>
    <mergeCell ref="AW51:BA51"/>
    <mergeCell ref="BB51:BH51"/>
    <mergeCell ref="AJ51:AM51"/>
    <mergeCell ref="AN50:AR50"/>
    <mergeCell ref="AS50:AV50"/>
    <mergeCell ref="BI51:BO51"/>
    <mergeCell ref="AW50:BA50"/>
    <mergeCell ref="BB50:BH50"/>
    <mergeCell ref="BI50:BO50"/>
    <mergeCell ref="K50:P50"/>
    <mergeCell ref="Q50:W50"/>
    <mergeCell ref="X50:AD50"/>
    <mergeCell ref="AE50:AH50"/>
    <mergeCell ref="AJ50:AM50"/>
    <mergeCell ref="Q48:W48"/>
    <mergeCell ref="BP49:BT49"/>
    <mergeCell ref="BB49:BH49"/>
    <mergeCell ref="AE48:AH48"/>
    <mergeCell ref="BI49:BO49"/>
    <mergeCell ref="AW48:BA48"/>
    <mergeCell ref="BB48:BH48"/>
    <mergeCell ref="BI48:BO48"/>
    <mergeCell ref="AN49:AR49"/>
    <mergeCell ref="AS49:AV49"/>
    <mergeCell ref="AW49:BA49"/>
    <mergeCell ref="BB47:BH47"/>
    <mergeCell ref="AS48:AV48"/>
    <mergeCell ref="Q49:W49"/>
    <mergeCell ref="X49:AD49"/>
    <mergeCell ref="AE49:AH49"/>
    <mergeCell ref="K48:P48"/>
    <mergeCell ref="AJ47:AM47"/>
    <mergeCell ref="AN47:AR47"/>
    <mergeCell ref="AJ48:AM48"/>
    <mergeCell ref="AJ49:AM49"/>
    <mergeCell ref="AS45:AV46"/>
    <mergeCell ref="AW45:BA46"/>
    <mergeCell ref="BB45:BH46"/>
    <mergeCell ref="BI45:BO46"/>
    <mergeCell ref="AJ46:AM46"/>
    <mergeCell ref="AE45:AM45"/>
    <mergeCell ref="AE46:AH46"/>
    <mergeCell ref="AN45:AR46"/>
    <mergeCell ref="Q47:W47"/>
    <mergeCell ref="X47:AD47"/>
    <mergeCell ref="AE47:AH47"/>
    <mergeCell ref="AN48:AR48"/>
    <mergeCell ref="K51:P51"/>
    <mergeCell ref="Q51:W51"/>
    <mergeCell ref="X51:AD51"/>
    <mergeCell ref="AE51:AH51"/>
    <mergeCell ref="K49:P49"/>
    <mergeCell ref="X48:AD48"/>
    <mergeCell ref="BI47:BO47"/>
    <mergeCell ref="AW47:BA47"/>
    <mergeCell ref="A45:B46"/>
    <mergeCell ref="K45:P46"/>
    <mergeCell ref="Q45:W46"/>
    <mergeCell ref="X45:AD46"/>
    <mergeCell ref="C45:J46"/>
    <mergeCell ref="AS47:AV47"/>
    <mergeCell ref="A47:B61"/>
    <mergeCell ref="K47:P47"/>
    <mergeCell ref="A43:I43"/>
    <mergeCell ref="J43:R43"/>
    <mergeCell ref="C38:AO38"/>
    <mergeCell ref="AP38:AU38"/>
    <mergeCell ref="A39:BH39"/>
    <mergeCell ref="A41:BH41"/>
    <mergeCell ref="AV38:BA38"/>
    <mergeCell ref="A32:B38"/>
    <mergeCell ref="C32:AO32"/>
    <mergeCell ref="AP32:AU32"/>
    <mergeCell ref="AV36:BA36"/>
    <mergeCell ref="AP34:AU34"/>
    <mergeCell ref="AV34:BA34"/>
    <mergeCell ref="AV32:BA32"/>
    <mergeCell ref="C35:AO35"/>
    <mergeCell ref="AP35:AU35"/>
    <mergeCell ref="AV35:BA35"/>
    <mergeCell ref="BI33:BO33"/>
    <mergeCell ref="BB32:BH32"/>
    <mergeCell ref="BB36:BH36"/>
    <mergeCell ref="C37:AO37"/>
    <mergeCell ref="AP37:AU37"/>
    <mergeCell ref="AV37:BA37"/>
    <mergeCell ref="BI37:BO37"/>
    <mergeCell ref="BB37:BH37"/>
    <mergeCell ref="C36:AO36"/>
    <mergeCell ref="AP36:AU36"/>
    <mergeCell ref="BI31:BO31"/>
    <mergeCell ref="BB31:BH31"/>
    <mergeCell ref="BI35:BO35"/>
    <mergeCell ref="BB35:BH35"/>
    <mergeCell ref="C34:AO34"/>
    <mergeCell ref="BB34:BH34"/>
    <mergeCell ref="BI32:BO32"/>
    <mergeCell ref="C33:AO33"/>
    <mergeCell ref="AP33:AU33"/>
    <mergeCell ref="AV33:BA33"/>
    <mergeCell ref="A29:AR29"/>
    <mergeCell ref="AS29:AV29"/>
    <mergeCell ref="AW29:BA29"/>
    <mergeCell ref="BB29:BH29"/>
    <mergeCell ref="BI29:BT29"/>
    <mergeCell ref="BP31:BT31"/>
    <mergeCell ref="A31:B31"/>
    <mergeCell ref="C31:AO31"/>
    <mergeCell ref="AP31:AU31"/>
    <mergeCell ref="AV31:BA31"/>
    <mergeCell ref="AE28:AH28"/>
    <mergeCell ref="AJ28:AM28"/>
    <mergeCell ref="AN28:AR28"/>
    <mergeCell ref="AW28:BA28"/>
    <mergeCell ref="C28:F28"/>
    <mergeCell ref="BB27:BH27"/>
    <mergeCell ref="G28:J28"/>
    <mergeCell ref="K28:P28"/>
    <mergeCell ref="Q28:W28"/>
    <mergeCell ref="X28:AD28"/>
    <mergeCell ref="BI28:BO28"/>
    <mergeCell ref="AJ27:AM27"/>
    <mergeCell ref="AN27:AR27"/>
    <mergeCell ref="BI27:BO27"/>
    <mergeCell ref="BP28:BT28"/>
    <mergeCell ref="BP27:BT27"/>
    <mergeCell ref="AS27:AV27"/>
    <mergeCell ref="AW27:BA27"/>
    <mergeCell ref="AS28:AV28"/>
    <mergeCell ref="BB28:BH28"/>
    <mergeCell ref="AW26:BA26"/>
    <mergeCell ref="BB26:BH26"/>
    <mergeCell ref="BI26:BO26"/>
    <mergeCell ref="BP26:BT26"/>
    <mergeCell ref="C27:F27"/>
    <mergeCell ref="G27:J27"/>
    <mergeCell ref="K27:P27"/>
    <mergeCell ref="Q27:W27"/>
    <mergeCell ref="X27:AD27"/>
    <mergeCell ref="AE27:AH27"/>
    <mergeCell ref="BP25:BT25"/>
    <mergeCell ref="C26:F26"/>
    <mergeCell ref="G26:J26"/>
    <mergeCell ref="K26:P26"/>
    <mergeCell ref="Q26:W26"/>
    <mergeCell ref="X26:AD26"/>
    <mergeCell ref="AE26:AH26"/>
    <mergeCell ref="AJ26:AM26"/>
    <mergeCell ref="AN26:AR26"/>
    <mergeCell ref="AS26:AV26"/>
    <mergeCell ref="AJ25:AM25"/>
    <mergeCell ref="AN25:AR25"/>
    <mergeCell ref="AS25:AV25"/>
    <mergeCell ref="AW25:BA25"/>
    <mergeCell ref="BB25:BH25"/>
    <mergeCell ref="BI25:BO25"/>
    <mergeCell ref="AW24:BA24"/>
    <mergeCell ref="BB24:BH24"/>
    <mergeCell ref="BI24:BO24"/>
    <mergeCell ref="BP24:BT24"/>
    <mergeCell ref="C25:F25"/>
    <mergeCell ref="G25:J25"/>
    <mergeCell ref="K25:P25"/>
    <mergeCell ref="Q25:W25"/>
    <mergeCell ref="X25:AD25"/>
    <mergeCell ref="AE25:AH25"/>
    <mergeCell ref="BP23:BT23"/>
    <mergeCell ref="C24:F24"/>
    <mergeCell ref="G24:J24"/>
    <mergeCell ref="K24:P24"/>
    <mergeCell ref="Q24:W24"/>
    <mergeCell ref="X24:AD24"/>
    <mergeCell ref="AE24:AH24"/>
    <mergeCell ref="AJ24:AM24"/>
    <mergeCell ref="AN24:AR24"/>
    <mergeCell ref="AS24:AV24"/>
    <mergeCell ref="AJ23:AM23"/>
    <mergeCell ref="AN23:AR23"/>
    <mergeCell ref="AS23:AV23"/>
    <mergeCell ref="AW23:BA23"/>
    <mergeCell ref="BB23:BH23"/>
    <mergeCell ref="BI23:BO23"/>
    <mergeCell ref="AW22:BA22"/>
    <mergeCell ref="BB22:BH22"/>
    <mergeCell ref="BI22:BO22"/>
    <mergeCell ref="BP22:BT22"/>
    <mergeCell ref="C23:F23"/>
    <mergeCell ref="G23:J23"/>
    <mergeCell ref="K23:P23"/>
    <mergeCell ref="Q23:W23"/>
    <mergeCell ref="X23:AD23"/>
    <mergeCell ref="AE23:AH23"/>
    <mergeCell ref="BP21:BT21"/>
    <mergeCell ref="C22:F22"/>
    <mergeCell ref="G22:J22"/>
    <mergeCell ref="K22:P22"/>
    <mergeCell ref="Q22:W22"/>
    <mergeCell ref="X22:AD22"/>
    <mergeCell ref="AE22:AH22"/>
    <mergeCell ref="AJ22:AM22"/>
    <mergeCell ref="AN22:AR22"/>
    <mergeCell ref="AS22:AV22"/>
    <mergeCell ref="AJ21:AM21"/>
    <mergeCell ref="AN21:AR21"/>
    <mergeCell ref="AS21:AV21"/>
    <mergeCell ref="AW21:BA21"/>
    <mergeCell ref="BB21:BH21"/>
    <mergeCell ref="BI21:BO21"/>
    <mergeCell ref="AW20:BA20"/>
    <mergeCell ref="BB20:BH20"/>
    <mergeCell ref="BI20:BO20"/>
    <mergeCell ref="BP20:BT20"/>
    <mergeCell ref="C21:F21"/>
    <mergeCell ref="G21:J21"/>
    <mergeCell ref="K21:P21"/>
    <mergeCell ref="Q21:W21"/>
    <mergeCell ref="X21:AD21"/>
    <mergeCell ref="AE21:AH21"/>
    <mergeCell ref="BP19:BT19"/>
    <mergeCell ref="C20:F20"/>
    <mergeCell ref="G20:J20"/>
    <mergeCell ref="K20:P20"/>
    <mergeCell ref="Q20:W20"/>
    <mergeCell ref="X20:AD20"/>
    <mergeCell ref="AE20:AH20"/>
    <mergeCell ref="AJ20:AM20"/>
    <mergeCell ref="AN20:AR20"/>
    <mergeCell ref="AS20:AV20"/>
    <mergeCell ref="AJ19:AM19"/>
    <mergeCell ref="AN19:AR19"/>
    <mergeCell ref="AS19:AV19"/>
    <mergeCell ref="AW19:BA19"/>
    <mergeCell ref="BB19:BH19"/>
    <mergeCell ref="BI19:BO19"/>
    <mergeCell ref="AW18:BA18"/>
    <mergeCell ref="BB18:BH18"/>
    <mergeCell ref="BI18:BO18"/>
    <mergeCell ref="BP18:BT18"/>
    <mergeCell ref="C19:F19"/>
    <mergeCell ref="G19:J19"/>
    <mergeCell ref="K19:P19"/>
    <mergeCell ref="Q19:W19"/>
    <mergeCell ref="X19:AD19"/>
    <mergeCell ref="AE19:AH19"/>
    <mergeCell ref="BP17:BT17"/>
    <mergeCell ref="C18:F18"/>
    <mergeCell ref="G18:J18"/>
    <mergeCell ref="K18:P18"/>
    <mergeCell ref="Q18:W18"/>
    <mergeCell ref="X18:AD18"/>
    <mergeCell ref="AE18:AH18"/>
    <mergeCell ref="AJ18:AM18"/>
    <mergeCell ref="AN18:AR18"/>
    <mergeCell ref="AS18:AV18"/>
    <mergeCell ref="AJ17:AM17"/>
    <mergeCell ref="AN17:AR17"/>
    <mergeCell ref="AS17:AV17"/>
    <mergeCell ref="AW17:BA17"/>
    <mergeCell ref="BB17:BH17"/>
    <mergeCell ref="BI17:BO17"/>
    <mergeCell ref="AW16:BA16"/>
    <mergeCell ref="BB16:BH16"/>
    <mergeCell ref="BI16:BO16"/>
    <mergeCell ref="BP16:BT16"/>
    <mergeCell ref="C17:F17"/>
    <mergeCell ref="G17:J17"/>
    <mergeCell ref="K17:P17"/>
    <mergeCell ref="Q17:W17"/>
    <mergeCell ref="X17:AD17"/>
    <mergeCell ref="AE17:AH17"/>
    <mergeCell ref="BP15:BT15"/>
    <mergeCell ref="C16:F16"/>
    <mergeCell ref="G16:J16"/>
    <mergeCell ref="K16:P16"/>
    <mergeCell ref="Q16:W16"/>
    <mergeCell ref="X16:AD16"/>
    <mergeCell ref="AE16:AH16"/>
    <mergeCell ref="AJ16:AM16"/>
    <mergeCell ref="AN16:AR16"/>
    <mergeCell ref="AS16:AV16"/>
    <mergeCell ref="AJ15:AM15"/>
    <mergeCell ref="AN15:AR15"/>
    <mergeCell ref="AS15:AV15"/>
    <mergeCell ref="AW15:BA15"/>
    <mergeCell ref="BB15:BH15"/>
    <mergeCell ref="BI15:BO15"/>
    <mergeCell ref="C15:F15"/>
    <mergeCell ref="G15:J15"/>
    <mergeCell ref="K15:P15"/>
    <mergeCell ref="Q15:W15"/>
    <mergeCell ref="X15:AD15"/>
    <mergeCell ref="AE15:AH15"/>
    <mergeCell ref="AN14:AR14"/>
    <mergeCell ref="AS14:AV14"/>
    <mergeCell ref="AW14:BA14"/>
    <mergeCell ref="BB14:BH14"/>
    <mergeCell ref="BI14:BO14"/>
    <mergeCell ref="BP14:BT14"/>
    <mergeCell ref="AE13:AH13"/>
    <mergeCell ref="AJ13:AM13"/>
    <mergeCell ref="A14:B28"/>
    <mergeCell ref="C14:F14"/>
    <mergeCell ref="G14:J14"/>
    <mergeCell ref="K14:P14"/>
    <mergeCell ref="Q14:W14"/>
    <mergeCell ref="X14:AD14"/>
    <mergeCell ref="AE14:AH14"/>
    <mergeCell ref="AJ14:AM14"/>
    <mergeCell ref="AN12:AR13"/>
    <mergeCell ref="AS12:AV13"/>
    <mergeCell ref="AW12:BA13"/>
    <mergeCell ref="BB12:BH13"/>
    <mergeCell ref="BI12:BO13"/>
    <mergeCell ref="BP12:BT13"/>
    <mergeCell ref="A3:BT3"/>
    <mergeCell ref="A10:I10"/>
    <mergeCell ref="J10:R10"/>
    <mergeCell ref="A12:B13"/>
    <mergeCell ref="C12:F13"/>
    <mergeCell ref="G12:J13"/>
    <mergeCell ref="K12:P13"/>
    <mergeCell ref="Q12:W13"/>
    <mergeCell ref="X12:AD13"/>
    <mergeCell ref="AE12:AM12"/>
    <mergeCell ref="BB79:BH80"/>
    <mergeCell ref="A77:I77"/>
    <mergeCell ref="J77:R77"/>
    <mergeCell ref="A79:B80"/>
    <mergeCell ref="C79:F80"/>
    <mergeCell ref="G79:J80"/>
    <mergeCell ref="K79:P80"/>
    <mergeCell ref="Q79:W80"/>
    <mergeCell ref="X81:AD81"/>
    <mergeCell ref="X79:AD80"/>
    <mergeCell ref="AE79:AM79"/>
    <mergeCell ref="AN79:AR80"/>
    <mergeCell ref="AS79:AV80"/>
    <mergeCell ref="AW79:BA80"/>
    <mergeCell ref="BB81:BH81"/>
    <mergeCell ref="BI79:BO80"/>
    <mergeCell ref="BP79:BT80"/>
    <mergeCell ref="AE80:AH80"/>
    <mergeCell ref="AJ80:AM80"/>
    <mergeCell ref="A81:B95"/>
    <mergeCell ref="C81:F81"/>
    <mergeCell ref="G81:J81"/>
    <mergeCell ref="K81:P81"/>
    <mergeCell ref="Q81:W81"/>
    <mergeCell ref="BP81:BT81"/>
    <mergeCell ref="C82:F82"/>
    <mergeCell ref="G82:J82"/>
    <mergeCell ref="K82:P82"/>
    <mergeCell ref="Q82:W82"/>
    <mergeCell ref="X82:AD82"/>
    <mergeCell ref="AE82:AH82"/>
    <mergeCell ref="AJ82:AM82"/>
    <mergeCell ref="AN82:AR82"/>
    <mergeCell ref="AE81:AH81"/>
    <mergeCell ref="C83:F83"/>
    <mergeCell ref="G83:J83"/>
    <mergeCell ref="K83:P83"/>
    <mergeCell ref="Q83:W83"/>
    <mergeCell ref="X83:AD83"/>
    <mergeCell ref="BI81:BO81"/>
    <mergeCell ref="AJ81:AM81"/>
    <mergeCell ref="AN81:AR81"/>
    <mergeCell ref="AS81:AV81"/>
    <mergeCell ref="AW81:BA81"/>
    <mergeCell ref="BB83:BH83"/>
    <mergeCell ref="AS82:AV82"/>
    <mergeCell ref="AW82:BA82"/>
    <mergeCell ref="BB82:BH82"/>
    <mergeCell ref="BI82:BO82"/>
    <mergeCell ref="BP82:BT82"/>
    <mergeCell ref="BP83:BT83"/>
    <mergeCell ref="BI83:BO83"/>
    <mergeCell ref="AS83:AV83"/>
    <mergeCell ref="AW83:BA83"/>
    <mergeCell ref="C84:F84"/>
    <mergeCell ref="G84:J84"/>
    <mergeCell ref="K84:P84"/>
    <mergeCell ref="Q84:W84"/>
    <mergeCell ref="X84:AD84"/>
    <mergeCell ref="AE84:AH84"/>
    <mergeCell ref="AJ84:AM84"/>
    <mergeCell ref="AN84:AR84"/>
    <mergeCell ref="AE83:AH83"/>
    <mergeCell ref="C85:F85"/>
    <mergeCell ref="G85:J85"/>
    <mergeCell ref="K85:P85"/>
    <mergeCell ref="Q85:W85"/>
    <mergeCell ref="X85:AD85"/>
    <mergeCell ref="AJ83:AM83"/>
    <mergeCell ref="AN83:AR83"/>
    <mergeCell ref="BB85:BH85"/>
    <mergeCell ref="AS84:AV84"/>
    <mergeCell ref="AW84:BA84"/>
    <mergeCell ref="BB84:BH84"/>
    <mergeCell ref="BI84:BO84"/>
    <mergeCell ref="BP84:BT84"/>
    <mergeCell ref="BP85:BT85"/>
    <mergeCell ref="BI85:BO85"/>
    <mergeCell ref="AS85:AV85"/>
    <mergeCell ref="AW85:BA85"/>
    <mergeCell ref="C86:F86"/>
    <mergeCell ref="G86:J86"/>
    <mergeCell ref="K86:P86"/>
    <mergeCell ref="Q86:W86"/>
    <mergeCell ref="X86:AD86"/>
    <mergeCell ref="AE86:AH86"/>
    <mergeCell ref="AJ86:AM86"/>
    <mergeCell ref="AN86:AR86"/>
    <mergeCell ref="AE85:AH85"/>
    <mergeCell ref="C87:F87"/>
    <mergeCell ref="G87:J87"/>
    <mergeCell ref="K87:P87"/>
    <mergeCell ref="Q87:W87"/>
    <mergeCell ref="X87:AD87"/>
    <mergeCell ref="AJ85:AM85"/>
    <mergeCell ref="AN85:AR85"/>
    <mergeCell ref="BB87:BH87"/>
    <mergeCell ref="AS86:AV86"/>
    <mergeCell ref="AW86:BA86"/>
    <mergeCell ref="BB86:BH86"/>
    <mergeCell ref="BI86:BO86"/>
    <mergeCell ref="BP86:BT86"/>
    <mergeCell ref="BP87:BT87"/>
    <mergeCell ref="BI87:BO87"/>
    <mergeCell ref="AS87:AV87"/>
    <mergeCell ref="AW87:BA87"/>
    <mergeCell ref="C88:F88"/>
    <mergeCell ref="G88:J88"/>
    <mergeCell ref="K88:P88"/>
    <mergeCell ref="Q88:W88"/>
    <mergeCell ref="X88:AD88"/>
    <mergeCell ref="AE88:AH88"/>
    <mergeCell ref="AJ88:AM88"/>
    <mergeCell ref="AN88:AR88"/>
    <mergeCell ref="AE87:AH87"/>
    <mergeCell ref="C89:F89"/>
    <mergeCell ref="G89:J89"/>
    <mergeCell ref="K89:P89"/>
    <mergeCell ref="Q89:W89"/>
    <mergeCell ref="X89:AD89"/>
    <mergeCell ref="AJ87:AM87"/>
    <mergeCell ref="AN87:AR87"/>
    <mergeCell ref="BB89:BH89"/>
    <mergeCell ref="AS88:AV88"/>
    <mergeCell ref="AW88:BA88"/>
    <mergeCell ref="BB88:BH88"/>
    <mergeCell ref="BI88:BO88"/>
    <mergeCell ref="BP88:BT88"/>
    <mergeCell ref="BP89:BT89"/>
    <mergeCell ref="BI89:BO89"/>
    <mergeCell ref="AS89:AV89"/>
    <mergeCell ref="AW89:BA89"/>
    <mergeCell ref="C90:F90"/>
    <mergeCell ref="G90:J90"/>
    <mergeCell ref="K90:P90"/>
    <mergeCell ref="Q90:W90"/>
    <mergeCell ref="X90:AD90"/>
    <mergeCell ref="AE90:AH90"/>
    <mergeCell ref="AJ90:AM90"/>
    <mergeCell ref="AN90:AR90"/>
    <mergeCell ref="AE89:AH89"/>
    <mergeCell ref="C91:F91"/>
    <mergeCell ref="G91:J91"/>
    <mergeCell ref="K91:P91"/>
    <mergeCell ref="Q91:W91"/>
    <mergeCell ref="X91:AD91"/>
    <mergeCell ref="AJ89:AM89"/>
    <mergeCell ref="AN89:AR89"/>
    <mergeCell ref="BB91:BH91"/>
    <mergeCell ref="AS90:AV90"/>
    <mergeCell ref="AW90:BA90"/>
    <mergeCell ref="BB90:BH90"/>
    <mergeCell ref="BI90:BO90"/>
    <mergeCell ref="BP90:BT90"/>
    <mergeCell ref="BP91:BT91"/>
    <mergeCell ref="BI91:BO91"/>
    <mergeCell ref="AS91:AV91"/>
    <mergeCell ref="AW91:BA91"/>
    <mergeCell ref="AJ91:AM91"/>
    <mergeCell ref="AN91:AR91"/>
    <mergeCell ref="C92:F92"/>
    <mergeCell ref="G92:J92"/>
    <mergeCell ref="K92:P92"/>
    <mergeCell ref="Q92:W92"/>
    <mergeCell ref="X92:AD92"/>
    <mergeCell ref="AE92:AH92"/>
    <mergeCell ref="AE91:AH91"/>
    <mergeCell ref="C93:F93"/>
    <mergeCell ref="G93:J93"/>
    <mergeCell ref="K93:P93"/>
    <mergeCell ref="Q93:W93"/>
    <mergeCell ref="X93:AD93"/>
    <mergeCell ref="AS92:AV92"/>
    <mergeCell ref="AE93:AH93"/>
    <mergeCell ref="AJ93:AM93"/>
    <mergeCell ref="AN93:AR93"/>
    <mergeCell ref="AS93:AV93"/>
    <mergeCell ref="AW92:BA92"/>
    <mergeCell ref="BB92:BH92"/>
    <mergeCell ref="BI92:BO92"/>
    <mergeCell ref="BP92:BT92"/>
    <mergeCell ref="AJ92:AM92"/>
    <mergeCell ref="AN92:AR92"/>
    <mergeCell ref="AW93:BA93"/>
    <mergeCell ref="BB93:BH93"/>
    <mergeCell ref="BI93:BO93"/>
    <mergeCell ref="BP93:BT93"/>
    <mergeCell ref="C94:F94"/>
    <mergeCell ref="G94:J94"/>
    <mergeCell ref="K94:P94"/>
    <mergeCell ref="Q94:W94"/>
    <mergeCell ref="X94:AD94"/>
    <mergeCell ref="AE94:AH94"/>
    <mergeCell ref="BP94:BT94"/>
    <mergeCell ref="C95:F95"/>
    <mergeCell ref="G95:J95"/>
    <mergeCell ref="K95:P95"/>
    <mergeCell ref="Q95:W95"/>
    <mergeCell ref="X95:AD95"/>
    <mergeCell ref="AS95:AV95"/>
    <mergeCell ref="AS94:AV94"/>
    <mergeCell ref="AW94:BA94"/>
    <mergeCell ref="BB94:BH94"/>
    <mergeCell ref="BP95:BT95"/>
    <mergeCell ref="A96:AR96"/>
    <mergeCell ref="AS96:AV96"/>
    <mergeCell ref="AW96:BA96"/>
    <mergeCell ref="BB96:BH96"/>
    <mergeCell ref="BI96:BT96"/>
    <mergeCell ref="BI95:BO95"/>
    <mergeCell ref="AJ94:AM94"/>
    <mergeCell ref="AN94:AR94"/>
    <mergeCell ref="BI94:BO94"/>
    <mergeCell ref="BI102:BO102"/>
    <mergeCell ref="C101:AO101"/>
    <mergeCell ref="C102:AO102"/>
    <mergeCell ref="AW95:BA95"/>
    <mergeCell ref="BB95:BH95"/>
    <mergeCell ref="AP99:AU99"/>
    <mergeCell ref="AP102:AU102"/>
    <mergeCell ref="AV102:BA102"/>
    <mergeCell ref="BI103:BO103"/>
    <mergeCell ref="C104:AO104"/>
    <mergeCell ref="AP104:AU104"/>
    <mergeCell ref="AV104:BA104"/>
    <mergeCell ref="BI104:BO104"/>
    <mergeCell ref="C103:AO103"/>
    <mergeCell ref="AP103:AU103"/>
    <mergeCell ref="AV103:BA103"/>
    <mergeCell ref="A98:B98"/>
    <mergeCell ref="AP98:AU98"/>
    <mergeCell ref="C100:AO100"/>
    <mergeCell ref="BB99:BH99"/>
    <mergeCell ref="BP99:BT99"/>
    <mergeCell ref="BI100:BO100"/>
    <mergeCell ref="BI99:BO99"/>
    <mergeCell ref="AV99:BA99"/>
    <mergeCell ref="A99:B105"/>
    <mergeCell ref="C99:AO99"/>
    <mergeCell ref="BB65:BH65"/>
    <mergeCell ref="BP64:BT64"/>
    <mergeCell ref="BB64:BH64"/>
    <mergeCell ref="BP66:BT66"/>
    <mergeCell ref="BP65:BT65"/>
    <mergeCell ref="BP71:BT71"/>
    <mergeCell ref="BP69:BT69"/>
    <mergeCell ref="BP68:BT68"/>
    <mergeCell ref="BP70:BT70"/>
    <mergeCell ref="BI69:BO69"/>
    <mergeCell ref="BP32:BT32"/>
    <mergeCell ref="BB38:BH38"/>
    <mergeCell ref="AP101:AU101"/>
    <mergeCell ref="AV101:BA101"/>
    <mergeCell ref="BI101:BO101"/>
    <mergeCell ref="AP100:AU100"/>
    <mergeCell ref="AV100:BA100"/>
    <mergeCell ref="BP33:BT33"/>
    <mergeCell ref="BB33:BH33"/>
    <mergeCell ref="BP67:BT67"/>
    <mergeCell ref="BI38:BO38"/>
    <mergeCell ref="BP35:BT35"/>
    <mergeCell ref="BI41:BT41"/>
    <mergeCell ref="BI39:BT39"/>
    <mergeCell ref="BP38:BT38"/>
    <mergeCell ref="BI34:BO34"/>
    <mergeCell ref="BI36:BO36"/>
    <mergeCell ref="BP34:BT34"/>
    <mergeCell ref="BP37:BT37"/>
    <mergeCell ref="BP36:BT36"/>
    <mergeCell ref="BP47:BT47"/>
    <mergeCell ref="BP45:BT46"/>
    <mergeCell ref="BP48:BT48"/>
    <mergeCell ref="A72:BH72"/>
    <mergeCell ref="BI72:BT72"/>
    <mergeCell ref="C68:AO68"/>
    <mergeCell ref="AP68:AU68"/>
    <mergeCell ref="AV68:BA68"/>
    <mergeCell ref="BI68:BO68"/>
    <mergeCell ref="C69:AO69"/>
    <mergeCell ref="A74:BH74"/>
    <mergeCell ref="BI74:BT74"/>
    <mergeCell ref="BB98:BH98"/>
    <mergeCell ref="BP98:BT98"/>
    <mergeCell ref="AE95:AH95"/>
    <mergeCell ref="AJ95:AM95"/>
    <mergeCell ref="AN95:AR95"/>
    <mergeCell ref="C98:AO98"/>
    <mergeCell ref="AV98:BA98"/>
    <mergeCell ref="BI98:BO98"/>
    <mergeCell ref="BP102:BT102"/>
    <mergeCell ref="BP101:BT101"/>
    <mergeCell ref="BP100:BT100"/>
    <mergeCell ref="BP103:BT103"/>
    <mergeCell ref="BB105:BH105"/>
    <mergeCell ref="BB103:BH103"/>
    <mergeCell ref="BB102:BH102"/>
    <mergeCell ref="BB101:BH101"/>
    <mergeCell ref="BB100:BH100"/>
    <mergeCell ref="BB104:BH104"/>
    <mergeCell ref="A106:BH106"/>
    <mergeCell ref="A108:BH108"/>
    <mergeCell ref="BI108:BT108"/>
    <mergeCell ref="BI106:BT106"/>
    <mergeCell ref="BP105:BT105"/>
    <mergeCell ref="BP104:BT104"/>
    <mergeCell ref="C105:AO105"/>
    <mergeCell ref="AP105:AU105"/>
    <mergeCell ref="AV105:BA105"/>
    <mergeCell ref="BI105:BO105"/>
  </mergeCells>
  <dataValidations count="4">
    <dataValidation allowBlank="1" showInputMessage="1" showErrorMessage="1" imeMode="disabled" sqref="AP32:AU38 AP65:AU71 AP99:AU105"/>
    <dataValidation type="custom" allowBlank="1" showInputMessage="1" showErrorMessage="1" errorTitle="入力エラー" error="小数点以下第一位を切り捨てで入力して下さい。" imeMode="disabled" sqref="AE14:AH28 AJ14:AM28 AS14:AV28 BB14:BO28 AE47:AH61 AJ47:AM61 AS47:AV61 BB47:BO61 AE81:AH95 AJ81:AM95 AS81:AV95 BB81:BO95 BB32:BB38 BI32:BO38 BB65:BB71 BI65:BO71 BB99:BB105 BI99:BO105">
      <formula1>AE14-ROUNDDOWN(AE14,0)=0</formula1>
    </dataValidation>
    <dataValidation type="textLength" operator="equal" allowBlank="1" showInputMessage="1" showErrorMessage="1" errorTitle="文字数エラー" error="SII登録型番の８文字で登録してください。" imeMode="disabled" sqref="K47:K61 K81:K95 K14:K28">
      <formula1>8</formula1>
    </dataValidation>
    <dataValidation type="custom" allowBlank="1" showInputMessage="1" showErrorMessage="1" errorTitle="入力エラー" error="小数点は第二位まで、三位以下切り捨てで入力して下さい。" imeMode="disabled" sqref="AN14:AR28 AW14:BA28 AN47:AR61 AW47:BA61 AN81:AR95 AW81:BA95">
      <formula1>AN14-ROUNDDOWN(AN14,2)=0</formula1>
    </dataValidation>
  </dataValidations>
  <printOptions horizontalCentered="1"/>
  <pageMargins left="0" right="0" top="0.4330708661417323" bottom="0" header="0.11811023622047245" footer="0.11811023622047245"/>
  <pageSetup horizontalDpi="600" verticalDpi="600" orientation="portrait" paperSize="9" scale="38" r:id="rId1"/>
  <headerFooter>
    <oddHeader>&amp;R&amp;14VERSION 1.0</oddHeader>
  </headerFooter>
  <rowBreaks count="1" manualBreakCount="1">
    <brk id="75" max="71" man="1"/>
  </rowBreaks>
  <colBreaks count="1" manualBreakCount="1">
    <brk id="72" max="65535" man="1"/>
  </colBreaks>
</worksheet>
</file>

<file path=xl/worksheets/sheet6.xml><?xml version="1.0" encoding="utf-8"?>
<worksheet xmlns="http://schemas.openxmlformats.org/spreadsheetml/2006/main" xmlns:r="http://schemas.openxmlformats.org/officeDocument/2006/relationships">
  <dimension ref="A1:BV72"/>
  <sheetViews>
    <sheetView showGridLines="0" view="pageBreakPreview" zoomScale="40" zoomScaleNormal="55" zoomScaleSheetLayoutView="40" workbookViewId="0" topLeftCell="A1">
      <selection activeCell="A1" sqref="A1"/>
    </sheetView>
  </sheetViews>
  <sheetFormatPr defaultColWidth="9.140625" defaultRowHeight="15"/>
  <cols>
    <col min="1" max="8" width="3.57421875" style="5" customWidth="1"/>
    <col min="9" max="22" width="4.421875" style="5" customWidth="1"/>
    <col min="23" max="24" width="3.57421875" style="5" customWidth="1"/>
    <col min="25" max="26" width="4.421875" style="5" customWidth="1"/>
    <col min="27" max="72" width="3.57421875" style="5" customWidth="1"/>
    <col min="73" max="74" width="9.00390625" style="5" customWidth="1"/>
    <col min="75" max="75" width="6.7109375" style="5" customWidth="1"/>
    <col min="76" max="16384" width="9.00390625" style="5" customWidth="1"/>
  </cols>
  <sheetData>
    <row r="1" spans="3:72" ht="18.7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73"/>
      <c r="AS1" s="73"/>
      <c r="AT1" s="73"/>
      <c r="BT1" s="74" t="s">
        <v>20</v>
      </c>
    </row>
    <row r="2" spans="43:72" ht="18" customHeight="1">
      <c r="AQ2" s="75"/>
      <c r="BT2" s="48">
        <f>IF(OR('様式第１　交付申請書（集合個別）'!$BC$15&lt;&gt;"",'様式第１　交付申請書（集合個別）'!$AI$71&lt;&gt;""),'様式第１　交付申請書（集合個別）'!$BC$15&amp;"邸"&amp;RIGHT(TRIM('様式第１　交付申請書（集合個別）'!$M$71&amp;'様式第１　交付申請書（集合個別）'!$X$71&amp;'様式第１　交付申請書（集合個別）'!$AI$71),4),"")</f>
      </c>
    </row>
    <row r="3" spans="1:72" ht="30" customHeight="1">
      <c r="A3" s="995" t="s">
        <v>139</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row>
    <row r="4" spans="1:72" ht="3"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row>
    <row r="5" spans="1:72" ht="21" customHeight="1">
      <c r="A5" s="51" t="s">
        <v>102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7"/>
      <c r="BH5" s="77"/>
      <c r="BI5" s="77"/>
      <c r="BJ5" s="77"/>
      <c r="BK5" s="77"/>
      <c r="BL5" s="77"/>
      <c r="BM5" s="77"/>
      <c r="BN5" s="78"/>
      <c r="BO5" s="78"/>
      <c r="BP5" s="78"/>
      <c r="BQ5" s="78"/>
      <c r="BR5" s="78"/>
      <c r="BS5" s="78"/>
      <c r="BT5" s="79" t="s">
        <v>103</v>
      </c>
    </row>
    <row r="6" spans="1:72" ht="21" customHeight="1">
      <c r="A6" s="80" t="s">
        <v>140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7"/>
      <c r="BH6" s="77"/>
      <c r="BI6" s="77"/>
      <c r="BJ6" s="77"/>
      <c r="BK6" s="77"/>
      <c r="BL6" s="77"/>
      <c r="BM6" s="1086" t="s">
        <v>141</v>
      </c>
      <c r="BN6" s="1086"/>
      <c r="BO6" s="1086"/>
      <c r="BP6" s="1086"/>
      <c r="BQ6" s="1086"/>
      <c r="BR6" s="1086"/>
      <c r="BS6" s="1086"/>
      <c r="BT6" s="1086"/>
    </row>
    <row r="7" spans="1:71" ht="30.75" customHeight="1">
      <c r="A7" s="81"/>
      <c r="B7" s="49"/>
      <c r="C7" s="49"/>
      <c r="D7" s="49"/>
      <c r="E7" s="49"/>
      <c r="F7" s="49"/>
      <c r="G7" s="49"/>
      <c r="H7" s="49"/>
      <c r="I7" s="82"/>
      <c r="J7" s="82"/>
      <c r="K7" s="82"/>
      <c r="L7" s="82"/>
      <c r="M7" s="82"/>
      <c r="N7" s="82"/>
      <c r="O7" s="82"/>
      <c r="P7" s="82"/>
      <c r="Q7" s="82"/>
      <c r="R7" s="82"/>
      <c r="S7" s="82"/>
      <c r="T7" s="82"/>
      <c r="U7" s="82"/>
      <c r="V7" s="82"/>
      <c r="W7" s="50"/>
      <c r="X7" s="50"/>
      <c r="Y7" s="82"/>
      <c r="Z7" s="82"/>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1"/>
      <c r="BJ7" s="1"/>
      <c r="BK7" s="1"/>
      <c r="BL7" s="1"/>
      <c r="BM7" s="1"/>
      <c r="BN7" s="1"/>
      <c r="BO7" s="1"/>
      <c r="BP7" s="1"/>
      <c r="BQ7" s="1"/>
      <c r="BR7" s="1"/>
      <c r="BS7" s="50"/>
    </row>
    <row r="8" spans="1:72" s="11" customFormat="1" ht="24">
      <c r="A8" s="56" t="s">
        <v>104</v>
      </c>
      <c r="B8" s="83"/>
      <c r="C8" s="83"/>
      <c r="D8" s="83"/>
      <c r="E8" s="83"/>
      <c r="F8" s="83"/>
      <c r="G8" s="83"/>
      <c r="H8" s="83"/>
      <c r="I8" s="83"/>
      <c r="J8" s="395"/>
      <c r="K8" s="395"/>
      <c r="L8" s="395"/>
      <c r="M8" s="395"/>
      <c r="N8" s="395"/>
      <c r="O8" s="395"/>
      <c r="P8" s="395"/>
      <c r="Q8" s="395"/>
      <c r="R8" s="395"/>
      <c r="S8" s="395"/>
      <c r="T8" s="395"/>
      <c r="U8" s="395"/>
      <c r="V8" s="395"/>
      <c r="W8" s="395"/>
      <c r="X8" s="395"/>
      <c r="Y8" s="395"/>
      <c r="Z8" s="395"/>
      <c r="AA8" s="395"/>
      <c r="AB8" s="395"/>
      <c r="AV8" s="84"/>
      <c r="BS8" s="85"/>
      <c r="BT8" s="85"/>
    </row>
    <row r="9" spans="1:72" ht="12" customHeight="1" thickBot="1">
      <c r="A9" s="86"/>
      <c r="B9" s="49"/>
      <c r="C9" s="49"/>
      <c r="D9" s="49"/>
      <c r="E9" s="49"/>
      <c r="F9" s="49"/>
      <c r="G9" s="49"/>
      <c r="H9" s="49"/>
      <c r="I9" s="82"/>
      <c r="J9" s="82"/>
      <c r="K9" s="82"/>
      <c r="L9" s="82"/>
      <c r="M9" s="82"/>
      <c r="N9" s="82"/>
      <c r="O9" s="82"/>
      <c r="P9" s="82"/>
      <c r="Q9" s="82"/>
      <c r="R9" s="82"/>
      <c r="S9" s="82"/>
      <c r="T9" s="82"/>
      <c r="U9" s="82"/>
      <c r="V9" s="82"/>
      <c r="W9" s="50"/>
      <c r="X9" s="50"/>
      <c r="Y9" s="82"/>
      <c r="Z9" s="82"/>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row>
    <row r="10" spans="1:72" ht="38.25" customHeight="1" thickBot="1">
      <c r="A10" s="977" t="s">
        <v>142</v>
      </c>
      <c r="B10" s="978"/>
      <c r="C10" s="978"/>
      <c r="D10" s="978"/>
      <c r="E10" s="978"/>
      <c r="F10" s="978"/>
      <c r="G10" s="978"/>
      <c r="H10" s="978"/>
      <c r="I10" s="978"/>
      <c r="J10" s="980" t="s">
        <v>143</v>
      </c>
      <c r="K10" s="981"/>
      <c r="L10" s="981"/>
      <c r="M10" s="981"/>
      <c r="N10" s="981"/>
      <c r="O10" s="981"/>
      <c r="P10" s="981"/>
      <c r="Q10" s="982"/>
      <c r="R10" s="397"/>
      <c r="S10" s="398"/>
      <c r="T10" s="398"/>
      <c r="U10" s="398"/>
      <c r="V10" s="398"/>
      <c r="W10" s="398"/>
      <c r="X10" s="398"/>
      <c r="Y10" s="398"/>
      <c r="Z10" s="398"/>
      <c r="AA10" s="398"/>
      <c r="AB10" s="398"/>
      <c r="AC10" s="1"/>
      <c r="AD10" s="1"/>
      <c r="AE10" s="1"/>
      <c r="AF10" s="1"/>
      <c r="AG10" s="1"/>
      <c r="AH10" s="1"/>
      <c r="AI10" s="1"/>
      <c r="AJ10" s="1"/>
      <c r="AK10" s="1"/>
      <c r="AL10" s="1"/>
      <c r="AM10" s="1"/>
      <c r="AN10" s="1"/>
      <c r="AO10" s="1"/>
      <c r="AP10" s="1"/>
      <c r="AQ10" s="1"/>
      <c r="AR10" s="1"/>
      <c r="AS10" s="1"/>
      <c r="AT10" s="1"/>
      <c r="AU10" s="1"/>
      <c r="AV10" s="87"/>
      <c r="AW10" s="1"/>
      <c r="AX10" s="1"/>
      <c r="AY10" s="1"/>
      <c r="AZ10" s="1"/>
      <c r="BA10" s="1"/>
      <c r="BB10" s="1"/>
      <c r="BC10" s="1"/>
      <c r="BD10" s="1"/>
      <c r="BE10" s="1"/>
      <c r="BF10" s="1"/>
      <c r="BG10" s="1"/>
      <c r="BH10" s="1"/>
      <c r="BI10" s="1"/>
      <c r="BJ10" s="1"/>
      <c r="BK10" s="1"/>
      <c r="BL10" s="1"/>
      <c r="BM10" s="1"/>
      <c r="BN10" s="1"/>
      <c r="BO10" s="1"/>
      <c r="BP10" s="1"/>
      <c r="BQ10" s="1"/>
      <c r="BR10" s="1"/>
      <c r="BS10" s="50"/>
      <c r="BT10" s="50"/>
    </row>
    <row r="11" spans="2:60" ht="33" customHeight="1" thickBot="1">
      <c r="B11" s="88"/>
      <c r="C11" s="88"/>
      <c r="D11" s="88"/>
      <c r="E11" s="88"/>
      <c r="F11" s="88"/>
      <c r="G11" s="88"/>
      <c r="H11" s="88"/>
      <c r="I11" s="89"/>
      <c r="J11" s="89"/>
      <c r="K11" s="89"/>
      <c r="L11" s="89"/>
      <c r="M11" s="89"/>
      <c r="N11" s="89"/>
      <c r="O11" s="89"/>
      <c r="P11" s="89"/>
      <c r="Q11" s="89"/>
      <c r="R11" s="89"/>
      <c r="S11" s="89"/>
      <c r="T11" s="89"/>
      <c r="U11" s="89"/>
      <c r="V11" s="89"/>
      <c r="W11" s="1"/>
      <c r="X11" s="1"/>
      <c r="Y11" s="89"/>
      <c r="Z11" s="89"/>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row>
    <row r="12" spans="1:72" ht="18.75" customHeight="1">
      <c r="A12" s="983" t="s">
        <v>105</v>
      </c>
      <c r="B12" s="984"/>
      <c r="C12" s="1090" t="s">
        <v>144</v>
      </c>
      <c r="D12" s="1091"/>
      <c r="E12" s="1091"/>
      <c r="F12" s="1091"/>
      <c r="G12" s="1091"/>
      <c r="H12" s="1092"/>
      <c r="I12" s="997" t="s">
        <v>145</v>
      </c>
      <c r="J12" s="997"/>
      <c r="K12" s="997"/>
      <c r="L12" s="997"/>
      <c r="M12" s="997"/>
      <c r="N12" s="997"/>
      <c r="O12" s="997" t="s">
        <v>109</v>
      </c>
      <c r="P12" s="997"/>
      <c r="Q12" s="997"/>
      <c r="R12" s="997"/>
      <c r="S12" s="997"/>
      <c r="T12" s="997"/>
      <c r="U12" s="997"/>
      <c r="V12" s="997" t="s">
        <v>386</v>
      </c>
      <c r="W12" s="997"/>
      <c r="X12" s="997"/>
      <c r="Y12" s="997"/>
      <c r="Z12" s="997"/>
      <c r="AA12" s="997"/>
      <c r="AB12" s="997"/>
      <c r="AC12" s="968" t="s">
        <v>180</v>
      </c>
      <c r="AD12" s="969"/>
      <c r="AE12" s="969"/>
      <c r="AF12" s="969"/>
      <c r="AG12" s="969"/>
      <c r="AH12" s="969"/>
      <c r="AI12" s="969"/>
      <c r="AJ12" s="969"/>
      <c r="AK12" s="969"/>
      <c r="AL12" s="969"/>
      <c r="AM12" s="970"/>
      <c r="AN12" s="971" t="s">
        <v>146</v>
      </c>
      <c r="AO12" s="944"/>
      <c r="AP12" s="944"/>
      <c r="AQ12" s="944"/>
      <c r="AR12" s="972"/>
      <c r="AS12" s="962" t="s">
        <v>399</v>
      </c>
      <c r="AT12" s="963"/>
      <c r="AU12" s="963"/>
      <c r="AV12" s="964"/>
      <c r="AW12" s="971" t="s">
        <v>147</v>
      </c>
      <c r="AX12" s="944"/>
      <c r="AY12" s="944"/>
      <c r="AZ12" s="944"/>
      <c r="BA12" s="972"/>
      <c r="BB12" s="962" t="s">
        <v>148</v>
      </c>
      <c r="BC12" s="963"/>
      <c r="BD12" s="963"/>
      <c r="BE12" s="963"/>
      <c r="BF12" s="963"/>
      <c r="BG12" s="963"/>
      <c r="BH12" s="975"/>
      <c r="BI12" s="943" t="s">
        <v>149</v>
      </c>
      <c r="BJ12" s="944"/>
      <c r="BK12" s="944"/>
      <c r="BL12" s="944"/>
      <c r="BM12" s="944"/>
      <c r="BN12" s="944"/>
      <c r="BO12" s="945"/>
      <c r="BP12" s="836" t="s">
        <v>116</v>
      </c>
      <c r="BQ12" s="837"/>
      <c r="BR12" s="837"/>
      <c r="BS12" s="837"/>
      <c r="BT12" s="838"/>
    </row>
    <row r="13" spans="1:72" ht="28.5" customHeight="1" thickBot="1">
      <c r="A13" s="985"/>
      <c r="B13" s="986"/>
      <c r="C13" s="1093"/>
      <c r="D13" s="1094"/>
      <c r="E13" s="1094"/>
      <c r="F13" s="1094"/>
      <c r="G13" s="1094"/>
      <c r="H13" s="1095"/>
      <c r="I13" s="999"/>
      <c r="J13" s="999"/>
      <c r="K13" s="999"/>
      <c r="L13" s="999"/>
      <c r="M13" s="999"/>
      <c r="N13" s="999"/>
      <c r="O13" s="999"/>
      <c r="P13" s="999"/>
      <c r="Q13" s="999"/>
      <c r="R13" s="999"/>
      <c r="S13" s="999"/>
      <c r="T13" s="999"/>
      <c r="U13" s="999"/>
      <c r="V13" s="999"/>
      <c r="W13" s="999"/>
      <c r="X13" s="999"/>
      <c r="Y13" s="999"/>
      <c r="Z13" s="999"/>
      <c r="AA13" s="999"/>
      <c r="AB13" s="999"/>
      <c r="AC13" s="949" t="s">
        <v>150</v>
      </c>
      <c r="AD13" s="950"/>
      <c r="AE13" s="950"/>
      <c r="AF13" s="950"/>
      <c r="AG13" s="950"/>
      <c r="AH13" s="90" t="s">
        <v>151</v>
      </c>
      <c r="AI13" s="950" t="s">
        <v>152</v>
      </c>
      <c r="AJ13" s="950"/>
      <c r="AK13" s="950"/>
      <c r="AL13" s="950"/>
      <c r="AM13" s="951"/>
      <c r="AN13" s="973"/>
      <c r="AO13" s="947"/>
      <c r="AP13" s="947"/>
      <c r="AQ13" s="947"/>
      <c r="AR13" s="974"/>
      <c r="AS13" s="965"/>
      <c r="AT13" s="966"/>
      <c r="AU13" s="966"/>
      <c r="AV13" s="967"/>
      <c r="AW13" s="973"/>
      <c r="AX13" s="947"/>
      <c r="AY13" s="947"/>
      <c r="AZ13" s="947"/>
      <c r="BA13" s="974"/>
      <c r="BB13" s="965"/>
      <c r="BC13" s="966"/>
      <c r="BD13" s="966"/>
      <c r="BE13" s="966"/>
      <c r="BF13" s="966"/>
      <c r="BG13" s="966"/>
      <c r="BH13" s="976"/>
      <c r="BI13" s="946"/>
      <c r="BJ13" s="947"/>
      <c r="BK13" s="947"/>
      <c r="BL13" s="947"/>
      <c r="BM13" s="947"/>
      <c r="BN13" s="947"/>
      <c r="BO13" s="948"/>
      <c r="BP13" s="839"/>
      <c r="BQ13" s="840"/>
      <c r="BR13" s="840"/>
      <c r="BS13" s="840"/>
      <c r="BT13" s="841"/>
    </row>
    <row r="14" spans="1:72" s="91" customFormat="1" ht="30" customHeight="1" thickTop="1">
      <c r="A14" s="873" t="s">
        <v>117</v>
      </c>
      <c r="B14" s="874"/>
      <c r="C14" s="1000"/>
      <c r="D14" s="954"/>
      <c r="E14" s="954"/>
      <c r="F14" s="954"/>
      <c r="G14" s="954"/>
      <c r="H14" s="1128"/>
      <c r="I14" s="1002"/>
      <c r="J14" s="1002"/>
      <c r="K14" s="1002"/>
      <c r="L14" s="1002"/>
      <c r="M14" s="1002"/>
      <c r="N14" s="1002"/>
      <c r="O14" s="1003"/>
      <c r="P14" s="1003"/>
      <c r="Q14" s="1003"/>
      <c r="R14" s="1003"/>
      <c r="S14" s="1003"/>
      <c r="T14" s="1003"/>
      <c r="U14" s="1003"/>
      <c r="V14" s="1003"/>
      <c r="W14" s="1003"/>
      <c r="X14" s="1003"/>
      <c r="Y14" s="1003"/>
      <c r="Z14" s="1003"/>
      <c r="AA14" s="1003"/>
      <c r="AB14" s="1003"/>
      <c r="AC14" s="942"/>
      <c r="AD14" s="934"/>
      <c r="AE14" s="934"/>
      <c r="AF14" s="934"/>
      <c r="AG14" s="934"/>
      <c r="AH14" s="174" t="s">
        <v>151</v>
      </c>
      <c r="AI14" s="934"/>
      <c r="AJ14" s="934"/>
      <c r="AK14" s="934"/>
      <c r="AL14" s="934"/>
      <c r="AM14" s="935"/>
      <c r="AN14" s="936">
        <f aca="true" t="shared" si="0" ref="AN14:AN48">IF(AND(AC14&lt;&gt;"",AI14&lt;&gt;""),ROUNDDOWN(AC14*AI14/1000000,2),"")</f>
      </c>
      <c r="AO14" s="937"/>
      <c r="AP14" s="937"/>
      <c r="AQ14" s="937"/>
      <c r="AR14" s="938"/>
      <c r="AS14" s="939"/>
      <c r="AT14" s="940"/>
      <c r="AU14" s="940"/>
      <c r="AV14" s="941"/>
      <c r="AW14" s="936">
        <f>IF(AN14&lt;&gt;"",AS14*AN14,"")</f>
      </c>
      <c r="AX14" s="937"/>
      <c r="AY14" s="937"/>
      <c r="AZ14" s="937"/>
      <c r="BA14" s="938"/>
      <c r="BB14" s="864"/>
      <c r="BC14" s="865"/>
      <c r="BD14" s="865"/>
      <c r="BE14" s="865"/>
      <c r="BF14" s="865"/>
      <c r="BG14" s="865"/>
      <c r="BH14" s="866"/>
      <c r="BI14" s="869">
        <f>IF(BB14&lt;&gt;"",ROUNDDOWN(AS14*BB14,0),"")</f>
      </c>
      <c r="BJ14" s="865"/>
      <c r="BK14" s="865"/>
      <c r="BL14" s="865"/>
      <c r="BM14" s="865"/>
      <c r="BN14" s="865"/>
      <c r="BO14" s="866"/>
      <c r="BP14" s="1096"/>
      <c r="BQ14" s="1097"/>
      <c r="BR14" s="1097"/>
      <c r="BS14" s="1097"/>
      <c r="BT14" s="1098"/>
    </row>
    <row r="15" spans="1:72" s="91" customFormat="1" ht="30" customHeight="1">
      <c r="A15" s="875"/>
      <c r="B15" s="876"/>
      <c r="C15" s="1099"/>
      <c r="D15" s="1100"/>
      <c r="E15" s="1100"/>
      <c r="F15" s="1100"/>
      <c r="G15" s="1100"/>
      <c r="H15" s="1101"/>
      <c r="I15" s="1006"/>
      <c r="J15" s="1006"/>
      <c r="K15" s="1006"/>
      <c r="L15" s="1006"/>
      <c r="M15" s="1006"/>
      <c r="N15" s="1006"/>
      <c r="O15" s="1007"/>
      <c r="P15" s="1007"/>
      <c r="Q15" s="1007"/>
      <c r="R15" s="1007"/>
      <c r="S15" s="1007"/>
      <c r="T15" s="1007"/>
      <c r="U15" s="1007"/>
      <c r="V15" s="1007"/>
      <c r="W15" s="1007"/>
      <c r="X15" s="1007"/>
      <c r="Y15" s="1007"/>
      <c r="Z15" s="1007"/>
      <c r="AA15" s="1007"/>
      <c r="AB15" s="1007"/>
      <c r="AC15" s="933"/>
      <c r="AD15" s="882"/>
      <c r="AE15" s="882"/>
      <c r="AF15" s="882"/>
      <c r="AG15" s="882"/>
      <c r="AH15" s="175" t="s">
        <v>151</v>
      </c>
      <c r="AI15" s="882"/>
      <c r="AJ15" s="882"/>
      <c r="AK15" s="882"/>
      <c r="AL15" s="882"/>
      <c r="AM15" s="883"/>
      <c r="AN15" s="884">
        <f t="shared" si="0"/>
      </c>
      <c r="AO15" s="885"/>
      <c r="AP15" s="885"/>
      <c r="AQ15" s="885"/>
      <c r="AR15" s="886"/>
      <c r="AS15" s="920"/>
      <c r="AT15" s="921"/>
      <c r="AU15" s="921"/>
      <c r="AV15" s="922"/>
      <c r="AW15" s="884">
        <f>IF(AN15&lt;&gt;"",AS15*AN15,"")</f>
      </c>
      <c r="AX15" s="885"/>
      <c r="AY15" s="885"/>
      <c r="AZ15" s="885"/>
      <c r="BA15" s="886"/>
      <c r="BB15" s="813"/>
      <c r="BC15" s="814"/>
      <c r="BD15" s="814"/>
      <c r="BE15" s="814"/>
      <c r="BF15" s="814"/>
      <c r="BG15" s="814"/>
      <c r="BH15" s="815"/>
      <c r="BI15" s="1008">
        <f>IF(BB15&lt;&gt;"",ROUNDDOWN(AS15*BB15,0),"")</f>
      </c>
      <c r="BJ15" s="1009"/>
      <c r="BK15" s="1009"/>
      <c r="BL15" s="1009"/>
      <c r="BM15" s="1009"/>
      <c r="BN15" s="1009"/>
      <c r="BO15" s="1010"/>
      <c r="BP15" s="1102"/>
      <c r="BQ15" s="1103"/>
      <c r="BR15" s="1103"/>
      <c r="BS15" s="1103"/>
      <c r="BT15" s="1104"/>
    </row>
    <row r="16" spans="1:72" s="91" customFormat="1" ht="30" customHeight="1">
      <c r="A16" s="875"/>
      <c r="B16" s="876"/>
      <c r="C16" s="1099"/>
      <c r="D16" s="1100"/>
      <c r="E16" s="1100"/>
      <c r="F16" s="1100"/>
      <c r="G16" s="1100"/>
      <c r="H16" s="1101"/>
      <c r="I16" s="1006"/>
      <c r="J16" s="1006"/>
      <c r="K16" s="1006"/>
      <c r="L16" s="1006"/>
      <c r="M16" s="1006"/>
      <c r="N16" s="1006"/>
      <c r="O16" s="1007"/>
      <c r="P16" s="1007"/>
      <c r="Q16" s="1007"/>
      <c r="R16" s="1007"/>
      <c r="S16" s="1007"/>
      <c r="T16" s="1007"/>
      <c r="U16" s="1007"/>
      <c r="V16" s="1007"/>
      <c r="W16" s="1007"/>
      <c r="X16" s="1007"/>
      <c r="Y16" s="1007"/>
      <c r="Z16" s="1007"/>
      <c r="AA16" s="1007"/>
      <c r="AB16" s="1007"/>
      <c r="AC16" s="933"/>
      <c r="AD16" s="882"/>
      <c r="AE16" s="882"/>
      <c r="AF16" s="882"/>
      <c r="AG16" s="882"/>
      <c r="AH16" s="175" t="s">
        <v>151</v>
      </c>
      <c r="AI16" s="882"/>
      <c r="AJ16" s="882"/>
      <c r="AK16" s="882"/>
      <c r="AL16" s="882"/>
      <c r="AM16" s="883"/>
      <c r="AN16" s="884">
        <f t="shared" si="0"/>
      </c>
      <c r="AO16" s="885"/>
      <c r="AP16" s="885"/>
      <c r="AQ16" s="885"/>
      <c r="AR16" s="886"/>
      <c r="AS16" s="920"/>
      <c r="AT16" s="921"/>
      <c r="AU16" s="921"/>
      <c r="AV16" s="922"/>
      <c r="AW16" s="884">
        <f>IF(AN16&lt;&gt;"",AS16*AN16,"")</f>
      </c>
      <c r="AX16" s="885"/>
      <c r="AY16" s="885"/>
      <c r="AZ16" s="885"/>
      <c r="BA16" s="886"/>
      <c r="BB16" s="813"/>
      <c r="BC16" s="814"/>
      <c r="BD16" s="814"/>
      <c r="BE16" s="814"/>
      <c r="BF16" s="814"/>
      <c r="BG16" s="814"/>
      <c r="BH16" s="815"/>
      <c r="BI16" s="1008">
        <f>IF(BB16&lt;&gt;"",ROUNDDOWN(AS16*BB16,0),"")</f>
      </c>
      <c r="BJ16" s="1009"/>
      <c r="BK16" s="1009"/>
      <c r="BL16" s="1009"/>
      <c r="BM16" s="1009"/>
      <c r="BN16" s="1009"/>
      <c r="BO16" s="1010"/>
      <c r="BP16" s="1102"/>
      <c r="BQ16" s="1103"/>
      <c r="BR16" s="1103"/>
      <c r="BS16" s="1103"/>
      <c r="BT16" s="1104"/>
    </row>
    <row r="17" spans="1:72" s="91" customFormat="1" ht="30" customHeight="1">
      <c r="A17" s="875"/>
      <c r="B17" s="876"/>
      <c r="C17" s="1099"/>
      <c r="D17" s="1100"/>
      <c r="E17" s="1100"/>
      <c r="F17" s="1100"/>
      <c r="G17" s="1100"/>
      <c r="H17" s="1101"/>
      <c r="I17" s="1006"/>
      <c r="J17" s="1006"/>
      <c r="K17" s="1006"/>
      <c r="L17" s="1006"/>
      <c r="M17" s="1006"/>
      <c r="N17" s="1006"/>
      <c r="O17" s="1007"/>
      <c r="P17" s="1007"/>
      <c r="Q17" s="1007"/>
      <c r="R17" s="1007"/>
      <c r="S17" s="1007"/>
      <c r="T17" s="1007"/>
      <c r="U17" s="1007"/>
      <c r="V17" s="1007"/>
      <c r="W17" s="1007"/>
      <c r="X17" s="1007"/>
      <c r="Y17" s="1007"/>
      <c r="Z17" s="1007"/>
      <c r="AA17" s="1007"/>
      <c r="AB17" s="1007"/>
      <c r="AC17" s="933"/>
      <c r="AD17" s="882"/>
      <c r="AE17" s="882"/>
      <c r="AF17" s="882"/>
      <c r="AG17" s="882"/>
      <c r="AH17" s="175" t="s">
        <v>151</v>
      </c>
      <c r="AI17" s="882"/>
      <c r="AJ17" s="882"/>
      <c r="AK17" s="882"/>
      <c r="AL17" s="882"/>
      <c r="AM17" s="883"/>
      <c r="AN17" s="884">
        <f t="shared" si="0"/>
      </c>
      <c r="AO17" s="885"/>
      <c r="AP17" s="885"/>
      <c r="AQ17" s="885"/>
      <c r="AR17" s="886"/>
      <c r="AS17" s="920"/>
      <c r="AT17" s="921"/>
      <c r="AU17" s="921"/>
      <c r="AV17" s="922"/>
      <c r="AW17" s="884">
        <f>IF(AN17&lt;&gt;"",AS17*AN17,"")</f>
      </c>
      <c r="AX17" s="885"/>
      <c r="AY17" s="885"/>
      <c r="AZ17" s="885"/>
      <c r="BA17" s="886"/>
      <c r="BB17" s="813"/>
      <c r="BC17" s="814"/>
      <c r="BD17" s="814"/>
      <c r="BE17" s="814"/>
      <c r="BF17" s="814"/>
      <c r="BG17" s="814"/>
      <c r="BH17" s="815"/>
      <c r="BI17" s="1008">
        <f>IF(BB17&lt;&gt;"",ROUNDDOWN(AS17*BB17,0),"")</f>
      </c>
      <c r="BJ17" s="1009"/>
      <c r="BK17" s="1009"/>
      <c r="BL17" s="1009"/>
      <c r="BM17" s="1009"/>
      <c r="BN17" s="1009"/>
      <c r="BO17" s="1010"/>
      <c r="BP17" s="1102"/>
      <c r="BQ17" s="1103"/>
      <c r="BR17" s="1103"/>
      <c r="BS17" s="1103"/>
      <c r="BT17" s="1104"/>
    </row>
    <row r="18" spans="1:72" s="91" customFormat="1" ht="30" customHeight="1">
      <c r="A18" s="875"/>
      <c r="B18" s="876"/>
      <c r="C18" s="1099"/>
      <c r="D18" s="1100"/>
      <c r="E18" s="1100"/>
      <c r="F18" s="1100"/>
      <c r="G18" s="1100"/>
      <c r="H18" s="1101"/>
      <c r="I18" s="1006"/>
      <c r="J18" s="1006"/>
      <c r="K18" s="1006"/>
      <c r="L18" s="1006"/>
      <c r="M18" s="1006"/>
      <c r="N18" s="1006"/>
      <c r="O18" s="1007"/>
      <c r="P18" s="1007"/>
      <c r="Q18" s="1007"/>
      <c r="R18" s="1007"/>
      <c r="S18" s="1007"/>
      <c r="T18" s="1007"/>
      <c r="U18" s="1007"/>
      <c r="V18" s="1007"/>
      <c r="W18" s="1007"/>
      <c r="X18" s="1007"/>
      <c r="Y18" s="1007"/>
      <c r="Z18" s="1007"/>
      <c r="AA18" s="1007"/>
      <c r="AB18" s="1007"/>
      <c r="AC18" s="933"/>
      <c r="AD18" s="882"/>
      <c r="AE18" s="882"/>
      <c r="AF18" s="882"/>
      <c r="AG18" s="882"/>
      <c r="AH18" s="175" t="s">
        <v>151</v>
      </c>
      <c r="AI18" s="882"/>
      <c r="AJ18" s="882"/>
      <c r="AK18" s="882"/>
      <c r="AL18" s="882"/>
      <c r="AM18" s="883"/>
      <c r="AN18" s="884">
        <f t="shared" si="0"/>
      </c>
      <c r="AO18" s="885"/>
      <c r="AP18" s="885"/>
      <c r="AQ18" s="885"/>
      <c r="AR18" s="886"/>
      <c r="AS18" s="920"/>
      <c r="AT18" s="921"/>
      <c r="AU18" s="921"/>
      <c r="AV18" s="922"/>
      <c r="AW18" s="884">
        <f aca="true" t="shared" si="1" ref="AW18:AW48">IF(AN18&lt;&gt;"",AS18*AN18,"")</f>
      </c>
      <c r="AX18" s="885"/>
      <c r="AY18" s="885"/>
      <c r="AZ18" s="885"/>
      <c r="BA18" s="886"/>
      <c r="BB18" s="813"/>
      <c r="BC18" s="814"/>
      <c r="BD18" s="814"/>
      <c r="BE18" s="814"/>
      <c r="BF18" s="814"/>
      <c r="BG18" s="814"/>
      <c r="BH18" s="815"/>
      <c r="BI18" s="1008">
        <f aca="true" t="shared" si="2" ref="BI18:BI48">IF(BB18&lt;&gt;"",ROUNDDOWN(AS18*BB18,0),"")</f>
      </c>
      <c r="BJ18" s="1009"/>
      <c r="BK18" s="1009"/>
      <c r="BL18" s="1009"/>
      <c r="BM18" s="1009"/>
      <c r="BN18" s="1009"/>
      <c r="BO18" s="1010"/>
      <c r="BP18" s="1102"/>
      <c r="BQ18" s="1103"/>
      <c r="BR18" s="1103"/>
      <c r="BS18" s="1103"/>
      <c r="BT18" s="1104"/>
    </row>
    <row r="19" spans="1:72" s="91" customFormat="1" ht="30" customHeight="1">
      <c r="A19" s="875"/>
      <c r="B19" s="876"/>
      <c r="C19" s="1099"/>
      <c r="D19" s="1100"/>
      <c r="E19" s="1100"/>
      <c r="F19" s="1100"/>
      <c r="G19" s="1100"/>
      <c r="H19" s="1101"/>
      <c r="I19" s="1006"/>
      <c r="J19" s="1006"/>
      <c r="K19" s="1006"/>
      <c r="L19" s="1006"/>
      <c r="M19" s="1006"/>
      <c r="N19" s="1006"/>
      <c r="O19" s="1007"/>
      <c r="P19" s="1007"/>
      <c r="Q19" s="1007"/>
      <c r="R19" s="1007"/>
      <c r="S19" s="1007"/>
      <c r="T19" s="1007"/>
      <c r="U19" s="1007"/>
      <c r="V19" s="1007"/>
      <c r="W19" s="1007"/>
      <c r="X19" s="1007"/>
      <c r="Y19" s="1007"/>
      <c r="Z19" s="1007"/>
      <c r="AA19" s="1007"/>
      <c r="AB19" s="1007"/>
      <c r="AC19" s="933"/>
      <c r="AD19" s="882"/>
      <c r="AE19" s="882"/>
      <c r="AF19" s="882"/>
      <c r="AG19" s="882"/>
      <c r="AH19" s="175" t="s">
        <v>151</v>
      </c>
      <c r="AI19" s="882"/>
      <c r="AJ19" s="882"/>
      <c r="AK19" s="882"/>
      <c r="AL19" s="882"/>
      <c r="AM19" s="883"/>
      <c r="AN19" s="884">
        <f t="shared" si="0"/>
      </c>
      <c r="AO19" s="885"/>
      <c r="AP19" s="885"/>
      <c r="AQ19" s="885"/>
      <c r="AR19" s="886"/>
      <c r="AS19" s="920"/>
      <c r="AT19" s="921"/>
      <c r="AU19" s="921"/>
      <c r="AV19" s="922"/>
      <c r="AW19" s="884">
        <f t="shared" si="1"/>
      </c>
      <c r="AX19" s="885"/>
      <c r="AY19" s="885"/>
      <c r="AZ19" s="885"/>
      <c r="BA19" s="886"/>
      <c r="BB19" s="813"/>
      <c r="BC19" s="814"/>
      <c r="BD19" s="814"/>
      <c r="BE19" s="814"/>
      <c r="BF19" s="814"/>
      <c r="BG19" s="814"/>
      <c r="BH19" s="815"/>
      <c r="BI19" s="1008">
        <f t="shared" si="2"/>
      </c>
      <c r="BJ19" s="1009"/>
      <c r="BK19" s="1009"/>
      <c r="BL19" s="1009"/>
      <c r="BM19" s="1009"/>
      <c r="BN19" s="1009"/>
      <c r="BO19" s="1010"/>
      <c r="BP19" s="1102"/>
      <c r="BQ19" s="1103"/>
      <c r="BR19" s="1103"/>
      <c r="BS19" s="1103"/>
      <c r="BT19" s="1104"/>
    </row>
    <row r="20" spans="1:72" s="91" customFormat="1" ht="30" customHeight="1">
      <c r="A20" s="875"/>
      <c r="B20" s="876"/>
      <c r="C20" s="1099"/>
      <c r="D20" s="1100"/>
      <c r="E20" s="1100"/>
      <c r="F20" s="1100"/>
      <c r="G20" s="1100"/>
      <c r="H20" s="1101"/>
      <c r="I20" s="1006"/>
      <c r="J20" s="1006"/>
      <c r="K20" s="1006"/>
      <c r="L20" s="1006"/>
      <c r="M20" s="1006"/>
      <c r="N20" s="1006"/>
      <c r="O20" s="1007"/>
      <c r="P20" s="1007"/>
      <c r="Q20" s="1007"/>
      <c r="R20" s="1007"/>
      <c r="S20" s="1007"/>
      <c r="T20" s="1007"/>
      <c r="U20" s="1007"/>
      <c r="V20" s="1007"/>
      <c r="W20" s="1007"/>
      <c r="X20" s="1007"/>
      <c r="Y20" s="1007"/>
      <c r="Z20" s="1007"/>
      <c r="AA20" s="1007"/>
      <c r="AB20" s="1007"/>
      <c r="AC20" s="933"/>
      <c r="AD20" s="882"/>
      <c r="AE20" s="882"/>
      <c r="AF20" s="882"/>
      <c r="AG20" s="882"/>
      <c r="AH20" s="175" t="s">
        <v>151</v>
      </c>
      <c r="AI20" s="882"/>
      <c r="AJ20" s="882"/>
      <c r="AK20" s="882"/>
      <c r="AL20" s="882"/>
      <c r="AM20" s="883"/>
      <c r="AN20" s="884">
        <f t="shared" si="0"/>
      </c>
      <c r="AO20" s="885"/>
      <c r="AP20" s="885"/>
      <c r="AQ20" s="885"/>
      <c r="AR20" s="886"/>
      <c r="AS20" s="920"/>
      <c r="AT20" s="921"/>
      <c r="AU20" s="921"/>
      <c r="AV20" s="922"/>
      <c r="AW20" s="884">
        <f t="shared" si="1"/>
      </c>
      <c r="AX20" s="885"/>
      <c r="AY20" s="885"/>
      <c r="AZ20" s="885"/>
      <c r="BA20" s="886"/>
      <c r="BB20" s="813"/>
      <c r="BC20" s="814"/>
      <c r="BD20" s="814"/>
      <c r="BE20" s="814"/>
      <c r="BF20" s="814"/>
      <c r="BG20" s="814"/>
      <c r="BH20" s="815"/>
      <c r="BI20" s="1008">
        <f t="shared" si="2"/>
      </c>
      <c r="BJ20" s="1009"/>
      <c r="BK20" s="1009"/>
      <c r="BL20" s="1009"/>
      <c r="BM20" s="1009"/>
      <c r="BN20" s="1009"/>
      <c r="BO20" s="1010"/>
      <c r="BP20" s="1102"/>
      <c r="BQ20" s="1103"/>
      <c r="BR20" s="1103"/>
      <c r="BS20" s="1103"/>
      <c r="BT20" s="1104"/>
    </row>
    <row r="21" spans="1:72" s="91" customFormat="1" ht="30" customHeight="1">
      <c r="A21" s="875"/>
      <c r="B21" s="876"/>
      <c r="C21" s="1099"/>
      <c r="D21" s="1100"/>
      <c r="E21" s="1100"/>
      <c r="F21" s="1100"/>
      <c r="G21" s="1100"/>
      <c r="H21" s="1101"/>
      <c r="I21" s="1006"/>
      <c r="J21" s="1006"/>
      <c r="K21" s="1006"/>
      <c r="L21" s="1006"/>
      <c r="M21" s="1006"/>
      <c r="N21" s="1006"/>
      <c r="O21" s="1007"/>
      <c r="P21" s="1007"/>
      <c r="Q21" s="1007"/>
      <c r="R21" s="1007"/>
      <c r="S21" s="1007"/>
      <c r="T21" s="1007"/>
      <c r="U21" s="1007"/>
      <c r="V21" s="1007"/>
      <c r="W21" s="1007"/>
      <c r="X21" s="1007"/>
      <c r="Y21" s="1007"/>
      <c r="Z21" s="1007"/>
      <c r="AA21" s="1007"/>
      <c r="AB21" s="1007"/>
      <c r="AC21" s="933"/>
      <c r="AD21" s="882"/>
      <c r="AE21" s="882"/>
      <c r="AF21" s="882"/>
      <c r="AG21" s="882"/>
      <c r="AH21" s="175" t="s">
        <v>151</v>
      </c>
      <c r="AI21" s="882"/>
      <c r="AJ21" s="882"/>
      <c r="AK21" s="882"/>
      <c r="AL21" s="882"/>
      <c r="AM21" s="883"/>
      <c r="AN21" s="884">
        <f t="shared" si="0"/>
      </c>
      <c r="AO21" s="885"/>
      <c r="AP21" s="885"/>
      <c r="AQ21" s="885"/>
      <c r="AR21" s="886"/>
      <c r="AS21" s="920"/>
      <c r="AT21" s="921"/>
      <c r="AU21" s="921"/>
      <c r="AV21" s="922"/>
      <c r="AW21" s="884">
        <f t="shared" si="1"/>
      </c>
      <c r="AX21" s="885"/>
      <c r="AY21" s="885"/>
      <c r="AZ21" s="885"/>
      <c r="BA21" s="886"/>
      <c r="BB21" s="813"/>
      <c r="BC21" s="814"/>
      <c r="BD21" s="814"/>
      <c r="BE21" s="814"/>
      <c r="BF21" s="814"/>
      <c r="BG21" s="814"/>
      <c r="BH21" s="815"/>
      <c r="BI21" s="1008">
        <f t="shared" si="2"/>
      </c>
      <c r="BJ21" s="1009"/>
      <c r="BK21" s="1009"/>
      <c r="BL21" s="1009"/>
      <c r="BM21" s="1009"/>
      <c r="BN21" s="1009"/>
      <c r="BO21" s="1010"/>
      <c r="BP21" s="1102"/>
      <c r="BQ21" s="1103"/>
      <c r="BR21" s="1103"/>
      <c r="BS21" s="1103"/>
      <c r="BT21" s="1104"/>
    </row>
    <row r="22" spans="1:72" s="91" customFormat="1" ht="30" customHeight="1">
      <c r="A22" s="875"/>
      <c r="B22" s="876"/>
      <c r="C22" s="1099"/>
      <c r="D22" s="1100"/>
      <c r="E22" s="1100"/>
      <c r="F22" s="1100"/>
      <c r="G22" s="1100"/>
      <c r="H22" s="1101"/>
      <c r="I22" s="1006"/>
      <c r="J22" s="1006"/>
      <c r="K22" s="1006"/>
      <c r="L22" s="1006"/>
      <c r="M22" s="1006"/>
      <c r="N22" s="1006"/>
      <c r="O22" s="1007"/>
      <c r="P22" s="1007"/>
      <c r="Q22" s="1007"/>
      <c r="R22" s="1007"/>
      <c r="S22" s="1007"/>
      <c r="T22" s="1007"/>
      <c r="U22" s="1007"/>
      <c r="V22" s="1007"/>
      <c r="W22" s="1007"/>
      <c r="X22" s="1007"/>
      <c r="Y22" s="1007"/>
      <c r="Z22" s="1007"/>
      <c r="AA22" s="1007"/>
      <c r="AB22" s="1007"/>
      <c r="AC22" s="933"/>
      <c r="AD22" s="882"/>
      <c r="AE22" s="882"/>
      <c r="AF22" s="882"/>
      <c r="AG22" s="882"/>
      <c r="AH22" s="175" t="s">
        <v>151</v>
      </c>
      <c r="AI22" s="882"/>
      <c r="AJ22" s="882"/>
      <c r="AK22" s="882"/>
      <c r="AL22" s="882"/>
      <c r="AM22" s="883"/>
      <c r="AN22" s="884">
        <f t="shared" si="0"/>
      </c>
      <c r="AO22" s="885"/>
      <c r="AP22" s="885"/>
      <c r="AQ22" s="885"/>
      <c r="AR22" s="886"/>
      <c r="AS22" s="920"/>
      <c r="AT22" s="921"/>
      <c r="AU22" s="921"/>
      <c r="AV22" s="922"/>
      <c r="AW22" s="884">
        <f t="shared" si="1"/>
      </c>
      <c r="AX22" s="885"/>
      <c r="AY22" s="885"/>
      <c r="AZ22" s="885"/>
      <c r="BA22" s="886"/>
      <c r="BB22" s="813"/>
      <c r="BC22" s="814"/>
      <c r="BD22" s="814"/>
      <c r="BE22" s="814"/>
      <c r="BF22" s="814"/>
      <c r="BG22" s="814"/>
      <c r="BH22" s="815"/>
      <c r="BI22" s="1008">
        <f t="shared" si="2"/>
      </c>
      <c r="BJ22" s="1009"/>
      <c r="BK22" s="1009"/>
      <c r="BL22" s="1009"/>
      <c r="BM22" s="1009"/>
      <c r="BN22" s="1009"/>
      <c r="BO22" s="1010"/>
      <c r="BP22" s="1102"/>
      <c r="BQ22" s="1103"/>
      <c r="BR22" s="1103"/>
      <c r="BS22" s="1103"/>
      <c r="BT22" s="1104"/>
    </row>
    <row r="23" spans="1:72" s="91" customFormat="1" ht="30" customHeight="1">
      <c r="A23" s="875"/>
      <c r="B23" s="876"/>
      <c r="C23" s="1099"/>
      <c r="D23" s="1100"/>
      <c r="E23" s="1100"/>
      <c r="F23" s="1100"/>
      <c r="G23" s="1100"/>
      <c r="H23" s="1101"/>
      <c r="I23" s="1006"/>
      <c r="J23" s="1006"/>
      <c r="K23" s="1006"/>
      <c r="L23" s="1006"/>
      <c r="M23" s="1006"/>
      <c r="N23" s="1006"/>
      <c r="O23" s="1007"/>
      <c r="P23" s="1007"/>
      <c r="Q23" s="1007"/>
      <c r="R23" s="1007"/>
      <c r="S23" s="1007"/>
      <c r="T23" s="1007"/>
      <c r="U23" s="1007"/>
      <c r="V23" s="1007"/>
      <c r="W23" s="1007"/>
      <c r="X23" s="1007"/>
      <c r="Y23" s="1007"/>
      <c r="Z23" s="1007"/>
      <c r="AA23" s="1007"/>
      <c r="AB23" s="1007"/>
      <c r="AC23" s="933"/>
      <c r="AD23" s="882"/>
      <c r="AE23" s="882"/>
      <c r="AF23" s="882"/>
      <c r="AG23" s="882"/>
      <c r="AH23" s="175" t="s">
        <v>151</v>
      </c>
      <c r="AI23" s="882"/>
      <c r="AJ23" s="882"/>
      <c r="AK23" s="882"/>
      <c r="AL23" s="882"/>
      <c r="AM23" s="883"/>
      <c r="AN23" s="884">
        <f t="shared" si="0"/>
      </c>
      <c r="AO23" s="885"/>
      <c r="AP23" s="885"/>
      <c r="AQ23" s="885"/>
      <c r="AR23" s="886"/>
      <c r="AS23" s="920"/>
      <c r="AT23" s="921"/>
      <c r="AU23" s="921"/>
      <c r="AV23" s="922"/>
      <c r="AW23" s="884">
        <f t="shared" si="1"/>
      </c>
      <c r="AX23" s="885"/>
      <c r="AY23" s="885"/>
      <c r="AZ23" s="885"/>
      <c r="BA23" s="886"/>
      <c r="BB23" s="813"/>
      <c r="BC23" s="814"/>
      <c r="BD23" s="814"/>
      <c r="BE23" s="814"/>
      <c r="BF23" s="814"/>
      <c r="BG23" s="814"/>
      <c r="BH23" s="815"/>
      <c r="BI23" s="1008">
        <f t="shared" si="2"/>
      </c>
      <c r="BJ23" s="1009"/>
      <c r="BK23" s="1009"/>
      <c r="BL23" s="1009"/>
      <c r="BM23" s="1009"/>
      <c r="BN23" s="1009"/>
      <c r="BO23" s="1010"/>
      <c r="BP23" s="1102"/>
      <c r="BQ23" s="1103"/>
      <c r="BR23" s="1103"/>
      <c r="BS23" s="1103"/>
      <c r="BT23" s="1104"/>
    </row>
    <row r="24" spans="1:72" s="91" customFormat="1" ht="30" customHeight="1">
      <c r="A24" s="875"/>
      <c r="B24" s="876"/>
      <c r="C24" s="1099"/>
      <c r="D24" s="1100"/>
      <c r="E24" s="1100"/>
      <c r="F24" s="1100"/>
      <c r="G24" s="1100"/>
      <c r="H24" s="1101"/>
      <c r="I24" s="1006"/>
      <c r="J24" s="1006"/>
      <c r="K24" s="1006"/>
      <c r="L24" s="1006"/>
      <c r="M24" s="1006"/>
      <c r="N24" s="1006"/>
      <c r="O24" s="1007"/>
      <c r="P24" s="1007"/>
      <c r="Q24" s="1007"/>
      <c r="R24" s="1007"/>
      <c r="S24" s="1007"/>
      <c r="T24" s="1007"/>
      <c r="U24" s="1007"/>
      <c r="V24" s="1007"/>
      <c r="W24" s="1007"/>
      <c r="X24" s="1007"/>
      <c r="Y24" s="1007"/>
      <c r="Z24" s="1007"/>
      <c r="AA24" s="1007"/>
      <c r="AB24" s="1007"/>
      <c r="AC24" s="933"/>
      <c r="AD24" s="882"/>
      <c r="AE24" s="882"/>
      <c r="AF24" s="882"/>
      <c r="AG24" s="882"/>
      <c r="AH24" s="175" t="s">
        <v>151</v>
      </c>
      <c r="AI24" s="882"/>
      <c r="AJ24" s="882"/>
      <c r="AK24" s="882"/>
      <c r="AL24" s="882"/>
      <c r="AM24" s="883"/>
      <c r="AN24" s="884">
        <f t="shared" si="0"/>
      </c>
      <c r="AO24" s="885"/>
      <c r="AP24" s="885"/>
      <c r="AQ24" s="885"/>
      <c r="AR24" s="886"/>
      <c r="AS24" s="920"/>
      <c r="AT24" s="921"/>
      <c r="AU24" s="921"/>
      <c r="AV24" s="922"/>
      <c r="AW24" s="884">
        <f t="shared" si="1"/>
      </c>
      <c r="AX24" s="885"/>
      <c r="AY24" s="885"/>
      <c r="AZ24" s="885"/>
      <c r="BA24" s="886"/>
      <c r="BB24" s="813"/>
      <c r="BC24" s="814"/>
      <c r="BD24" s="814"/>
      <c r="BE24" s="814"/>
      <c r="BF24" s="814"/>
      <c r="BG24" s="814"/>
      <c r="BH24" s="815"/>
      <c r="BI24" s="1008">
        <f t="shared" si="2"/>
      </c>
      <c r="BJ24" s="1009"/>
      <c r="BK24" s="1009"/>
      <c r="BL24" s="1009"/>
      <c r="BM24" s="1009"/>
      <c r="BN24" s="1009"/>
      <c r="BO24" s="1010"/>
      <c r="BP24" s="1102"/>
      <c r="BQ24" s="1103"/>
      <c r="BR24" s="1103"/>
      <c r="BS24" s="1103"/>
      <c r="BT24" s="1104"/>
    </row>
    <row r="25" spans="1:72" s="91" customFormat="1" ht="30" customHeight="1">
      <c r="A25" s="875"/>
      <c r="B25" s="876"/>
      <c r="C25" s="1099"/>
      <c r="D25" s="1100"/>
      <c r="E25" s="1100"/>
      <c r="F25" s="1100"/>
      <c r="G25" s="1100"/>
      <c r="H25" s="1101"/>
      <c r="I25" s="1006"/>
      <c r="J25" s="1006"/>
      <c r="K25" s="1006"/>
      <c r="L25" s="1006"/>
      <c r="M25" s="1006"/>
      <c r="N25" s="1006"/>
      <c r="O25" s="1007"/>
      <c r="P25" s="1007"/>
      <c r="Q25" s="1007"/>
      <c r="R25" s="1007"/>
      <c r="S25" s="1007"/>
      <c r="T25" s="1007"/>
      <c r="U25" s="1007"/>
      <c r="V25" s="1007"/>
      <c r="W25" s="1007"/>
      <c r="X25" s="1007"/>
      <c r="Y25" s="1007"/>
      <c r="Z25" s="1007"/>
      <c r="AA25" s="1007"/>
      <c r="AB25" s="1007"/>
      <c r="AC25" s="933"/>
      <c r="AD25" s="882"/>
      <c r="AE25" s="882"/>
      <c r="AF25" s="882"/>
      <c r="AG25" s="882"/>
      <c r="AH25" s="175" t="s">
        <v>151</v>
      </c>
      <c r="AI25" s="882"/>
      <c r="AJ25" s="882"/>
      <c r="AK25" s="882"/>
      <c r="AL25" s="882"/>
      <c r="AM25" s="883"/>
      <c r="AN25" s="884">
        <f t="shared" si="0"/>
      </c>
      <c r="AO25" s="885"/>
      <c r="AP25" s="885"/>
      <c r="AQ25" s="885"/>
      <c r="AR25" s="886"/>
      <c r="AS25" s="920"/>
      <c r="AT25" s="921"/>
      <c r="AU25" s="921"/>
      <c r="AV25" s="922"/>
      <c r="AW25" s="884">
        <f t="shared" si="1"/>
      </c>
      <c r="AX25" s="885"/>
      <c r="AY25" s="885"/>
      <c r="AZ25" s="885"/>
      <c r="BA25" s="886"/>
      <c r="BB25" s="813"/>
      <c r="BC25" s="814"/>
      <c r="BD25" s="814"/>
      <c r="BE25" s="814"/>
      <c r="BF25" s="814"/>
      <c r="BG25" s="814"/>
      <c r="BH25" s="815"/>
      <c r="BI25" s="1008">
        <f t="shared" si="2"/>
      </c>
      <c r="BJ25" s="1009"/>
      <c r="BK25" s="1009"/>
      <c r="BL25" s="1009"/>
      <c r="BM25" s="1009"/>
      <c r="BN25" s="1009"/>
      <c r="BO25" s="1010"/>
      <c r="BP25" s="1102"/>
      <c r="BQ25" s="1103"/>
      <c r="BR25" s="1103"/>
      <c r="BS25" s="1103"/>
      <c r="BT25" s="1104"/>
    </row>
    <row r="26" spans="1:72" s="91" customFormat="1" ht="30" customHeight="1">
      <c r="A26" s="875"/>
      <c r="B26" s="876"/>
      <c r="C26" s="1099"/>
      <c r="D26" s="1100"/>
      <c r="E26" s="1100"/>
      <c r="F26" s="1100"/>
      <c r="G26" s="1100"/>
      <c r="H26" s="1101"/>
      <c r="I26" s="1006"/>
      <c r="J26" s="1006"/>
      <c r="K26" s="1006"/>
      <c r="L26" s="1006"/>
      <c r="M26" s="1006"/>
      <c r="N26" s="1006"/>
      <c r="O26" s="1007"/>
      <c r="P26" s="1007"/>
      <c r="Q26" s="1007"/>
      <c r="R26" s="1007"/>
      <c r="S26" s="1007"/>
      <c r="T26" s="1007"/>
      <c r="U26" s="1007"/>
      <c r="V26" s="1007"/>
      <c r="W26" s="1007"/>
      <c r="X26" s="1007"/>
      <c r="Y26" s="1007"/>
      <c r="Z26" s="1007"/>
      <c r="AA26" s="1007"/>
      <c r="AB26" s="1007"/>
      <c r="AC26" s="933"/>
      <c r="AD26" s="882"/>
      <c r="AE26" s="882"/>
      <c r="AF26" s="882"/>
      <c r="AG26" s="882"/>
      <c r="AH26" s="175" t="s">
        <v>151</v>
      </c>
      <c r="AI26" s="882"/>
      <c r="AJ26" s="882"/>
      <c r="AK26" s="882"/>
      <c r="AL26" s="882"/>
      <c r="AM26" s="883"/>
      <c r="AN26" s="884">
        <f t="shared" si="0"/>
      </c>
      <c r="AO26" s="885"/>
      <c r="AP26" s="885"/>
      <c r="AQ26" s="885"/>
      <c r="AR26" s="886"/>
      <c r="AS26" s="920"/>
      <c r="AT26" s="921"/>
      <c r="AU26" s="921"/>
      <c r="AV26" s="922"/>
      <c r="AW26" s="884">
        <f t="shared" si="1"/>
      </c>
      <c r="AX26" s="885"/>
      <c r="AY26" s="885"/>
      <c r="AZ26" s="885"/>
      <c r="BA26" s="886"/>
      <c r="BB26" s="813"/>
      <c r="BC26" s="814"/>
      <c r="BD26" s="814"/>
      <c r="BE26" s="814"/>
      <c r="BF26" s="814"/>
      <c r="BG26" s="814"/>
      <c r="BH26" s="815"/>
      <c r="BI26" s="1008">
        <f t="shared" si="2"/>
      </c>
      <c r="BJ26" s="1009"/>
      <c r="BK26" s="1009"/>
      <c r="BL26" s="1009"/>
      <c r="BM26" s="1009"/>
      <c r="BN26" s="1009"/>
      <c r="BO26" s="1010"/>
      <c r="BP26" s="1102"/>
      <c r="BQ26" s="1103"/>
      <c r="BR26" s="1103"/>
      <c r="BS26" s="1103"/>
      <c r="BT26" s="1104"/>
    </row>
    <row r="27" spans="1:72" s="91" customFormat="1" ht="30" customHeight="1">
      <c r="A27" s="875"/>
      <c r="B27" s="876"/>
      <c r="C27" s="1099"/>
      <c r="D27" s="1100"/>
      <c r="E27" s="1100"/>
      <c r="F27" s="1100"/>
      <c r="G27" s="1100"/>
      <c r="H27" s="1101"/>
      <c r="I27" s="1006"/>
      <c r="J27" s="1006"/>
      <c r="K27" s="1006"/>
      <c r="L27" s="1006"/>
      <c r="M27" s="1006"/>
      <c r="N27" s="1006"/>
      <c r="O27" s="1007"/>
      <c r="P27" s="1007"/>
      <c r="Q27" s="1007"/>
      <c r="R27" s="1007"/>
      <c r="S27" s="1007"/>
      <c r="T27" s="1007"/>
      <c r="U27" s="1007"/>
      <c r="V27" s="1007"/>
      <c r="W27" s="1007"/>
      <c r="X27" s="1007"/>
      <c r="Y27" s="1007"/>
      <c r="Z27" s="1007"/>
      <c r="AA27" s="1007"/>
      <c r="AB27" s="1007"/>
      <c r="AC27" s="933"/>
      <c r="AD27" s="882"/>
      <c r="AE27" s="882"/>
      <c r="AF27" s="882"/>
      <c r="AG27" s="882"/>
      <c r="AH27" s="175" t="s">
        <v>151</v>
      </c>
      <c r="AI27" s="882"/>
      <c r="AJ27" s="882"/>
      <c r="AK27" s="882"/>
      <c r="AL27" s="882"/>
      <c r="AM27" s="883"/>
      <c r="AN27" s="884">
        <f t="shared" si="0"/>
      </c>
      <c r="AO27" s="885"/>
      <c r="AP27" s="885"/>
      <c r="AQ27" s="885"/>
      <c r="AR27" s="886"/>
      <c r="AS27" s="920"/>
      <c r="AT27" s="921"/>
      <c r="AU27" s="921"/>
      <c r="AV27" s="922"/>
      <c r="AW27" s="884">
        <f t="shared" si="1"/>
      </c>
      <c r="AX27" s="885"/>
      <c r="AY27" s="885"/>
      <c r="AZ27" s="885"/>
      <c r="BA27" s="886"/>
      <c r="BB27" s="813"/>
      <c r="BC27" s="814"/>
      <c r="BD27" s="814"/>
      <c r="BE27" s="814"/>
      <c r="BF27" s="814"/>
      <c r="BG27" s="814"/>
      <c r="BH27" s="815"/>
      <c r="BI27" s="1008">
        <f t="shared" si="2"/>
      </c>
      <c r="BJ27" s="1009"/>
      <c r="BK27" s="1009"/>
      <c r="BL27" s="1009"/>
      <c r="BM27" s="1009"/>
      <c r="BN27" s="1009"/>
      <c r="BO27" s="1010"/>
      <c r="BP27" s="1102"/>
      <c r="BQ27" s="1103"/>
      <c r="BR27" s="1103"/>
      <c r="BS27" s="1103"/>
      <c r="BT27" s="1104"/>
    </row>
    <row r="28" spans="1:72" s="91" customFormat="1" ht="30" customHeight="1">
      <c r="A28" s="875"/>
      <c r="B28" s="876"/>
      <c r="C28" s="1099"/>
      <c r="D28" s="1100"/>
      <c r="E28" s="1100"/>
      <c r="F28" s="1100"/>
      <c r="G28" s="1100"/>
      <c r="H28" s="1101"/>
      <c r="I28" s="1006"/>
      <c r="J28" s="1006"/>
      <c r="K28" s="1006"/>
      <c r="L28" s="1006"/>
      <c r="M28" s="1006"/>
      <c r="N28" s="1006"/>
      <c r="O28" s="1007"/>
      <c r="P28" s="1007"/>
      <c r="Q28" s="1007"/>
      <c r="R28" s="1007"/>
      <c r="S28" s="1007"/>
      <c r="T28" s="1007"/>
      <c r="U28" s="1007"/>
      <c r="V28" s="1007"/>
      <c r="W28" s="1007"/>
      <c r="X28" s="1007"/>
      <c r="Y28" s="1007"/>
      <c r="Z28" s="1007"/>
      <c r="AA28" s="1007"/>
      <c r="AB28" s="1007"/>
      <c r="AC28" s="933"/>
      <c r="AD28" s="882"/>
      <c r="AE28" s="882"/>
      <c r="AF28" s="882"/>
      <c r="AG28" s="882"/>
      <c r="AH28" s="175" t="s">
        <v>151</v>
      </c>
      <c r="AI28" s="882"/>
      <c r="AJ28" s="882"/>
      <c r="AK28" s="882"/>
      <c r="AL28" s="882"/>
      <c r="AM28" s="883"/>
      <c r="AN28" s="884">
        <f t="shared" si="0"/>
      </c>
      <c r="AO28" s="885"/>
      <c r="AP28" s="885"/>
      <c r="AQ28" s="885"/>
      <c r="AR28" s="886"/>
      <c r="AS28" s="920"/>
      <c r="AT28" s="921"/>
      <c r="AU28" s="921"/>
      <c r="AV28" s="922"/>
      <c r="AW28" s="884">
        <f t="shared" si="1"/>
      </c>
      <c r="AX28" s="885"/>
      <c r="AY28" s="885"/>
      <c r="AZ28" s="885"/>
      <c r="BA28" s="886"/>
      <c r="BB28" s="813"/>
      <c r="BC28" s="814"/>
      <c r="BD28" s="814"/>
      <c r="BE28" s="814"/>
      <c r="BF28" s="814"/>
      <c r="BG28" s="814"/>
      <c r="BH28" s="815"/>
      <c r="BI28" s="1008">
        <f t="shared" si="2"/>
      </c>
      <c r="BJ28" s="1009"/>
      <c r="BK28" s="1009"/>
      <c r="BL28" s="1009"/>
      <c r="BM28" s="1009"/>
      <c r="BN28" s="1009"/>
      <c r="BO28" s="1010"/>
      <c r="BP28" s="1102"/>
      <c r="BQ28" s="1103"/>
      <c r="BR28" s="1103"/>
      <c r="BS28" s="1103"/>
      <c r="BT28" s="1104"/>
    </row>
    <row r="29" spans="1:72" s="91" customFormat="1" ht="30" customHeight="1">
      <c r="A29" s="875"/>
      <c r="B29" s="876"/>
      <c r="C29" s="1099"/>
      <c r="D29" s="1100"/>
      <c r="E29" s="1100"/>
      <c r="F29" s="1100"/>
      <c r="G29" s="1100"/>
      <c r="H29" s="1101"/>
      <c r="I29" s="1006"/>
      <c r="J29" s="1006"/>
      <c r="K29" s="1006"/>
      <c r="L29" s="1006"/>
      <c r="M29" s="1006"/>
      <c r="N29" s="1006"/>
      <c r="O29" s="1007"/>
      <c r="P29" s="1007"/>
      <c r="Q29" s="1007"/>
      <c r="R29" s="1007"/>
      <c r="S29" s="1007"/>
      <c r="T29" s="1007"/>
      <c r="U29" s="1007"/>
      <c r="V29" s="1007"/>
      <c r="W29" s="1007"/>
      <c r="X29" s="1007"/>
      <c r="Y29" s="1007"/>
      <c r="Z29" s="1007"/>
      <c r="AA29" s="1007"/>
      <c r="AB29" s="1007"/>
      <c r="AC29" s="933"/>
      <c r="AD29" s="882"/>
      <c r="AE29" s="882"/>
      <c r="AF29" s="882"/>
      <c r="AG29" s="882"/>
      <c r="AH29" s="175" t="s">
        <v>151</v>
      </c>
      <c r="AI29" s="882"/>
      <c r="AJ29" s="882"/>
      <c r="AK29" s="882"/>
      <c r="AL29" s="882"/>
      <c r="AM29" s="883"/>
      <c r="AN29" s="884">
        <f t="shared" si="0"/>
      </c>
      <c r="AO29" s="885"/>
      <c r="AP29" s="885"/>
      <c r="AQ29" s="885"/>
      <c r="AR29" s="886"/>
      <c r="AS29" s="920"/>
      <c r="AT29" s="921"/>
      <c r="AU29" s="921"/>
      <c r="AV29" s="922"/>
      <c r="AW29" s="884">
        <f t="shared" si="1"/>
      </c>
      <c r="AX29" s="885"/>
      <c r="AY29" s="885"/>
      <c r="AZ29" s="885"/>
      <c r="BA29" s="886"/>
      <c r="BB29" s="813"/>
      <c r="BC29" s="814"/>
      <c r="BD29" s="814"/>
      <c r="BE29" s="814"/>
      <c r="BF29" s="814"/>
      <c r="BG29" s="814"/>
      <c r="BH29" s="815"/>
      <c r="BI29" s="1008">
        <f t="shared" si="2"/>
      </c>
      <c r="BJ29" s="1009"/>
      <c r="BK29" s="1009"/>
      <c r="BL29" s="1009"/>
      <c r="BM29" s="1009"/>
      <c r="BN29" s="1009"/>
      <c r="BO29" s="1010"/>
      <c r="BP29" s="1102"/>
      <c r="BQ29" s="1103"/>
      <c r="BR29" s="1103"/>
      <c r="BS29" s="1103"/>
      <c r="BT29" s="1104"/>
    </row>
    <row r="30" spans="1:72" s="91" customFormat="1" ht="30" customHeight="1">
      <c r="A30" s="875"/>
      <c r="B30" s="876"/>
      <c r="C30" s="1099"/>
      <c r="D30" s="1100"/>
      <c r="E30" s="1100"/>
      <c r="F30" s="1100"/>
      <c r="G30" s="1100"/>
      <c r="H30" s="1101"/>
      <c r="I30" s="1006"/>
      <c r="J30" s="1006"/>
      <c r="K30" s="1006"/>
      <c r="L30" s="1006"/>
      <c r="M30" s="1006"/>
      <c r="N30" s="1006"/>
      <c r="O30" s="1007"/>
      <c r="P30" s="1007"/>
      <c r="Q30" s="1007"/>
      <c r="R30" s="1007"/>
      <c r="S30" s="1007"/>
      <c r="T30" s="1007"/>
      <c r="U30" s="1007"/>
      <c r="V30" s="1007"/>
      <c r="W30" s="1007"/>
      <c r="X30" s="1007"/>
      <c r="Y30" s="1007"/>
      <c r="Z30" s="1007"/>
      <c r="AA30" s="1007"/>
      <c r="AB30" s="1007"/>
      <c r="AC30" s="933"/>
      <c r="AD30" s="882"/>
      <c r="AE30" s="882"/>
      <c r="AF30" s="882"/>
      <c r="AG30" s="882"/>
      <c r="AH30" s="175" t="s">
        <v>151</v>
      </c>
      <c r="AI30" s="882"/>
      <c r="AJ30" s="882"/>
      <c r="AK30" s="882"/>
      <c r="AL30" s="882"/>
      <c r="AM30" s="883"/>
      <c r="AN30" s="884">
        <f t="shared" si="0"/>
      </c>
      <c r="AO30" s="885"/>
      <c r="AP30" s="885"/>
      <c r="AQ30" s="885"/>
      <c r="AR30" s="886"/>
      <c r="AS30" s="920"/>
      <c r="AT30" s="921"/>
      <c r="AU30" s="921"/>
      <c r="AV30" s="922"/>
      <c r="AW30" s="884">
        <f t="shared" si="1"/>
      </c>
      <c r="AX30" s="885"/>
      <c r="AY30" s="885"/>
      <c r="AZ30" s="885"/>
      <c r="BA30" s="886"/>
      <c r="BB30" s="813"/>
      <c r="BC30" s="814"/>
      <c r="BD30" s="814"/>
      <c r="BE30" s="814"/>
      <c r="BF30" s="814"/>
      <c r="BG30" s="814"/>
      <c r="BH30" s="815"/>
      <c r="BI30" s="1008">
        <f t="shared" si="2"/>
      </c>
      <c r="BJ30" s="1009"/>
      <c r="BK30" s="1009"/>
      <c r="BL30" s="1009"/>
      <c r="BM30" s="1009"/>
      <c r="BN30" s="1009"/>
      <c r="BO30" s="1010"/>
      <c r="BP30" s="1102"/>
      <c r="BQ30" s="1103"/>
      <c r="BR30" s="1103"/>
      <c r="BS30" s="1103"/>
      <c r="BT30" s="1104"/>
    </row>
    <row r="31" spans="1:72" s="91" customFormat="1" ht="30" customHeight="1">
      <c r="A31" s="875"/>
      <c r="B31" s="876"/>
      <c r="C31" s="1099"/>
      <c r="D31" s="1100"/>
      <c r="E31" s="1100"/>
      <c r="F31" s="1100"/>
      <c r="G31" s="1100"/>
      <c r="H31" s="1101"/>
      <c r="I31" s="1006"/>
      <c r="J31" s="1006"/>
      <c r="K31" s="1006"/>
      <c r="L31" s="1006"/>
      <c r="M31" s="1006"/>
      <c r="N31" s="1006"/>
      <c r="O31" s="1007"/>
      <c r="P31" s="1007"/>
      <c r="Q31" s="1007"/>
      <c r="R31" s="1007"/>
      <c r="S31" s="1007"/>
      <c r="T31" s="1007"/>
      <c r="U31" s="1007"/>
      <c r="V31" s="1007"/>
      <c r="W31" s="1007"/>
      <c r="X31" s="1007"/>
      <c r="Y31" s="1007"/>
      <c r="Z31" s="1007"/>
      <c r="AA31" s="1007"/>
      <c r="AB31" s="1007"/>
      <c r="AC31" s="933"/>
      <c r="AD31" s="882"/>
      <c r="AE31" s="882"/>
      <c r="AF31" s="882"/>
      <c r="AG31" s="882"/>
      <c r="AH31" s="175" t="s">
        <v>151</v>
      </c>
      <c r="AI31" s="882"/>
      <c r="AJ31" s="882"/>
      <c r="AK31" s="882"/>
      <c r="AL31" s="882"/>
      <c r="AM31" s="883"/>
      <c r="AN31" s="884">
        <f t="shared" si="0"/>
      </c>
      <c r="AO31" s="885"/>
      <c r="AP31" s="885"/>
      <c r="AQ31" s="885"/>
      <c r="AR31" s="886"/>
      <c r="AS31" s="920"/>
      <c r="AT31" s="921"/>
      <c r="AU31" s="921"/>
      <c r="AV31" s="922"/>
      <c r="AW31" s="884">
        <f t="shared" si="1"/>
      </c>
      <c r="AX31" s="885"/>
      <c r="AY31" s="885"/>
      <c r="AZ31" s="885"/>
      <c r="BA31" s="886"/>
      <c r="BB31" s="813"/>
      <c r="BC31" s="814"/>
      <c r="BD31" s="814"/>
      <c r="BE31" s="814"/>
      <c r="BF31" s="814"/>
      <c r="BG31" s="814"/>
      <c r="BH31" s="815"/>
      <c r="BI31" s="1008">
        <f t="shared" si="2"/>
      </c>
      <c r="BJ31" s="1009"/>
      <c r="BK31" s="1009"/>
      <c r="BL31" s="1009"/>
      <c r="BM31" s="1009"/>
      <c r="BN31" s="1009"/>
      <c r="BO31" s="1010"/>
      <c r="BP31" s="1102"/>
      <c r="BQ31" s="1103"/>
      <c r="BR31" s="1103"/>
      <c r="BS31" s="1103"/>
      <c r="BT31" s="1104"/>
    </row>
    <row r="32" spans="1:72" s="91" customFormat="1" ht="30" customHeight="1">
      <c r="A32" s="875"/>
      <c r="B32" s="876"/>
      <c r="C32" s="1099"/>
      <c r="D32" s="1100"/>
      <c r="E32" s="1100"/>
      <c r="F32" s="1100"/>
      <c r="G32" s="1100"/>
      <c r="H32" s="1101"/>
      <c r="I32" s="1006"/>
      <c r="J32" s="1006"/>
      <c r="K32" s="1006"/>
      <c r="L32" s="1006"/>
      <c r="M32" s="1006"/>
      <c r="N32" s="1006"/>
      <c r="O32" s="1007"/>
      <c r="P32" s="1007"/>
      <c r="Q32" s="1007"/>
      <c r="R32" s="1007"/>
      <c r="S32" s="1007"/>
      <c r="T32" s="1007"/>
      <c r="U32" s="1007"/>
      <c r="V32" s="1007"/>
      <c r="W32" s="1007"/>
      <c r="X32" s="1007"/>
      <c r="Y32" s="1007"/>
      <c r="Z32" s="1007"/>
      <c r="AA32" s="1007"/>
      <c r="AB32" s="1007"/>
      <c r="AC32" s="933"/>
      <c r="AD32" s="882"/>
      <c r="AE32" s="882"/>
      <c r="AF32" s="882"/>
      <c r="AG32" s="882"/>
      <c r="AH32" s="175" t="s">
        <v>151</v>
      </c>
      <c r="AI32" s="882"/>
      <c r="AJ32" s="882"/>
      <c r="AK32" s="882"/>
      <c r="AL32" s="882"/>
      <c r="AM32" s="883"/>
      <c r="AN32" s="884">
        <f t="shared" si="0"/>
      </c>
      <c r="AO32" s="885"/>
      <c r="AP32" s="885"/>
      <c r="AQ32" s="885"/>
      <c r="AR32" s="886"/>
      <c r="AS32" s="920"/>
      <c r="AT32" s="921"/>
      <c r="AU32" s="921"/>
      <c r="AV32" s="922"/>
      <c r="AW32" s="884">
        <f t="shared" si="1"/>
      </c>
      <c r="AX32" s="885"/>
      <c r="AY32" s="885"/>
      <c r="AZ32" s="885"/>
      <c r="BA32" s="886"/>
      <c r="BB32" s="813"/>
      <c r="BC32" s="814"/>
      <c r="BD32" s="814"/>
      <c r="BE32" s="814"/>
      <c r="BF32" s="814"/>
      <c r="BG32" s="814"/>
      <c r="BH32" s="815"/>
      <c r="BI32" s="1008">
        <f t="shared" si="2"/>
      </c>
      <c r="BJ32" s="1009"/>
      <c r="BK32" s="1009"/>
      <c r="BL32" s="1009"/>
      <c r="BM32" s="1009"/>
      <c r="BN32" s="1009"/>
      <c r="BO32" s="1010"/>
      <c r="BP32" s="1102"/>
      <c r="BQ32" s="1103"/>
      <c r="BR32" s="1103"/>
      <c r="BS32" s="1103"/>
      <c r="BT32" s="1104"/>
    </row>
    <row r="33" spans="1:72" s="91" customFormat="1" ht="30" customHeight="1">
      <c r="A33" s="875"/>
      <c r="B33" s="876"/>
      <c r="C33" s="1099"/>
      <c r="D33" s="1100"/>
      <c r="E33" s="1100"/>
      <c r="F33" s="1100"/>
      <c r="G33" s="1100"/>
      <c r="H33" s="1101"/>
      <c r="I33" s="1006"/>
      <c r="J33" s="1006"/>
      <c r="K33" s="1006"/>
      <c r="L33" s="1006"/>
      <c r="M33" s="1006"/>
      <c r="N33" s="1006"/>
      <c r="O33" s="1007"/>
      <c r="P33" s="1007"/>
      <c r="Q33" s="1007"/>
      <c r="R33" s="1007"/>
      <c r="S33" s="1007"/>
      <c r="T33" s="1007"/>
      <c r="U33" s="1007"/>
      <c r="V33" s="1007"/>
      <c r="W33" s="1007"/>
      <c r="X33" s="1007"/>
      <c r="Y33" s="1007"/>
      <c r="Z33" s="1007"/>
      <c r="AA33" s="1007"/>
      <c r="AB33" s="1007"/>
      <c r="AC33" s="933"/>
      <c r="AD33" s="882"/>
      <c r="AE33" s="882"/>
      <c r="AF33" s="882"/>
      <c r="AG33" s="882"/>
      <c r="AH33" s="175" t="s">
        <v>151</v>
      </c>
      <c r="AI33" s="882"/>
      <c r="AJ33" s="882"/>
      <c r="AK33" s="882"/>
      <c r="AL33" s="882"/>
      <c r="AM33" s="883"/>
      <c r="AN33" s="884">
        <f t="shared" si="0"/>
      </c>
      <c r="AO33" s="885"/>
      <c r="AP33" s="885"/>
      <c r="AQ33" s="885"/>
      <c r="AR33" s="886"/>
      <c r="AS33" s="920"/>
      <c r="AT33" s="921"/>
      <c r="AU33" s="921"/>
      <c r="AV33" s="922"/>
      <c r="AW33" s="884">
        <f t="shared" si="1"/>
      </c>
      <c r="AX33" s="885"/>
      <c r="AY33" s="885"/>
      <c r="AZ33" s="885"/>
      <c r="BA33" s="886"/>
      <c r="BB33" s="813"/>
      <c r="BC33" s="814"/>
      <c r="BD33" s="814"/>
      <c r="BE33" s="814"/>
      <c r="BF33" s="814"/>
      <c r="BG33" s="814"/>
      <c r="BH33" s="815"/>
      <c r="BI33" s="1008">
        <f t="shared" si="2"/>
      </c>
      <c r="BJ33" s="1009"/>
      <c r="BK33" s="1009"/>
      <c r="BL33" s="1009"/>
      <c r="BM33" s="1009"/>
      <c r="BN33" s="1009"/>
      <c r="BO33" s="1010"/>
      <c r="BP33" s="1102"/>
      <c r="BQ33" s="1103"/>
      <c r="BR33" s="1103"/>
      <c r="BS33" s="1103"/>
      <c r="BT33" s="1104"/>
    </row>
    <row r="34" spans="1:72" s="91" customFormat="1" ht="30" customHeight="1">
      <c r="A34" s="875"/>
      <c r="B34" s="876"/>
      <c r="C34" s="1099"/>
      <c r="D34" s="1100"/>
      <c r="E34" s="1100"/>
      <c r="F34" s="1100"/>
      <c r="G34" s="1100"/>
      <c r="H34" s="1101"/>
      <c r="I34" s="1006"/>
      <c r="J34" s="1006"/>
      <c r="K34" s="1006"/>
      <c r="L34" s="1006"/>
      <c r="M34" s="1006"/>
      <c r="N34" s="1006"/>
      <c r="O34" s="1007"/>
      <c r="P34" s="1007"/>
      <c r="Q34" s="1007"/>
      <c r="R34" s="1007"/>
      <c r="S34" s="1007"/>
      <c r="T34" s="1007"/>
      <c r="U34" s="1007"/>
      <c r="V34" s="1007"/>
      <c r="W34" s="1007"/>
      <c r="X34" s="1007"/>
      <c r="Y34" s="1007"/>
      <c r="Z34" s="1007"/>
      <c r="AA34" s="1007"/>
      <c r="AB34" s="1007"/>
      <c r="AC34" s="933"/>
      <c r="AD34" s="882"/>
      <c r="AE34" s="882"/>
      <c r="AF34" s="882"/>
      <c r="AG34" s="882"/>
      <c r="AH34" s="175" t="s">
        <v>151</v>
      </c>
      <c r="AI34" s="882"/>
      <c r="AJ34" s="882"/>
      <c r="AK34" s="882"/>
      <c r="AL34" s="882"/>
      <c r="AM34" s="883"/>
      <c r="AN34" s="884">
        <f t="shared" si="0"/>
      </c>
      <c r="AO34" s="885"/>
      <c r="AP34" s="885"/>
      <c r="AQ34" s="885"/>
      <c r="AR34" s="886"/>
      <c r="AS34" s="920"/>
      <c r="AT34" s="921"/>
      <c r="AU34" s="921"/>
      <c r="AV34" s="922"/>
      <c r="AW34" s="884">
        <f t="shared" si="1"/>
      </c>
      <c r="AX34" s="885"/>
      <c r="AY34" s="885"/>
      <c r="AZ34" s="885"/>
      <c r="BA34" s="886"/>
      <c r="BB34" s="813"/>
      <c r="BC34" s="814"/>
      <c r="BD34" s="814"/>
      <c r="BE34" s="814"/>
      <c r="BF34" s="814"/>
      <c r="BG34" s="814"/>
      <c r="BH34" s="815"/>
      <c r="BI34" s="1008">
        <f t="shared" si="2"/>
      </c>
      <c r="BJ34" s="1009"/>
      <c r="BK34" s="1009"/>
      <c r="BL34" s="1009"/>
      <c r="BM34" s="1009"/>
      <c r="BN34" s="1009"/>
      <c r="BO34" s="1010"/>
      <c r="BP34" s="1102"/>
      <c r="BQ34" s="1103"/>
      <c r="BR34" s="1103"/>
      <c r="BS34" s="1103"/>
      <c r="BT34" s="1104"/>
    </row>
    <row r="35" spans="1:72" s="91" customFormat="1" ht="30" customHeight="1">
      <c r="A35" s="875"/>
      <c r="B35" s="876"/>
      <c r="C35" s="1099"/>
      <c r="D35" s="1100"/>
      <c r="E35" s="1100"/>
      <c r="F35" s="1100"/>
      <c r="G35" s="1100"/>
      <c r="H35" s="1101"/>
      <c r="I35" s="1006"/>
      <c r="J35" s="1006"/>
      <c r="K35" s="1006"/>
      <c r="L35" s="1006"/>
      <c r="M35" s="1006"/>
      <c r="N35" s="1006"/>
      <c r="O35" s="1007"/>
      <c r="P35" s="1007"/>
      <c r="Q35" s="1007"/>
      <c r="R35" s="1007"/>
      <c r="S35" s="1007"/>
      <c r="T35" s="1007"/>
      <c r="U35" s="1007"/>
      <c r="V35" s="1007"/>
      <c r="W35" s="1007"/>
      <c r="X35" s="1007"/>
      <c r="Y35" s="1007"/>
      <c r="Z35" s="1007"/>
      <c r="AA35" s="1007"/>
      <c r="AB35" s="1007"/>
      <c r="AC35" s="933"/>
      <c r="AD35" s="882"/>
      <c r="AE35" s="882"/>
      <c r="AF35" s="882"/>
      <c r="AG35" s="882"/>
      <c r="AH35" s="175" t="s">
        <v>151</v>
      </c>
      <c r="AI35" s="882"/>
      <c r="AJ35" s="882"/>
      <c r="AK35" s="882"/>
      <c r="AL35" s="882"/>
      <c r="AM35" s="883"/>
      <c r="AN35" s="884">
        <f t="shared" si="0"/>
      </c>
      <c r="AO35" s="885"/>
      <c r="AP35" s="885"/>
      <c r="AQ35" s="885"/>
      <c r="AR35" s="886"/>
      <c r="AS35" s="920"/>
      <c r="AT35" s="921"/>
      <c r="AU35" s="921"/>
      <c r="AV35" s="922"/>
      <c r="AW35" s="884">
        <f t="shared" si="1"/>
      </c>
      <c r="AX35" s="885"/>
      <c r="AY35" s="885"/>
      <c r="AZ35" s="885"/>
      <c r="BA35" s="886"/>
      <c r="BB35" s="813"/>
      <c r="BC35" s="814"/>
      <c r="BD35" s="814"/>
      <c r="BE35" s="814"/>
      <c r="BF35" s="814"/>
      <c r="BG35" s="814"/>
      <c r="BH35" s="815"/>
      <c r="BI35" s="1008">
        <f t="shared" si="2"/>
      </c>
      <c r="BJ35" s="1009"/>
      <c r="BK35" s="1009"/>
      <c r="BL35" s="1009"/>
      <c r="BM35" s="1009"/>
      <c r="BN35" s="1009"/>
      <c r="BO35" s="1010"/>
      <c r="BP35" s="1102"/>
      <c r="BQ35" s="1103"/>
      <c r="BR35" s="1103"/>
      <c r="BS35" s="1103"/>
      <c r="BT35" s="1104"/>
    </row>
    <row r="36" spans="1:72" s="91" customFormat="1" ht="30" customHeight="1">
      <c r="A36" s="875"/>
      <c r="B36" s="876"/>
      <c r="C36" s="1099"/>
      <c r="D36" s="1100"/>
      <c r="E36" s="1100"/>
      <c r="F36" s="1100"/>
      <c r="G36" s="1100"/>
      <c r="H36" s="1101"/>
      <c r="I36" s="1006"/>
      <c r="J36" s="1006"/>
      <c r="K36" s="1006"/>
      <c r="L36" s="1006"/>
      <c r="M36" s="1006"/>
      <c r="N36" s="1006"/>
      <c r="O36" s="1007"/>
      <c r="P36" s="1007"/>
      <c r="Q36" s="1007"/>
      <c r="R36" s="1007"/>
      <c r="S36" s="1007"/>
      <c r="T36" s="1007"/>
      <c r="U36" s="1007"/>
      <c r="V36" s="1007"/>
      <c r="W36" s="1007"/>
      <c r="X36" s="1007"/>
      <c r="Y36" s="1007"/>
      <c r="Z36" s="1007"/>
      <c r="AA36" s="1007"/>
      <c r="AB36" s="1007"/>
      <c r="AC36" s="933"/>
      <c r="AD36" s="882"/>
      <c r="AE36" s="882"/>
      <c r="AF36" s="882"/>
      <c r="AG36" s="882"/>
      <c r="AH36" s="175" t="s">
        <v>151</v>
      </c>
      <c r="AI36" s="882"/>
      <c r="AJ36" s="882"/>
      <c r="AK36" s="882"/>
      <c r="AL36" s="882"/>
      <c r="AM36" s="883"/>
      <c r="AN36" s="884">
        <f t="shared" si="0"/>
      </c>
      <c r="AO36" s="885"/>
      <c r="AP36" s="885"/>
      <c r="AQ36" s="885"/>
      <c r="AR36" s="886"/>
      <c r="AS36" s="920"/>
      <c r="AT36" s="921"/>
      <c r="AU36" s="921"/>
      <c r="AV36" s="922"/>
      <c r="AW36" s="884">
        <f t="shared" si="1"/>
      </c>
      <c r="AX36" s="885"/>
      <c r="AY36" s="885"/>
      <c r="AZ36" s="885"/>
      <c r="BA36" s="886"/>
      <c r="BB36" s="813"/>
      <c r="BC36" s="814"/>
      <c r="BD36" s="814"/>
      <c r="BE36" s="814"/>
      <c r="BF36" s="814"/>
      <c r="BG36" s="814"/>
      <c r="BH36" s="815"/>
      <c r="BI36" s="1008">
        <f t="shared" si="2"/>
      </c>
      <c r="BJ36" s="1009"/>
      <c r="BK36" s="1009"/>
      <c r="BL36" s="1009"/>
      <c r="BM36" s="1009"/>
      <c r="BN36" s="1009"/>
      <c r="BO36" s="1010"/>
      <c r="BP36" s="1102"/>
      <c r="BQ36" s="1103"/>
      <c r="BR36" s="1103"/>
      <c r="BS36" s="1103"/>
      <c r="BT36" s="1104"/>
    </row>
    <row r="37" spans="1:72" s="91" customFormat="1" ht="30" customHeight="1">
      <c r="A37" s="875"/>
      <c r="B37" s="876"/>
      <c r="C37" s="1099"/>
      <c r="D37" s="1100"/>
      <c r="E37" s="1100"/>
      <c r="F37" s="1100"/>
      <c r="G37" s="1100"/>
      <c r="H37" s="1101"/>
      <c r="I37" s="1006"/>
      <c r="J37" s="1006"/>
      <c r="K37" s="1006"/>
      <c r="L37" s="1006"/>
      <c r="M37" s="1006"/>
      <c r="N37" s="1006"/>
      <c r="O37" s="1007"/>
      <c r="P37" s="1007"/>
      <c r="Q37" s="1007"/>
      <c r="R37" s="1007"/>
      <c r="S37" s="1007"/>
      <c r="T37" s="1007"/>
      <c r="U37" s="1007"/>
      <c r="V37" s="1007"/>
      <c r="W37" s="1007"/>
      <c r="X37" s="1007"/>
      <c r="Y37" s="1007"/>
      <c r="Z37" s="1007"/>
      <c r="AA37" s="1007"/>
      <c r="AB37" s="1007"/>
      <c r="AC37" s="933"/>
      <c r="AD37" s="882"/>
      <c r="AE37" s="882"/>
      <c r="AF37" s="882"/>
      <c r="AG37" s="882"/>
      <c r="AH37" s="175" t="s">
        <v>151</v>
      </c>
      <c r="AI37" s="882"/>
      <c r="AJ37" s="882"/>
      <c r="AK37" s="882"/>
      <c r="AL37" s="882"/>
      <c r="AM37" s="883"/>
      <c r="AN37" s="884">
        <f t="shared" si="0"/>
      </c>
      <c r="AO37" s="885"/>
      <c r="AP37" s="885"/>
      <c r="AQ37" s="885"/>
      <c r="AR37" s="886"/>
      <c r="AS37" s="920"/>
      <c r="AT37" s="921"/>
      <c r="AU37" s="921"/>
      <c r="AV37" s="922"/>
      <c r="AW37" s="884">
        <f t="shared" si="1"/>
      </c>
      <c r="AX37" s="885"/>
      <c r="AY37" s="885"/>
      <c r="AZ37" s="885"/>
      <c r="BA37" s="886"/>
      <c r="BB37" s="813"/>
      <c r="BC37" s="814"/>
      <c r="BD37" s="814"/>
      <c r="BE37" s="814"/>
      <c r="BF37" s="814"/>
      <c r="BG37" s="814"/>
      <c r="BH37" s="815"/>
      <c r="BI37" s="1008">
        <f t="shared" si="2"/>
      </c>
      <c r="BJ37" s="1009"/>
      <c r="BK37" s="1009"/>
      <c r="BL37" s="1009"/>
      <c r="BM37" s="1009"/>
      <c r="BN37" s="1009"/>
      <c r="BO37" s="1010"/>
      <c r="BP37" s="1102"/>
      <c r="BQ37" s="1103"/>
      <c r="BR37" s="1103"/>
      <c r="BS37" s="1103"/>
      <c r="BT37" s="1104"/>
    </row>
    <row r="38" spans="1:72" s="91" customFormat="1" ht="30" customHeight="1">
      <c r="A38" s="875"/>
      <c r="B38" s="876"/>
      <c r="C38" s="1099"/>
      <c r="D38" s="1100"/>
      <c r="E38" s="1100"/>
      <c r="F38" s="1100"/>
      <c r="G38" s="1100"/>
      <c r="H38" s="1101"/>
      <c r="I38" s="1006"/>
      <c r="J38" s="1006"/>
      <c r="K38" s="1006"/>
      <c r="L38" s="1006"/>
      <c r="M38" s="1006"/>
      <c r="N38" s="1006"/>
      <c r="O38" s="1007"/>
      <c r="P38" s="1007"/>
      <c r="Q38" s="1007"/>
      <c r="R38" s="1007"/>
      <c r="S38" s="1007"/>
      <c r="T38" s="1007"/>
      <c r="U38" s="1007"/>
      <c r="V38" s="1007"/>
      <c r="W38" s="1007"/>
      <c r="X38" s="1007"/>
      <c r="Y38" s="1007"/>
      <c r="Z38" s="1007"/>
      <c r="AA38" s="1007"/>
      <c r="AB38" s="1007"/>
      <c r="AC38" s="933"/>
      <c r="AD38" s="882"/>
      <c r="AE38" s="882"/>
      <c r="AF38" s="882"/>
      <c r="AG38" s="882"/>
      <c r="AH38" s="175" t="s">
        <v>151</v>
      </c>
      <c r="AI38" s="882"/>
      <c r="AJ38" s="882"/>
      <c r="AK38" s="882"/>
      <c r="AL38" s="882"/>
      <c r="AM38" s="883"/>
      <c r="AN38" s="884">
        <f t="shared" si="0"/>
      </c>
      <c r="AO38" s="885"/>
      <c r="AP38" s="885"/>
      <c r="AQ38" s="885"/>
      <c r="AR38" s="886"/>
      <c r="AS38" s="920"/>
      <c r="AT38" s="921"/>
      <c r="AU38" s="921"/>
      <c r="AV38" s="922"/>
      <c r="AW38" s="884">
        <f t="shared" si="1"/>
      </c>
      <c r="AX38" s="885"/>
      <c r="AY38" s="885"/>
      <c r="AZ38" s="885"/>
      <c r="BA38" s="886"/>
      <c r="BB38" s="813"/>
      <c r="BC38" s="814"/>
      <c r="BD38" s="814"/>
      <c r="BE38" s="814"/>
      <c r="BF38" s="814"/>
      <c r="BG38" s="814"/>
      <c r="BH38" s="815"/>
      <c r="BI38" s="1008">
        <f t="shared" si="2"/>
      </c>
      <c r="BJ38" s="1009"/>
      <c r="BK38" s="1009"/>
      <c r="BL38" s="1009"/>
      <c r="BM38" s="1009"/>
      <c r="BN38" s="1009"/>
      <c r="BO38" s="1010"/>
      <c r="BP38" s="1102"/>
      <c r="BQ38" s="1103"/>
      <c r="BR38" s="1103"/>
      <c r="BS38" s="1103"/>
      <c r="BT38" s="1104"/>
    </row>
    <row r="39" spans="1:72" s="91" customFormat="1" ht="30" customHeight="1">
      <c r="A39" s="875"/>
      <c r="B39" s="876"/>
      <c r="C39" s="1099"/>
      <c r="D39" s="1100"/>
      <c r="E39" s="1100"/>
      <c r="F39" s="1100"/>
      <c r="G39" s="1100"/>
      <c r="H39" s="1101"/>
      <c r="I39" s="1006"/>
      <c r="J39" s="1006"/>
      <c r="K39" s="1006"/>
      <c r="L39" s="1006"/>
      <c r="M39" s="1006"/>
      <c r="N39" s="1006"/>
      <c r="O39" s="1007"/>
      <c r="P39" s="1007"/>
      <c r="Q39" s="1007"/>
      <c r="R39" s="1007"/>
      <c r="S39" s="1007"/>
      <c r="T39" s="1007"/>
      <c r="U39" s="1007"/>
      <c r="V39" s="1007"/>
      <c r="W39" s="1007"/>
      <c r="X39" s="1007"/>
      <c r="Y39" s="1007"/>
      <c r="Z39" s="1007"/>
      <c r="AA39" s="1007"/>
      <c r="AB39" s="1007"/>
      <c r="AC39" s="933"/>
      <c r="AD39" s="882"/>
      <c r="AE39" s="882"/>
      <c r="AF39" s="882"/>
      <c r="AG39" s="882"/>
      <c r="AH39" s="175" t="s">
        <v>151</v>
      </c>
      <c r="AI39" s="882"/>
      <c r="AJ39" s="882"/>
      <c r="AK39" s="882"/>
      <c r="AL39" s="882"/>
      <c r="AM39" s="883"/>
      <c r="AN39" s="884">
        <f t="shared" si="0"/>
      </c>
      <c r="AO39" s="885"/>
      <c r="AP39" s="885"/>
      <c r="AQ39" s="885"/>
      <c r="AR39" s="886"/>
      <c r="AS39" s="920"/>
      <c r="AT39" s="921"/>
      <c r="AU39" s="921"/>
      <c r="AV39" s="922"/>
      <c r="AW39" s="884">
        <f t="shared" si="1"/>
      </c>
      <c r="AX39" s="885"/>
      <c r="AY39" s="885"/>
      <c r="AZ39" s="885"/>
      <c r="BA39" s="886"/>
      <c r="BB39" s="813"/>
      <c r="BC39" s="814"/>
      <c r="BD39" s="814"/>
      <c r="BE39" s="814"/>
      <c r="BF39" s="814"/>
      <c r="BG39" s="814"/>
      <c r="BH39" s="815"/>
      <c r="BI39" s="1008">
        <f t="shared" si="2"/>
      </c>
      <c r="BJ39" s="1009"/>
      <c r="BK39" s="1009"/>
      <c r="BL39" s="1009"/>
      <c r="BM39" s="1009"/>
      <c r="BN39" s="1009"/>
      <c r="BO39" s="1010"/>
      <c r="BP39" s="1102"/>
      <c r="BQ39" s="1103"/>
      <c r="BR39" s="1103"/>
      <c r="BS39" s="1103"/>
      <c r="BT39" s="1104"/>
    </row>
    <row r="40" spans="1:72" s="91" customFormat="1" ht="30" customHeight="1">
      <c r="A40" s="875"/>
      <c r="B40" s="876"/>
      <c r="C40" s="1099"/>
      <c r="D40" s="1100"/>
      <c r="E40" s="1100"/>
      <c r="F40" s="1100"/>
      <c r="G40" s="1100"/>
      <c r="H40" s="1101"/>
      <c r="I40" s="1006"/>
      <c r="J40" s="1006"/>
      <c r="K40" s="1006"/>
      <c r="L40" s="1006"/>
      <c r="M40" s="1006"/>
      <c r="N40" s="1006"/>
      <c r="O40" s="1007"/>
      <c r="P40" s="1007"/>
      <c r="Q40" s="1007"/>
      <c r="R40" s="1007"/>
      <c r="S40" s="1007"/>
      <c r="T40" s="1007"/>
      <c r="U40" s="1007"/>
      <c r="V40" s="1007"/>
      <c r="W40" s="1007"/>
      <c r="X40" s="1007"/>
      <c r="Y40" s="1007"/>
      <c r="Z40" s="1007"/>
      <c r="AA40" s="1007"/>
      <c r="AB40" s="1007"/>
      <c r="AC40" s="933"/>
      <c r="AD40" s="882"/>
      <c r="AE40" s="882"/>
      <c r="AF40" s="882"/>
      <c r="AG40" s="882"/>
      <c r="AH40" s="175" t="s">
        <v>151</v>
      </c>
      <c r="AI40" s="882"/>
      <c r="AJ40" s="882"/>
      <c r="AK40" s="882"/>
      <c r="AL40" s="882"/>
      <c r="AM40" s="883"/>
      <c r="AN40" s="884">
        <f t="shared" si="0"/>
      </c>
      <c r="AO40" s="885"/>
      <c r="AP40" s="885"/>
      <c r="AQ40" s="885"/>
      <c r="AR40" s="886"/>
      <c r="AS40" s="920"/>
      <c r="AT40" s="921"/>
      <c r="AU40" s="921"/>
      <c r="AV40" s="922"/>
      <c r="AW40" s="884">
        <f t="shared" si="1"/>
      </c>
      <c r="AX40" s="885"/>
      <c r="AY40" s="885"/>
      <c r="AZ40" s="885"/>
      <c r="BA40" s="886"/>
      <c r="BB40" s="813"/>
      <c r="BC40" s="814"/>
      <c r="BD40" s="814"/>
      <c r="BE40" s="814"/>
      <c r="BF40" s="814"/>
      <c r="BG40" s="814"/>
      <c r="BH40" s="815"/>
      <c r="BI40" s="1008">
        <f t="shared" si="2"/>
      </c>
      <c r="BJ40" s="1009"/>
      <c r="BK40" s="1009"/>
      <c r="BL40" s="1009"/>
      <c r="BM40" s="1009"/>
      <c r="BN40" s="1009"/>
      <c r="BO40" s="1010"/>
      <c r="BP40" s="1102"/>
      <c r="BQ40" s="1103"/>
      <c r="BR40" s="1103"/>
      <c r="BS40" s="1103"/>
      <c r="BT40" s="1104"/>
    </row>
    <row r="41" spans="1:72" s="91" customFormat="1" ht="30" customHeight="1">
      <c r="A41" s="875"/>
      <c r="B41" s="876"/>
      <c r="C41" s="1099"/>
      <c r="D41" s="1100"/>
      <c r="E41" s="1100"/>
      <c r="F41" s="1100"/>
      <c r="G41" s="1100"/>
      <c r="H41" s="1101"/>
      <c r="I41" s="1006"/>
      <c r="J41" s="1006"/>
      <c r="K41" s="1006"/>
      <c r="L41" s="1006"/>
      <c r="M41" s="1006"/>
      <c r="N41" s="1006"/>
      <c r="O41" s="1007"/>
      <c r="P41" s="1007"/>
      <c r="Q41" s="1007"/>
      <c r="R41" s="1007"/>
      <c r="S41" s="1007"/>
      <c r="T41" s="1007"/>
      <c r="U41" s="1007"/>
      <c r="V41" s="1007"/>
      <c r="W41" s="1007"/>
      <c r="X41" s="1007"/>
      <c r="Y41" s="1007"/>
      <c r="Z41" s="1007"/>
      <c r="AA41" s="1007"/>
      <c r="AB41" s="1007"/>
      <c r="AC41" s="933"/>
      <c r="AD41" s="882"/>
      <c r="AE41" s="882"/>
      <c r="AF41" s="882"/>
      <c r="AG41" s="882"/>
      <c r="AH41" s="175" t="s">
        <v>151</v>
      </c>
      <c r="AI41" s="882"/>
      <c r="AJ41" s="882"/>
      <c r="AK41" s="882"/>
      <c r="AL41" s="882"/>
      <c r="AM41" s="883"/>
      <c r="AN41" s="884">
        <f t="shared" si="0"/>
      </c>
      <c r="AO41" s="885"/>
      <c r="AP41" s="885"/>
      <c r="AQ41" s="885"/>
      <c r="AR41" s="886"/>
      <c r="AS41" s="920"/>
      <c r="AT41" s="921"/>
      <c r="AU41" s="921"/>
      <c r="AV41" s="922"/>
      <c r="AW41" s="884">
        <f t="shared" si="1"/>
      </c>
      <c r="AX41" s="885"/>
      <c r="AY41" s="885"/>
      <c r="AZ41" s="885"/>
      <c r="BA41" s="886"/>
      <c r="BB41" s="813"/>
      <c r="BC41" s="814"/>
      <c r="BD41" s="814"/>
      <c r="BE41" s="814"/>
      <c r="BF41" s="814"/>
      <c r="BG41" s="814"/>
      <c r="BH41" s="815"/>
      <c r="BI41" s="1008">
        <f t="shared" si="2"/>
      </c>
      <c r="BJ41" s="1009"/>
      <c r="BK41" s="1009"/>
      <c r="BL41" s="1009"/>
      <c r="BM41" s="1009"/>
      <c r="BN41" s="1009"/>
      <c r="BO41" s="1010"/>
      <c r="BP41" s="1102"/>
      <c r="BQ41" s="1103"/>
      <c r="BR41" s="1103"/>
      <c r="BS41" s="1103"/>
      <c r="BT41" s="1104"/>
    </row>
    <row r="42" spans="1:72" s="91" customFormat="1" ht="30" customHeight="1">
      <c r="A42" s="875"/>
      <c r="B42" s="876"/>
      <c r="C42" s="1099"/>
      <c r="D42" s="1100"/>
      <c r="E42" s="1100"/>
      <c r="F42" s="1100"/>
      <c r="G42" s="1100"/>
      <c r="H42" s="1101"/>
      <c r="I42" s="1006"/>
      <c r="J42" s="1006"/>
      <c r="K42" s="1006"/>
      <c r="L42" s="1006"/>
      <c r="M42" s="1006"/>
      <c r="N42" s="1006"/>
      <c r="O42" s="1007"/>
      <c r="P42" s="1007"/>
      <c r="Q42" s="1007"/>
      <c r="R42" s="1007"/>
      <c r="S42" s="1007"/>
      <c r="T42" s="1007"/>
      <c r="U42" s="1007"/>
      <c r="V42" s="1007"/>
      <c r="W42" s="1007"/>
      <c r="X42" s="1007"/>
      <c r="Y42" s="1007"/>
      <c r="Z42" s="1007"/>
      <c r="AA42" s="1007"/>
      <c r="AB42" s="1007"/>
      <c r="AC42" s="933"/>
      <c r="AD42" s="882"/>
      <c r="AE42" s="882"/>
      <c r="AF42" s="882"/>
      <c r="AG42" s="882"/>
      <c r="AH42" s="175" t="s">
        <v>151</v>
      </c>
      <c r="AI42" s="882"/>
      <c r="AJ42" s="882"/>
      <c r="AK42" s="882"/>
      <c r="AL42" s="882"/>
      <c r="AM42" s="883"/>
      <c r="AN42" s="884">
        <f t="shared" si="0"/>
      </c>
      <c r="AO42" s="885"/>
      <c r="AP42" s="885"/>
      <c r="AQ42" s="885"/>
      <c r="AR42" s="886"/>
      <c r="AS42" s="920"/>
      <c r="AT42" s="921"/>
      <c r="AU42" s="921"/>
      <c r="AV42" s="922"/>
      <c r="AW42" s="884">
        <f t="shared" si="1"/>
      </c>
      <c r="AX42" s="885"/>
      <c r="AY42" s="885"/>
      <c r="AZ42" s="885"/>
      <c r="BA42" s="886"/>
      <c r="BB42" s="813"/>
      <c r="BC42" s="814"/>
      <c r="BD42" s="814"/>
      <c r="BE42" s="814"/>
      <c r="BF42" s="814"/>
      <c r="BG42" s="814"/>
      <c r="BH42" s="815"/>
      <c r="BI42" s="1008">
        <f t="shared" si="2"/>
      </c>
      <c r="BJ42" s="1009"/>
      <c r="BK42" s="1009"/>
      <c r="BL42" s="1009"/>
      <c r="BM42" s="1009"/>
      <c r="BN42" s="1009"/>
      <c r="BO42" s="1010"/>
      <c r="BP42" s="1102"/>
      <c r="BQ42" s="1103"/>
      <c r="BR42" s="1103"/>
      <c r="BS42" s="1103"/>
      <c r="BT42" s="1104"/>
    </row>
    <row r="43" spans="1:72" s="91" customFormat="1" ht="30" customHeight="1">
      <c r="A43" s="875"/>
      <c r="B43" s="876"/>
      <c r="C43" s="1099"/>
      <c r="D43" s="1100"/>
      <c r="E43" s="1100"/>
      <c r="F43" s="1100"/>
      <c r="G43" s="1100"/>
      <c r="H43" s="1101"/>
      <c r="I43" s="1006"/>
      <c r="J43" s="1006"/>
      <c r="K43" s="1006"/>
      <c r="L43" s="1006"/>
      <c r="M43" s="1006"/>
      <c r="N43" s="1006"/>
      <c r="O43" s="1007"/>
      <c r="P43" s="1007"/>
      <c r="Q43" s="1007"/>
      <c r="R43" s="1007"/>
      <c r="S43" s="1007"/>
      <c r="T43" s="1007"/>
      <c r="U43" s="1007"/>
      <c r="V43" s="1007"/>
      <c r="W43" s="1007"/>
      <c r="X43" s="1007"/>
      <c r="Y43" s="1007"/>
      <c r="Z43" s="1007"/>
      <c r="AA43" s="1007"/>
      <c r="AB43" s="1007"/>
      <c r="AC43" s="933"/>
      <c r="AD43" s="882"/>
      <c r="AE43" s="882"/>
      <c r="AF43" s="882"/>
      <c r="AG43" s="882"/>
      <c r="AH43" s="175" t="s">
        <v>151</v>
      </c>
      <c r="AI43" s="882"/>
      <c r="AJ43" s="882"/>
      <c r="AK43" s="882"/>
      <c r="AL43" s="882"/>
      <c r="AM43" s="883"/>
      <c r="AN43" s="884">
        <f t="shared" si="0"/>
      </c>
      <c r="AO43" s="885"/>
      <c r="AP43" s="885"/>
      <c r="AQ43" s="885"/>
      <c r="AR43" s="886"/>
      <c r="AS43" s="920"/>
      <c r="AT43" s="921"/>
      <c r="AU43" s="921"/>
      <c r="AV43" s="922"/>
      <c r="AW43" s="884">
        <f t="shared" si="1"/>
      </c>
      <c r="AX43" s="885"/>
      <c r="AY43" s="885"/>
      <c r="AZ43" s="885"/>
      <c r="BA43" s="886"/>
      <c r="BB43" s="813"/>
      <c r="BC43" s="814"/>
      <c r="BD43" s="814"/>
      <c r="BE43" s="814"/>
      <c r="BF43" s="814"/>
      <c r="BG43" s="814"/>
      <c r="BH43" s="815"/>
      <c r="BI43" s="1008">
        <f t="shared" si="2"/>
      </c>
      <c r="BJ43" s="1009"/>
      <c r="BK43" s="1009"/>
      <c r="BL43" s="1009"/>
      <c r="BM43" s="1009"/>
      <c r="BN43" s="1009"/>
      <c r="BO43" s="1010"/>
      <c r="BP43" s="1102"/>
      <c r="BQ43" s="1103"/>
      <c r="BR43" s="1103"/>
      <c r="BS43" s="1103"/>
      <c r="BT43" s="1104"/>
    </row>
    <row r="44" spans="1:72" s="91" customFormat="1" ht="30" customHeight="1">
      <c r="A44" s="875"/>
      <c r="B44" s="876"/>
      <c r="C44" s="1099"/>
      <c r="D44" s="1100"/>
      <c r="E44" s="1100"/>
      <c r="F44" s="1100"/>
      <c r="G44" s="1100"/>
      <c r="H44" s="1101"/>
      <c r="I44" s="1006"/>
      <c r="J44" s="1006"/>
      <c r="K44" s="1006"/>
      <c r="L44" s="1006"/>
      <c r="M44" s="1006"/>
      <c r="N44" s="1006"/>
      <c r="O44" s="1007"/>
      <c r="P44" s="1007"/>
      <c r="Q44" s="1007"/>
      <c r="R44" s="1007"/>
      <c r="S44" s="1007"/>
      <c r="T44" s="1007"/>
      <c r="U44" s="1007"/>
      <c r="V44" s="1007"/>
      <c r="W44" s="1007"/>
      <c r="X44" s="1007"/>
      <c r="Y44" s="1007"/>
      <c r="Z44" s="1007"/>
      <c r="AA44" s="1007"/>
      <c r="AB44" s="1007"/>
      <c r="AC44" s="933"/>
      <c r="AD44" s="882"/>
      <c r="AE44" s="882"/>
      <c r="AF44" s="882"/>
      <c r="AG44" s="882"/>
      <c r="AH44" s="175" t="s">
        <v>151</v>
      </c>
      <c r="AI44" s="882"/>
      <c r="AJ44" s="882"/>
      <c r="AK44" s="882"/>
      <c r="AL44" s="882"/>
      <c r="AM44" s="883"/>
      <c r="AN44" s="884">
        <f t="shared" si="0"/>
      </c>
      <c r="AO44" s="885"/>
      <c r="AP44" s="885"/>
      <c r="AQ44" s="885"/>
      <c r="AR44" s="886"/>
      <c r="AS44" s="920"/>
      <c r="AT44" s="921"/>
      <c r="AU44" s="921"/>
      <c r="AV44" s="922"/>
      <c r="AW44" s="884">
        <f t="shared" si="1"/>
      </c>
      <c r="AX44" s="885"/>
      <c r="AY44" s="885"/>
      <c r="AZ44" s="885"/>
      <c r="BA44" s="886"/>
      <c r="BB44" s="813"/>
      <c r="BC44" s="814"/>
      <c r="BD44" s="814"/>
      <c r="BE44" s="814"/>
      <c r="BF44" s="814"/>
      <c r="BG44" s="814"/>
      <c r="BH44" s="815"/>
      <c r="BI44" s="1008">
        <f t="shared" si="2"/>
      </c>
      <c r="BJ44" s="1009"/>
      <c r="BK44" s="1009"/>
      <c r="BL44" s="1009"/>
      <c r="BM44" s="1009"/>
      <c r="BN44" s="1009"/>
      <c r="BO44" s="1010"/>
      <c r="BP44" s="1102"/>
      <c r="BQ44" s="1103"/>
      <c r="BR44" s="1103"/>
      <c r="BS44" s="1103"/>
      <c r="BT44" s="1104"/>
    </row>
    <row r="45" spans="1:72" s="91" customFormat="1" ht="30" customHeight="1">
      <c r="A45" s="875"/>
      <c r="B45" s="876"/>
      <c r="C45" s="1099"/>
      <c r="D45" s="1100"/>
      <c r="E45" s="1100"/>
      <c r="F45" s="1100"/>
      <c r="G45" s="1100"/>
      <c r="H45" s="1101"/>
      <c r="I45" s="1006"/>
      <c r="J45" s="1006"/>
      <c r="K45" s="1006"/>
      <c r="L45" s="1006"/>
      <c r="M45" s="1006"/>
      <c r="N45" s="1006"/>
      <c r="O45" s="1007"/>
      <c r="P45" s="1007"/>
      <c r="Q45" s="1007"/>
      <c r="R45" s="1007"/>
      <c r="S45" s="1007"/>
      <c r="T45" s="1007"/>
      <c r="U45" s="1007"/>
      <c r="V45" s="1007"/>
      <c r="W45" s="1007"/>
      <c r="X45" s="1007"/>
      <c r="Y45" s="1007"/>
      <c r="Z45" s="1007"/>
      <c r="AA45" s="1007"/>
      <c r="AB45" s="1007"/>
      <c r="AC45" s="933"/>
      <c r="AD45" s="882"/>
      <c r="AE45" s="882"/>
      <c r="AF45" s="882"/>
      <c r="AG45" s="882"/>
      <c r="AH45" s="175" t="s">
        <v>151</v>
      </c>
      <c r="AI45" s="882"/>
      <c r="AJ45" s="882"/>
      <c r="AK45" s="882"/>
      <c r="AL45" s="882"/>
      <c r="AM45" s="883"/>
      <c r="AN45" s="884">
        <f t="shared" si="0"/>
      </c>
      <c r="AO45" s="885"/>
      <c r="AP45" s="885"/>
      <c r="AQ45" s="885"/>
      <c r="AR45" s="886"/>
      <c r="AS45" s="920"/>
      <c r="AT45" s="921"/>
      <c r="AU45" s="921"/>
      <c r="AV45" s="922"/>
      <c r="AW45" s="884">
        <f t="shared" si="1"/>
      </c>
      <c r="AX45" s="885"/>
      <c r="AY45" s="885"/>
      <c r="AZ45" s="885"/>
      <c r="BA45" s="886"/>
      <c r="BB45" s="813"/>
      <c r="BC45" s="814"/>
      <c r="BD45" s="814"/>
      <c r="BE45" s="814"/>
      <c r="BF45" s="814"/>
      <c r="BG45" s="814"/>
      <c r="BH45" s="815"/>
      <c r="BI45" s="1008">
        <f t="shared" si="2"/>
      </c>
      <c r="BJ45" s="1009"/>
      <c r="BK45" s="1009"/>
      <c r="BL45" s="1009"/>
      <c r="BM45" s="1009"/>
      <c r="BN45" s="1009"/>
      <c r="BO45" s="1010"/>
      <c r="BP45" s="1102"/>
      <c r="BQ45" s="1103"/>
      <c r="BR45" s="1103"/>
      <c r="BS45" s="1103"/>
      <c r="BT45" s="1104"/>
    </row>
    <row r="46" spans="1:72" s="91" customFormat="1" ht="30" customHeight="1">
      <c r="A46" s="875"/>
      <c r="B46" s="876"/>
      <c r="C46" s="1099"/>
      <c r="D46" s="1100"/>
      <c r="E46" s="1100"/>
      <c r="F46" s="1100"/>
      <c r="G46" s="1100"/>
      <c r="H46" s="1101"/>
      <c r="I46" s="1006"/>
      <c r="J46" s="1006"/>
      <c r="K46" s="1006"/>
      <c r="L46" s="1006"/>
      <c r="M46" s="1006"/>
      <c r="N46" s="1006"/>
      <c r="O46" s="1007"/>
      <c r="P46" s="1007"/>
      <c r="Q46" s="1007"/>
      <c r="R46" s="1007"/>
      <c r="S46" s="1007"/>
      <c r="T46" s="1007"/>
      <c r="U46" s="1007"/>
      <c r="V46" s="1007"/>
      <c r="W46" s="1007"/>
      <c r="X46" s="1007"/>
      <c r="Y46" s="1007"/>
      <c r="Z46" s="1007"/>
      <c r="AA46" s="1007"/>
      <c r="AB46" s="1007"/>
      <c r="AC46" s="933"/>
      <c r="AD46" s="882"/>
      <c r="AE46" s="882"/>
      <c r="AF46" s="882"/>
      <c r="AG46" s="882"/>
      <c r="AH46" s="175" t="s">
        <v>151</v>
      </c>
      <c r="AI46" s="882"/>
      <c r="AJ46" s="882"/>
      <c r="AK46" s="882"/>
      <c r="AL46" s="882"/>
      <c r="AM46" s="883"/>
      <c r="AN46" s="884">
        <f t="shared" si="0"/>
      </c>
      <c r="AO46" s="885"/>
      <c r="AP46" s="885"/>
      <c r="AQ46" s="885"/>
      <c r="AR46" s="886"/>
      <c r="AS46" s="920"/>
      <c r="AT46" s="921"/>
      <c r="AU46" s="921"/>
      <c r="AV46" s="922"/>
      <c r="AW46" s="884">
        <f t="shared" si="1"/>
      </c>
      <c r="AX46" s="885"/>
      <c r="AY46" s="885"/>
      <c r="AZ46" s="885"/>
      <c r="BA46" s="886"/>
      <c r="BB46" s="813"/>
      <c r="BC46" s="814"/>
      <c r="BD46" s="814"/>
      <c r="BE46" s="814"/>
      <c r="BF46" s="814"/>
      <c r="BG46" s="814"/>
      <c r="BH46" s="815"/>
      <c r="BI46" s="1008">
        <f t="shared" si="2"/>
      </c>
      <c r="BJ46" s="1009"/>
      <c r="BK46" s="1009"/>
      <c r="BL46" s="1009"/>
      <c r="BM46" s="1009"/>
      <c r="BN46" s="1009"/>
      <c r="BO46" s="1010"/>
      <c r="BP46" s="1102"/>
      <c r="BQ46" s="1103"/>
      <c r="BR46" s="1103"/>
      <c r="BS46" s="1103"/>
      <c r="BT46" s="1104"/>
    </row>
    <row r="47" spans="1:72" s="91" customFormat="1" ht="30" customHeight="1">
      <c r="A47" s="875"/>
      <c r="B47" s="876"/>
      <c r="C47" s="1099"/>
      <c r="D47" s="1100"/>
      <c r="E47" s="1100"/>
      <c r="F47" s="1100"/>
      <c r="G47" s="1100"/>
      <c r="H47" s="1101"/>
      <c r="I47" s="1006"/>
      <c r="J47" s="1006"/>
      <c r="K47" s="1006"/>
      <c r="L47" s="1006"/>
      <c r="M47" s="1006"/>
      <c r="N47" s="1006"/>
      <c r="O47" s="1007"/>
      <c r="P47" s="1007"/>
      <c r="Q47" s="1007"/>
      <c r="R47" s="1007"/>
      <c r="S47" s="1007"/>
      <c r="T47" s="1007"/>
      <c r="U47" s="1007"/>
      <c r="V47" s="1007"/>
      <c r="W47" s="1007"/>
      <c r="X47" s="1007"/>
      <c r="Y47" s="1007"/>
      <c r="Z47" s="1007"/>
      <c r="AA47" s="1007"/>
      <c r="AB47" s="1007"/>
      <c r="AC47" s="933"/>
      <c r="AD47" s="882"/>
      <c r="AE47" s="882"/>
      <c r="AF47" s="882"/>
      <c r="AG47" s="882"/>
      <c r="AH47" s="175" t="s">
        <v>151</v>
      </c>
      <c r="AI47" s="882"/>
      <c r="AJ47" s="882"/>
      <c r="AK47" s="882"/>
      <c r="AL47" s="882"/>
      <c r="AM47" s="883"/>
      <c r="AN47" s="884">
        <f t="shared" si="0"/>
      </c>
      <c r="AO47" s="885"/>
      <c r="AP47" s="885"/>
      <c r="AQ47" s="885"/>
      <c r="AR47" s="886"/>
      <c r="AS47" s="920"/>
      <c r="AT47" s="921"/>
      <c r="AU47" s="921"/>
      <c r="AV47" s="922"/>
      <c r="AW47" s="884">
        <f t="shared" si="1"/>
      </c>
      <c r="AX47" s="885"/>
      <c r="AY47" s="885"/>
      <c r="AZ47" s="885"/>
      <c r="BA47" s="886"/>
      <c r="BB47" s="813"/>
      <c r="BC47" s="814"/>
      <c r="BD47" s="814"/>
      <c r="BE47" s="814"/>
      <c r="BF47" s="814"/>
      <c r="BG47" s="814"/>
      <c r="BH47" s="815"/>
      <c r="BI47" s="1008">
        <f t="shared" si="2"/>
      </c>
      <c r="BJ47" s="1009"/>
      <c r="BK47" s="1009"/>
      <c r="BL47" s="1009"/>
      <c r="BM47" s="1009"/>
      <c r="BN47" s="1009"/>
      <c r="BO47" s="1010"/>
      <c r="BP47" s="1102"/>
      <c r="BQ47" s="1103"/>
      <c r="BR47" s="1103"/>
      <c r="BS47" s="1103"/>
      <c r="BT47" s="1104"/>
    </row>
    <row r="48" spans="1:72" s="91" customFormat="1" ht="30" customHeight="1" thickBot="1">
      <c r="A48" s="877"/>
      <c r="B48" s="878"/>
      <c r="C48" s="1105"/>
      <c r="D48" s="1106"/>
      <c r="E48" s="1106"/>
      <c r="F48" s="1106"/>
      <c r="G48" s="1106"/>
      <c r="H48" s="1107"/>
      <c r="I48" s="1108"/>
      <c r="J48" s="1108"/>
      <c r="K48" s="1108"/>
      <c r="L48" s="1108"/>
      <c r="M48" s="1108"/>
      <c r="N48" s="1108"/>
      <c r="O48" s="1109"/>
      <c r="P48" s="1109"/>
      <c r="Q48" s="1109"/>
      <c r="R48" s="1109"/>
      <c r="S48" s="1109"/>
      <c r="T48" s="1109"/>
      <c r="U48" s="1109"/>
      <c r="V48" s="1109"/>
      <c r="W48" s="1109"/>
      <c r="X48" s="1109"/>
      <c r="Y48" s="1109"/>
      <c r="Z48" s="1109"/>
      <c r="AA48" s="1109"/>
      <c r="AB48" s="1109"/>
      <c r="AC48" s="822"/>
      <c r="AD48" s="823"/>
      <c r="AE48" s="823"/>
      <c r="AF48" s="823"/>
      <c r="AG48" s="823"/>
      <c r="AH48" s="176" t="s">
        <v>151</v>
      </c>
      <c r="AI48" s="823"/>
      <c r="AJ48" s="823"/>
      <c r="AK48" s="823"/>
      <c r="AL48" s="823"/>
      <c r="AM48" s="824"/>
      <c r="AN48" s="825">
        <f t="shared" si="0"/>
      </c>
      <c r="AO48" s="826"/>
      <c r="AP48" s="826"/>
      <c r="AQ48" s="826"/>
      <c r="AR48" s="827"/>
      <c r="AS48" s="917"/>
      <c r="AT48" s="918"/>
      <c r="AU48" s="918"/>
      <c r="AV48" s="919"/>
      <c r="AW48" s="825">
        <f t="shared" si="1"/>
      </c>
      <c r="AX48" s="826"/>
      <c r="AY48" s="826"/>
      <c r="AZ48" s="826"/>
      <c r="BA48" s="827"/>
      <c r="BB48" s="812"/>
      <c r="BC48" s="810"/>
      <c r="BD48" s="810"/>
      <c r="BE48" s="810"/>
      <c r="BF48" s="810"/>
      <c r="BG48" s="810"/>
      <c r="BH48" s="811"/>
      <c r="BI48" s="1110">
        <f t="shared" si="2"/>
      </c>
      <c r="BJ48" s="1111"/>
      <c r="BK48" s="1111"/>
      <c r="BL48" s="1111"/>
      <c r="BM48" s="1111"/>
      <c r="BN48" s="1111"/>
      <c r="BO48" s="1112"/>
      <c r="BP48" s="1113"/>
      <c r="BQ48" s="1114"/>
      <c r="BR48" s="1114"/>
      <c r="BS48" s="1114"/>
      <c r="BT48" s="1115"/>
    </row>
    <row r="49" spans="1:72" ht="37.5" customHeight="1" thickTop="1">
      <c r="A49" s="1116" t="s">
        <v>153</v>
      </c>
      <c r="B49" s="1117"/>
      <c r="C49" s="1117"/>
      <c r="D49" s="1117"/>
      <c r="E49" s="1117"/>
      <c r="F49" s="1117"/>
      <c r="G49" s="1117"/>
      <c r="H49" s="1117"/>
      <c r="I49" s="1117"/>
      <c r="J49" s="1117"/>
      <c r="K49" s="1117"/>
      <c r="L49" s="1117"/>
      <c r="M49" s="1117"/>
      <c r="N49" s="1117"/>
      <c r="O49" s="1117"/>
      <c r="P49" s="1117"/>
      <c r="Q49" s="1117"/>
      <c r="R49" s="1117"/>
      <c r="S49" s="1117"/>
      <c r="T49" s="1117"/>
      <c r="U49" s="1117"/>
      <c r="V49" s="1117"/>
      <c r="W49" s="1117"/>
      <c r="X49" s="1117"/>
      <c r="Y49" s="1117"/>
      <c r="Z49" s="1117"/>
      <c r="AA49" s="1117"/>
      <c r="AB49" s="1117"/>
      <c r="AC49" s="1117"/>
      <c r="AD49" s="1117"/>
      <c r="AE49" s="1117"/>
      <c r="AF49" s="1117"/>
      <c r="AG49" s="1117"/>
      <c r="AH49" s="1117"/>
      <c r="AI49" s="1117"/>
      <c r="AJ49" s="1117"/>
      <c r="AK49" s="1117"/>
      <c r="AL49" s="1117"/>
      <c r="AM49" s="1117"/>
      <c r="AN49" s="1117"/>
      <c r="AO49" s="1117"/>
      <c r="AP49" s="1117"/>
      <c r="AQ49" s="1117"/>
      <c r="AR49" s="1117"/>
      <c r="AS49" s="1118">
        <f>SUM(AS14:AV48)</f>
        <v>0</v>
      </c>
      <c r="AT49" s="1118"/>
      <c r="AU49" s="1118"/>
      <c r="AV49" s="1119"/>
      <c r="AW49" s="1120">
        <f>SUM(AW14:BA48)</f>
        <v>0</v>
      </c>
      <c r="AX49" s="1121"/>
      <c r="AY49" s="1122"/>
      <c r="AZ49" s="1122"/>
      <c r="BA49" s="1123"/>
      <c r="BB49" s="1124"/>
      <c r="BC49" s="1124"/>
      <c r="BD49" s="1124"/>
      <c r="BE49" s="1124"/>
      <c r="BF49" s="1124"/>
      <c r="BG49" s="1124"/>
      <c r="BH49" s="1125"/>
      <c r="BI49" s="1126">
        <f>ROUNDDOWN(SUM(BI14:BO48),0)</f>
        <v>0</v>
      </c>
      <c r="BJ49" s="1126"/>
      <c r="BK49" s="1126"/>
      <c r="BL49" s="1126"/>
      <c r="BM49" s="1126"/>
      <c r="BN49" s="1126"/>
      <c r="BO49" s="1126"/>
      <c r="BP49" s="1126"/>
      <c r="BQ49" s="1126"/>
      <c r="BR49" s="1126"/>
      <c r="BS49" s="1126"/>
      <c r="BT49" s="1127"/>
    </row>
    <row r="50" spans="1:72" s="28" customFormat="1" ht="15.75" customHeight="1" thickBo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77"/>
      <c r="BQ50" s="177"/>
      <c r="BR50" s="177"/>
      <c r="BS50" s="177"/>
      <c r="BT50" s="177"/>
    </row>
    <row r="51" spans="1:72" ht="36.75" customHeight="1" thickBot="1">
      <c r="A51" s="867" t="s">
        <v>105</v>
      </c>
      <c r="B51" s="868"/>
      <c r="C51" s="828" t="s">
        <v>126</v>
      </c>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29"/>
      <c r="AS51" s="818" t="s">
        <v>154</v>
      </c>
      <c r="AT51" s="818"/>
      <c r="AU51" s="1046"/>
      <c r="AV51" s="1047"/>
      <c r="AW51" s="818" t="s">
        <v>128</v>
      </c>
      <c r="AX51" s="818"/>
      <c r="AY51" s="1046"/>
      <c r="AZ51" s="1046"/>
      <c r="BA51" s="1047"/>
      <c r="BB51" s="818" t="s">
        <v>155</v>
      </c>
      <c r="BC51" s="818"/>
      <c r="BD51" s="818"/>
      <c r="BE51" s="818"/>
      <c r="BF51" s="1046"/>
      <c r="BG51" s="1046"/>
      <c r="BH51" s="1046"/>
      <c r="BI51" s="1048" t="s">
        <v>156</v>
      </c>
      <c r="BJ51" s="1048"/>
      <c r="BK51" s="1048"/>
      <c r="BL51" s="1048"/>
      <c r="BM51" s="1048"/>
      <c r="BN51" s="1048"/>
      <c r="BO51" s="1048"/>
      <c r="BP51" s="1129" t="s">
        <v>116</v>
      </c>
      <c r="BQ51" s="1129"/>
      <c r="BR51" s="1129"/>
      <c r="BS51" s="1129"/>
      <c r="BT51" s="1130"/>
    </row>
    <row r="52" spans="1:72" s="93" customFormat="1" ht="30" customHeight="1" thickTop="1">
      <c r="A52" s="1065" t="s">
        <v>129</v>
      </c>
      <c r="B52" s="1066"/>
      <c r="C52" s="879"/>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0"/>
      <c r="AP52" s="880"/>
      <c r="AQ52" s="880"/>
      <c r="AR52" s="881"/>
      <c r="AS52" s="1071"/>
      <c r="AT52" s="1071"/>
      <c r="AU52" s="1072"/>
      <c r="AV52" s="1073"/>
      <c r="AW52" s="1056"/>
      <c r="AX52" s="1056"/>
      <c r="AY52" s="1057"/>
      <c r="AZ52" s="1057"/>
      <c r="BA52" s="1058"/>
      <c r="BB52" s="1133"/>
      <c r="BC52" s="1134"/>
      <c r="BD52" s="1134"/>
      <c r="BE52" s="1134"/>
      <c r="BF52" s="1134"/>
      <c r="BG52" s="1134"/>
      <c r="BH52" s="1135"/>
      <c r="BI52" s="1049">
        <f>IF(BB52&lt;&gt;"",ROUNDDOWN(AS52*BB52,0),"")</f>
      </c>
      <c r="BJ52" s="1049"/>
      <c r="BK52" s="1049"/>
      <c r="BL52" s="1049"/>
      <c r="BM52" s="1049"/>
      <c r="BN52" s="1049"/>
      <c r="BO52" s="1049"/>
      <c r="BP52" s="1136"/>
      <c r="BQ52" s="1136"/>
      <c r="BR52" s="1136"/>
      <c r="BS52" s="1136"/>
      <c r="BT52" s="1137"/>
    </row>
    <row r="53" spans="1:72" s="93" customFormat="1" ht="30" customHeight="1">
      <c r="A53" s="1131"/>
      <c r="B53" s="1132"/>
      <c r="C53" s="845"/>
      <c r="D53" s="846"/>
      <c r="E53" s="846"/>
      <c r="F53" s="846"/>
      <c r="G53" s="846"/>
      <c r="H53" s="846"/>
      <c r="I53" s="846"/>
      <c r="J53" s="846"/>
      <c r="K53" s="846"/>
      <c r="L53" s="846"/>
      <c r="M53" s="846"/>
      <c r="N53" s="846"/>
      <c r="O53" s="846"/>
      <c r="P53" s="846"/>
      <c r="Q53" s="846"/>
      <c r="R53" s="846"/>
      <c r="S53" s="846"/>
      <c r="T53" s="846"/>
      <c r="U53" s="846"/>
      <c r="V53" s="846"/>
      <c r="W53" s="846"/>
      <c r="X53" s="846"/>
      <c r="Y53" s="846"/>
      <c r="Z53" s="846"/>
      <c r="AA53" s="846"/>
      <c r="AB53" s="846"/>
      <c r="AC53" s="846"/>
      <c r="AD53" s="846"/>
      <c r="AE53" s="846"/>
      <c r="AF53" s="846"/>
      <c r="AG53" s="846"/>
      <c r="AH53" s="846"/>
      <c r="AI53" s="846"/>
      <c r="AJ53" s="846"/>
      <c r="AK53" s="846"/>
      <c r="AL53" s="846"/>
      <c r="AM53" s="846"/>
      <c r="AN53" s="846"/>
      <c r="AO53" s="846"/>
      <c r="AP53" s="846"/>
      <c r="AQ53" s="846"/>
      <c r="AR53" s="847"/>
      <c r="AS53" s="1050"/>
      <c r="AT53" s="1050"/>
      <c r="AU53" s="1051"/>
      <c r="AV53" s="1052"/>
      <c r="AW53" s="1053"/>
      <c r="AX53" s="1053"/>
      <c r="AY53" s="1054"/>
      <c r="AZ53" s="1054"/>
      <c r="BA53" s="1055"/>
      <c r="BB53" s="1138"/>
      <c r="BC53" s="855"/>
      <c r="BD53" s="855"/>
      <c r="BE53" s="855"/>
      <c r="BF53" s="855"/>
      <c r="BG53" s="855"/>
      <c r="BH53" s="856"/>
      <c r="BI53" s="854">
        <f aca="true" t="shared" si="3" ref="BI53:BI66">IF(BB53&lt;&gt;"",ROUNDDOWN(AS53*BB53,0),"")</f>
      </c>
      <c r="BJ53" s="855"/>
      <c r="BK53" s="855"/>
      <c r="BL53" s="855"/>
      <c r="BM53" s="855"/>
      <c r="BN53" s="855"/>
      <c r="BO53" s="856"/>
      <c r="BP53" s="1139"/>
      <c r="BQ53" s="1139"/>
      <c r="BR53" s="1139"/>
      <c r="BS53" s="1139"/>
      <c r="BT53" s="1140"/>
    </row>
    <row r="54" spans="1:72" s="93" customFormat="1" ht="30" customHeight="1">
      <c r="A54" s="1131"/>
      <c r="B54" s="1132"/>
      <c r="C54" s="845"/>
      <c r="D54" s="846"/>
      <c r="E54" s="846"/>
      <c r="F54" s="846"/>
      <c r="G54" s="846"/>
      <c r="H54" s="846"/>
      <c r="I54" s="846"/>
      <c r="J54" s="846"/>
      <c r="K54" s="846"/>
      <c r="L54" s="846"/>
      <c r="M54" s="846"/>
      <c r="N54" s="846"/>
      <c r="O54" s="846"/>
      <c r="P54" s="846"/>
      <c r="Q54" s="846"/>
      <c r="R54" s="846"/>
      <c r="S54" s="846"/>
      <c r="T54" s="846"/>
      <c r="U54" s="846"/>
      <c r="V54" s="846"/>
      <c r="W54" s="846"/>
      <c r="X54" s="846"/>
      <c r="Y54" s="846"/>
      <c r="Z54" s="846"/>
      <c r="AA54" s="846"/>
      <c r="AB54" s="846"/>
      <c r="AC54" s="846"/>
      <c r="AD54" s="846"/>
      <c r="AE54" s="846"/>
      <c r="AF54" s="846"/>
      <c r="AG54" s="846"/>
      <c r="AH54" s="846"/>
      <c r="AI54" s="846"/>
      <c r="AJ54" s="846"/>
      <c r="AK54" s="846"/>
      <c r="AL54" s="846"/>
      <c r="AM54" s="846"/>
      <c r="AN54" s="846"/>
      <c r="AO54" s="846"/>
      <c r="AP54" s="846"/>
      <c r="AQ54" s="846"/>
      <c r="AR54" s="847"/>
      <c r="AS54" s="1050"/>
      <c r="AT54" s="1050"/>
      <c r="AU54" s="1051"/>
      <c r="AV54" s="1052"/>
      <c r="AW54" s="1053"/>
      <c r="AX54" s="1053"/>
      <c r="AY54" s="1054"/>
      <c r="AZ54" s="1054"/>
      <c r="BA54" s="1055"/>
      <c r="BB54" s="1138"/>
      <c r="BC54" s="855"/>
      <c r="BD54" s="855"/>
      <c r="BE54" s="855"/>
      <c r="BF54" s="855"/>
      <c r="BG54" s="855"/>
      <c r="BH54" s="856"/>
      <c r="BI54" s="854">
        <f t="shared" si="3"/>
      </c>
      <c r="BJ54" s="855"/>
      <c r="BK54" s="855"/>
      <c r="BL54" s="855"/>
      <c r="BM54" s="855"/>
      <c r="BN54" s="855"/>
      <c r="BO54" s="856"/>
      <c r="BP54" s="1139"/>
      <c r="BQ54" s="1139"/>
      <c r="BR54" s="1139"/>
      <c r="BS54" s="1139"/>
      <c r="BT54" s="1140"/>
    </row>
    <row r="55" spans="1:72" s="93" customFormat="1" ht="30" customHeight="1">
      <c r="A55" s="1131"/>
      <c r="B55" s="1132"/>
      <c r="C55" s="845"/>
      <c r="D55" s="846"/>
      <c r="E55" s="846"/>
      <c r="F55" s="846"/>
      <c r="G55" s="846"/>
      <c r="H55" s="846"/>
      <c r="I55" s="846"/>
      <c r="J55" s="846"/>
      <c r="K55" s="846"/>
      <c r="L55" s="846"/>
      <c r="M55" s="846"/>
      <c r="N55" s="846"/>
      <c r="O55" s="846"/>
      <c r="P55" s="846"/>
      <c r="Q55" s="846"/>
      <c r="R55" s="846"/>
      <c r="S55" s="846"/>
      <c r="T55" s="846"/>
      <c r="U55" s="846"/>
      <c r="V55" s="846"/>
      <c r="W55" s="846"/>
      <c r="X55" s="846"/>
      <c r="Y55" s="846"/>
      <c r="Z55" s="846"/>
      <c r="AA55" s="846"/>
      <c r="AB55" s="846"/>
      <c r="AC55" s="846"/>
      <c r="AD55" s="846"/>
      <c r="AE55" s="846"/>
      <c r="AF55" s="846"/>
      <c r="AG55" s="846"/>
      <c r="AH55" s="846"/>
      <c r="AI55" s="846"/>
      <c r="AJ55" s="846"/>
      <c r="AK55" s="846"/>
      <c r="AL55" s="846"/>
      <c r="AM55" s="846"/>
      <c r="AN55" s="846"/>
      <c r="AO55" s="846"/>
      <c r="AP55" s="846"/>
      <c r="AQ55" s="846"/>
      <c r="AR55" s="847"/>
      <c r="AS55" s="1050"/>
      <c r="AT55" s="1050"/>
      <c r="AU55" s="1051"/>
      <c r="AV55" s="1052"/>
      <c r="AW55" s="1053"/>
      <c r="AX55" s="1053"/>
      <c r="AY55" s="1054"/>
      <c r="AZ55" s="1054"/>
      <c r="BA55" s="1055"/>
      <c r="BB55" s="1138"/>
      <c r="BC55" s="855"/>
      <c r="BD55" s="855"/>
      <c r="BE55" s="855"/>
      <c r="BF55" s="855"/>
      <c r="BG55" s="855"/>
      <c r="BH55" s="856"/>
      <c r="BI55" s="854">
        <f t="shared" si="3"/>
      </c>
      <c r="BJ55" s="855"/>
      <c r="BK55" s="855"/>
      <c r="BL55" s="855"/>
      <c r="BM55" s="855"/>
      <c r="BN55" s="855"/>
      <c r="BO55" s="856"/>
      <c r="BP55" s="1139"/>
      <c r="BQ55" s="1139"/>
      <c r="BR55" s="1139"/>
      <c r="BS55" s="1139"/>
      <c r="BT55" s="1140"/>
    </row>
    <row r="56" spans="1:72" s="93" customFormat="1" ht="30" customHeight="1">
      <c r="A56" s="1131"/>
      <c r="B56" s="1132"/>
      <c r="C56" s="845"/>
      <c r="D56" s="846"/>
      <c r="E56" s="846"/>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7"/>
      <c r="AS56" s="1050"/>
      <c r="AT56" s="1050"/>
      <c r="AU56" s="1051"/>
      <c r="AV56" s="1052"/>
      <c r="AW56" s="1053"/>
      <c r="AX56" s="1053"/>
      <c r="AY56" s="1054"/>
      <c r="AZ56" s="1054"/>
      <c r="BA56" s="1055"/>
      <c r="BB56" s="1138"/>
      <c r="BC56" s="855"/>
      <c r="BD56" s="855"/>
      <c r="BE56" s="855"/>
      <c r="BF56" s="855"/>
      <c r="BG56" s="855"/>
      <c r="BH56" s="856"/>
      <c r="BI56" s="854">
        <f t="shared" si="3"/>
      </c>
      <c r="BJ56" s="855"/>
      <c r="BK56" s="855"/>
      <c r="BL56" s="855"/>
      <c r="BM56" s="855"/>
      <c r="BN56" s="855"/>
      <c r="BO56" s="856"/>
      <c r="BP56" s="1139"/>
      <c r="BQ56" s="1139"/>
      <c r="BR56" s="1139"/>
      <c r="BS56" s="1139"/>
      <c r="BT56" s="1140"/>
    </row>
    <row r="57" spans="1:72" s="93" customFormat="1" ht="30" customHeight="1">
      <c r="A57" s="1131"/>
      <c r="B57" s="1132"/>
      <c r="C57" s="845"/>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846"/>
      <c r="AI57" s="846"/>
      <c r="AJ57" s="846"/>
      <c r="AK57" s="846"/>
      <c r="AL57" s="846"/>
      <c r="AM57" s="846"/>
      <c r="AN57" s="846"/>
      <c r="AO57" s="846"/>
      <c r="AP57" s="846"/>
      <c r="AQ57" s="846"/>
      <c r="AR57" s="847"/>
      <c r="AS57" s="1050"/>
      <c r="AT57" s="1050"/>
      <c r="AU57" s="1051"/>
      <c r="AV57" s="1052"/>
      <c r="AW57" s="1053"/>
      <c r="AX57" s="1053"/>
      <c r="AY57" s="1054"/>
      <c r="AZ57" s="1054"/>
      <c r="BA57" s="1055"/>
      <c r="BB57" s="1138"/>
      <c r="BC57" s="855"/>
      <c r="BD57" s="855"/>
      <c r="BE57" s="855"/>
      <c r="BF57" s="855"/>
      <c r="BG57" s="855"/>
      <c r="BH57" s="856"/>
      <c r="BI57" s="854">
        <f t="shared" si="3"/>
      </c>
      <c r="BJ57" s="855"/>
      <c r="BK57" s="855"/>
      <c r="BL57" s="855"/>
      <c r="BM57" s="855"/>
      <c r="BN57" s="855"/>
      <c r="BO57" s="856"/>
      <c r="BP57" s="1139"/>
      <c r="BQ57" s="1139"/>
      <c r="BR57" s="1139"/>
      <c r="BS57" s="1139"/>
      <c r="BT57" s="1140"/>
    </row>
    <row r="58" spans="1:72" s="93" customFormat="1" ht="30" customHeight="1">
      <c r="A58" s="1131"/>
      <c r="B58" s="1132"/>
      <c r="C58" s="845"/>
      <c r="D58" s="846"/>
      <c r="E58" s="846"/>
      <c r="F58" s="846"/>
      <c r="G58" s="846"/>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7"/>
      <c r="AS58" s="1050"/>
      <c r="AT58" s="1050"/>
      <c r="AU58" s="1051"/>
      <c r="AV58" s="1052"/>
      <c r="AW58" s="1053"/>
      <c r="AX58" s="1053"/>
      <c r="AY58" s="1054"/>
      <c r="AZ58" s="1054"/>
      <c r="BA58" s="1055"/>
      <c r="BB58" s="1138"/>
      <c r="BC58" s="855"/>
      <c r="BD58" s="855"/>
      <c r="BE58" s="855"/>
      <c r="BF58" s="855"/>
      <c r="BG58" s="855"/>
      <c r="BH58" s="856"/>
      <c r="BI58" s="854">
        <f t="shared" si="3"/>
      </c>
      <c r="BJ58" s="855"/>
      <c r="BK58" s="855"/>
      <c r="BL58" s="855"/>
      <c r="BM58" s="855"/>
      <c r="BN58" s="855"/>
      <c r="BO58" s="856"/>
      <c r="BP58" s="1139"/>
      <c r="BQ58" s="1139"/>
      <c r="BR58" s="1139"/>
      <c r="BS58" s="1139"/>
      <c r="BT58" s="1140"/>
    </row>
    <row r="59" spans="1:72" s="93" customFormat="1" ht="30" customHeight="1">
      <c r="A59" s="1131"/>
      <c r="B59" s="1132"/>
      <c r="C59" s="845"/>
      <c r="D59" s="846"/>
      <c r="E59" s="846"/>
      <c r="F59" s="846"/>
      <c r="G59" s="846"/>
      <c r="H59" s="846"/>
      <c r="I59" s="846"/>
      <c r="J59" s="846"/>
      <c r="K59" s="846"/>
      <c r="L59" s="846"/>
      <c r="M59" s="846"/>
      <c r="N59" s="846"/>
      <c r="O59" s="846"/>
      <c r="P59" s="846"/>
      <c r="Q59" s="846"/>
      <c r="R59" s="846"/>
      <c r="S59" s="846"/>
      <c r="T59" s="846"/>
      <c r="U59" s="846"/>
      <c r="V59" s="846"/>
      <c r="W59" s="846"/>
      <c r="X59" s="846"/>
      <c r="Y59" s="846"/>
      <c r="Z59" s="846"/>
      <c r="AA59" s="846"/>
      <c r="AB59" s="846"/>
      <c r="AC59" s="846"/>
      <c r="AD59" s="846"/>
      <c r="AE59" s="846"/>
      <c r="AF59" s="846"/>
      <c r="AG59" s="846"/>
      <c r="AH59" s="846"/>
      <c r="AI59" s="846"/>
      <c r="AJ59" s="846"/>
      <c r="AK59" s="846"/>
      <c r="AL59" s="846"/>
      <c r="AM59" s="846"/>
      <c r="AN59" s="846"/>
      <c r="AO59" s="846"/>
      <c r="AP59" s="846"/>
      <c r="AQ59" s="846"/>
      <c r="AR59" s="847"/>
      <c r="AS59" s="1050"/>
      <c r="AT59" s="1050"/>
      <c r="AU59" s="1051"/>
      <c r="AV59" s="1052"/>
      <c r="AW59" s="1053"/>
      <c r="AX59" s="1053"/>
      <c r="AY59" s="1054"/>
      <c r="AZ59" s="1054"/>
      <c r="BA59" s="1055"/>
      <c r="BB59" s="1138"/>
      <c r="BC59" s="855"/>
      <c r="BD59" s="855"/>
      <c r="BE59" s="855"/>
      <c r="BF59" s="855"/>
      <c r="BG59" s="855"/>
      <c r="BH59" s="856"/>
      <c r="BI59" s="854">
        <f t="shared" si="3"/>
      </c>
      <c r="BJ59" s="855"/>
      <c r="BK59" s="855"/>
      <c r="BL59" s="855"/>
      <c r="BM59" s="855"/>
      <c r="BN59" s="855"/>
      <c r="BO59" s="856"/>
      <c r="BP59" s="1139"/>
      <c r="BQ59" s="1139"/>
      <c r="BR59" s="1139"/>
      <c r="BS59" s="1139"/>
      <c r="BT59" s="1140"/>
    </row>
    <row r="60" spans="1:72" s="93" customFormat="1" ht="30" customHeight="1">
      <c r="A60" s="1067"/>
      <c r="B60" s="1068"/>
      <c r="C60" s="845"/>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6"/>
      <c r="AC60" s="846"/>
      <c r="AD60" s="846"/>
      <c r="AE60" s="846"/>
      <c r="AF60" s="846"/>
      <c r="AG60" s="846"/>
      <c r="AH60" s="846"/>
      <c r="AI60" s="846"/>
      <c r="AJ60" s="846"/>
      <c r="AK60" s="846"/>
      <c r="AL60" s="846"/>
      <c r="AM60" s="846"/>
      <c r="AN60" s="846"/>
      <c r="AO60" s="846"/>
      <c r="AP60" s="846"/>
      <c r="AQ60" s="846"/>
      <c r="AR60" s="847"/>
      <c r="AS60" s="1050"/>
      <c r="AT60" s="1050"/>
      <c r="AU60" s="1051"/>
      <c r="AV60" s="1052"/>
      <c r="AW60" s="1053"/>
      <c r="AX60" s="1053"/>
      <c r="AY60" s="1054"/>
      <c r="AZ60" s="1054"/>
      <c r="BA60" s="1055"/>
      <c r="BB60" s="1138"/>
      <c r="BC60" s="855"/>
      <c r="BD60" s="855"/>
      <c r="BE60" s="855"/>
      <c r="BF60" s="855"/>
      <c r="BG60" s="855"/>
      <c r="BH60" s="856"/>
      <c r="BI60" s="854">
        <f t="shared" si="3"/>
      </c>
      <c r="BJ60" s="855"/>
      <c r="BK60" s="855"/>
      <c r="BL60" s="855"/>
      <c r="BM60" s="855"/>
      <c r="BN60" s="855"/>
      <c r="BO60" s="856"/>
      <c r="BP60" s="1139"/>
      <c r="BQ60" s="1139"/>
      <c r="BR60" s="1139"/>
      <c r="BS60" s="1139"/>
      <c r="BT60" s="1140"/>
    </row>
    <row r="61" spans="1:72" s="93" customFormat="1" ht="30" customHeight="1">
      <c r="A61" s="1067"/>
      <c r="B61" s="1068"/>
      <c r="C61" s="845"/>
      <c r="D61" s="846"/>
      <c r="E61" s="846"/>
      <c r="F61" s="846"/>
      <c r="G61" s="846"/>
      <c r="H61" s="846"/>
      <c r="I61" s="846"/>
      <c r="J61" s="846"/>
      <c r="K61" s="846"/>
      <c r="L61" s="846"/>
      <c r="M61" s="846"/>
      <c r="N61" s="846"/>
      <c r="O61" s="846"/>
      <c r="P61" s="846"/>
      <c r="Q61" s="846"/>
      <c r="R61" s="846"/>
      <c r="S61" s="846"/>
      <c r="T61" s="846"/>
      <c r="U61" s="846"/>
      <c r="V61" s="846"/>
      <c r="W61" s="846"/>
      <c r="X61" s="846"/>
      <c r="Y61" s="846"/>
      <c r="Z61" s="846"/>
      <c r="AA61" s="846"/>
      <c r="AB61" s="846"/>
      <c r="AC61" s="846"/>
      <c r="AD61" s="846"/>
      <c r="AE61" s="846"/>
      <c r="AF61" s="846"/>
      <c r="AG61" s="846"/>
      <c r="AH61" s="846"/>
      <c r="AI61" s="846"/>
      <c r="AJ61" s="846"/>
      <c r="AK61" s="846"/>
      <c r="AL61" s="846"/>
      <c r="AM61" s="846"/>
      <c r="AN61" s="846"/>
      <c r="AO61" s="846"/>
      <c r="AP61" s="846"/>
      <c r="AQ61" s="846"/>
      <c r="AR61" s="847"/>
      <c r="AS61" s="1050"/>
      <c r="AT61" s="1050"/>
      <c r="AU61" s="1051"/>
      <c r="AV61" s="1052"/>
      <c r="AW61" s="1053"/>
      <c r="AX61" s="1053"/>
      <c r="AY61" s="1054"/>
      <c r="AZ61" s="1054"/>
      <c r="BA61" s="1055"/>
      <c r="BB61" s="1138"/>
      <c r="BC61" s="855"/>
      <c r="BD61" s="855"/>
      <c r="BE61" s="855"/>
      <c r="BF61" s="855"/>
      <c r="BG61" s="855"/>
      <c r="BH61" s="856"/>
      <c r="BI61" s="854">
        <f t="shared" si="3"/>
      </c>
      <c r="BJ61" s="855"/>
      <c r="BK61" s="855"/>
      <c r="BL61" s="855"/>
      <c r="BM61" s="855"/>
      <c r="BN61" s="855"/>
      <c r="BO61" s="856"/>
      <c r="BP61" s="1139"/>
      <c r="BQ61" s="1139"/>
      <c r="BR61" s="1139"/>
      <c r="BS61" s="1139"/>
      <c r="BT61" s="1140"/>
    </row>
    <row r="62" spans="1:72" s="93" customFormat="1" ht="30" customHeight="1">
      <c r="A62" s="1067"/>
      <c r="B62" s="1068"/>
      <c r="C62" s="845"/>
      <c r="D62" s="846"/>
      <c r="E62" s="846"/>
      <c r="F62" s="846"/>
      <c r="G62" s="846"/>
      <c r="H62" s="846"/>
      <c r="I62" s="846"/>
      <c r="J62" s="846"/>
      <c r="K62" s="846"/>
      <c r="L62" s="846"/>
      <c r="M62" s="846"/>
      <c r="N62" s="846"/>
      <c r="O62" s="846"/>
      <c r="P62" s="846"/>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6"/>
      <c r="AP62" s="846"/>
      <c r="AQ62" s="846"/>
      <c r="AR62" s="847"/>
      <c r="AS62" s="1050"/>
      <c r="AT62" s="1050"/>
      <c r="AU62" s="1051"/>
      <c r="AV62" s="1052"/>
      <c r="AW62" s="1053"/>
      <c r="AX62" s="1053"/>
      <c r="AY62" s="1054"/>
      <c r="AZ62" s="1054"/>
      <c r="BA62" s="1055"/>
      <c r="BB62" s="1138"/>
      <c r="BC62" s="855"/>
      <c r="BD62" s="855"/>
      <c r="BE62" s="855"/>
      <c r="BF62" s="855"/>
      <c r="BG62" s="855"/>
      <c r="BH62" s="856"/>
      <c r="BI62" s="854">
        <f t="shared" si="3"/>
      </c>
      <c r="BJ62" s="855"/>
      <c r="BK62" s="855"/>
      <c r="BL62" s="855"/>
      <c r="BM62" s="855"/>
      <c r="BN62" s="855"/>
      <c r="BO62" s="856"/>
      <c r="BP62" s="1139"/>
      <c r="BQ62" s="1139"/>
      <c r="BR62" s="1139"/>
      <c r="BS62" s="1139"/>
      <c r="BT62" s="1140"/>
    </row>
    <row r="63" spans="1:72" s="93" customFormat="1" ht="30" customHeight="1">
      <c r="A63" s="1067"/>
      <c r="B63" s="1068"/>
      <c r="C63" s="845"/>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847"/>
      <c r="AS63" s="1050"/>
      <c r="AT63" s="1050"/>
      <c r="AU63" s="1051"/>
      <c r="AV63" s="1052"/>
      <c r="AW63" s="1053"/>
      <c r="AX63" s="1053"/>
      <c r="AY63" s="1054"/>
      <c r="AZ63" s="1054"/>
      <c r="BA63" s="1055"/>
      <c r="BB63" s="1138"/>
      <c r="BC63" s="855"/>
      <c r="BD63" s="855"/>
      <c r="BE63" s="855"/>
      <c r="BF63" s="855"/>
      <c r="BG63" s="855"/>
      <c r="BH63" s="856"/>
      <c r="BI63" s="854">
        <f t="shared" si="3"/>
      </c>
      <c r="BJ63" s="855"/>
      <c r="BK63" s="855"/>
      <c r="BL63" s="855"/>
      <c r="BM63" s="855"/>
      <c r="BN63" s="855"/>
      <c r="BO63" s="856"/>
      <c r="BP63" s="1139"/>
      <c r="BQ63" s="1139"/>
      <c r="BR63" s="1139"/>
      <c r="BS63" s="1139"/>
      <c r="BT63" s="1140"/>
    </row>
    <row r="64" spans="1:72" s="93" customFormat="1" ht="30" customHeight="1">
      <c r="A64" s="1067"/>
      <c r="B64" s="1068"/>
      <c r="C64" s="845"/>
      <c r="D64" s="846"/>
      <c r="E64" s="846"/>
      <c r="F64" s="846"/>
      <c r="G64" s="846"/>
      <c r="H64" s="846"/>
      <c r="I64" s="846"/>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6"/>
      <c r="AH64" s="846"/>
      <c r="AI64" s="846"/>
      <c r="AJ64" s="846"/>
      <c r="AK64" s="846"/>
      <c r="AL64" s="846"/>
      <c r="AM64" s="846"/>
      <c r="AN64" s="846"/>
      <c r="AO64" s="846"/>
      <c r="AP64" s="846"/>
      <c r="AQ64" s="846"/>
      <c r="AR64" s="847"/>
      <c r="AS64" s="1050"/>
      <c r="AT64" s="1050"/>
      <c r="AU64" s="1051"/>
      <c r="AV64" s="1052"/>
      <c r="AW64" s="1053"/>
      <c r="AX64" s="1053"/>
      <c r="AY64" s="1054"/>
      <c r="AZ64" s="1054"/>
      <c r="BA64" s="1055"/>
      <c r="BB64" s="1138"/>
      <c r="BC64" s="855"/>
      <c r="BD64" s="855"/>
      <c r="BE64" s="855"/>
      <c r="BF64" s="855"/>
      <c r="BG64" s="855"/>
      <c r="BH64" s="856"/>
      <c r="BI64" s="854">
        <f t="shared" si="3"/>
      </c>
      <c r="BJ64" s="855"/>
      <c r="BK64" s="855"/>
      <c r="BL64" s="855"/>
      <c r="BM64" s="855"/>
      <c r="BN64" s="855"/>
      <c r="BO64" s="856"/>
      <c r="BP64" s="1139"/>
      <c r="BQ64" s="1139"/>
      <c r="BR64" s="1139"/>
      <c r="BS64" s="1139"/>
      <c r="BT64" s="1140"/>
    </row>
    <row r="65" spans="1:72" s="93" customFormat="1" ht="30" customHeight="1">
      <c r="A65" s="1067"/>
      <c r="B65" s="1068"/>
      <c r="C65" s="845"/>
      <c r="D65" s="846"/>
      <c r="E65" s="846"/>
      <c r="F65" s="846"/>
      <c r="G65" s="846"/>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6"/>
      <c r="AH65" s="846"/>
      <c r="AI65" s="846"/>
      <c r="AJ65" s="846"/>
      <c r="AK65" s="846"/>
      <c r="AL65" s="846"/>
      <c r="AM65" s="846"/>
      <c r="AN65" s="846"/>
      <c r="AO65" s="846"/>
      <c r="AP65" s="846"/>
      <c r="AQ65" s="846"/>
      <c r="AR65" s="847"/>
      <c r="AS65" s="1050"/>
      <c r="AT65" s="1050"/>
      <c r="AU65" s="1051"/>
      <c r="AV65" s="1052"/>
      <c r="AW65" s="1053"/>
      <c r="AX65" s="1053"/>
      <c r="AY65" s="1054"/>
      <c r="AZ65" s="1054"/>
      <c r="BA65" s="1055"/>
      <c r="BB65" s="1138"/>
      <c r="BC65" s="855"/>
      <c r="BD65" s="855"/>
      <c r="BE65" s="855"/>
      <c r="BF65" s="855"/>
      <c r="BG65" s="855"/>
      <c r="BH65" s="856"/>
      <c r="BI65" s="854">
        <f t="shared" si="3"/>
      </c>
      <c r="BJ65" s="855"/>
      <c r="BK65" s="855"/>
      <c r="BL65" s="855"/>
      <c r="BM65" s="855"/>
      <c r="BN65" s="855"/>
      <c r="BO65" s="856"/>
      <c r="BP65" s="1139"/>
      <c r="BQ65" s="1139"/>
      <c r="BR65" s="1139"/>
      <c r="BS65" s="1139"/>
      <c r="BT65" s="1140"/>
    </row>
    <row r="66" spans="1:72" s="93" customFormat="1" ht="30" customHeight="1" thickBot="1">
      <c r="A66" s="1069"/>
      <c r="B66" s="1070"/>
      <c r="C66" s="800"/>
      <c r="D66" s="801"/>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2"/>
      <c r="AS66" s="1059"/>
      <c r="AT66" s="1059"/>
      <c r="AU66" s="1060"/>
      <c r="AV66" s="1061"/>
      <c r="AW66" s="1062"/>
      <c r="AX66" s="1062"/>
      <c r="AY66" s="1063"/>
      <c r="AZ66" s="1063"/>
      <c r="BA66" s="1064"/>
      <c r="BB66" s="1148"/>
      <c r="BC66" s="858"/>
      <c r="BD66" s="858"/>
      <c r="BE66" s="858"/>
      <c r="BF66" s="858"/>
      <c r="BG66" s="858"/>
      <c r="BH66" s="859"/>
      <c r="BI66" s="857">
        <f t="shared" si="3"/>
      </c>
      <c r="BJ66" s="858"/>
      <c r="BK66" s="858"/>
      <c r="BL66" s="858"/>
      <c r="BM66" s="858"/>
      <c r="BN66" s="858"/>
      <c r="BO66" s="859"/>
      <c r="BP66" s="1141"/>
      <c r="BQ66" s="1141"/>
      <c r="BR66" s="1141"/>
      <c r="BS66" s="1141"/>
      <c r="BT66" s="1142"/>
    </row>
    <row r="67" spans="1:72" ht="38.25" customHeight="1" thickBot="1" thickTop="1">
      <c r="A67" s="1143" t="s">
        <v>157</v>
      </c>
      <c r="B67" s="1144"/>
      <c r="C67" s="1144"/>
      <c r="D67" s="1144"/>
      <c r="E67" s="1144"/>
      <c r="F67" s="1144"/>
      <c r="G67" s="1144"/>
      <c r="H67" s="1144"/>
      <c r="I67" s="1144"/>
      <c r="J67" s="1144"/>
      <c r="K67" s="1144"/>
      <c r="L67" s="1144"/>
      <c r="M67" s="1144"/>
      <c r="N67" s="1144"/>
      <c r="O67" s="1144"/>
      <c r="P67" s="1144"/>
      <c r="Q67" s="1144"/>
      <c r="R67" s="1144"/>
      <c r="S67" s="1144"/>
      <c r="T67" s="1144"/>
      <c r="U67" s="1144"/>
      <c r="V67" s="1144"/>
      <c r="W67" s="1144"/>
      <c r="X67" s="1144"/>
      <c r="Y67" s="1144"/>
      <c r="Z67" s="1144"/>
      <c r="AA67" s="1144"/>
      <c r="AB67" s="1144"/>
      <c r="AC67" s="1144"/>
      <c r="AD67" s="1144"/>
      <c r="AE67" s="1144"/>
      <c r="AF67" s="1144"/>
      <c r="AG67" s="1144"/>
      <c r="AH67" s="1144"/>
      <c r="AI67" s="1144"/>
      <c r="AJ67" s="1144"/>
      <c r="AK67" s="1144"/>
      <c r="AL67" s="1144"/>
      <c r="AM67" s="1144"/>
      <c r="AN67" s="1144"/>
      <c r="AO67" s="1144"/>
      <c r="AP67" s="1144"/>
      <c r="AQ67" s="1144"/>
      <c r="AR67" s="1144"/>
      <c r="AS67" s="1144"/>
      <c r="AT67" s="1144"/>
      <c r="AU67" s="1144"/>
      <c r="AV67" s="1144"/>
      <c r="AW67" s="1144"/>
      <c r="AX67" s="1144"/>
      <c r="AY67" s="1144"/>
      <c r="AZ67" s="1144"/>
      <c r="BA67" s="1144"/>
      <c r="BB67" s="1144"/>
      <c r="BC67" s="1144"/>
      <c r="BD67" s="1144"/>
      <c r="BE67" s="1144"/>
      <c r="BF67" s="1144"/>
      <c r="BG67" s="1144"/>
      <c r="BH67" s="1145"/>
      <c r="BI67" s="1146">
        <f>ROUNDDOWN(SUM(BI52:BO66),0)</f>
        <v>0</v>
      </c>
      <c r="BJ67" s="1146"/>
      <c r="BK67" s="1146"/>
      <c r="BL67" s="1146"/>
      <c r="BM67" s="1146"/>
      <c r="BN67" s="1146"/>
      <c r="BO67" s="1146"/>
      <c r="BP67" s="1146"/>
      <c r="BQ67" s="1146"/>
      <c r="BR67" s="1146"/>
      <c r="BS67" s="1146"/>
      <c r="BT67" s="1147"/>
    </row>
    <row r="68" spans="1:74" s="28" customFormat="1" ht="16.5" customHeight="1" thickBo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178"/>
      <c r="BQ68" s="178"/>
      <c r="BR68" s="178"/>
      <c r="BS68" s="178"/>
      <c r="BT68" s="178"/>
      <c r="BV68" s="94"/>
    </row>
    <row r="69" spans="1:72" ht="37.5" customHeight="1" thickBot="1">
      <c r="A69" s="785" t="s">
        <v>270</v>
      </c>
      <c r="B69" s="786"/>
      <c r="C69" s="786"/>
      <c r="D69" s="78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86"/>
      <c r="AC69" s="786"/>
      <c r="AD69" s="786"/>
      <c r="AE69" s="786"/>
      <c r="AF69" s="786"/>
      <c r="AG69" s="786"/>
      <c r="AH69" s="786"/>
      <c r="AI69" s="786"/>
      <c r="AJ69" s="786"/>
      <c r="AK69" s="786"/>
      <c r="AL69" s="786"/>
      <c r="AM69" s="786"/>
      <c r="AN69" s="786"/>
      <c r="AO69" s="786"/>
      <c r="AP69" s="786"/>
      <c r="AQ69" s="786"/>
      <c r="AR69" s="786"/>
      <c r="AS69" s="786"/>
      <c r="AT69" s="786"/>
      <c r="AU69" s="786"/>
      <c r="AV69" s="786"/>
      <c r="AW69" s="786"/>
      <c r="AX69" s="786"/>
      <c r="AY69" s="786"/>
      <c r="AZ69" s="786"/>
      <c r="BA69" s="786"/>
      <c r="BB69" s="786"/>
      <c r="BC69" s="786"/>
      <c r="BD69" s="786"/>
      <c r="BE69" s="786"/>
      <c r="BF69" s="786"/>
      <c r="BG69" s="786"/>
      <c r="BH69" s="786"/>
      <c r="BI69" s="788">
        <f>BI49+BI67</f>
        <v>0</v>
      </c>
      <c r="BJ69" s="789"/>
      <c r="BK69" s="789"/>
      <c r="BL69" s="789"/>
      <c r="BM69" s="789"/>
      <c r="BN69" s="789"/>
      <c r="BO69" s="789"/>
      <c r="BP69" s="789"/>
      <c r="BQ69" s="789"/>
      <c r="BR69" s="789"/>
      <c r="BS69" s="789"/>
      <c r="BT69" s="790"/>
    </row>
    <row r="70" spans="2:74" ht="47.25" customHeight="1">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V70" s="70"/>
    </row>
    <row r="71" spans="1:72" s="30" customFormat="1" ht="15.7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179"/>
      <c r="BJ71" s="179"/>
      <c r="BK71" s="179"/>
      <c r="BL71" s="179"/>
      <c r="BM71" s="179"/>
      <c r="BN71" s="179"/>
      <c r="BO71" s="179"/>
      <c r="BP71" s="179"/>
      <c r="BQ71" s="179"/>
      <c r="BR71" s="179"/>
      <c r="BS71" s="179"/>
      <c r="BT71" s="179"/>
    </row>
    <row r="72" spans="1:74" ht="16.5" customHeight="1">
      <c r="A72" s="97" t="s">
        <v>136</v>
      </c>
      <c r="B72" s="94"/>
      <c r="C72" s="94"/>
      <c r="D72" s="94"/>
      <c r="E72" s="94"/>
      <c r="F72" s="94"/>
      <c r="G72" s="94"/>
      <c r="H72" s="9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28"/>
      <c r="BQ72" s="28"/>
      <c r="BR72" s="28"/>
      <c r="BS72" s="28"/>
      <c r="BT72" s="28"/>
      <c r="BV72" s="70"/>
    </row>
  </sheetData>
  <sheetProtection password="D199" sheet="1" formatRows="0" insertRows="0" deleteRows="0"/>
  <mergeCells count="546">
    <mergeCell ref="BM6:BT6"/>
    <mergeCell ref="A67:BH67"/>
    <mergeCell ref="BI67:BT67"/>
    <mergeCell ref="A69:BH69"/>
    <mergeCell ref="BI69:BT69"/>
    <mergeCell ref="C66:AR66"/>
    <mergeCell ref="AS66:AV66"/>
    <mergeCell ref="AW66:BA66"/>
    <mergeCell ref="BB66:BH66"/>
    <mergeCell ref="BI66:BO66"/>
    <mergeCell ref="BP66:BT66"/>
    <mergeCell ref="C65:AR65"/>
    <mergeCell ref="AS65:AV65"/>
    <mergeCell ref="AW65:BA65"/>
    <mergeCell ref="BB65:BH65"/>
    <mergeCell ref="BI65:BO65"/>
    <mergeCell ref="BP65:BT65"/>
    <mergeCell ref="C64:AR64"/>
    <mergeCell ref="AS64:AV64"/>
    <mergeCell ref="AW64:BA64"/>
    <mergeCell ref="BB64:BH64"/>
    <mergeCell ref="BI64:BO64"/>
    <mergeCell ref="BP64:BT64"/>
    <mergeCell ref="C63:AR63"/>
    <mergeCell ref="AS63:AV63"/>
    <mergeCell ref="AW63:BA63"/>
    <mergeCell ref="BB63:BH63"/>
    <mergeCell ref="BI63:BO63"/>
    <mergeCell ref="BP63:BT63"/>
    <mergeCell ref="C62:AR62"/>
    <mergeCell ref="AS62:AV62"/>
    <mergeCell ref="AW62:BA62"/>
    <mergeCell ref="BB62:BH62"/>
    <mergeCell ref="BI62:BO62"/>
    <mergeCell ref="BP62:BT62"/>
    <mergeCell ref="C61:AR61"/>
    <mergeCell ref="AS61:AV61"/>
    <mergeCell ref="AW61:BA61"/>
    <mergeCell ref="BB61:BH61"/>
    <mergeCell ref="BI61:BO61"/>
    <mergeCell ref="BP61:BT61"/>
    <mergeCell ref="C60:AR60"/>
    <mergeCell ref="AS60:AV60"/>
    <mergeCell ref="AW60:BA60"/>
    <mergeCell ref="BB60:BH60"/>
    <mergeCell ref="BI60:BO60"/>
    <mergeCell ref="BP60:BT60"/>
    <mergeCell ref="C59:AR59"/>
    <mergeCell ref="AS59:AV59"/>
    <mergeCell ref="AW59:BA59"/>
    <mergeCell ref="BB59:BH59"/>
    <mergeCell ref="BI59:BO59"/>
    <mergeCell ref="BP59:BT59"/>
    <mergeCell ref="C58:AR58"/>
    <mergeCell ref="AS58:AV58"/>
    <mergeCell ref="AW58:BA58"/>
    <mergeCell ref="BB58:BH58"/>
    <mergeCell ref="BI58:BO58"/>
    <mergeCell ref="BP58:BT58"/>
    <mergeCell ref="C57:AR57"/>
    <mergeCell ref="AS57:AV57"/>
    <mergeCell ref="AW57:BA57"/>
    <mergeCell ref="BB57:BH57"/>
    <mergeCell ref="BI57:BO57"/>
    <mergeCell ref="BP57:BT57"/>
    <mergeCell ref="C56:AR56"/>
    <mergeCell ref="AS56:AV56"/>
    <mergeCell ref="AW56:BA56"/>
    <mergeCell ref="BB56:BH56"/>
    <mergeCell ref="BI56:BO56"/>
    <mergeCell ref="BP56:BT56"/>
    <mergeCell ref="C55:AR55"/>
    <mergeCell ref="AS55:AV55"/>
    <mergeCell ref="AW55:BA55"/>
    <mergeCell ref="BB55:BH55"/>
    <mergeCell ref="BI55:BO55"/>
    <mergeCell ref="BP55:BT55"/>
    <mergeCell ref="C54:AR54"/>
    <mergeCell ref="AS54:AV54"/>
    <mergeCell ref="AW54:BA54"/>
    <mergeCell ref="BB54:BH54"/>
    <mergeCell ref="BI54:BO54"/>
    <mergeCell ref="BP54:BT54"/>
    <mergeCell ref="BI52:BO52"/>
    <mergeCell ref="BP52:BT52"/>
    <mergeCell ref="C53:AR53"/>
    <mergeCell ref="AS53:AV53"/>
    <mergeCell ref="AW53:BA53"/>
    <mergeCell ref="BB53:BH53"/>
    <mergeCell ref="BI53:BO53"/>
    <mergeCell ref="BP53:BT53"/>
    <mergeCell ref="AS51:AV51"/>
    <mergeCell ref="AW51:BA51"/>
    <mergeCell ref="BB51:BH51"/>
    <mergeCell ref="BI51:BO51"/>
    <mergeCell ref="BP51:BT51"/>
    <mergeCell ref="A52:B66"/>
    <mergeCell ref="C52:AR52"/>
    <mergeCell ref="AS52:AV52"/>
    <mergeCell ref="AW52:BA52"/>
    <mergeCell ref="BB52:BH52"/>
    <mergeCell ref="A14:B48"/>
    <mergeCell ref="C14:H14"/>
    <mergeCell ref="AI48:AM48"/>
    <mergeCell ref="AN48:AR48"/>
    <mergeCell ref="A51:B51"/>
    <mergeCell ref="C51:AR51"/>
    <mergeCell ref="AI45:AM45"/>
    <mergeCell ref="AN45:AR45"/>
    <mergeCell ref="AI42:AM42"/>
    <mergeCell ref="AN42:AR42"/>
    <mergeCell ref="AS47:AV47"/>
    <mergeCell ref="AW47:BA47"/>
    <mergeCell ref="BB47:BH47"/>
    <mergeCell ref="BI47:BO47"/>
    <mergeCell ref="BP48:BT48"/>
    <mergeCell ref="A49:AR49"/>
    <mergeCell ref="AS49:AV49"/>
    <mergeCell ref="AW49:BA49"/>
    <mergeCell ref="BB49:BH49"/>
    <mergeCell ref="BI49:BT49"/>
    <mergeCell ref="BP47:BT47"/>
    <mergeCell ref="C48:H48"/>
    <mergeCell ref="I48:N48"/>
    <mergeCell ref="O48:U48"/>
    <mergeCell ref="V48:AB48"/>
    <mergeCell ref="AC48:AG48"/>
    <mergeCell ref="AS48:AV48"/>
    <mergeCell ref="AW48:BA48"/>
    <mergeCell ref="BB48:BH48"/>
    <mergeCell ref="BI48:BO48"/>
    <mergeCell ref="BB46:BH46"/>
    <mergeCell ref="BI46:BO46"/>
    <mergeCell ref="BP46:BT46"/>
    <mergeCell ref="C47:H47"/>
    <mergeCell ref="I47:N47"/>
    <mergeCell ref="O47:U47"/>
    <mergeCell ref="V47:AB47"/>
    <mergeCell ref="AC47:AG47"/>
    <mergeCell ref="AI47:AM47"/>
    <mergeCell ref="AN47:AR47"/>
    <mergeCell ref="BP45:BT45"/>
    <mergeCell ref="C46:H46"/>
    <mergeCell ref="I46:N46"/>
    <mergeCell ref="O46:U46"/>
    <mergeCell ref="V46:AB46"/>
    <mergeCell ref="AC46:AG46"/>
    <mergeCell ref="AI46:AM46"/>
    <mergeCell ref="AN46:AR46"/>
    <mergeCell ref="AS46:AV46"/>
    <mergeCell ref="AW46:BA46"/>
    <mergeCell ref="BB45:BH45"/>
    <mergeCell ref="BI45:BO45"/>
    <mergeCell ref="AS44:AV44"/>
    <mergeCell ref="AW44:BA44"/>
    <mergeCell ref="BB44:BH44"/>
    <mergeCell ref="BI44:BO44"/>
    <mergeCell ref="AN44:AR44"/>
    <mergeCell ref="BP44:BT44"/>
    <mergeCell ref="AI43:AM43"/>
    <mergeCell ref="C45:H45"/>
    <mergeCell ref="I45:N45"/>
    <mergeCell ref="O45:U45"/>
    <mergeCell ref="V45:AB45"/>
    <mergeCell ref="AC45:AG45"/>
    <mergeCell ref="AS45:AV45"/>
    <mergeCell ref="AW45:BA45"/>
    <mergeCell ref="C44:H44"/>
    <mergeCell ref="I44:N44"/>
    <mergeCell ref="O44:U44"/>
    <mergeCell ref="V44:AB44"/>
    <mergeCell ref="AC44:AG44"/>
    <mergeCell ref="AI44:AM44"/>
    <mergeCell ref="BI43:BO43"/>
    <mergeCell ref="AS41:AV41"/>
    <mergeCell ref="AW41:BA41"/>
    <mergeCell ref="BB41:BH41"/>
    <mergeCell ref="BI41:BO41"/>
    <mergeCell ref="BP43:BT43"/>
    <mergeCell ref="BP42:BT42"/>
    <mergeCell ref="AS43:AV43"/>
    <mergeCell ref="AW43:BA43"/>
    <mergeCell ref="BB43:BH43"/>
    <mergeCell ref="C43:H43"/>
    <mergeCell ref="I43:N43"/>
    <mergeCell ref="O43:U43"/>
    <mergeCell ref="V43:AB43"/>
    <mergeCell ref="AC43:AG43"/>
    <mergeCell ref="AN43:AR43"/>
    <mergeCell ref="BP41:BT41"/>
    <mergeCell ref="C42:H42"/>
    <mergeCell ref="I42:N42"/>
    <mergeCell ref="O42:U42"/>
    <mergeCell ref="V42:AB42"/>
    <mergeCell ref="AC42:AG42"/>
    <mergeCell ref="AS42:AV42"/>
    <mergeCell ref="AW42:BA42"/>
    <mergeCell ref="BB42:BH42"/>
    <mergeCell ref="BI42:BO42"/>
    <mergeCell ref="BB40:BH40"/>
    <mergeCell ref="BI40:BO40"/>
    <mergeCell ref="BP40:BT40"/>
    <mergeCell ref="C41:H41"/>
    <mergeCell ref="I41:N41"/>
    <mergeCell ref="O41:U41"/>
    <mergeCell ref="V41:AB41"/>
    <mergeCell ref="AC41:AG41"/>
    <mergeCell ref="AI41:AM41"/>
    <mergeCell ref="AN41:AR41"/>
    <mergeCell ref="BP39:BT39"/>
    <mergeCell ref="C40:H40"/>
    <mergeCell ref="I40:N40"/>
    <mergeCell ref="O40:U40"/>
    <mergeCell ref="V40:AB40"/>
    <mergeCell ref="AC40:AG40"/>
    <mergeCell ref="AI40:AM40"/>
    <mergeCell ref="AN40:AR40"/>
    <mergeCell ref="AS40:AV40"/>
    <mergeCell ref="AW40:BA40"/>
    <mergeCell ref="AI39:AM39"/>
    <mergeCell ref="AN39:AR39"/>
    <mergeCell ref="AS39:AV39"/>
    <mergeCell ref="AW39:BA39"/>
    <mergeCell ref="BB39:BH39"/>
    <mergeCell ref="BI39:BO39"/>
    <mergeCell ref="AS38:AV38"/>
    <mergeCell ref="AW38:BA38"/>
    <mergeCell ref="BB38:BH38"/>
    <mergeCell ref="BI38:BO38"/>
    <mergeCell ref="BP38:BT38"/>
    <mergeCell ref="C39:H39"/>
    <mergeCell ref="I39:N39"/>
    <mergeCell ref="O39:U39"/>
    <mergeCell ref="V39:AB39"/>
    <mergeCell ref="AC39:AG39"/>
    <mergeCell ref="BB37:BH37"/>
    <mergeCell ref="BI37:BO37"/>
    <mergeCell ref="BP37:BT37"/>
    <mergeCell ref="C38:H38"/>
    <mergeCell ref="I38:N38"/>
    <mergeCell ref="O38:U38"/>
    <mergeCell ref="V38:AB38"/>
    <mergeCell ref="AC38:AG38"/>
    <mergeCell ref="AI38:AM38"/>
    <mergeCell ref="AN38:AR38"/>
    <mergeCell ref="BP36:BT36"/>
    <mergeCell ref="C37:H37"/>
    <mergeCell ref="I37:N37"/>
    <mergeCell ref="O37:U37"/>
    <mergeCell ref="V37:AB37"/>
    <mergeCell ref="AC37:AG37"/>
    <mergeCell ref="AI37:AM37"/>
    <mergeCell ref="AN37:AR37"/>
    <mergeCell ref="AS37:AV37"/>
    <mergeCell ref="AW37:BA37"/>
    <mergeCell ref="AI36:AM36"/>
    <mergeCell ref="AN36:AR36"/>
    <mergeCell ref="AS36:AV36"/>
    <mergeCell ref="AW36:BA36"/>
    <mergeCell ref="BB36:BH36"/>
    <mergeCell ref="BI36:BO36"/>
    <mergeCell ref="AS35:AV35"/>
    <mergeCell ref="AW35:BA35"/>
    <mergeCell ref="BB35:BH35"/>
    <mergeCell ref="BI35:BO35"/>
    <mergeCell ref="BP35:BT35"/>
    <mergeCell ref="C36:H36"/>
    <mergeCell ref="I36:N36"/>
    <mergeCell ref="O36:U36"/>
    <mergeCell ref="V36:AB36"/>
    <mergeCell ref="AC36:AG36"/>
    <mergeCell ref="BB34:BH34"/>
    <mergeCell ref="BI34:BO34"/>
    <mergeCell ref="BP34:BT34"/>
    <mergeCell ref="C35:H35"/>
    <mergeCell ref="I35:N35"/>
    <mergeCell ref="O35:U35"/>
    <mergeCell ref="V35:AB35"/>
    <mergeCell ref="AC35:AG35"/>
    <mergeCell ref="AI35:AM35"/>
    <mergeCell ref="AN35:AR35"/>
    <mergeCell ref="BP33:BT33"/>
    <mergeCell ref="C34:H34"/>
    <mergeCell ref="I34:N34"/>
    <mergeCell ref="O34:U34"/>
    <mergeCell ref="V34:AB34"/>
    <mergeCell ref="AC34:AG34"/>
    <mergeCell ref="AI34:AM34"/>
    <mergeCell ref="AN34:AR34"/>
    <mergeCell ref="AS34:AV34"/>
    <mergeCell ref="AW34:BA34"/>
    <mergeCell ref="AI33:AM33"/>
    <mergeCell ref="AN33:AR33"/>
    <mergeCell ref="AS33:AV33"/>
    <mergeCell ref="AW33:BA33"/>
    <mergeCell ref="BB33:BH33"/>
    <mergeCell ref="BI33:BO33"/>
    <mergeCell ref="AS32:AV32"/>
    <mergeCell ref="AW32:BA32"/>
    <mergeCell ref="BB32:BH32"/>
    <mergeCell ref="BI32:BO32"/>
    <mergeCell ref="BP32:BT32"/>
    <mergeCell ref="C33:H33"/>
    <mergeCell ref="I33:N33"/>
    <mergeCell ref="O33:U33"/>
    <mergeCell ref="V33:AB33"/>
    <mergeCell ref="AC33:AG33"/>
    <mergeCell ref="BB31:BH31"/>
    <mergeCell ref="BI31:BO31"/>
    <mergeCell ref="BP31:BT31"/>
    <mergeCell ref="C32:H32"/>
    <mergeCell ref="I32:N32"/>
    <mergeCell ref="O32:U32"/>
    <mergeCell ref="V32:AB32"/>
    <mergeCell ref="AC32:AG32"/>
    <mergeCell ref="AI32:AM32"/>
    <mergeCell ref="AN32:AR32"/>
    <mergeCell ref="BP30:BT30"/>
    <mergeCell ref="C31:H31"/>
    <mergeCell ref="I31:N31"/>
    <mergeCell ref="O31:U31"/>
    <mergeCell ref="V31:AB31"/>
    <mergeCell ref="AC31:AG31"/>
    <mergeCell ref="AI31:AM31"/>
    <mergeCell ref="AN31:AR31"/>
    <mergeCell ref="AS31:AV31"/>
    <mergeCell ref="AW31:BA31"/>
    <mergeCell ref="AI30:AM30"/>
    <mergeCell ref="AN30:AR30"/>
    <mergeCell ref="AS30:AV30"/>
    <mergeCell ref="AW30:BA30"/>
    <mergeCell ref="BB30:BH30"/>
    <mergeCell ref="BI30:BO30"/>
    <mergeCell ref="AS29:AV29"/>
    <mergeCell ref="AW29:BA29"/>
    <mergeCell ref="BB29:BH29"/>
    <mergeCell ref="BI29:BO29"/>
    <mergeCell ref="BP29:BT29"/>
    <mergeCell ref="C30:H30"/>
    <mergeCell ref="I30:N30"/>
    <mergeCell ref="O30:U30"/>
    <mergeCell ref="V30:AB30"/>
    <mergeCell ref="AC30:AG30"/>
    <mergeCell ref="BB28:BH28"/>
    <mergeCell ref="BI28:BO28"/>
    <mergeCell ref="BP28:BT28"/>
    <mergeCell ref="C29:H29"/>
    <mergeCell ref="I29:N29"/>
    <mergeCell ref="O29:U29"/>
    <mergeCell ref="V29:AB29"/>
    <mergeCell ref="AC29:AG29"/>
    <mergeCell ref="AI29:AM29"/>
    <mergeCell ref="AN29:AR29"/>
    <mergeCell ref="BP27:BT27"/>
    <mergeCell ref="C28:H28"/>
    <mergeCell ref="I28:N28"/>
    <mergeCell ref="O28:U28"/>
    <mergeCell ref="V28:AB28"/>
    <mergeCell ref="AC28:AG28"/>
    <mergeCell ref="AI28:AM28"/>
    <mergeCell ref="AN28:AR28"/>
    <mergeCell ref="AS28:AV28"/>
    <mergeCell ref="AW28:BA28"/>
    <mergeCell ref="AI27:AM27"/>
    <mergeCell ref="AN27:AR27"/>
    <mergeCell ref="AS27:AV27"/>
    <mergeCell ref="AW27:BA27"/>
    <mergeCell ref="BB27:BH27"/>
    <mergeCell ref="BI27:BO27"/>
    <mergeCell ref="AS26:AV26"/>
    <mergeCell ref="AW26:BA26"/>
    <mergeCell ref="BB26:BH26"/>
    <mergeCell ref="BI26:BO26"/>
    <mergeCell ref="BP26:BT26"/>
    <mergeCell ref="C27:H27"/>
    <mergeCell ref="I27:N27"/>
    <mergeCell ref="O27:U27"/>
    <mergeCell ref="V27:AB27"/>
    <mergeCell ref="AC27:AG27"/>
    <mergeCell ref="BB25:BH25"/>
    <mergeCell ref="BI25:BO25"/>
    <mergeCell ref="BP25:BT25"/>
    <mergeCell ref="C26:H26"/>
    <mergeCell ref="I26:N26"/>
    <mergeCell ref="O26:U26"/>
    <mergeCell ref="V26:AB26"/>
    <mergeCell ref="AC26:AG26"/>
    <mergeCell ref="AI26:AM26"/>
    <mergeCell ref="AN26:AR26"/>
    <mergeCell ref="BP24:BT24"/>
    <mergeCell ref="C25:H25"/>
    <mergeCell ref="I25:N25"/>
    <mergeCell ref="O25:U25"/>
    <mergeCell ref="V25:AB25"/>
    <mergeCell ref="AC25:AG25"/>
    <mergeCell ref="AI25:AM25"/>
    <mergeCell ref="AN25:AR25"/>
    <mergeCell ref="AS25:AV25"/>
    <mergeCell ref="AW25:BA25"/>
    <mergeCell ref="AI24:AM24"/>
    <mergeCell ref="AN24:AR24"/>
    <mergeCell ref="AS24:AV24"/>
    <mergeCell ref="AW24:BA24"/>
    <mergeCell ref="BB24:BH24"/>
    <mergeCell ref="BI24:BO24"/>
    <mergeCell ref="AS23:AV23"/>
    <mergeCell ref="AW23:BA23"/>
    <mergeCell ref="BB23:BH23"/>
    <mergeCell ref="BI23:BO23"/>
    <mergeCell ref="BP23:BT23"/>
    <mergeCell ref="C24:H24"/>
    <mergeCell ref="I24:N24"/>
    <mergeCell ref="O24:U24"/>
    <mergeCell ref="V24:AB24"/>
    <mergeCell ref="AC24:AG24"/>
    <mergeCell ref="BB22:BH22"/>
    <mergeCell ref="BI22:BO22"/>
    <mergeCell ref="BP22:BT22"/>
    <mergeCell ref="C23:H23"/>
    <mergeCell ref="I23:N23"/>
    <mergeCell ref="O23:U23"/>
    <mergeCell ref="V23:AB23"/>
    <mergeCell ref="AC23:AG23"/>
    <mergeCell ref="AI23:AM23"/>
    <mergeCell ref="AN23:AR23"/>
    <mergeCell ref="BP21:BT21"/>
    <mergeCell ref="C22:H22"/>
    <mergeCell ref="I22:N22"/>
    <mergeCell ref="O22:U22"/>
    <mergeCell ref="V22:AB22"/>
    <mergeCell ref="AC22:AG22"/>
    <mergeCell ref="AI22:AM22"/>
    <mergeCell ref="AN22:AR22"/>
    <mergeCell ref="AS22:AV22"/>
    <mergeCell ref="AW22:BA22"/>
    <mergeCell ref="AI21:AM21"/>
    <mergeCell ref="AN21:AR21"/>
    <mergeCell ref="AS21:AV21"/>
    <mergeCell ref="AW21:BA21"/>
    <mergeCell ref="BB21:BH21"/>
    <mergeCell ref="BI21:BO21"/>
    <mergeCell ref="AS20:AV20"/>
    <mergeCell ref="AW20:BA20"/>
    <mergeCell ref="BB20:BH20"/>
    <mergeCell ref="BI20:BO20"/>
    <mergeCell ref="BP20:BT20"/>
    <mergeCell ref="C21:H21"/>
    <mergeCell ref="I21:N21"/>
    <mergeCell ref="O21:U21"/>
    <mergeCell ref="V21:AB21"/>
    <mergeCell ref="AC21:AG21"/>
    <mergeCell ref="BB19:BH19"/>
    <mergeCell ref="BI19:BO19"/>
    <mergeCell ref="BP19:BT19"/>
    <mergeCell ref="C20:H20"/>
    <mergeCell ref="I20:N20"/>
    <mergeCell ref="O20:U20"/>
    <mergeCell ref="V20:AB20"/>
    <mergeCell ref="AC20:AG20"/>
    <mergeCell ref="AI20:AM20"/>
    <mergeCell ref="AN20:AR20"/>
    <mergeCell ref="BP18:BT18"/>
    <mergeCell ref="C19:H19"/>
    <mergeCell ref="I19:N19"/>
    <mergeCell ref="O19:U19"/>
    <mergeCell ref="V19:AB19"/>
    <mergeCell ref="AC19:AG19"/>
    <mergeCell ref="AI19:AM19"/>
    <mergeCell ref="AN19:AR19"/>
    <mergeCell ref="AS19:AV19"/>
    <mergeCell ref="AW19:BA19"/>
    <mergeCell ref="AI18:AM18"/>
    <mergeCell ref="AN18:AR18"/>
    <mergeCell ref="AS18:AV18"/>
    <mergeCell ref="AW18:BA18"/>
    <mergeCell ref="BB18:BH18"/>
    <mergeCell ref="BI18:BO18"/>
    <mergeCell ref="AS17:AV17"/>
    <mergeCell ref="AW17:BA17"/>
    <mergeCell ref="BB17:BH17"/>
    <mergeCell ref="BI17:BO17"/>
    <mergeCell ref="BP17:BT17"/>
    <mergeCell ref="C18:H18"/>
    <mergeCell ref="I18:N18"/>
    <mergeCell ref="O18:U18"/>
    <mergeCell ref="V18:AB18"/>
    <mergeCell ref="AC18:AG18"/>
    <mergeCell ref="BB16:BH16"/>
    <mergeCell ref="BI16:BO16"/>
    <mergeCell ref="BP16:BT16"/>
    <mergeCell ref="C17:H17"/>
    <mergeCell ref="I17:N17"/>
    <mergeCell ref="O17:U17"/>
    <mergeCell ref="V17:AB17"/>
    <mergeCell ref="AC17:AG17"/>
    <mergeCell ref="AI17:AM17"/>
    <mergeCell ref="AN17:AR17"/>
    <mergeCell ref="BP15:BT15"/>
    <mergeCell ref="C16:H16"/>
    <mergeCell ref="I16:N16"/>
    <mergeCell ref="O16:U16"/>
    <mergeCell ref="V16:AB16"/>
    <mergeCell ref="AC16:AG16"/>
    <mergeCell ref="AI16:AM16"/>
    <mergeCell ref="AN16:AR16"/>
    <mergeCell ref="AS16:AV16"/>
    <mergeCell ref="AW16:BA16"/>
    <mergeCell ref="AI15:AM15"/>
    <mergeCell ref="AN15:AR15"/>
    <mergeCell ref="AS15:AV15"/>
    <mergeCell ref="AW15:BA15"/>
    <mergeCell ref="BB15:BH15"/>
    <mergeCell ref="BI15:BO15"/>
    <mergeCell ref="AS14:AV14"/>
    <mergeCell ref="AW14:BA14"/>
    <mergeCell ref="BB14:BH14"/>
    <mergeCell ref="BI14:BO14"/>
    <mergeCell ref="BP14:BT14"/>
    <mergeCell ref="C15:H15"/>
    <mergeCell ref="I15:N15"/>
    <mergeCell ref="O15:U15"/>
    <mergeCell ref="V15:AB15"/>
    <mergeCell ref="AC15:AG15"/>
    <mergeCell ref="I12:N13"/>
    <mergeCell ref="O12:U13"/>
    <mergeCell ref="V12:AB13"/>
    <mergeCell ref="AC12:AM12"/>
    <mergeCell ref="AI14:AM14"/>
    <mergeCell ref="AN14:AR14"/>
    <mergeCell ref="AN12:AR13"/>
    <mergeCell ref="A3:BT3"/>
    <mergeCell ref="A10:I10"/>
    <mergeCell ref="J10:Q10"/>
    <mergeCell ref="A12:B13"/>
    <mergeCell ref="C12:H13"/>
    <mergeCell ref="I14:N14"/>
    <mergeCell ref="O14:U14"/>
    <mergeCell ref="V14:AB14"/>
    <mergeCell ref="AC14:AG14"/>
    <mergeCell ref="AS12:AV13"/>
    <mergeCell ref="BB12:BH13"/>
    <mergeCell ref="BI12:BO13"/>
    <mergeCell ref="BP12:BT13"/>
    <mergeCell ref="AC13:AG13"/>
    <mergeCell ref="AI13:AM13"/>
    <mergeCell ref="AW12:BA13"/>
  </mergeCells>
  <dataValidations count="4">
    <dataValidation type="textLength" operator="equal" allowBlank="1" showInputMessage="1" showErrorMessage="1" errorTitle="文字数エラー" error="SII登録型番の８文字で登録してください。" imeMode="disabled" sqref="I14:I48">
      <formula1>8</formula1>
    </dataValidation>
    <dataValidation allowBlank="1" showInputMessage="1" showErrorMessage="1" imeMode="disabled" sqref="BI49:BK49 BP50:BT50 BP68:BR68 BI67:BK67 BI71:BK71 BI69:BK69 AH14:AH48 AS52:AV66"/>
    <dataValidation type="custom" allowBlank="1" showInputMessage="1" showErrorMessage="1" errorTitle="入力エラー" error="小数点以下第一位を切り捨てで入力して下さい。" imeMode="disabled" sqref="AC14:AG48 AI14:AM48 AS14:AV48 BB14:BH48 BI14:BO48 BB52:BH66 BI52:BO66">
      <formula1>AC14-ROUNDDOWN(AC14,0)=0</formula1>
    </dataValidation>
    <dataValidation type="custom" allowBlank="1" showInputMessage="1" showErrorMessage="1" errorTitle="入力エラー" error="小数点は第二位まで、三位以下切り捨てで入力して下さい。" imeMode="disabled" sqref="AN14:AR48 AW14:BA48">
      <formula1>AN14-ROUNDDOWN(AN14,2)=0</formula1>
    </dataValidation>
  </dataValidations>
  <printOptions horizontalCentered="1"/>
  <pageMargins left="0.11811023622047245" right="0.11811023622047245" top="0.4330708661417323" bottom="0.15748031496062992" header="0.11811023622047245" footer="0.11811023622047245"/>
  <pageSetup horizontalDpi="600" verticalDpi="600" orientation="portrait" paperSize="9" scale="36" r:id="rId1"/>
  <headerFooter>
    <oddHeader>&amp;R&amp;14VERSION 1.0</oddHeader>
  </headerFooter>
  <colBreaks count="1" manualBreakCount="1">
    <brk id="72" max="65535" man="1"/>
  </colBreaks>
</worksheet>
</file>

<file path=xl/worksheets/sheet7.xml><?xml version="1.0" encoding="utf-8"?>
<worksheet xmlns="http://schemas.openxmlformats.org/spreadsheetml/2006/main" xmlns:r="http://schemas.openxmlformats.org/officeDocument/2006/relationships">
  <dimension ref="A1:BV72"/>
  <sheetViews>
    <sheetView showGridLines="0" view="pageBreakPreview" zoomScale="40" zoomScaleNormal="55" zoomScaleSheetLayoutView="40" workbookViewId="0" topLeftCell="A1">
      <selection activeCell="A1" sqref="A1"/>
    </sheetView>
  </sheetViews>
  <sheetFormatPr defaultColWidth="9.140625" defaultRowHeight="15"/>
  <cols>
    <col min="1" max="8" width="3.57421875" style="5" customWidth="1"/>
    <col min="9" max="22" width="4.421875" style="5" customWidth="1"/>
    <col min="23" max="24" width="3.57421875" style="5" customWidth="1"/>
    <col min="25" max="26" width="4.421875" style="5" customWidth="1"/>
    <col min="27" max="72" width="3.57421875" style="5" customWidth="1"/>
    <col min="73" max="74" width="9.00390625" style="5" customWidth="1"/>
    <col min="75" max="75" width="6.7109375" style="5" customWidth="1"/>
    <col min="76" max="16384" width="9.00390625" style="5" customWidth="1"/>
  </cols>
  <sheetData>
    <row r="1" spans="3:72" ht="18.7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73"/>
      <c r="AS1" s="73"/>
      <c r="AT1" s="73"/>
      <c r="BT1" s="74" t="s">
        <v>20</v>
      </c>
    </row>
    <row r="2" spans="43:72" ht="18" customHeight="1">
      <c r="AQ2" s="75"/>
      <c r="BT2" s="48">
        <f>IF(OR('様式第１　交付申請書（集合個別）'!$BC$15&lt;&gt;"",'様式第１　交付申請書（集合個別）'!$AI$71&lt;&gt;""),'様式第１　交付申請書（集合個別）'!$BC$15&amp;"邸"&amp;RIGHT(TRIM('様式第１　交付申請書（集合個別）'!$M$71&amp;'様式第１　交付申請書（集合個別）'!$X$71&amp;'様式第１　交付申請書（集合個別）'!$AI$71),4),"")</f>
      </c>
    </row>
    <row r="3" spans="1:72" ht="30" customHeight="1">
      <c r="A3" s="995" t="s">
        <v>158</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row>
    <row r="4" spans="1:72" ht="3"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row>
    <row r="5" spans="1:72" ht="21" customHeight="1">
      <c r="A5" s="51" t="s">
        <v>102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7"/>
      <c r="BH5" s="77"/>
      <c r="BI5" s="77"/>
      <c r="BJ5" s="77"/>
      <c r="BK5" s="77"/>
      <c r="BL5" s="77"/>
      <c r="BM5" s="77"/>
      <c r="BN5" s="78"/>
      <c r="BO5" s="78"/>
      <c r="BP5" s="78"/>
      <c r="BQ5" s="78"/>
      <c r="BR5" s="78"/>
      <c r="BS5" s="78"/>
      <c r="BT5" s="79" t="s">
        <v>103</v>
      </c>
    </row>
    <row r="6" spans="1:72" ht="21" customHeight="1">
      <c r="A6" s="80" t="s">
        <v>140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7"/>
      <c r="BH6" s="77"/>
      <c r="BI6" s="77"/>
      <c r="BJ6" s="77"/>
      <c r="BK6" s="77"/>
      <c r="BL6" s="77"/>
      <c r="BM6" s="1086" t="s">
        <v>141</v>
      </c>
      <c r="BN6" s="1086"/>
      <c r="BO6" s="1086"/>
      <c r="BP6" s="1086"/>
      <c r="BQ6" s="1086"/>
      <c r="BR6" s="1086"/>
      <c r="BS6" s="1086"/>
      <c r="BT6" s="1086"/>
    </row>
    <row r="7" spans="1:71" ht="30.75" customHeight="1">
      <c r="A7" s="81"/>
      <c r="B7" s="49"/>
      <c r="C7" s="49"/>
      <c r="D7" s="49"/>
      <c r="E7" s="49"/>
      <c r="F7" s="49"/>
      <c r="G7" s="49"/>
      <c r="H7" s="49"/>
      <c r="I7" s="82"/>
      <c r="J7" s="82"/>
      <c r="K7" s="82"/>
      <c r="L7" s="82"/>
      <c r="M7" s="82"/>
      <c r="N7" s="82"/>
      <c r="O7" s="82"/>
      <c r="P7" s="82"/>
      <c r="Q7" s="82"/>
      <c r="R7" s="82"/>
      <c r="S7" s="82"/>
      <c r="T7" s="82"/>
      <c r="U7" s="82"/>
      <c r="V7" s="82"/>
      <c r="W7" s="50"/>
      <c r="X7" s="50"/>
      <c r="Y7" s="82"/>
      <c r="Z7" s="82"/>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1"/>
      <c r="BJ7" s="1"/>
      <c r="BK7" s="1"/>
      <c r="BL7" s="1"/>
      <c r="BM7" s="1"/>
      <c r="BN7" s="1"/>
      <c r="BO7" s="1"/>
      <c r="BP7" s="1"/>
      <c r="BQ7" s="1"/>
      <c r="BR7" s="1"/>
      <c r="BS7" s="50"/>
    </row>
    <row r="8" spans="1:72" s="11" customFormat="1" ht="24">
      <c r="A8" s="56" t="s">
        <v>104</v>
      </c>
      <c r="B8" s="83"/>
      <c r="C8" s="83"/>
      <c r="D8" s="83"/>
      <c r="E8" s="83"/>
      <c r="F8" s="83"/>
      <c r="G8" s="83"/>
      <c r="H8" s="83"/>
      <c r="I8" s="83"/>
      <c r="J8" s="395"/>
      <c r="K8" s="395"/>
      <c r="L8" s="395"/>
      <c r="M8" s="395"/>
      <c r="N8" s="395"/>
      <c r="O8" s="395"/>
      <c r="P8" s="395"/>
      <c r="Q8" s="395"/>
      <c r="R8" s="395"/>
      <c r="S8" s="395"/>
      <c r="T8" s="395"/>
      <c r="U8" s="395"/>
      <c r="V8" s="395"/>
      <c r="W8" s="395"/>
      <c r="X8" s="395"/>
      <c r="Y8" s="395"/>
      <c r="Z8" s="395"/>
      <c r="AA8" s="395"/>
      <c r="AB8" s="395"/>
      <c r="AV8" s="84"/>
      <c r="BS8" s="85"/>
      <c r="BT8" s="85"/>
    </row>
    <row r="9" spans="1:72" ht="12" customHeight="1" thickBot="1">
      <c r="A9" s="86"/>
      <c r="B9" s="49"/>
      <c r="C9" s="49"/>
      <c r="D9" s="49"/>
      <c r="E9" s="49"/>
      <c r="F9" s="49"/>
      <c r="G9" s="49"/>
      <c r="H9" s="49"/>
      <c r="I9" s="82"/>
      <c r="J9" s="82"/>
      <c r="K9" s="82"/>
      <c r="L9" s="82"/>
      <c r="M9" s="82"/>
      <c r="N9" s="82"/>
      <c r="O9" s="82"/>
      <c r="P9" s="82"/>
      <c r="Q9" s="82"/>
      <c r="R9" s="82"/>
      <c r="S9" s="82"/>
      <c r="T9" s="82"/>
      <c r="U9" s="82"/>
      <c r="V9" s="82"/>
      <c r="W9" s="50"/>
      <c r="X9" s="50"/>
      <c r="Y9" s="82"/>
      <c r="Z9" s="82"/>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row>
    <row r="10" spans="1:72" ht="38.25" customHeight="1" thickBot="1">
      <c r="A10" s="977" t="s">
        <v>142</v>
      </c>
      <c r="B10" s="978"/>
      <c r="C10" s="978"/>
      <c r="D10" s="978"/>
      <c r="E10" s="978"/>
      <c r="F10" s="978"/>
      <c r="G10" s="978"/>
      <c r="H10" s="978"/>
      <c r="I10" s="978"/>
      <c r="J10" s="980" t="s">
        <v>159</v>
      </c>
      <c r="K10" s="981"/>
      <c r="L10" s="981"/>
      <c r="M10" s="981"/>
      <c r="N10" s="981"/>
      <c r="O10" s="981"/>
      <c r="P10" s="981"/>
      <c r="Q10" s="982"/>
      <c r="R10" s="397"/>
      <c r="S10" s="398"/>
      <c r="T10" s="398"/>
      <c r="U10" s="398"/>
      <c r="V10" s="398"/>
      <c r="W10" s="398"/>
      <c r="X10" s="398"/>
      <c r="Y10" s="398"/>
      <c r="Z10" s="398"/>
      <c r="AA10" s="398"/>
      <c r="AB10" s="398"/>
      <c r="AC10" s="1"/>
      <c r="AD10" s="1"/>
      <c r="AE10" s="1"/>
      <c r="AF10" s="1"/>
      <c r="AG10" s="1"/>
      <c r="AH10" s="1"/>
      <c r="AI10" s="1"/>
      <c r="AJ10" s="1"/>
      <c r="AK10" s="1"/>
      <c r="AL10" s="1"/>
      <c r="AM10" s="1"/>
      <c r="AN10" s="1"/>
      <c r="AO10" s="1"/>
      <c r="AP10" s="1"/>
      <c r="AQ10" s="1"/>
      <c r="AR10" s="1"/>
      <c r="AS10" s="1"/>
      <c r="AT10" s="1"/>
      <c r="AU10" s="1"/>
      <c r="AV10" s="87"/>
      <c r="AW10" s="1"/>
      <c r="AX10" s="1"/>
      <c r="AY10" s="1"/>
      <c r="AZ10" s="1"/>
      <c r="BA10" s="1"/>
      <c r="BB10" s="1"/>
      <c r="BC10" s="1"/>
      <c r="BD10" s="1"/>
      <c r="BE10" s="1"/>
      <c r="BF10" s="1"/>
      <c r="BG10" s="1"/>
      <c r="BH10" s="1"/>
      <c r="BI10" s="1"/>
      <c r="BJ10" s="1"/>
      <c r="BK10" s="1"/>
      <c r="BL10" s="1"/>
      <c r="BM10" s="1"/>
      <c r="BN10" s="1"/>
      <c r="BO10" s="1"/>
      <c r="BP10" s="1"/>
      <c r="BQ10" s="1"/>
      <c r="BR10" s="1"/>
      <c r="BS10" s="50"/>
      <c r="BT10" s="50"/>
    </row>
    <row r="11" spans="2:60" ht="33" customHeight="1" thickBot="1">
      <c r="B11" s="88"/>
      <c r="C11" s="88"/>
      <c r="D11" s="88"/>
      <c r="E11" s="88"/>
      <c r="F11" s="88"/>
      <c r="G11" s="88"/>
      <c r="H11" s="88"/>
      <c r="I11" s="89"/>
      <c r="J11" s="89"/>
      <c r="K11" s="89"/>
      <c r="L11" s="89"/>
      <c r="M11" s="89"/>
      <c r="N11" s="89"/>
      <c r="O11" s="89"/>
      <c r="P11" s="89"/>
      <c r="Q11" s="89"/>
      <c r="R11" s="89"/>
      <c r="S11" s="89"/>
      <c r="T11" s="89"/>
      <c r="U11" s="89"/>
      <c r="V11" s="89"/>
      <c r="W11" s="1"/>
      <c r="X11" s="1"/>
      <c r="Y11" s="89"/>
      <c r="Z11" s="89"/>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row>
    <row r="12" spans="1:72" ht="18.75" customHeight="1">
      <c r="A12" s="983" t="s">
        <v>105</v>
      </c>
      <c r="B12" s="984"/>
      <c r="C12" s="1090" t="s">
        <v>144</v>
      </c>
      <c r="D12" s="1091"/>
      <c r="E12" s="1091"/>
      <c r="F12" s="1091"/>
      <c r="G12" s="1091"/>
      <c r="H12" s="1092"/>
      <c r="I12" s="997" t="s">
        <v>145</v>
      </c>
      <c r="J12" s="997"/>
      <c r="K12" s="997"/>
      <c r="L12" s="997"/>
      <c r="M12" s="997"/>
      <c r="N12" s="997"/>
      <c r="O12" s="997" t="s">
        <v>109</v>
      </c>
      <c r="P12" s="997"/>
      <c r="Q12" s="997"/>
      <c r="R12" s="997"/>
      <c r="S12" s="997"/>
      <c r="T12" s="997"/>
      <c r="U12" s="997"/>
      <c r="V12" s="997" t="s">
        <v>386</v>
      </c>
      <c r="W12" s="997"/>
      <c r="X12" s="997"/>
      <c r="Y12" s="997"/>
      <c r="Z12" s="997"/>
      <c r="AA12" s="997"/>
      <c r="AB12" s="997"/>
      <c r="AC12" s="968" t="s">
        <v>180</v>
      </c>
      <c r="AD12" s="969"/>
      <c r="AE12" s="969"/>
      <c r="AF12" s="969"/>
      <c r="AG12" s="969"/>
      <c r="AH12" s="969"/>
      <c r="AI12" s="969"/>
      <c r="AJ12" s="969"/>
      <c r="AK12" s="969"/>
      <c r="AL12" s="969"/>
      <c r="AM12" s="970"/>
      <c r="AN12" s="971" t="s">
        <v>146</v>
      </c>
      <c r="AO12" s="944"/>
      <c r="AP12" s="944"/>
      <c r="AQ12" s="944"/>
      <c r="AR12" s="972"/>
      <c r="AS12" s="962" t="s">
        <v>399</v>
      </c>
      <c r="AT12" s="963"/>
      <c r="AU12" s="963"/>
      <c r="AV12" s="964"/>
      <c r="AW12" s="971" t="s">
        <v>147</v>
      </c>
      <c r="AX12" s="944"/>
      <c r="AY12" s="944"/>
      <c r="AZ12" s="944"/>
      <c r="BA12" s="972"/>
      <c r="BB12" s="962" t="s">
        <v>148</v>
      </c>
      <c r="BC12" s="963"/>
      <c r="BD12" s="963"/>
      <c r="BE12" s="963"/>
      <c r="BF12" s="963"/>
      <c r="BG12" s="963"/>
      <c r="BH12" s="975"/>
      <c r="BI12" s="943" t="s">
        <v>149</v>
      </c>
      <c r="BJ12" s="944"/>
      <c r="BK12" s="944"/>
      <c r="BL12" s="944"/>
      <c r="BM12" s="944"/>
      <c r="BN12" s="944"/>
      <c r="BO12" s="945"/>
      <c r="BP12" s="836" t="s">
        <v>116</v>
      </c>
      <c r="BQ12" s="837"/>
      <c r="BR12" s="837"/>
      <c r="BS12" s="837"/>
      <c r="BT12" s="838"/>
    </row>
    <row r="13" spans="1:72" ht="28.5" customHeight="1" thickBot="1">
      <c r="A13" s="985"/>
      <c r="B13" s="986"/>
      <c r="C13" s="1093"/>
      <c r="D13" s="1094"/>
      <c r="E13" s="1094"/>
      <c r="F13" s="1094"/>
      <c r="G13" s="1094"/>
      <c r="H13" s="1095"/>
      <c r="I13" s="999"/>
      <c r="J13" s="999"/>
      <c r="K13" s="999"/>
      <c r="L13" s="999"/>
      <c r="M13" s="999"/>
      <c r="N13" s="999"/>
      <c r="O13" s="999"/>
      <c r="P13" s="999"/>
      <c r="Q13" s="999"/>
      <c r="R13" s="999"/>
      <c r="S13" s="999"/>
      <c r="T13" s="999"/>
      <c r="U13" s="999"/>
      <c r="V13" s="999"/>
      <c r="W13" s="999"/>
      <c r="X13" s="999"/>
      <c r="Y13" s="999"/>
      <c r="Z13" s="999"/>
      <c r="AA13" s="999"/>
      <c r="AB13" s="999"/>
      <c r="AC13" s="949" t="s">
        <v>150</v>
      </c>
      <c r="AD13" s="950"/>
      <c r="AE13" s="950"/>
      <c r="AF13" s="950"/>
      <c r="AG13" s="950"/>
      <c r="AH13" s="90" t="s">
        <v>151</v>
      </c>
      <c r="AI13" s="950" t="s">
        <v>152</v>
      </c>
      <c r="AJ13" s="950"/>
      <c r="AK13" s="950"/>
      <c r="AL13" s="950"/>
      <c r="AM13" s="951"/>
      <c r="AN13" s="973"/>
      <c r="AO13" s="947"/>
      <c r="AP13" s="947"/>
      <c r="AQ13" s="947"/>
      <c r="AR13" s="974"/>
      <c r="AS13" s="965"/>
      <c r="AT13" s="966"/>
      <c r="AU13" s="966"/>
      <c r="AV13" s="967"/>
      <c r="AW13" s="973"/>
      <c r="AX13" s="947"/>
      <c r="AY13" s="947"/>
      <c r="AZ13" s="947"/>
      <c r="BA13" s="974"/>
      <c r="BB13" s="965"/>
      <c r="BC13" s="966"/>
      <c r="BD13" s="966"/>
      <c r="BE13" s="966"/>
      <c r="BF13" s="966"/>
      <c r="BG13" s="966"/>
      <c r="BH13" s="976"/>
      <c r="BI13" s="946"/>
      <c r="BJ13" s="947"/>
      <c r="BK13" s="947"/>
      <c r="BL13" s="947"/>
      <c r="BM13" s="947"/>
      <c r="BN13" s="947"/>
      <c r="BO13" s="948"/>
      <c r="BP13" s="839"/>
      <c r="BQ13" s="840"/>
      <c r="BR13" s="840"/>
      <c r="BS13" s="840"/>
      <c r="BT13" s="841"/>
    </row>
    <row r="14" spans="1:72" s="91" customFormat="1" ht="30" customHeight="1" thickTop="1">
      <c r="A14" s="873" t="s">
        <v>117</v>
      </c>
      <c r="B14" s="874"/>
      <c r="C14" s="1000"/>
      <c r="D14" s="954"/>
      <c r="E14" s="954"/>
      <c r="F14" s="954"/>
      <c r="G14" s="954"/>
      <c r="H14" s="1128"/>
      <c r="I14" s="1002"/>
      <c r="J14" s="1002"/>
      <c r="K14" s="1002"/>
      <c r="L14" s="1002"/>
      <c r="M14" s="1002"/>
      <c r="N14" s="1002"/>
      <c r="O14" s="1003"/>
      <c r="P14" s="1003"/>
      <c r="Q14" s="1003"/>
      <c r="R14" s="1003"/>
      <c r="S14" s="1003"/>
      <c r="T14" s="1003"/>
      <c r="U14" s="1003"/>
      <c r="V14" s="1003"/>
      <c r="W14" s="1003"/>
      <c r="X14" s="1003"/>
      <c r="Y14" s="1003"/>
      <c r="Z14" s="1003"/>
      <c r="AA14" s="1003"/>
      <c r="AB14" s="1003"/>
      <c r="AC14" s="942"/>
      <c r="AD14" s="934"/>
      <c r="AE14" s="934"/>
      <c r="AF14" s="934"/>
      <c r="AG14" s="934"/>
      <c r="AH14" s="174" t="s">
        <v>151</v>
      </c>
      <c r="AI14" s="934"/>
      <c r="AJ14" s="934"/>
      <c r="AK14" s="934"/>
      <c r="AL14" s="934"/>
      <c r="AM14" s="935"/>
      <c r="AN14" s="936">
        <f aca="true" t="shared" si="0" ref="AN14:AN48">IF(AND(AC14&lt;&gt;"",AI14&lt;&gt;""),ROUNDDOWN(AC14*AI14/1000000,2),"")</f>
      </c>
      <c r="AO14" s="937"/>
      <c r="AP14" s="937"/>
      <c r="AQ14" s="937"/>
      <c r="AR14" s="938"/>
      <c r="AS14" s="939"/>
      <c r="AT14" s="940"/>
      <c r="AU14" s="940"/>
      <c r="AV14" s="941"/>
      <c r="AW14" s="936">
        <f>IF(AN14&lt;&gt;"",AS14*AN14,"")</f>
      </c>
      <c r="AX14" s="937"/>
      <c r="AY14" s="937"/>
      <c r="AZ14" s="937"/>
      <c r="BA14" s="938"/>
      <c r="BB14" s="864"/>
      <c r="BC14" s="865"/>
      <c r="BD14" s="865"/>
      <c r="BE14" s="865"/>
      <c r="BF14" s="865"/>
      <c r="BG14" s="865"/>
      <c r="BH14" s="866"/>
      <c r="BI14" s="869">
        <f>IF(BB14&lt;&gt;"",ROUNDDOWN(AS14*BB14,0),"")</f>
      </c>
      <c r="BJ14" s="865"/>
      <c r="BK14" s="865"/>
      <c r="BL14" s="865"/>
      <c r="BM14" s="865"/>
      <c r="BN14" s="865"/>
      <c r="BO14" s="866"/>
      <c r="BP14" s="1096"/>
      <c r="BQ14" s="1097"/>
      <c r="BR14" s="1097"/>
      <c r="BS14" s="1097"/>
      <c r="BT14" s="1098"/>
    </row>
    <row r="15" spans="1:72" s="91" customFormat="1" ht="30" customHeight="1">
      <c r="A15" s="875"/>
      <c r="B15" s="876"/>
      <c r="C15" s="1099"/>
      <c r="D15" s="1100"/>
      <c r="E15" s="1100"/>
      <c r="F15" s="1100"/>
      <c r="G15" s="1100"/>
      <c r="H15" s="1101"/>
      <c r="I15" s="1006"/>
      <c r="J15" s="1006"/>
      <c r="K15" s="1006"/>
      <c r="L15" s="1006"/>
      <c r="M15" s="1006"/>
      <c r="N15" s="1006"/>
      <c r="O15" s="1007"/>
      <c r="P15" s="1007"/>
      <c r="Q15" s="1007"/>
      <c r="R15" s="1007"/>
      <c r="S15" s="1007"/>
      <c r="T15" s="1007"/>
      <c r="U15" s="1007"/>
      <c r="V15" s="1007"/>
      <c r="W15" s="1007"/>
      <c r="X15" s="1007"/>
      <c r="Y15" s="1007"/>
      <c r="Z15" s="1007"/>
      <c r="AA15" s="1007"/>
      <c r="AB15" s="1007"/>
      <c r="AC15" s="933"/>
      <c r="AD15" s="882"/>
      <c r="AE15" s="882"/>
      <c r="AF15" s="882"/>
      <c r="AG15" s="882"/>
      <c r="AH15" s="175" t="s">
        <v>160</v>
      </c>
      <c r="AI15" s="882"/>
      <c r="AJ15" s="882"/>
      <c r="AK15" s="882"/>
      <c r="AL15" s="882"/>
      <c r="AM15" s="883"/>
      <c r="AN15" s="884">
        <f t="shared" si="0"/>
      </c>
      <c r="AO15" s="885"/>
      <c r="AP15" s="885"/>
      <c r="AQ15" s="885"/>
      <c r="AR15" s="886"/>
      <c r="AS15" s="920"/>
      <c r="AT15" s="921"/>
      <c r="AU15" s="921"/>
      <c r="AV15" s="922"/>
      <c r="AW15" s="884">
        <f>IF(AN15&lt;&gt;"",AS15*AN15,"")</f>
      </c>
      <c r="AX15" s="885"/>
      <c r="AY15" s="885"/>
      <c r="AZ15" s="885"/>
      <c r="BA15" s="886"/>
      <c r="BB15" s="813"/>
      <c r="BC15" s="814"/>
      <c r="BD15" s="814"/>
      <c r="BE15" s="814"/>
      <c r="BF15" s="814"/>
      <c r="BG15" s="814"/>
      <c r="BH15" s="815"/>
      <c r="BI15" s="1008">
        <f>IF(BB15&lt;&gt;"",ROUNDDOWN(AS15*BB15,0),"")</f>
      </c>
      <c r="BJ15" s="1009"/>
      <c r="BK15" s="1009"/>
      <c r="BL15" s="1009"/>
      <c r="BM15" s="1009"/>
      <c r="BN15" s="1009"/>
      <c r="BO15" s="1010"/>
      <c r="BP15" s="1102"/>
      <c r="BQ15" s="1103"/>
      <c r="BR15" s="1103"/>
      <c r="BS15" s="1103"/>
      <c r="BT15" s="1104"/>
    </row>
    <row r="16" spans="1:72" s="91" customFormat="1" ht="30" customHeight="1">
      <c r="A16" s="875"/>
      <c r="B16" s="876"/>
      <c r="C16" s="1099"/>
      <c r="D16" s="1100"/>
      <c r="E16" s="1100"/>
      <c r="F16" s="1100"/>
      <c r="G16" s="1100"/>
      <c r="H16" s="1101"/>
      <c r="I16" s="1006"/>
      <c r="J16" s="1006"/>
      <c r="K16" s="1006"/>
      <c r="L16" s="1006"/>
      <c r="M16" s="1006"/>
      <c r="N16" s="1006"/>
      <c r="O16" s="1007"/>
      <c r="P16" s="1007"/>
      <c r="Q16" s="1007"/>
      <c r="R16" s="1007"/>
      <c r="S16" s="1007"/>
      <c r="T16" s="1007"/>
      <c r="U16" s="1007"/>
      <c r="V16" s="1007"/>
      <c r="W16" s="1007"/>
      <c r="X16" s="1007"/>
      <c r="Y16" s="1007"/>
      <c r="Z16" s="1007"/>
      <c r="AA16" s="1007"/>
      <c r="AB16" s="1007"/>
      <c r="AC16" s="933"/>
      <c r="AD16" s="882"/>
      <c r="AE16" s="882"/>
      <c r="AF16" s="882"/>
      <c r="AG16" s="882"/>
      <c r="AH16" s="175" t="s">
        <v>160</v>
      </c>
      <c r="AI16" s="882"/>
      <c r="AJ16" s="882"/>
      <c r="AK16" s="882"/>
      <c r="AL16" s="882"/>
      <c r="AM16" s="883"/>
      <c r="AN16" s="884">
        <f t="shared" si="0"/>
      </c>
      <c r="AO16" s="885"/>
      <c r="AP16" s="885"/>
      <c r="AQ16" s="885"/>
      <c r="AR16" s="886"/>
      <c r="AS16" s="920"/>
      <c r="AT16" s="921"/>
      <c r="AU16" s="921"/>
      <c r="AV16" s="922"/>
      <c r="AW16" s="884">
        <f>IF(AN16&lt;&gt;"",AS16*AN16,"")</f>
      </c>
      <c r="AX16" s="885"/>
      <c r="AY16" s="885"/>
      <c r="AZ16" s="885"/>
      <c r="BA16" s="886"/>
      <c r="BB16" s="813"/>
      <c r="BC16" s="814"/>
      <c r="BD16" s="814"/>
      <c r="BE16" s="814"/>
      <c r="BF16" s="814"/>
      <c r="BG16" s="814"/>
      <c r="BH16" s="815"/>
      <c r="BI16" s="1008">
        <f>IF(BB16&lt;&gt;"",ROUNDDOWN(AS16*BB16,0),"")</f>
      </c>
      <c r="BJ16" s="1009"/>
      <c r="BK16" s="1009"/>
      <c r="BL16" s="1009"/>
      <c r="BM16" s="1009"/>
      <c r="BN16" s="1009"/>
      <c r="BO16" s="1010"/>
      <c r="BP16" s="1102"/>
      <c r="BQ16" s="1103"/>
      <c r="BR16" s="1103"/>
      <c r="BS16" s="1103"/>
      <c r="BT16" s="1104"/>
    </row>
    <row r="17" spans="1:72" s="91" customFormat="1" ht="30" customHeight="1">
      <c r="A17" s="875"/>
      <c r="B17" s="876"/>
      <c r="C17" s="1099"/>
      <c r="D17" s="1100"/>
      <c r="E17" s="1100"/>
      <c r="F17" s="1100"/>
      <c r="G17" s="1100"/>
      <c r="H17" s="1101"/>
      <c r="I17" s="1006"/>
      <c r="J17" s="1006"/>
      <c r="K17" s="1006"/>
      <c r="L17" s="1006"/>
      <c r="M17" s="1006"/>
      <c r="N17" s="1006"/>
      <c r="O17" s="1007"/>
      <c r="P17" s="1007"/>
      <c r="Q17" s="1007"/>
      <c r="R17" s="1007"/>
      <c r="S17" s="1007"/>
      <c r="T17" s="1007"/>
      <c r="U17" s="1007"/>
      <c r="V17" s="1007"/>
      <c r="W17" s="1007"/>
      <c r="X17" s="1007"/>
      <c r="Y17" s="1007"/>
      <c r="Z17" s="1007"/>
      <c r="AA17" s="1007"/>
      <c r="AB17" s="1007"/>
      <c r="AC17" s="933"/>
      <c r="AD17" s="882"/>
      <c r="AE17" s="882"/>
      <c r="AF17" s="882"/>
      <c r="AG17" s="882"/>
      <c r="AH17" s="175" t="s">
        <v>160</v>
      </c>
      <c r="AI17" s="882"/>
      <c r="AJ17" s="882"/>
      <c r="AK17" s="882"/>
      <c r="AL17" s="882"/>
      <c r="AM17" s="883"/>
      <c r="AN17" s="884">
        <f t="shared" si="0"/>
      </c>
      <c r="AO17" s="885"/>
      <c r="AP17" s="885"/>
      <c r="AQ17" s="885"/>
      <c r="AR17" s="886"/>
      <c r="AS17" s="920"/>
      <c r="AT17" s="921"/>
      <c r="AU17" s="921"/>
      <c r="AV17" s="922"/>
      <c r="AW17" s="884">
        <f>IF(AN17&lt;&gt;"",AS17*AN17,"")</f>
      </c>
      <c r="AX17" s="885"/>
      <c r="AY17" s="885"/>
      <c r="AZ17" s="885"/>
      <c r="BA17" s="886"/>
      <c r="BB17" s="813"/>
      <c r="BC17" s="814"/>
      <c r="BD17" s="814"/>
      <c r="BE17" s="814"/>
      <c r="BF17" s="814"/>
      <c r="BG17" s="814"/>
      <c r="BH17" s="815"/>
      <c r="BI17" s="1008">
        <f>IF(BB17&lt;&gt;"",ROUNDDOWN(AS17*BB17,0),"")</f>
      </c>
      <c r="BJ17" s="1009"/>
      <c r="BK17" s="1009"/>
      <c r="BL17" s="1009"/>
      <c r="BM17" s="1009"/>
      <c r="BN17" s="1009"/>
      <c r="BO17" s="1010"/>
      <c r="BP17" s="1102"/>
      <c r="BQ17" s="1103"/>
      <c r="BR17" s="1103"/>
      <c r="BS17" s="1103"/>
      <c r="BT17" s="1104"/>
    </row>
    <row r="18" spans="1:72" s="91" customFormat="1" ht="30" customHeight="1">
      <c r="A18" s="875"/>
      <c r="B18" s="876"/>
      <c r="C18" s="1099"/>
      <c r="D18" s="1100"/>
      <c r="E18" s="1100"/>
      <c r="F18" s="1100"/>
      <c r="G18" s="1100"/>
      <c r="H18" s="1101"/>
      <c r="I18" s="1006"/>
      <c r="J18" s="1006"/>
      <c r="K18" s="1006"/>
      <c r="L18" s="1006"/>
      <c r="M18" s="1006"/>
      <c r="N18" s="1006"/>
      <c r="O18" s="1007"/>
      <c r="P18" s="1007"/>
      <c r="Q18" s="1007"/>
      <c r="R18" s="1007"/>
      <c r="S18" s="1007"/>
      <c r="T18" s="1007"/>
      <c r="U18" s="1007"/>
      <c r="V18" s="1007"/>
      <c r="W18" s="1007"/>
      <c r="X18" s="1007"/>
      <c r="Y18" s="1007"/>
      <c r="Z18" s="1007"/>
      <c r="AA18" s="1007"/>
      <c r="AB18" s="1007"/>
      <c r="AC18" s="933"/>
      <c r="AD18" s="882"/>
      <c r="AE18" s="882"/>
      <c r="AF18" s="882"/>
      <c r="AG18" s="882"/>
      <c r="AH18" s="175" t="s">
        <v>160</v>
      </c>
      <c r="AI18" s="882"/>
      <c r="AJ18" s="882"/>
      <c r="AK18" s="882"/>
      <c r="AL18" s="882"/>
      <c r="AM18" s="883"/>
      <c r="AN18" s="884">
        <f t="shared" si="0"/>
      </c>
      <c r="AO18" s="885"/>
      <c r="AP18" s="885"/>
      <c r="AQ18" s="885"/>
      <c r="AR18" s="886"/>
      <c r="AS18" s="920"/>
      <c r="AT18" s="921"/>
      <c r="AU18" s="921"/>
      <c r="AV18" s="922"/>
      <c r="AW18" s="884">
        <f aca="true" t="shared" si="1" ref="AW18:AW48">IF(AN18&lt;&gt;"",AS18*AN18,"")</f>
      </c>
      <c r="AX18" s="885"/>
      <c r="AY18" s="885"/>
      <c r="AZ18" s="885"/>
      <c r="BA18" s="886"/>
      <c r="BB18" s="813"/>
      <c r="BC18" s="814"/>
      <c r="BD18" s="814"/>
      <c r="BE18" s="814"/>
      <c r="BF18" s="814"/>
      <c r="BG18" s="814"/>
      <c r="BH18" s="815"/>
      <c r="BI18" s="1008">
        <f aca="true" t="shared" si="2" ref="BI18:BI48">IF(BB18&lt;&gt;"",ROUNDDOWN(AS18*BB18,0),"")</f>
      </c>
      <c r="BJ18" s="1009"/>
      <c r="BK18" s="1009"/>
      <c r="BL18" s="1009"/>
      <c r="BM18" s="1009"/>
      <c r="BN18" s="1009"/>
      <c r="BO18" s="1010"/>
      <c r="BP18" s="1102"/>
      <c r="BQ18" s="1103"/>
      <c r="BR18" s="1103"/>
      <c r="BS18" s="1103"/>
      <c r="BT18" s="1104"/>
    </row>
    <row r="19" spans="1:72" s="91" customFormat="1" ht="30" customHeight="1">
      <c r="A19" s="875"/>
      <c r="B19" s="876"/>
      <c r="C19" s="1099"/>
      <c r="D19" s="1100"/>
      <c r="E19" s="1100"/>
      <c r="F19" s="1100"/>
      <c r="G19" s="1100"/>
      <c r="H19" s="1101"/>
      <c r="I19" s="1006"/>
      <c r="J19" s="1006"/>
      <c r="K19" s="1006"/>
      <c r="L19" s="1006"/>
      <c r="M19" s="1006"/>
      <c r="N19" s="1006"/>
      <c r="O19" s="1007"/>
      <c r="P19" s="1007"/>
      <c r="Q19" s="1007"/>
      <c r="R19" s="1007"/>
      <c r="S19" s="1007"/>
      <c r="T19" s="1007"/>
      <c r="U19" s="1007"/>
      <c r="V19" s="1007"/>
      <c r="W19" s="1007"/>
      <c r="X19" s="1007"/>
      <c r="Y19" s="1007"/>
      <c r="Z19" s="1007"/>
      <c r="AA19" s="1007"/>
      <c r="AB19" s="1007"/>
      <c r="AC19" s="933"/>
      <c r="AD19" s="882"/>
      <c r="AE19" s="882"/>
      <c r="AF19" s="882"/>
      <c r="AG19" s="882"/>
      <c r="AH19" s="175" t="s">
        <v>151</v>
      </c>
      <c r="AI19" s="882"/>
      <c r="AJ19" s="882"/>
      <c r="AK19" s="882"/>
      <c r="AL19" s="882"/>
      <c r="AM19" s="883"/>
      <c r="AN19" s="884">
        <f t="shared" si="0"/>
      </c>
      <c r="AO19" s="885"/>
      <c r="AP19" s="885"/>
      <c r="AQ19" s="885"/>
      <c r="AR19" s="886"/>
      <c r="AS19" s="920"/>
      <c r="AT19" s="921"/>
      <c r="AU19" s="921"/>
      <c r="AV19" s="922"/>
      <c r="AW19" s="884">
        <f t="shared" si="1"/>
      </c>
      <c r="AX19" s="885"/>
      <c r="AY19" s="885"/>
      <c r="AZ19" s="885"/>
      <c r="BA19" s="886"/>
      <c r="BB19" s="813"/>
      <c r="BC19" s="814"/>
      <c r="BD19" s="814"/>
      <c r="BE19" s="814"/>
      <c r="BF19" s="814"/>
      <c r="BG19" s="814"/>
      <c r="BH19" s="815"/>
      <c r="BI19" s="1008">
        <f t="shared" si="2"/>
      </c>
      <c r="BJ19" s="1009"/>
      <c r="BK19" s="1009"/>
      <c r="BL19" s="1009"/>
      <c r="BM19" s="1009"/>
      <c r="BN19" s="1009"/>
      <c r="BO19" s="1010"/>
      <c r="BP19" s="1102"/>
      <c r="BQ19" s="1103"/>
      <c r="BR19" s="1103"/>
      <c r="BS19" s="1103"/>
      <c r="BT19" s="1104"/>
    </row>
    <row r="20" spans="1:72" s="91" customFormat="1" ht="30" customHeight="1">
      <c r="A20" s="875"/>
      <c r="B20" s="876"/>
      <c r="C20" s="1099"/>
      <c r="D20" s="1100"/>
      <c r="E20" s="1100"/>
      <c r="F20" s="1100"/>
      <c r="G20" s="1100"/>
      <c r="H20" s="1101"/>
      <c r="I20" s="1006"/>
      <c r="J20" s="1006"/>
      <c r="K20" s="1006"/>
      <c r="L20" s="1006"/>
      <c r="M20" s="1006"/>
      <c r="N20" s="1006"/>
      <c r="O20" s="1007"/>
      <c r="P20" s="1007"/>
      <c r="Q20" s="1007"/>
      <c r="R20" s="1007"/>
      <c r="S20" s="1007"/>
      <c r="T20" s="1007"/>
      <c r="U20" s="1007"/>
      <c r="V20" s="1007"/>
      <c r="W20" s="1007"/>
      <c r="X20" s="1007"/>
      <c r="Y20" s="1007"/>
      <c r="Z20" s="1007"/>
      <c r="AA20" s="1007"/>
      <c r="AB20" s="1007"/>
      <c r="AC20" s="933"/>
      <c r="AD20" s="882"/>
      <c r="AE20" s="882"/>
      <c r="AF20" s="882"/>
      <c r="AG20" s="882"/>
      <c r="AH20" s="175" t="s">
        <v>151</v>
      </c>
      <c r="AI20" s="882"/>
      <c r="AJ20" s="882"/>
      <c r="AK20" s="882"/>
      <c r="AL20" s="882"/>
      <c r="AM20" s="883"/>
      <c r="AN20" s="884">
        <f t="shared" si="0"/>
      </c>
      <c r="AO20" s="885"/>
      <c r="AP20" s="885"/>
      <c r="AQ20" s="885"/>
      <c r="AR20" s="886"/>
      <c r="AS20" s="920"/>
      <c r="AT20" s="921"/>
      <c r="AU20" s="921"/>
      <c r="AV20" s="922"/>
      <c r="AW20" s="884">
        <f t="shared" si="1"/>
      </c>
      <c r="AX20" s="885"/>
      <c r="AY20" s="885"/>
      <c r="AZ20" s="885"/>
      <c r="BA20" s="886"/>
      <c r="BB20" s="813"/>
      <c r="BC20" s="814"/>
      <c r="BD20" s="814"/>
      <c r="BE20" s="814"/>
      <c r="BF20" s="814"/>
      <c r="BG20" s="814"/>
      <c r="BH20" s="815"/>
      <c r="BI20" s="1008">
        <f t="shared" si="2"/>
      </c>
      <c r="BJ20" s="1009"/>
      <c r="BK20" s="1009"/>
      <c r="BL20" s="1009"/>
      <c r="BM20" s="1009"/>
      <c r="BN20" s="1009"/>
      <c r="BO20" s="1010"/>
      <c r="BP20" s="1102"/>
      <c r="BQ20" s="1103"/>
      <c r="BR20" s="1103"/>
      <c r="BS20" s="1103"/>
      <c r="BT20" s="1104"/>
    </row>
    <row r="21" spans="1:72" s="91" customFormat="1" ht="30" customHeight="1">
      <c r="A21" s="875"/>
      <c r="B21" s="876"/>
      <c r="C21" s="1099"/>
      <c r="D21" s="1100"/>
      <c r="E21" s="1100"/>
      <c r="F21" s="1100"/>
      <c r="G21" s="1100"/>
      <c r="H21" s="1101"/>
      <c r="I21" s="1006"/>
      <c r="J21" s="1006"/>
      <c r="K21" s="1006"/>
      <c r="L21" s="1006"/>
      <c r="M21" s="1006"/>
      <c r="N21" s="1006"/>
      <c r="O21" s="1007"/>
      <c r="P21" s="1007"/>
      <c r="Q21" s="1007"/>
      <c r="R21" s="1007"/>
      <c r="S21" s="1007"/>
      <c r="T21" s="1007"/>
      <c r="U21" s="1007"/>
      <c r="V21" s="1007"/>
      <c r="W21" s="1007"/>
      <c r="X21" s="1007"/>
      <c r="Y21" s="1007"/>
      <c r="Z21" s="1007"/>
      <c r="AA21" s="1007"/>
      <c r="AB21" s="1007"/>
      <c r="AC21" s="933"/>
      <c r="AD21" s="882"/>
      <c r="AE21" s="882"/>
      <c r="AF21" s="882"/>
      <c r="AG21" s="882"/>
      <c r="AH21" s="175" t="s">
        <v>151</v>
      </c>
      <c r="AI21" s="882"/>
      <c r="AJ21" s="882"/>
      <c r="AK21" s="882"/>
      <c r="AL21" s="882"/>
      <c r="AM21" s="883"/>
      <c r="AN21" s="884">
        <f t="shared" si="0"/>
      </c>
      <c r="AO21" s="885"/>
      <c r="AP21" s="885"/>
      <c r="AQ21" s="885"/>
      <c r="AR21" s="886"/>
      <c r="AS21" s="920"/>
      <c r="AT21" s="921"/>
      <c r="AU21" s="921"/>
      <c r="AV21" s="922"/>
      <c r="AW21" s="884">
        <f t="shared" si="1"/>
      </c>
      <c r="AX21" s="885"/>
      <c r="AY21" s="885"/>
      <c r="AZ21" s="885"/>
      <c r="BA21" s="886"/>
      <c r="BB21" s="813"/>
      <c r="BC21" s="814"/>
      <c r="BD21" s="814"/>
      <c r="BE21" s="814"/>
      <c r="BF21" s="814"/>
      <c r="BG21" s="814"/>
      <c r="BH21" s="815"/>
      <c r="BI21" s="1008">
        <f t="shared" si="2"/>
      </c>
      <c r="BJ21" s="1009"/>
      <c r="BK21" s="1009"/>
      <c r="BL21" s="1009"/>
      <c r="BM21" s="1009"/>
      <c r="BN21" s="1009"/>
      <c r="BO21" s="1010"/>
      <c r="BP21" s="1102"/>
      <c r="BQ21" s="1103"/>
      <c r="BR21" s="1103"/>
      <c r="BS21" s="1103"/>
      <c r="BT21" s="1104"/>
    </row>
    <row r="22" spans="1:72" s="91" customFormat="1" ht="30" customHeight="1">
      <c r="A22" s="875"/>
      <c r="B22" s="876"/>
      <c r="C22" s="1099"/>
      <c r="D22" s="1100"/>
      <c r="E22" s="1100"/>
      <c r="F22" s="1100"/>
      <c r="G22" s="1100"/>
      <c r="H22" s="1101"/>
      <c r="I22" s="1006"/>
      <c r="J22" s="1006"/>
      <c r="K22" s="1006"/>
      <c r="L22" s="1006"/>
      <c r="M22" s="1006"/>
      <c r="N22" s="1006"/>
      <c r="O22" s="1007"/>
      <c r="P22" s="1007"/>
      <c r="Q22" s="1007"/>
      <c r="R22" s="1007"/>
      <c r="S22" s="1007"/>
      <c r="T22" s="1007"/>
      <c r="U22" s="1007"/>
      <c r="V22" s="1007"/>
      <c r="W22" s="1007"/>
      <c r="X22" s="1007"/>
      <c r="Y22" s="1007"/>
      <c r="Z22" s="1007"/>
      <c r="AA22" s="1007"/>
      <c r="AB22" s="1007"/>
      <c r="AC22" s="933"/>
      <c r="AD22" s="882"/>
      <c r="AE22" s="882"/>
      <c r="AF22" s="882"/>
      <c r="AG22" s="882"/>
      <c r="AH22" s="175" t="s">
        <v>151</v>
      </c>
      <c r="AI22" s="882"/>
      <c r="AJ22" s="882"/>
      <c r="AK22" s="882"/>
      <c r="AL22" s="882"/>
      <c r="AM22" s="883"/>
      <c r="AN22" s="884">
        <f t="shared" si="0"/>
      </c>
      <c r="AO22" s="885"/>
      <c r="AP22" s="885"/>
      <c r="AQ22" s="885"/>
      <c r="AR22" s="886"/>
      <c r="AS22" s="920"/>
      <c r="AT22" s="921"/>
      <c r="AU22" s="921"/>
      <c r="AV22" s="922"/>
      <c r="AW22" s="884">
        <f t="shared" si="1"/>
      </c>
      <c r="AX22" s="885"/>
      <c r="AY22" s="885"/>
      <c r="AZ22" s="885"/>
      <c r="BA22" s="886"/>
      <c r="BB22" s="813"/>
      <c r="BC22" s="814"/>
      <c r="BD22" s="814"/>
      <c r="BE22" s="814"/>
      <c r="BF22" s="814"/>
      <c r="BG22" s="814"/>
      <c r="BH22" s="815"/>
      <c r="BI22" s="1008">
        <f t="shared" si="2"/>
      </c>
      <c r="BJ22" s="1009"/>
      <c r="BK22" s="1009"/>
      <c r="BL22" s="1009"/>
      <c r="BM22" s="1009"/>
      <c r="BN22" s="1009"/>
      <c r="BO22" s="1010"/>
      <c r="BP22" s="1102"/>
      <c r="BQ22" s="1103"/>
      <c r="BR22" s="1103"/>
      <c r="BS22" s="1103"/>
      <c r="BT22" s="1104"/>
    </row>
    <row r="23" spans="1:72" s="91" customFormat="1" ht="30" customHeight="1">
      <c r="A23" s="875"/>
      <c r="B23" s="876"/>
      <c r="C23" s="1099"/>
      <c r="D23" s="1100"/>
      <c r="E23" s="1100"/>
      <c r="F23" s="1100"/>
      <c r="G23" s="1100"/>
      <c r="H23" s="1101"/>
      <c r="I23" s="1006"/>
      <c r="J23" s="1006"/>
      <c r="K23" s="1006"/>
      <c r="L23" s="1006"/>
      <c r="M23" s="1006"/>
      <c r="N23" s="1006"/>
      <c r="O23" s="1007"/>
      <c r="P23" s="1007"/>
      <c r="Q23" s="1007"/>
      <c r="R23" s="1007"/>
      <c r="S23" s="1007"/>
      <c r="T23" s="1007"/>
      <c r="U23" s="1007"/>
      <c r="V23" s="1007"/>
      <c r="W23" s="1007"/>
      <c r="X23" s="1007"/>
      <c r="Y23" s="1007"/>
      <c r="Z23" s="1007"/>
      <c r="AA23" s="1007"/>
      <c r="AB23" s="1007"/>
      <c r="AC23" s="933"/>
      <c r="AD23" s="882"/>
      <c r="AE23" s="882"/>
      <c r="AF23" s="882"/>
      <c r="AG23" s="882"/>
      <c r="AH23" s="175" t="s">
        <v>151</v>
      </c>
      <c r="AI23" s="882"/>
      <c r="AJ23" s="882"/>
      <c r="AK23" s="882"/>
      <c r="AL23" s="882"/>
      <c r="AM23" s="883"/>
      <c r="AN23" s="884">
        <f t="shared" si="0"/>
      </c>
      <c r="AO23" s="885"/>
      <c r="AP23" s="885"/>
      <c r="AQ23" s="885"/>
      <c r="AR23" s="886"/>
      <c r="AS23" s="920"/>
      <c r="AT23" s="921"/>
      <c r="AU23" s="921"/>
      <c r="AV23" s="922"/>
      <c r="AW23" s="884">
        <f t="shared" si="1"/>
      </c>
      <c r="AX23" s="885"/>
      <c r="AY23" s="885"/>
      <c r="AZ23" s="885"/>
      <c r="BA23" s="886"/>
      <c r="BB23" s="813"/>
      <c r="BC23" s="814"/>
      <c r="BD23" s="814"/>
      <c r="BE23" s="814"/>
      <c r="BF23" s="814"/>
      <c r="BG23" s="814"/>
      <c r="BH23" s="815"/>
      <c r="BI23" s="1008">
        <f t="shared" si="2"/>
      </c>
      <c r="BJ23" s="1009"/>
      <c r="BK23" s="1009"/>
      <c r="BL23" s="1009"/>
      <c r="BM23" s="1009"/>
      <c r="BN23" s="1009"/>
      <c r="BO23" s="1010"/>
      <c r="BP23" s="1102"/>
      <c r="BQ23" s="1103"/>
      <c r="BR23" s="1103"/>
      <c r="BS23" s="1103"/>
      <c r="BT23" s="1104"/>
    </row>
    <row r="24" spans="1:72" s="91" customFormat="1" ht="30" customHeight="1">
      <c r="A24" s="875"/>
      <c r="B24" s="876"/>
      <c r="C24" s="1099"/>
      <c r="D24" s="1100"/>
      <c r="E24" s="1100"/>
      <c r="F24" s="1100"/>
      <c r="G24" s="1100"/>
      <c r="H24" s="1101"/>
      <c r="I24" s="1006"/>
      <c r="J24" s="1006"/>
      <c r="K24" s="1006"/>
      <c r="L24" s="1006"/>
      <c r="M24" s="1006"/>
      <c r="N24" s="1006"/>
      <c r="O24" s="1007"/>
      <c r="P24" s="1007"/>
      <c r="Q24" s="1007"/>
      <c r="R24" s="1007"/>
      <c r="S24" s="1007"/>
      <c r="T24" s="1007"/>
      <c r="U24" s="1007"/>
      <c r="V24" s="1007"/>
      <c r="W24" s="1007"/>
      <c r="X24" s="1007"/>
      <c r="Y24" s="1007"/>
      <c r="Z24" s="1007"/>
      <c r="AA24" s="1007"/>
      <c r="AB24" s="1007"/>
      <c r="AC24" s="933"/>
      <c r="AD24" s="882"/>
      <c r="AE24" s="882"/>
      <c r="AF24" s="882"/>
      <c r="AG24" s="882"/>
      <c r="AH24" s="175" t="s">
        <v>151</v>
      </c>
      <c r="AI24" s="882"/>
      <c r="AJ24" s="882"/>
      <c r="AK24" s="882"/>
      <c r="AL24" s="882"/>
      <c r="AM24" s="883"/>
      <c r="AN24" s="884">
        <f t="shared" si="0"/>
      </c>
      <c r="AO24" s="885"/>
      <c r="AP24" s="885"/>
      <c r="AQ24" s="885"/>
      <c r="AR24" s="886"/>
      <c r="AS24" s="920"/>
      <c r="AT24" s="921"/>
      <c r="AU24" s="921"/>
      <c r="AV24" s="922"/>
      <c r="AW24" s="884">
        <f t="shared" si="1"/>
      </c>
      <c r="AX24" s="885"/>
      <c r="AY24" s="885"/>
      <c r="AZ24" s="885"/>
      <c r="BA24" s="886"/>
      <c r="BB24" s="813"/>
      <c r="BC24" s="814"/>
      <c r="BD24" s="814"/>
      <c r="BE24" s="814"/>
      <c r="BF24" s="814"/>
      <c r="BG24" s="814"/>
      <c r="BH24" s="815"/>
      <c r="BI24" s="1008">
        <f t="shared" si="2"/>
      </c>
      <c r="BJ24" s="1009"/>
      <c r="BK24" s="1009"/>
      <c r="BL24" s="1009"/>
      <c r="BM24" s="1009"/>
      <c r="BN24" s="1009"/>
      <c r="BO24" s="1010"/>
      <c r="BP24" s="1102"/>
      <c r="BQ24" s="1103"/>
      <c r="BR24" s="1103"/>
      <c r="BS24" s="1103"/>
      <c r="BT24" s="1104"/>
    </row>
    <row r="25" spans="1:72" s="91" customFormat="1" ht="30" customHeight="1">
      <c r="A25" s="875"/>
      <c r="B25" s="876"/>
      <c r="C25" s="1099"/>
      <c r="D25" s="1100"/>
      <c r="E25" s="1100"/>
      <c r="F25" s="1100"/>
      <c r="G25" s="1100"/>
      <c r="H25" s="1101"/>
      <c r="I25" s="1006"/>
      <c r="J25" s="1006"/>
      <c r="K25" s="1006"/>
      <c r="L25" s="1006"/>
      <c r="M25" s="1006"/>
      <c r="N25" s="1006"/>
      <c r="O25" s="1007"/>
      <c r="P25" s="1007"/>
      <c r="Q25" s="1007"/>
      <c r="R25" s="1007"/>
      <c r="S25" s="1007"/>
      <c r="T25" s="1007"/>
      <c r="U25" s="1007"/>
      <c r="V25" s="1007"/>
      <c r="W25" s="1007"/>
      <c r="X25" s="1007"/>
      <c r="Y25" s="1007"/>
      <c r="Z25" s="1007"/>
      <c r="AA25" s="1007"/>
      <c r="AB25" s="1007"/>
      <c r="AC25" s="933"/>
      <c r="AD25" s="882"/>
      <c r="AE25" s="882"/>
      <c r="AF25" s="882"/>
      <c r="AG25" s="882"/>
      <c r="AH25" s="175" t="s">
        <v>151</v>
      </c>
      <c r="AI25" s="882"/>
      <c r="AJ25" s="882"/>
      <c r="AK25" s="882"/>
      <c r="AL25" s="882"/>
      <c r="AM25" s="883"/>
      <c r="AN25" s="884">
        <f t="shared" si="0"/>
      </c>
      <c r="AO25" s="885"/>
      <c r="AP25" s="885"/>
      <c r="AQ25" s="885"/>
      <c r="AR25" s="886"/>
      <c r="AS25" s="920"/>
      <c r="AT25" s="921"/>
      <c r="AU25" s="921"/>
      <c r="AV25" s="922"/>
      <c r="AW25" s="884">
        <f t="shared" si="1"/>
      </c>
      <c r="AX25" s="885"/>
      <c r="AY25" s="885"/>
      <c r="AZ25" s="885"/>
      <c r="BA25" s="886"/>
      <c r="BB25" s="813"/>
      <c r="BC25" s="814"/>
      <c r="BD25" s="814"/>
      <c r="BE25" s="814"/>
      <c r="BF25" s="814"/>
      <c r="BG25" s="814"/>
      <c r="BH25" s="815"/>
      <c r="BI25" s="1008">
        <f t="shared" si="2"/>
      </c>
      <c r="BJ25" s="1009"/>
      <c r="BK25" s="1009"/>
      <c r="BL25" s="1009"/>
      <c r="BM25" s="1009"/>
      <c r="BN25" s="1009"/>
      <c r="BO25" s="1010"/>
      <c r="BP25" s="1102"/>
      <c r="BQ25" s="1103"/>
      <c r="BR25" s="1103"/>
      <c r="BS25" s="1103"/>
      <c r="BT25" s="1104"/>
    </row>
    <row r="26" spans="1:72" s="91" customFormat="1" ht="30" customHeight="1">
      <c r="A26" s="875"/>
      <c r="B26" s="876"/>
      <c r="C26" s="1099"/>
      <c r="D26" s="1100"/>
      <c r="E26" s="1100"/>
      <c r="F26" s="1100"/>
      <c r="G26" s="1100"/>
      <c r="H26" s="1101"/>
      <c r="I26" s="1006"/>
      <c r="J26" s="1006"/>
      <c r="K26" s="1006"/>
      <c r="L26" s="1006"/>
      <c r="M26" s="1006"/>
      <c r="N26" s="1006"/>
      <c r="O26" s="1007"/>
      <c r="P26" s="1007"/>
      <c r="Q26" s="1007"/>
      <c r="R26" s="1007"/>
      <c r="S26" s="1007"/>
      <c r="T26" s="1007"/>
      <c r="U26" s="1007"/>
      <c r="V26" s="1007"/>
      <c r="W26" s="1007"/>
      <c r="X26" s="1007"/>
      <c r="Y26" s="1007"/>
      <c r="Z26" s="1007"/>
      <c r="AA26" s="1007"/>
      <c r="AB26" s="1007"/>
      <c r="AC26" s="933"/>
      <c r="AD26" s="882"/>
      <c r="AE26" s="882"/>
      <c r="AF26" s="882"/>
      <c r="AG26" s="882"/>
      <c r="AH26" s="175" t="s">
        <v>151</v>
      </c>
      <c r="AI26" s="882"/>
      <c r="AJ26" s="882"/>
      <c r="AK26" s="882"/>
      <c r="AL26" s="882"/>
      <c r="AM26" s="883"/>
      <c r="AN26" s="884">
        <f t="shared" si="0"/>
      </c>
      <c r="AO26" s="885"/>
      <c r="AP26" s="885"/>
      <c r="AQ26" s="885"/>
      <c r="AR26" s="886"/>
      <c r="AS26" s="920"/>
      <c r="AT26" s="921"/>
      <c r="AU26" s="921"/>
      <c r="AV26" s="922"/>
      <c r="AW26" s="884">
        <f t="shared" si="1"/>
      </c>
      <c r="AX26" s="885"/>
      <c r="AY26" s="885"/>
      <c r="AZ26" s="885"/>
      <c r="BA26" s="886"/>
      <c r="BB26" s="813"/>
      <c r="BC26" s="814"/>
      <c r="BD26" s="814"/>
      <c r="BE26" s="814"/>
      <c r="BF26" s="814"/>
      <c r="BG26" s="814"/>
      <c r="BH26" s="815"/>
      <c r="BI26" s="1008">
        <f t="shared" si="2"/>
      </c>
      <c r="BJ26" s="1009"/>
      <c r="BK26" s="1009"/>
      <c r="BL26" s="1009"/>
      <c r="BM26" s="1009"/>
      <c r="BN26" s="1009"/>
      <c r="BO26" s="1010"/>
      <c r="BP26" s="1102"/>
      <c r="BQ26" s="1103"/>
      <c r="BR26" s="1103"/>
      <c r="BS26" s="1103"/>
      <c r="BT26" s="1104"/>
    </row>
    <row r="27" spans="1:72" s="91" customFormat="1" ht="30" customHeight="1">
      <c r="A27" s="875"/>
      <c r="B27" s="876"/>
      <c r="C27" s="1099"/>
      <c r="D27" s="1100"/>
      <c r="E27" s="1100"/>
      <c r="F27" s="1100"/>
      <c r="G27" s="1100"/>
      <c r="H27" s="1101"/>
      <c r="I27" s="1006"/>
      <c r="J27" s="1006"/>
      <c r="K27" s="1006"/>
      <c r="L27" s="1006"/>
      <c r="M27" s="1006"/>
      <c r="N27" s="1006"/>
      <c r="O27" s="1007"/>
      <c r="P27" s="1007"/>
      <c r="Q27" s="1007"/>
      <c r="R27" s="1007"/>
      <c r="S27" s="1007"/>
      <c r="T27" s="1007"/>
      <c r="U27" s="1007"/>
      <c r="V27" s="1007"/>
      <c r="W27" s="1007"/>
      <c r="X27" s="1007"/>
      <c r="Y27" s="1007"/>
      <c r="Z27" s="1007"/>
      <c r="AA27" s="1007"/>
      <c r="AB27" s="1007"/>
      <c r="AC27" s="933"/>
      <c r="AD27" s="882"/>
      <c r="AE27" s="882"/>
      <c r="AF27" s="882"/>
      <c r="AG27" s="882"/>
      <c r="AH27" s="175" t="s">
        <v>151</v>
      </c>
      <c r="AI27" s="882"/>
      <c r="AJ27" s="882"/>
      <c r="AK27" s="882"/>
      <c r="AL27" s="882"/>
      <c r="AM27" s="883"/>
      <c r="AN27" s="884">
        <f t="shared" si="0"/>
      </c>
      <c r="AO27" s="885"/>
      <c r="AP27" s="885"/>
      <c r="AQ27" s="885"/>
      <c r="AR27" s="886"/>
      <c r="AS27" s="920"/>
      <c r="AT27" s="921"/>
      <c r="AU27" s="921"/>
      <c r="AV27" s="922"/>
      <c r="AW27" s="884">
        <f t="shared" si="1"/>
      </c>
      <c r="AX27" s="885"/>
      <c r="AY27" s="885"/>
      <c r="AZ27" s="885"/>
      <c r="BA27" s="886"/>
      <c r="BB27" s="813"/>
      <c r="BC27" s="814"/>
      <c r="BD27" s="814"/>
      <c r="BE27" s="814"/>
      <c r="BF27" s="814"/>
      <c r="BG27" s="814"/>
      <c r="BH27" s="815"/>
      <c r="BI27" s="1008">
        <f t="shared" si="2"/>
      </c>
      <c r="BJ27" s="1009"/>
      <c r="BK27" s="1009"/>
      <c r="BL27" s="1009"/>
      <c r="BM27" s="1009"/>
      <c r="BN27" s="1009"/>
      <c r="BO27" s="1010"/>
      <c r="BP27" s="1102"/>
      <c r="BQ27" s="1103"/>
      <c r="BR27" s="1103"/>
      <c r="BS27" s="1103"/>
      <c r="BT27" s="1104"/>
    </row>
    <row r="28" spans="1:72" s="91" customFormat="1" ht="30" customHeight="1">
      <c r="A28" s="875"/>
      <c r="B28" s="876"/>
      <c r="C28" s="1099"/>
      <c r="D28" s="1100"/>
      <c r="E28" s="1100"/>
      <c r="F28" s="1100"/>
      <c r="G28" s="1100"/>
      <c r="H28" s="1101"/>
      <c r="I28" s="1006"/>
      <c r="J28" s="1006"/>
      <c r="K28" s="1006"/>
      <c r="L28" s="1006"/>
      <c r="M28" s="1006"/>
      <c r="N28" s="1006"/>
      <c r="O28" s="1007"/>
      <c r="P28" s="1007"/>
      <c r="Q28" s="1007"/>
      <c r="R28" s="1007"/>
      <c r="S28" s="1007"/>
      <c r="T28" s="1007"/>
      <c r="U28" s="1007"/>
      <c r="V28" s="1007"/>
      <c r="W28" s="1007"/>
      <c r="X28" s="1007"/>
      <c r="Y28" s="1007"/>
      <c r="Z28" s="1007"/>
      <c r="AA28" s="1007"/>
      <c r="AB28" s="1007"/>
      <c r="AC28" s="933"/>
      <c r="AD28" s="882"/>
      <c r="AE28" s="882"/>
      <c r="AF28" s="882"/>
      <c r="AG28" s="882"/>
      <c r="AH28" s="175" t="s">
        <v>151</v>
      </c>
      <c r="AI28" s="882"/>
      <c r="AJ28" s="882"/>
      <c r="AK28" s="882"/>
      <c r="AL28" s="882"/>
      <c r="AM28" s="883"/>
      <c r="AN28" s="884">
        <f t="shared" si="0"/>
      </c>
      <c r="AO28" s="885"/>
      <c r="AP28" s="885"/>
      <c r="AQ28" s="885"/>
      <c r="AR28" s="886"/>
      <c r="AS28" s="920"/>
      <c r="AT28" s="921"/>
      <c r="AU28" s="921"/>
      <c r="AV28" s="922"/>
      <c r="AW28" s="884">
        <f t="shared" si="1"/>
      </c>
      <c r="AX28" s="885"/>
      <c r="AY28" s="885"/>
      <c r="AZ28" s="885"/>
      <c r="BA28" s="886"/>
      <c r="BB28" s="813"/>
      <c r="BC28" s="814"/>
      <c r="BD28" s="814"/>
      <c r="BE28" s="814"/>
      <c r="BF28" s="814"/>
      <c r="BG28" s="814"/>
      <c r="BH28" s="815"/>
      <c r="BI28" s="1008">
        <f t="shared" si="2"/>
      </c>
      <c r="BJ28" s="1009"/>
      <c r="BK28" s="1009"/>
      <c r="BL28" s="1009"/>
      <c r="BM28" s="1009"/>
      <c r="BN28" s="1009"/>
      <c r="BO28" s="1010"/>
      <c r="BP28" s="1102"/>
      <c r="BQ28" s="1103"/>
      <c r="BR28" s="1103"/>
      <c r="BS28" s="1103"/>
      <c r="BT28" s="1104"/>
    </row>
    <row r="29" spans="1:72" s="91" customFormat="1" ht="30" customHeight="1">
      <c r="A29" s="875"/>
      <c r="B29" s="876"/>
      <c r="C29" s="1099"/>
      <c r="D29" s="1100"/>
      <c r="E29" s="1100"/>
      <c r="F29" s="1100"/>
      <c r="G29" s="1100"/>
      <c r="H29" s="1101"/>
      <c r="I29" s="1006"/>
      <c r="J29" s="1006"/>
      <c r="K29" s="1006"/>
      <c r="L29" s="1006"/>
      <c r="M29" s="1006"/>
      <c r="N29" s="1006"/>
      <c r="O29" s="1007"/>
      <c r="P29" s="1007"/>
      <c r="Q29" s="1007"/>
      <c r="R29" s="1007"/>
      <c r="S29" s="1007"/>
      <c r="T29" s="1007"/>
      <c r="U29" s="1007"/>
      <c r="V29" s="1007"/>
      <c r="W29" s="1007"/>
      <c r="X29" s="1007"/>
      <c r="Y29" s="1007"/>
      <c r="Z29" s="1007"/>
      <c r="AA29" s="1007"/>
      <c r="AB29" s="1007"/>
      <c r="AC29" s="933"/>
      <c r="AD29" s="882"/>
      <c r="AE29" s="882"/>
      <c r="AF29" s="882"/>
      <c r="AG29" s="882"/>
      <c r="AH29" s="175" t="s">
        <v>151</v>
      </c>
      <c r="AI29" s="882"/>
      <c r="AJ29" s="882"/>
      <c r="AK29" s="882"/>
      <c r="AL29" s="882"/>
      <c r="AM29" s="883"/>
      <c r="AN29" s="884">
        <f t="shared" si="0"/>
      </c>
      <c r="AO29" s="885"/>
      <c r="AP29" s="885"/>
      <c r="AQ29" s="885"/>
      <c r="AR29" s="886"/>
      <c r="AS29" s="920"/>
      <c r="AT29" s="921"/>
      <c r="AU29" s="921"/>
      <c r="AV29" s="922"/>
      <c r="AW29" s="884">
        <f t="shared" si="1"/>
      </c>
      <c r="AX29" s="885"/>
      <c r="AY29" s="885"/>
      <c r="AZ29" s="885"/>
      <c r="BA29" s="886"/>
      <c r="BB29" s="813"/>
      <c r="BC29" s="814"/>
      <c r="BD29" s="814"/>
      <c r="BE29" s="814"/>
      <c r="BF29" s="814"/>
      <c r="BG29" s="814"/>
      <c r="BH29" s="815"/>
      <c r="BI29" s="1008">
        <f t="shared" si="2"/>
      </c>
      <c r="BJ29" s="1009"/>
      <c r="BK29" s="1009"/>
      <c r="BL29" s="1009"/>
      <c r="BM29" s="1009"/>
      <c r="BN29" s="1009"/>
      <c r="BO29" s="1010"/>
      <c r="BP29" s="1102"/>
      <c r="BQ29" s="1103"/>
      <c r="BR29" s="1103"/>
      <c r="BS29" s="1103"/>
      <c r="BT29" s="1104"/>
    </row>
    <row r="30" spans="1:72" s="91" customFormat="1" ht="30" customHeight="1">
      <c r="A30" s="875"/>
      <c r="B30" s="876"/>
      <c r="C30" s="1099"/>
      <c r="D30" s="1100"/>
      <c r="E30" s="1100"/>
      <c r="F30" s="1100"/>
      <c r="G30" s="1100"/>
      <c r="H30" s="1101"/>
      <c r="I30" s="1006"/>
      <c r="J30" s="1006"/>
      <c r="K30" s="1006"/>
      <c r="L30" s="1006"/>
      <c r="M30" s="1006"/>
      <c r="N30" s="1006"/>
      <c r="O30" s="1007"/>
      <c r="P30" s="1007"/>
      <c r="Q30" s="1007"/>
      <c r="R30" s="1007"/>
      <c r="S30" s="1007"/>
      <c r="T30" s="1007"/>
      <c r="U30" s="1007"/>
      <c r="V30" s="1007"/>
      <c r="W30" s="1007"/>
      <c r="X30" s="1007"/>
      <c r="Y30" s="1007"/>
      <c r="Z30" s="1007"/>
      <c r="AA30" s="1007"/>
      <c r="AB30" s="1007"/>
      <c r="AC30" s="933"/>
      <c r="AD30" s="882"/>
      <c r="AE30" s="882"/>
      <c r="AF30" s="882"/>
      <c r="AG30" s="882"/>
      <c r="AH30" s="175" t="s">
        <v>151</v>
      </c>
      <c r="AI30" s="882"/>
      <c r="AJ30" s="882"/>
      <c r="AK30" s="882"/>
      <c r="AL30" s="882"/>
      <c r="AM30" s="883"/>
      <c r="AN30" s="884">
        <f t="shared" si="0"/>
      </c>
      <c r="AO30" s="885"/>
      <c r="AP30" s="885"/>
      <c r="AQ30" s="885"/>
      <c r="AR30" s="886"/>
      <c r="AS30" s="920"/>
      <c r="AT30" s="921"/>
      <c r="AU30" s="921"/>
      <c r="AV30" s="922"/>
      <c r="AW30" s="884">
        <f t="shared" si="1"/>
      </c>
      <c r="AX30" s="885"/>
      <c r="AY30" s="885"/>
      <c r="AZ30" s="885"/>
      <c r="BA30" s="886"/>
      <c r="BB30" s="813"/>
      <c r="BC30" s="814"/>
      <c r="BD30" s="814"/>
      <c r="BE30" s="814"/>
      <c r="BF30" s="814"/>
      <c r="BG30" s="814"/>
      <c r="BH30" s="815"/>
      <c r="BI30" s="1008">
        <f t="shared" si="2"/>
      </c>
      <c r="BJ30" s="1009"/>
      <c r="BK30" s="1009"/>
      <c r="BL30" s="1009"/>
      <c r="BM30" s="1009"/>
      <c r="BN30" s="1009"/>
      <c r="BO30" s="1010"/>
      <c r="BP30" s="1102"/>
      <c r="BQ30" s="1103"/>
      <c r="BR30" s="1103"/>
      <c r="BS30" s="1103"/>
      <c r="BT30" s="1104"/>
    </row>
    <row r="31" spans="1:72" s="91" customFormat="1" ht="30" customHeight="1">
      <c r="A31" s="875"/>
      <c r="B31" s="876"/>
      <c r="C31" s="1099"/>
      <c r="D31" s="1100"/>
      <c r="E31" s="1100"/>
      <c r="F31" s="1100"/>
      <c r="G31" s="1100"/>
      <c r="H31" s="1101"/>
      <c r="I31" s="1006"/>
      <c r="J31" s="1006"/>
      <c r="K31" s="1006"/>
      <c r="L31" s="1006"/>
      <c r="M31" s="1006"/>
      <c r="N31" s="1006"/>
      <c r="O31" s="1007"/>
      <c r="P31" s="1007"/>
      <c r="Q31" s="1007"/>
      <c r="R31" s="1007"/>
      <c r="S31" s="1007"/>
      <c r="T31" s="1007"/>
      <c r="U31" s="1007"/>
      <c r="V31" s="1007"/>
      <c r="W31" s="1007"/>
      <c r="X31" s="1007"/>
      <c r="Y31" s="1007"/>
      <c r="Z31" s="1007"/>
      <c r="AA31" s="1007"/>
      <c r="AB31" s="1007"/>
      <c r="AC31" s="933"/>
      <c r="AD31" s="882"/>
      <c r="AE31" s="882"/>
      <c r="AF31" s="882"/>
      <c r="AG31" s="882"/>
      <c r="AH31" s="175" t="s">
        <v>151</v>
      </c>
      <c r="AI31" s="882"/>
      <c r="AJ31" s="882"/>
      <c r="AK31" s="882"/>
      <c r="AL31" s="882"/>
      <c r="AM31" s="883"/>
      <c r="AN31" s="884">
        <f t="shared" si="0"/>
      </c>
      <c r="AO31" s="885"/>
      <c r="AP31" s="885"/>
      <c r="AQ31" s="885"/>
      <c r="AR31" s="886"/>
      <c r="AS31" s="920"/>
      <c r="AT31" s="921"/>
      <c r="AU31" s="921"/>
      <c r="AV31" s="922"/>
      <c r="AW31" s="884">
        <f t="shared" si="1"/>
      </c>
      <c r="AX31" s="885"/>
      <c r="AY31" s="885"/>
      <c r="AZ31" s="885"/>
      <c r="BA31" s="886"/>
      <c r="BB31" s="813"/>
      <c r="BC31" s="814"/>
      <c r="BD31" s="814"/>
      <c r="BE31" s="814"/>
      <c r="BF31" s="814"/>
      <c r="BG31" s="814"/>
      <c r="BH31" s="815"/>
      <c r="BI31" s="1008">
        <f t="shared" si="2"/>
      </c>
      <c r="BJ31" s="1009"/>
      <c r="BK31" s="1009"/>
      <c r="BL31" s="1009"/>
      <c r="BM31" s="1009"/>
      <c r="BN31" s="1009"/>
      <c r="BO31" s="1010"/>
      <c r="BP31" s="1102"/>
      <c r="BQ31" s="1103"/>
      <c r="BR31" s="1103"/>
      <c r="BS31" s="1103"/>
      <c r="BT31" s="1104"/>
    </row>
    <row r="32" spans="1:72" s="91" customFormat="1" ht="30" customHeight="1">
      <c r="A32" s="875"/>
      <c r="B32" s="876"/>
      <c r="C32" s="1099"/>
      <c r="D32" s="1100"/>
      <c r="E32" s="1100"/>
      <c r="F32" s="1100"/>
      <c r="G32" s="1100"/>
      <c r="H32" s="1101"/>
      <c r="I32" s="1006"/>
      <c r="J32" s="1006"/>
      <c r="K32" s="1006"/>
      <c r="L32" s="1006"/>
      <c r="M32" s="1006"/>
      <c r="N32" s="1006"/>
      <c r="O32" s="1007"/>
      <c r="P32" s="1007"/>
      <c r="Q32" s="1007"/>
      <c r="R32" s="1007"/>
      <c r="S32" s="1007"/>
      <c r="T32" s="1007"/>
      <c r="U32" s="1007"/>
      <c r="V32" s="1007"/>
      <c r="W32" s="1007"/>
      <c r="X32" s="1007"/>
      <c r="Y32" s="1007"/>
      <c r="Z32" s="1007"/>
      <c r="AA32" s="1007"/>
      <c r="AB32" s="1007"/>
      <c r="AC32" s="933"/>
      <c r="AD32" s="882"/>
      <c r="AE32" s="882"/>
      <c r="AF32" s="882"/>
      <c r="AG32" s="882"/>
      <c r="AH32" s="175" t="s">
        <v>151</v>
      </c>
      <c r="AI32" s="882"/>
      <c r="AJ32" s="882"/>
      <c r="AK32" s="882"/>
      <c r="AL32" s="882"/>
      <c r="AM32" s="883"/>
      <c r="AN32" s="884">
        <f t="shared" si="0"/>
      </c>
      <c r="AO32" s="885"/>
      <c r="AP32" s="885"/>
      <c r="AQ32" s="885"/>
      <c r="AR32" s="886"/>
      <c r="AS32" s="920"/>
      <c r="AT32" s="921"/>
      <c r="AU32" s="921"/>
      <c r="AV32" s="922"/>
      <c r="AW32" s="884">
        <f t="shared" si="1"/>
      </c>
      <c r="AX32" s="885"/>
      <c r="AY32" s="885"/>
      <c r="AZ32" s="885"/>
      <c r="BA32" s="886"/>
      <c r="BB32" s="813"/>
      <c r="BC32" s="814"/>
      <c r="BD32" s="814"/>
      <c r="BE32" s="814"/>
      <c r="BF32" s="814"/>
      <c r="BG32" s="814"/>
      <c r="BH32" s="815"/>
      <c r="BI32" s="1008">
        <f t="shared" si="2"/>
      </c>
      <c r="BJ32" s="1009"/>
      <c r="BK32" s="1009"/>
      <c r="BL32" s="1009"/>
      <c r="BM32" s="1009"/>
      <c r="BN32" s="1009"/>
      <c r="BO32" s="1010"/>
      <c r="BP32" s="1102"/>
      <c r="BQ32" s="1103"/>
      <c r="BR32" s="1103"/>
      <c r="BS32" s="1103"/>
      <c r="BT32" s="1104"/>
    </row>
    <row r="33" spans="1:72" s="91" customFormat="1" ht="30" customHeight="1">
      <c r="A33" s="875"/>
      <c r="B33" s="876"/>
      <c r="C33" s="1099"/>
      <c r="D33" s="1100"/>
      <c r="E33" s="1100"/>
      <c r="F33" s="1100"/>
      <c r="G33" s="1100"/>
      <c r="H33" s="1101"/>
      <c r="I33" s="1006"/>
      <c r="J33" s="1006"/>
      <c r="K33" s="1006"/>
      <c r="L33" s="1006"/>
      <c r="M33" s="1006"/>
      <c r="N33" s="1006"/>
      <c r="O33" s="1007"/>
      <c r="P33" s="1007"/>
      <c r="Q33" s="1007"/>
      <c r="R33" s="1007"/>
      <c r="S33" s="1007"/>
      <c r="T33" s="1007"/>
      <c r="U33" s="1007"/>
      <c r="V33" s="1007"/>
      <c r="W33" s="1007"/>
      <c r="X33" s="1007"/>
      <c r="Y33" s="1007"/>
      <c r="Z33" s="1007"/>
      <c r="AA33" s="1007"/>
      <c r="AB33" s="1007"/>
      <c r="AC33" s="933"/>
      <c r="AD33" s="882"/>
      <c r="AE33" s="882"/>
      <c r="AF33" s="882"/>
      <c r="AG33" s="882"/>
      <c r="AH33" s="175" t="s">
        <v>151</v>
      </c>
      <c r="AI33" s="882"/>
      <c r="AJ33" s="882"/>
      <c r="AK33" s="882"/>
      <c r="AL33" s="882"/>
      <c r="AM33" s="883"/>
      <c r="AN33" s="884">
        <f t="shared" si="0"/>
      </c>
      <c r="AO33" s="885"/>
      <c r="AP33" s="885"/>
      <c r="AQ33" s="885"/>
      <c r="AR33" s="886"/>
      <c r="AS33" s="920"/>
      <c r="AT33" s="921"/>
      <c r="AU33" s="921"/>
      <c r="AV33" s="922"/>
      <c r="AW33" s="884">
        <f t="shared" si="1"/>
      </c>
      <c r="AX33" s="885"/>
      <c r="AY33" s="885"/>
      <c r="AZ33" s="885"/>
      <c r="BA33" s="886"/>
      <c r="BB33" s="813"/>
      <c r="BC33" s="814"/>
      <c r="BD33" s="814"/>
      <c r="BE33" s="814"/>
      <c r="BF33" s="814"/>
      <c r="BG33" s="814"/>
      <c r="BH33" s="815"/>
      <c r="BI33" s="1008">
        <f t="shared" si="2"/>
      </c>
      <c r="BJ33" s="1009"/>
      <c r="BK33" s="1009"/>
      <c r="BL33" s="1009"/>
      <c r="BM33" s="1009"/>
      <c r="BN33" s="1009"/>
      <c r="BO33" s="1010"/>
      <c r="BP33" s="1102"/>
      <c r="BQ33" s="1103"/>
      <c r="BR33" s="1103"/>
      <c r="BS33" s="1103"/>
      <c r="BT33" s="1104"/>
    </row>
    <row r="34" spans="1:72" s="91" customFormat="1" ht="30" customHeight="1">
      <c r="A34" s="875"/>
      <c r="B34" s="876"/>
      <c r="C34" s="1099"/>
      <c r="D34" s="1100"/>
      <c r="E34" s="1100"/>
      <c r="F34" s="1100"/>
      <c r="G34" s="1100"/>
      <c r="H34" s="1101"/>
      <c r="I34" s="1006"/>
      <c r="J34" s="1006"/>
      <c r="K34" s="1006"/>
      <c r="L34" s="1006"/>
      <c r="M34" s="1006"/>
      <c r="N34" s="1006"/>
      <c r="O34" s="1007"/>
      <c r="P34" s="1007"/>
      <c r="Q34" s="1007"/>
      <c r="R34" s="1007"/>
      <c r="S34" s="1007"/>
      <c r="T34" s="1007"/>
      <c r="U34" s="1007"/>
      <c r="V34" s="1007"/>
      <c r="W34" s="1007"/>
      <c r="X34" s="1007"/>
      <c r="Y34" s="1007"/>
      <c r="Z34" s="1007"/>
      <c r="AA34" s="1007"/>
      <c r="AB34" s="1007"/>
      <c r="AC34" s="933"/>
      <c r="AD34" s="882"/>
      <c r="AE34" s="882"/>
      <c r="AF34" s="882"/>
      <c r="AG34" s="882"/>
      <c r="AH34" s="175" t="s">
        <v>151</v>
      </c>
      <c r="AI34" s="882"/>
      <c r="AJ34" s="882"/>
      <c r="AK34" s="882"/>
      <c r="AL34" s="882"/>
      <c r="AM34" s="883"/>
      <c r="AN34" s="884">
        <f t="shared" si="0"/>
      </c>
      <c r="AO34" s="885"/>
      <c r="AP34" s="885"/>
      <c r="AQ34" s="885"/>
      <c r="AR34" s="886"/>
      <c r="AS34" s="920"/>
      <c r="AT34" s="921"/>
      <c r="AU34" s="921"/>
      <c r="AV34" s="922"/>
      <c r="AW34" s="884">
        <f t="shared" si="1"/>
      </c>
      <c r="AX34" s="885"/>
      <c r="AY34" s="885"/>
      <c r="AZ34" s="885"/>
      <c r="BA34" s="886"/>
      <c r="BB34" s="813"/>
      <c r="BC34" s="814"/>
      <c r="BD34" s="814"/>
      <c r="BE34" s="814"/>
      <c r="BF34" s="814"/>
      <c r="BG34" s="814"/>
      <c r="BH34" s="815"/>
      <c r="BI34" s="1008">
        <f t="shared" si="2"/>
      </c>
      <c r="BJ34" s="1009"/>
      <c r="BK34" s="1009"/>
      <c r="BL34" s="1009"/>
      <c r="BM34" s="1009"/>
      <c r="BN34" s="1009"/>
      <c r="BO34" s="1010"/>
      <c r="BP34" s="1102"/>
      <c r="BQ34" s="1103"/>
      <c r="BR34" s="1103"/>
      <c r="BS34" s="1103"/>
      <c r="BT34" s="1104"/>
    </row>
    <row r="35" spans="1:72" s="91" customFormat="1" ht="30" customHeight="1">
      <c r="A35" s="875"/>
      <c r="B35" s="876"/>
      <c r="C35" s="1099"/>
      <c r="D35" s="1100"/>
      <c r="E35" s="1100"/>
      <c r="F35" s="1100"/>
      <c r="G35" s="1100"/>
      <c r="H35" s="1101"/>
      <c r="I35" s="1006"/>
      <c r="J35" s="1006"/>
      <c r="K35" s="1006"/>
      <c r="L35" s="1006"/>
      <c r="M35" s="1006"/>
      <c r="N35" s="1006"/>
      <c r="O35" s="1007"/>
      <c r="P35" s="1007"/>
      <c r="Q35" s="1007"/>
      <c r="R35" s="1007"/>
      <c r="S35" s="1007"/>
      <c r="T35" s="1007"/>
      <c r="U35" s="1007"/>
      <c r="V35" s="1007"/>
      <c r="W35" s="1007"/>
      <c r="X35" s="1007"/>
      <c r="Y35" s="1007"/>
      <c r="Z35" s="1007"/>
      <c r="AA35" s="1007"/>
      <c r="AB35" s="1007"/>
      <c r="AC35" s="933"/>
      <c r="AD35" s="882"/>
      <c r="AE35" s="882"/>
      <c r="AF35" s="882"/>
      <c r="AG35" s="882"/>
      <c r="AH35" s="175" t="s">
        <v>151</v>
      </c>
      <c r="AI35" s="882"/>
      <c r="AJ35" s="882"/>
      <c r="AK35" s="882"/>
      <c r="AL35" s="882"/>
      <c r="AM35" s="883"/>
      <c r="AN35" s="884">
        <f t="shared" si="0"/>
      </c>
      <c r="AO35" s="885"/>
      <c r="AP35" s="885"/>
      <c r="AQ35" s="885"/>
      <c r="AR35" s="886"/>
      <c r="AS35" s="920"/>
      <c r="AT35" s="921"/>
      <c r="AU35" s="921"/>
      <c r="AV35" s="922"/>
      <c r="AW35" s="884">
        <f t="shared" si="1"/>
      </c>
      <c r="AX35" s="885"/>
      <c r="AY35" s="885"/>
      <c r="AZ35" s="885"/>
      <c r="BA35" s="886"/>
      <c r="BB35" s="813"/>
      <c r="BC35" s="814"/>
      <c r="BD35" s="814"/>
      <c r="BE35" s="814"/>
      <c r="BF35" s="814"/>
      <c r="BG35" s="814"/>
      <c r="BH35" s="815"/>
      <c r="BI35" s="1008">
        <f t="shared" si="2"/>
      </c>
      <c r="BJ35" s="1009"/>
      <c r="BK35" s="1009"/>
      <c r="BL35" s="1009"/>
      <c r="BM35" s="1009"/>
      <c r="BN35" s="1009"/>
      <c r="BO35" s="1010"/>
      <c r="BP35" s="1102"/>
      <c r="BQ35" s="1103"/>
      <c r="BR35" s="1103"/>
      <c r="BS35" s="1103"/>
      <c r="BT35" s="1104"/>
    </row>
    <row r="36" spans="1:72" s="91" customFormat="1" ht="30" customHeight="1">
      <c r="A36" s="875"/>
      <c r="B36" s="876"/>
      <c r="C36" s="1099"/>
      <c r="D36" s="1100"/>
      <c r="E36" s="1100"/>
      <c r="F36" s="1100"/>
      <c r="G36" s="1100"/>
      <c r="H36" s="1101"/>
      <c r="I36" s="1006"/>
      <c r="J36" s="1006"/>
      <c r="K36" s="1006"/>
      <c r="L36" s="1006"/>
      <c r="M36" s="1006"/>
      <c r="N36" s="1006"/>
      <c r="O36" s="1007"/>
      <c r="P36" s="1007"/>
      <c r="Q36" s="1007"/>
      <c r="R36" s="1007"/>
      <c r="S36" s="1007"/>
      <c r="T36" s="1007"/>
      <c r="U36" s="1007"/>
      <c r="V36" s="1007"/>
      <c r="W36" s="1007"/>
      <c r="X36" s="1007"/>
      <c r="Y36" s="1007"/>
      <c r="Z36" s="1007"/>
      <c r="AA36" s="1007"/>
      <c r="AB36" s="1007"/>
      <c r="AC36" s="933"/>
      <c r="AD36" s="882"/>
      <c r="AE36" s="882"/>
      <c r="AF36" s="882"/>
      <c r="AG36" s="882"/>
      <c r="AH36" s="175" t="s">
        <v>151</v>
      </c>
      <c r="AI36" s="882"/>
      <c r="AJ36" s="882"/>
      <c r="AK36" s="882"/>
      <c r="AL36" s="882"/>
      <c r="AM36" s="883"/>
      <c r="AN36" s="884">
        <f t="shared" si="0"/>
      </c>
      <c r="AO36" s="885"/>
      <c r="AP36" s="885"/>
      <c r="AQ36" s="885"/>
      <c r="AR36" s="886"/>
      <c r="AS36" s="920"/>
      <c r="AT36" s="921"/>
      <c r="AU36" s="921"/>
      <c r="AV36" s="922"/>
      <c r="AW36" s="884">
        <f t="shared" si="1"/>
      </c>
      <c r="AX36" s="885"/>
      <c r="AY36" s="885"/>
      <c r="AZ36" s="885"/>
      <c r="BA36" s="886"/>
      <c r="BB36" s="813"/>
      <c r="BC36" s="814"/>
      <c r="BD36" s="814"/>
      <c r="BE36" s="814"/>
      <c r="BF36" s="814"/>
      <c r="BG36" s="814"/>
      <c r="BH36" s="815"/>
      <c r="BI36" s="1008">
        <f t="shared" si="2"/>
      </c>
      <c r="BJ36" s="1009"/>
      <c r="BK36" s="1009"/>
      <c r="BL36" s="1009"/>
      <c r="BM36" s="1009"/>
      <c r="BN36" s="1009"/>
      <c r="BO36" s="1010"/>
      <c r="BP36" s="1102"/>
      <c r="BQ36" s="1103"/>
      <c r="BR36" s="1103"/>
      <c r="BS36" s="1103"/>
      <c r="BT36" s="1104"/>
    </row>
    <row r="37" spans="1:72" s="91" customFormat="1" ht="30" customHeight="1">
      <c r="A37" s="875"/>
      <c r="B37" s="876"/>
      <c r="C37" s="1099"/>
      <c r="D37" s="1100"/>
      <c r="E37" s="1100"/>
      <c r="F37" s="1100"/>
      <c r="G37" s="1100"/>
      <c r="H37" s="1101"/>
      <c r="I37" s="1006"/>
      <c r="J37" s="1006"/>
      <c r="K37" s="1006"/>
      <c r="L37" s="1006"/>
      <c r="M37" s="1006"/>
      <c r="N37" s="1006"/>
      <c r="O37" s="1007"/>
      <c r="P37" s="1007"/>
      <c r="Q37" s="1007"/>
      <c r="R37" s="1007"/>
      <c r="S37" s="1007"/>
      <c r="T37" s="1007"/>
      <c r="U37" s="1007"/>
      <c r="V37" s="1007"/>
      <c r="W37" s="1007"/>
      <c r="X37" s="1007"/>
      <c r="Y37" s="1007"/>
      <c r="Z37" s="1007"/>
      <c r="AA37" s="1007"/>
      <c r="AB37" s="1007"/>
      <c r="AC37" s="933"/>
      <c r="AD37" s="882"/>
      <c r="AE37" s="882"/>
      <c r="AF37" s="882"/>
      <c r="AG37" s="882"/>
      <c r="AH37" s="175" t="s">
        <v>151</v>
      </c>
      <c r="AI37" s="882"/>
      <c r="AJ37" s="882"/>
      <c r="AK37" s="882"/>
      <c r="AL37" s="882"/>
      <c r="AM37" s="883"/>
      <c r="AN37" s="884">
        <f t="shared" si="0"/>
      </c>
      <c r="AO37" s="885"/>
      <c r="AP37" s="885"/>
      <c r="AQ37" s="885"/>
      <c r="AR37" s="886"/>
      <c r="AS37" s="920"/>
      <c r="AT37" s="921"/>
      <c r="AU37" s="921"/>
      <c r="AV37" s="922"/>
      <c r="AW37" s="884">
        <f t="shared" si="1"/>
      </c>
      <c r="AX37" s="885"/>
      <c r="AY37" s="885"/>
      <c r="AZ37" s="885"/>
      <c r="BA37" s="886"/>
      <c r="BB37" s="813"/>
      <c r="BC37" s="814"/>
      <c r="BD37" s="814"/>
      <c r="BE37" s="814"/>
      <c r="BF37" s="814"/>
      <c r="BG37" s="814"/>
      <c r="BH37" s="815"/>
      <c r="BI37" s="1008">
        <f t="shared" si="2"/>
      </c>
      <c r="BJ37" s="1009"/>
      <c r="BK37" s="1009"/>
      <c r="BL37" s="1009"/>
      <c r="BM37" s="1009"/>
      <c r="BN37" s="1009"/>
      <c r="BO37" s="1010"/>
      <c r="BP37" s="1102"/>
      <c r="BQ37" s="1103"/>
      <c r="BR37" s="1103"/>
      <c r="BS37" s="1103"/>
      <c r="BT37" s="1104"/>
    </row>
    <row r="38" spans="1:72" s="91" customFormat="1" ht="30" customHeight="1">
      <c r="A38" s="875"/>
      <c r="B38" s="876"/>
      <c r="C38" s="1099"/>
      <c r="D38" s="1100"/>
      <c r="E38" s="1100"/>
      <c r="F38" s="1100"/>
      <c r="G38" s="1100"/>
      <c r="H38" s="1101"/>
      <c r="I38" s="1006"/>
      <c r="J38" s="1006"/>
      <c r="K38" s="1006"/>
      <c r="L38" s="1006"/>
      <c r="M38" s="1006"/>
      <c r="N38" s="1006"/>
      <c r="O38" s="1007"/>
      <c r="P38" s="1007"/>
      <c r="Q38" s="1007"/>
      <c r="R38" s="1007"/>
      <c r="S38" s="1007"/>
      <c r="T38" s="1007"/>
      <c r="U38" s="1007"/>
      <c r="V38" s="1007"/>
      <c r="W38" s="1007"/>
      <c r="X38" s="1007"/>
      <c r="Y38" s="1007"/>
      <c r="Z38" s="1007"/>
      <c r="AA38" s="1007"/>
      <c r="AB38" s="1007"/>
      <c r="AC38" s="933"/>
      <c r="AD38" s="882"/>
      <c r="AE38" s="882"/>
      <c r="AF38" s="882"/>
      <c r="AG38" s="882"/>
      <c r="AH38" s="175" t="s">
        <v>151</v>
      </c>
      <c r="AI38" s="882"/>
      <c r="AJ38" s="882"/>
      <c r="AK38" s="882"/>
      <c r="AL38" s="882"/>
      <c r="AM38" s="883"/>
      <c r="AN38" s="884">
        <f t="shared" si="0"/>
      </c>
      <c r="AO38" s="885"/>
      <c r="AP38" s="885"/>
      <c r="AQ38" s="885"/>
      <c r="AR38" s="886"/>
      <c r="AS38" s="920"/>
      <c r="AT38" s="921"/>
      <c r="AU38" s="921"/>
      <c r="AV38" s="922"/>
      <c r="AW38" s="884">
        <f t="shared" si="1"/>
      </c>
      <c r="AX38" s="885"/>
      <c r="AY38" s="885"/>
      <c r="AZ38" s="885"/>
      <c r="BA38" s="886"/>
      <c r="BB38" s="813"/>
      <c r="BC38" s="814"/>
      <c r="BD38" s="814"/>
      <c r="BE38" s="814"/>
      <c r="BF38" s="814"/>
      <c r="BG38" s="814"/>
      <c r="BH38" s="815"/>
      <c r="BI38" s="1008">
        <f t="shared" si="2"/>
      </c>
      <c r="BJ38" s="1009"/>
      <c r="BK38" s="1009"/>
      <c r="BL38" s="1009"/>
      <c r="BM38" s="1009"/>
      <c r="BN38" s="1009"/>
      <c r="BO38" s="1010"/>
      <c r="BP38" s="1102"/>
      <c r="BQ38" s="1103"/>
      <c r="BR38" s="1103"/>
      <c r="BS38" s="1103"/>
      <c r="BT38" s="1104"/>
    </row>
    <row r="39" spans="1:72" s="91" customFormat="1" ht="30" customHeight="1">
      <c r="A39" s="875"/>
      <c r="B39" s="876"/>
      <c r="C39" s="1099"/>
      <c r="D39" s="1100"/>
      <c r="E39" s="1100"/>
      <c r="F39" s="1100"/>
      <c r="G39" s="1100"/>
      <c r="H39" s="1101"/>
      <c r="I39" s="1006"/>
      <c r="J39" s="1006"/>
      <c r="K39" s="1006"/>
      <c r="L39" s="1006"/>
      <c r="M39" s="1006"/>
      <c r="N39" s="1006"/>
      <c r="O39" s="1007"/>
      <c r="P39" s="1007"/>
      <c r="Q39" s="1007"/>
      <c r="R39" s="1007"/>
      <c r="S39" s="1007"/>
      <c r="T39" s="1007"/>
      <c r="U39" s="1007"/>
      <c r="V39" s="1007"/>
      <c r="W39" s="1007"/>
      <c r="X39" s="1007"/>
      <c r="Y39" s="1007"/>
      <c r="Z39" s="1007"/>
      <c r="AA39" s="1007"/>
      <c r="AB39" s="1007"/>
      <c r="AC39" s="933"/>
      <c r="AD39" s="882"/>
      <c r="AE39" s="882"/>
      <c r="AF39" s="882"/>
      <c r="AG39" s="882"/>
      <c r="AH39" s="175" t="s">
        <v>151</v>
      </c>
      <c r="AI39" s="882"/>
      <c r="AJ39" s="882"/>
      <c r="AK39" s="882"/>
      <c r="AL39" s="882"/>
      <c r="AM39" s="883"/>
      <c r="AN39" s="884">
        <f t="shared" si="0"/>
      </c>
      <c r="AO39" s="885"/>
      <c r="AP39" s="885"/>
      <c r="AQ39" s="885"/>
      <c r="AR39" s="886"/>
      <c r="AS39" s="920"/>
      <c r="AT39" s="921"/>
      <c r="AU39" s="921"/>
      <c r="AV39" s="922"/>
      <c r="AW39" s="884">
        <f t="shared" si="1"/>
      </c>
      <c r="AX39" s="885"/>
      <c r="AY39" s="885"/>
      <c r="AZ39" s="885"/>
      <c r="BA39" s="886"/>
      <c r="BB39" s="813"/>
      <c r="BC39" s="814"/>
      <c r="BD39" s="814"/>
      <c r="BE39" s="814"/>
      <c r="BF39" s="814"/>
      <c r="BG39" s="814"/>
      <c r="BH39" s="815"/>
      <c r="BI39" s="1008">
        <f t="shared" si="2"/>
      </c>
      <c r="BJ39" s="1009"/>
      <c r="BK39" s="1009"/>
      <c r="BL39" s="1009"/>
      <c r="BM39" s="1009"/>
      <c r="BN39" s="1009"/>
      <c r="BO39" s="1010"/>
      <c r="BP39" s="1102"/>
      <c r="BQ39" s="1103"/>
      <c r="BR39" s="1103"/>
      <c r="BS39" s="1103"/>
      <c r="BT39" s="1104"/>
    </row>
    <row r="40" spans="1:72" s="91" customFormat="1" ht="30" customHeight="1">
      <c r="A40" s="875"/>
      <c r="B40" s="876"/>
      <c r="C40" s="1099"/>
      <c r="D40" s="1100"/>
      <c r="E40" s="1100"/>
      <c r="F40" s="1100"/>
      <c r="G40" s="1100"/>
      <c r="H40" s="1101"/>
      <c r="I40" s="1006"/>
      <c r="J40" s="1006"/>
      <c r="K40" s="1006"/>
      <c r="L40" s="1006"/>
      <c r="M40" s="1006"/>
      <c r="N40" s="1006"/>
      <c r="O40" s="1007"/>
      <c r="P40" s="1007"/>
      <c r="Q40" s="1007"/>
      <c r="R40" s="1007"/>
      <c r="S40" s="1007"/>
      <c r="T40" s="1007"/>
      <c r="U40" s="1007"/>
      <c r="V40" s="1007"/>
      <c r="W40" s="1007"/>
      <c r="X40" s="1007"/>
      <c r="Y40" s="1007"/>
      <c r="Z40" s="1007"/>
      <c r="AA40" s="1007"/>
      <c r="AB40" s="1007"/>
      <c r="AC40" s="933"/>
      <c r="AD40" s="882"/>
      <c r="AE40" s="882"/>
      <c r="AF40" s="882"/>
      <c r="AG40" s="882"/>
      <c r="AH40" s="175" t="s">
        <v>151</v>
      </c>
      <c r="AI40" s="882"/>
      <c r="AJ40" s="882"/>
      <c r="AK40" s="882"/>
      <c r="AL40" s="882"/>
      <c r="AM40" s="883"/>
      <c r="AN40" s="884">
        <f t="shared" si="0"/>
      </c>
      <c r="AO40" s="885"/>
      <c r="AP40" s="885"/>
      <c r="AQ40" s="885"/>
      <c r="AR40" s="886"/>
      <c r="AS40" s="920"/>
      <c r="AT40" s="921"/>
      <c r="AU40" s="921"/>
      <c r="AV40" s="922"/>
      <c r="AW40" s="884">
        <f t="shared" si="1"/>
      </c>
      <c r="AX40" s="885"/>
      <c r="AY40" s="885"/>
      <c r="AZ40" s="885"/>
      <c r="BA40" s="886"/>
      <c r="BB40" s="813"/>
      <c r="BC40" s="814"/>
      <c r="BD40" s="814"/>
      <c r="BE40" s="814"/>
      <c r="BF40" s="814"/>
      <c r="BG40" s="814"/>
      <c r="BH40" s="815"/>
      <c r="BI40" s="1008">
        <f t="shared" si="2"/>
      </c>
      <c r="BJ40" s="1009"/>
      <c r="BK40" s="1009"/>
      <c r="BL40" s="1009"/>
      <c r="BM40" s="1009"/>
      <c r="BN40" s="1009"/>
      <c r="BO40" s="1010"/>
      <c r="BP40" s="1102"/>
      <c r="BQ40" s="1103"/>
      <c r="BR40" s="1103"/>
      <c r="BS40" s="1103"/>
      <c r="BT40" s="1104"/>
    </row>
    <row r="41" spans="1:72" s="91" customFormat="1" ht="30" customHeight="1">
      <c r="A41" s="875"/>
      <c r="B41" s="876"/>
      <c r="C41" s="1099"/>
      <c r="D41" s="1100"/>
      <c r="E41" s="1100"/>
      <c r="F41" s="1100"/>
      <c r="G41" s="1100"/>
      <c r="H41" s="1101"/>
      <c r="I41" s="1006"/>
      <c r="J41" s="1006"/>
      <c r="K41" s="1006"/>
      <c r="L41" s="1006"/>
      <c r="M41" s="1006"/>
      <c r="N41" s="1006"/>
      <c r="O41" s="1007"/>
      <c r="P41" s="1007"/>
      <c r="Q41" s="1007"/>
      <c r="R41" s="1007"/>
      <c r="S41" s="1007"/>
      <c r="T41" s="1007"/>
      <c r="U41" s="1007"/>
      <c r="V41" s="1007"/>
      <c r="W41" s="1007"/>
      <c r="X41" s="1007"/>
      <c r="Y41" s="1007"/>
      <c r="Z41" s="1007"/>
      <c r="AA41" s="1007"/>
      <c r="AB41" s="1007"/>
      <c r="AC41" s="933"/>
      <c r="AD41" s="882"/>
      <c r="AE41" s="882"/>
      <c r="AF41" s="882"/>
      <c r="AG41" s="882"/>
      <c r="AH41" s="175" t="s">
        <v>151</v>
      </c>
      <c r="AI41" s="882"/>
      <c r="AJ41" s="882"/>
      <c r="AK41" s="882"/>
      <c r="AL41" s="882"/>
      <c r="AM41" s="883"/>
      <c r="AN41" s="884">
        <f t="shared" si="0"/>
      </c>
      <c r="AO41" s="885"/>
      <c r="AP41" s="885"/>
      <c r="AQ41" s="885"/>
      <c r="AR41" s="886"/>
      <c r="AS41" s="920"/>
      <c r="AT41" s="921"/>
      <c r="AU41" s="921"/>
      <c r="AV41" s="922"/>
      <c r="AW41" s="884">
        <f t="shared" si="1"/>
      </c>
      <c r="AX41" s="885"/>
      <c r="AY41" s="885"/>
      <c r="AZ41" s="885"/>
      <c r="BA41" s="886"/>
      <c r="BB41" s="813"/>
      <c r="BC41" s="814"/>
      <c r="BD41" s="814"/>
      <c r="BE41" s="814"/>
      <c r="BF41" s="814"/>
      <c r="BG41" s="814"/>
      <c r="BH41" s="815"/>
      <c r="BI41" s="1008">
        <f t="shared" si="2"/>
      </c>
      <c r="BJ41" s="1009"/>
      <c r="BK41" s="1009"/>
      <c r="BL41" s="1009"/>
      <c r="BM41" s="1009"/>
      <c r="BN41" s="1009"/>
      <c r="BO41" s="1010"/>
      <c r="BP41" s="1102"/>
      <c r="BQ41" s="1103"/>
      <c r="BR41" s="1103"/>
      <c r="BS41" s="1103"/>
      <c r="BT41" s="1104"/>
    </row>
    <row r="42" spans="1:72" s="91" customFormat="1" ht="30" customHeight="1">
      <c r="A42" s="875"/>
      <c r="B42" s="876"/>
      <c r="C42" s="1099"/>
      <c r="D42" s="1100"/>
      <c r="E42" s="1100"/>
      <c r="F42" s="1100"/>
      <c r="G42" s="1100"/>
      <c r="H42" s="1101"/>
      <c r="I42" s="1006"/>
      <c r="J42" s="1006"/>
      <c r="K42" s="1006"/>
      <c r="L42" s="1006"/>
      <c r="M42" s="1006"/>
      <c r="N42" s="1006"/>
      <c r="O42" s="1007"/>
      <c r="P42" s="1007"/>
      <c r="Q42" s="1007"/>
      <c r="R42" s="1007"/>
      <c r="S42" s="1007"/>
      <c r="T42" s="1007"/>
      <c r="U42" s="1007"/>
      <c r="V42" s="1007"/>
      <c r="W42" s="1007"/>
      <c r="X42" s="1007"/>
      <c r="Y42" s="1007"/>
      <c r="Z42" s="1007"/>
      <c r="AA42" s="1007"/>
      <c r="AB42" s="1007"/>
      <c r="AC42" s="933"/>
      <c r="AD42" s="882"/>
      <c r="AE42" s="882"/>
      <c r="AF42" s="882"/>
      <c r="AG42" s="882"/>
      <c r="AH42" s="175" t="s">
        <v>151</v>
      </c>
      <c r="AI42" s="882"/>
      <c r="AJ42" s="882"/>
      <c r="AK42" s="882"/>
      <c r="AL42" s="882"/>
      <c r="AM42" s="883"/>
      <c r="AN42" s="884">
        <f t="shared" si="0"/>
      </c>
      <c r="AO42" s="885"/>
      <c r="AP42" s="885"/>
      <c r="AQ42" s="885"/>
      <c r="AR42" s="886"/>
      <c r="AS42" s="920"/>
      <c r="AT42" s="921"/>
      <c r="AU42" s="921"/>
      <c r="AV42" s="922"/>
      <c r="AW42" s="884">
        <f t="shared" si="1"/>
      </c>
      <c r="AX42" s="885"/>
      <c r="AY42" s="885"/>
      <c r="AZ42" s="885"/>
      <c r="BA42" s="886"/>
      <c r="BB42" s="813"/>
      <c r="BC42" s="814"/>
      <c r="BD42" s="814"/>
      <c r="BE42" s="814"/>
      <c r="BF42" s="814"/>
      <c r="BG42" s="814"/>
      <c r="BH42" s="815"/>
      <c r="BI42" s="1008">
        <f t="shared" si="2"/>
      </c>
      <c r="BJ42" s="1009"/>
      <c r="BK42" s="1009"/>
      <c r="BL42" s="1009"/>
      <c r="BM42" s="1009"/>
      <c r="BN42" s="1009"/>
      <c r="BO42" s="1010"/>
      <c r="BP42" s="1102"/>
      <c r="BQ42" s="1103"/>
      <c r="BR42" s="1103"/>
      <c r="BS42" s="1103"/>
      <c r="BT42" s="1104"/>
    </row>
    <row r="43" spans="1:72" s="91" customFormat="1" ht="30" customHeight="1">
      <c r="A43" s="875"/>
      <c r="B43" s="876"/>
      <c r="C43" s="1099"/>
      <c r="D43" s="1100"/>
      <c r="E43" s="1100"/>
      <c r="F43" s="1100"/>
      <c r="G43" s="1100"/>
      <c r="H43" s="1101"/>
      <c r="I43" s="1006"/>
      <c r="J43" s="1006"/>
      <c r="K43" s="1006"/>
      <c r="L43" s="1006"/>
      <c r="M43" s="1006"/>
      <c r="N43" s="1006"/>
      <c r="O43" s="1007"/>
      <c r="P43" s="1007"/>
      <c r="Q43" s="1007"/>
      <c r="R43" s="1007"/>
      <c r="S43" s="1007"/>
      <c r="T43" s="1007"/>
      <c r="U43" s="1007"/>
      <c r="V43" s="1007"/>
      <c r="W43" s="1007"/>
      <c r="X43" s="1007"/>
      <c r="Y43" s="1007"/>
      <c r="Z43" s="1007"/>
      <c r="AA43" s="1007"/>
      <c r="AB43" s="1007"/>
      <c r="AC43" s="933"/>
      <c r="AD43" s="882"/>
      <c r="AE43" s="882"/>
      <c r="AF43" s="882"/>
      <c r="AG43" s="882"/>
      <c r="AH43" s="175" t="s">
        <v>161</v>
      </c>
      <c r="AI43" s="882"/>
      <c r="AJ43" s="882"/>
      <c r="AK43" s="882"/>
      <c r="AL43" s="882"/>
      <c r="AM43" s="883"/>
      <c r="AN43" s="884">
        <f t="shared" si="0"/>
      </c>
      <c r="AO43" s="885"/>
      <c r="AP43" s="885"/>
      <c r="AQ43" s="885"/>
      <c r="AR43" s="886"/>
      <c r="AS43" s="920"/>
      <c r="AT43" s="921"/>
      <c r="AU43" s="921"/>
      <c r="AV43" s="922"/>
      <c r="AW43" s="884">
        <f t="shared" si="1"/>
      </c>
      <c r="AX43" s="885"/>
      <c r="AY43" s="885"/>
      <c r="AZ43" s="885"/>
      <c r="BA43" s="886"/>
      <c r="BB43" s="813"/>
      <c r="BC43" s="814"/>
      <c r="BD43" s="814"/>
      <c r="BE43" s="814"/>
      <c r="BF43" s="814"/>
      <c r="BG43" s="814"/>
      <c r="BH43" s="815"/>
      <c r="BI43" s="1008">
        <f t="shared" si="2"/>
      </c>
      <c r="BJ43" s="1009"/>
      <c r="BK43" s="1009"/>
      <c r="BL43" s="1009"/>
      <c r="BM43" s="1009"/>
      <c r="BN43" s="1009"/>
      <c r="BO43" s="1010"/>
      <c r="BP43" s="1102"/>
      <c r="BQ43" s="1103"/>
      <c r="BR43" s="1103"/>
      <c r="BS43" s="1103"/>
      <c r="BT43" s="1104"/>
    </row>
    <row r="44" spans="1:72" s="91" customFormat="1" ht="30" customHeight="1">
      <c r="A44" s="875"/>
      <c r="B44" s="876"/>
      <c r="C44" s="1099"/>
      <c r="D44" s="1100"/>
      <c r="E44" s="1100"/>
      <c r="F44" s="1100"/>
      <c r="G44" s="1100"/>
      <c r="H44" s="1101"/>
      <c r="I44" s="1006"/>
      <c r="J44" s="1006"/>
      <c r="K44" s="1006"/>
      <c r="L44" s="1006"/>
      <c r="M44" s="1006"/>
      <c r="N44" s="1006"/>
      <c r="O44" s="1007"/>
      <c r="P44" s="1007"/>
      <c r="Q44" s="1007"/>
      <c r="R44" s="1007"/>
      <c r="S44" s="1007"/>
      <c r="T44" s="1007"/>
      <c r="U44" s="1007"/>
      <c r="V44" s="1007"/>
      <c r="W44" s="1007"/>
      <c r="X44" s="1007"/>
      <c r="Y44" s="1007"/>
      <c r="Z44" s="1007"/>
      <c r="AA44" s="1007"/>
      <c r="AB44" s="1007"/>
      <c r="AC44" s="933"/>
      <c r="AD44" s="882"/>
      <c r="AE44" s="882"/>
      <c r="AF44" s="882"/>
      <c r="AG44" s="882"/>
      <c r="AH44" s="175" t="s">
        <v>161</v>
      </c>
      <c r="AI44" s="882"/>
      <c r="AJ44" s="882"/>
      <c r="AK44" s="882"/>
      <c r="AL44" s="882"/>
      <c r="AM44" s="883"/>
      <c r="AN44" s="884">
        <f t="shared" si="0"/>
      </c>
      <c r="AO44" s="885"/>
      <c r="AP44" s="885"/>
      <c r="AQ44" s="885"/>
      <c r="AR44" s="886"/>
      <c r="AS44" s="920"/>
      <c r="AT44" s="921"/>
      <c r="AU44" s="921"/>
      <c r="AV44" s="922"/>
      <c r="AW44" s="884">
        <f t="shared" si="1"/>
      </c>
      <c r="AX44" s="885"/>
      <c r="AY44" s="885"/>
      <c r="AZ44" s="885"/>
      <c r="BA44" s="886"/>
      <c r="BB44" s="813"/>
      <c r="BC44" s="814"/>
      <c r="BD44" s="814"/>
      <c r="BE44" s="814"/>
      <c r="BF44" s="814"/>
      <c r="BG44" s="814"/>
      <c r="BH44" s="815"/>
      <c r="BI44" s="1008">
        <f t="shared" si="2"/>
      </c>
      <c r="BJ44" s="1009"/>
      <c r="BK44" s="1009"/>
      <c r="BL44" s="1009"/>
      <c r="BM44" s="1009"/>
      <c r="BN44" s="1009"/>
      <c r="BO44" s="1010"/>
      <c r="BP44" s="1102"/>
      <c r="BQ44" s="1103"/>
      <c r="BR44" s="1103"/>
      <c r="BS44" s="1103"/>
      <c r="BT44" s="1104"/>
    </row>
    <row r="45" spans="1:72" s="91" customFormat="1" ht="30" customHeight="1">
      <c r="A45" s="875"/>
      <c r="B45" s="876"/>
      <c r="C45" s="1099"/>
      <c r="D45" s="1100"/>
      <c r="E45" s="1100"/>
      <c r="F45" s="1100"/>
      <c r="G45" s="1100"/>
      <c r="H45" s="1101"/>
      <c r="I45" s="1006"/>
      <c r="J45" s="1006"/>
      <c r="K45" s="1006"/>
      <c r="L45" s="1006"/>
      <c r="M45" s="1006"/>
      <c r="N45" s="1006"/>
      <c r="O45" s="1007"/>
      <c r="P45" s="1007"/>
      <c r="Q45" s="1007"/>
      <c r="R45" s="1007"/>
      <c r="S45" s="1007"/>
      <c r="T45" s="1007"/>
      <c r="U45" s="1007"/>
      <c r="V45" s="1007"/>
      <c r="W45" s="1007"/>
      <c r="X45" s="1007"/>
      <c r="Y45" s="1007"/>
      <c r="Z45" s="1007"/>
      <c r="AA45" s="1007"/>
      <c r="AB45" s="1007"/>
      <c r="AC45" s="933"/>
      <c r="AD45" s="882"/>
      <c r="AE45" s="882"/>
      <c r="AF45" s="882"/>
      <c r="AG45" s="882"/>
      <c r="AH45" s="175" t="s">
        <v>161</v>
      </c>
      <c r="AI45" s="882"/>
      <c r="AJ45" s="882"/>
      <c r="AK45" s="882"/>
      <c r="AL45" s="882"/>
      <c r="AM45" s="883"/>
      <c r="AN45" s="884">
        <f t="shared" si="0"/>
      </c>
      <c r="AO45" s="885"/>
      <c r="AP45" s="885"/>
      <c r="AQ45" s="885"/>
      <c r="AR45" s="886"/>
      <c r="AS45" s="920"/>
      <c r="AT45" s="921"/>
      <c r="AU45" s="921"/>
      <c r="AV45" s="922"/>
      <c r="AW45" s="884">
        <f t="shared" si="1"/>
      </c>
      <c r="AX45" s="885"/>
      <c r="AY45" s="885"/>
      <c r="AZ45" s="885"/>
      <c r="BA45" s="886"/>
      <c r="BB45" s="813"/>
      <c r="BC45" s="814"/>
      <c r="BD45" s="814"/>
      <c r="BE45" s="814"/>
      <c r="BF45" s="814"/>
      <c r="BG45" s="814"/>
      <c r="BH45" s="815"/>
      <c r="BI45" s="1008">
        <f t="shared" si="2"/>
      </c>
      <c r="BJ45" s="1009"/>
      <c r="BK45" s="1009"/>
      <c r="BL45" s="1009"/>
      <c r="BM45" s="1009"/>
      <c r="BN45" s="1009"/>
      <c r="BO45" s="1010"/>
      <c r="BP45" s="1102"/>
      <c r="BQ45" s="1103"/>
      <c r="BR45" s="1103"/>
      <c r="BS45" s="1103"/>
      <c r="BT45" s="1104"/>
    </row>
    <row r="46" spans="1:72" s="91" customFormat="1" ht="30" customHeight="1">
      <c r="A46" s="875"/>
      <c r="B46" s="876"/>
      <c r="C46" s="1099"/>
      <c r="D46" s="1100"/>
      <c r="E46" s="1100"/>
      <c r="F46" s="1100"/>
      <c r="G46" s="1100"/>
      <c r="H46" s="1101"/>
      <c r="I46" s="1006"/>
      <c r="J46" s="1006"/>
      <c r="K46" s="1006"/>
      <c r="L46" s="1006"/>
      <c r="M46" s="1006"/>
      <c r="N46" s="1006"/>
      <c r="O46" s="1007"/>
      <c r="P46" s="1007"/>
      <c r="Q46" s="1007"/>
      <c r="R46" s="1007"/>
      <c r="S46" s="1007"/>
      <c r="T46" s="1007"/>
      <c r="U46" s="1007"/>
      <c r="V46" s="1007"/>
      <c r="W46" s="1007"/>
      <c r="X46" s="1007"/>
      <c r="Y46" s="1007"/>
      <c r="Z46" s="1007"/>
      <c r="AA46" s="1007"/>
      <c r="AB46" s="1007"/>
      <c r="AC46" s="933"/>
      <c r="AD46" s="882"/>
      <c r="AE46" s="882"/>
      <c r="AF46" s="882"/>
      <c r="AG46" s="882"/>
      <c r="AH46" s="175" t="s">
        <v>161</v>
      </c>
      <c r="AI46" s="882"/>
      <c r="AJ46" s="882"/>
      <c r="AK46" s="882"/>
      <c r="AL46" s="882"/>
      <c r="AM46" s="883"/>
      <c r="AN46" s="884">
        <f t="shared" si="0"/>
      </c>
      <c r="AO46" s="885"/>
      <c r="AP46" s="885"/>
      <c r="AQ46" s="885"/>
      <c r="AR46" s="886"/>
      <c r="AS46" s="920"/>
      <c r="AT46" s="921"/>
      <c r="AU46" s="921"/>
      <c r="AV46" s="922"/>
      <c r="AW46" s="884">
        <f t="shared" si="1"/>
      </c>
      <c r="AX46" s="885"/>
      <c r="AY46" s="885"/>
      <c r="AZ46" s="885"/>
      <c r="BA46" s="886"/>
      <c r="BB46" s="813"/>
      <c r="BC46" s="814"/>
      <c r="BD46" s="814"/>
      <c r="BE46" s="814"/>
      <c r="BF46" s="814"/>
      <c r="BG46" s="814"/>
      <c r="BH46" s="815"/>
      <c r="BI46" s="1008">
        <f t="shared" si="2"/>
      </c>
      <c r="BJ46" s="1009"/>
      <c r="BK46" s="1009"/>
      <c r="BL46" s="1009"/>
      <c r="BM46" s="1009"/>
      <c r="BN46" s="1009"/>
      <c r="BO46" s="1010"/>
      <c r="BP46" s="1102"/>
      <c r="BQ46" s="1103"/>
      <c r="BR46" s="1103"/>
      <c r="BS46" s="1103"/>
      <c r="BT46" s="1104"/>
    </row>
    <row r="47" spans="1:72" s="91" customFormat="1" ht="30" customHeight="1">
      <c r="A47" s="875"/>
      <c r="B47" s="876"/>
      <c r="C47" s="1099"/>
      <c r="D47" s="1100"/>
      <c r="E47" s="1100"/>
      <c r="F47" s="1100"/>
      <c r="G47" s="1100"/>
      <c r="H47" s="1101"/>
      <c r="I47" s="1006"/>
      <c r="J47" s="1006"/>
      <c r="K47" s="1006"/>
      <c r="L47" s="1006"/>
      <c r="M47" s="1006"/>
      <c r="N47" s="1006"/>
      <c r="O47" s="1007"/>
      <c r="P47" s="1007"/>
      <c r="Q47" s="1007"/>
      <c r="R47" s="1007"/>
      <c r="S47" s="1007"/>
      <c r="T47" s="1007"/>
      <c r="U47" s="1007"/>
      <c r="V47" s="1007"/>
      <c r="W47" s="1007"/>
      <c r="X47" s="1007"/>
      <c r="Y47" s="1007"/>
      <c r="Z47" s="1007"/>
      <c r="AA47" s="1007"/>
      <c r="AB47" s="1007"/>
      <c r="AC47" s="933"/>
      <c r="AD47" s="882"/>
      <c r="AE47" s="882"/>
      <c r="AF47" s="882"/>
      <c r="AG47" s="882"/>
      <c r="AH47" s="175" t="s">
        <v>161</v>
      </c>
      <c r="AI47" s="882"/>
      <c r="AJ47" s="882"/>
      <c r="AK47" s="882"/>
      <c r="AL47" s="882"/>
      <c r="AM47" s="883"/>
      <c r="AN47" s="884">
        <f t="shared" si="0"/>
      </c>
      <c r="AO47" s="885"/>
      <c r="AP47" s="885"/>
      <c r="AQ47" s="885"/>
      <c r="AR47" s="886"/>
      <c r="AS47" s="920"/>
      <c r="AT47" s="921"/>
      <c r="AU47" s="921"/>
      <c r="AV47" s="922"/>
      <c r="AW47" s="884">
        <f t="shared" si="1"/>
      </c>
      <c r="AX47" s="885"/>
      <c r="AY47" s="885"/>
      <c r="AZ47" s="885"/>
      <c r="BA47" s="886"/>
      <c r="BB47" s="813"/>
      <c r="BC47" s="814"/>
      <c r="BD47" s="814"/>
      <c r="BE47" s="814"/>
      <c r="BF47" s="814"/>
      <c r="BG47" s="814"/>
      <c r="BH47" s="815"/>
      <c r="BI47" s="1008">
        <f t="shared" si="2"/>
      </c>
      <c r="BJ47" s="1009"/>
      <c r="BK47" s="1009"/>
      <c r="BL47" s="1009"/>
      <c r="BM47" s="1009"/>
      <c r="BN47" s="1009"/>
      <c r="BO47" s="1010"/>
      <c r="BP47" s="1102"/>
      <c r="BQ47" s="1103"/>
      <c r="BR47" s="1103"/>
      <c r="BS47" s="1103"/>
      <c r="BT47" s="1104"/>
    </row>
    <row r="48" spans="1:72" s="91" customFormat="1" ht="30" customHeight="1" thickBot="1">
      <c r="A48" s="877"/>
      <c r="B48" s="878"/>
      <c r="C48" s="1105"/>
      <c r="D48" s="1106"/>
      <c r="E48" s="1106"/>
      <c r="F48" s="1106"/>
      <c r="G48" s="1106"/>
      <c r="H48" s="1107"/>
      <c r="I48" s="1108"/>
      <c r="J48" s="1108"/>
      <c r="K48" s="1108"/>
      <c r="L48" s="1108"/>
      <c r="M48" s="1108"/>
      <c r="N48" s="1108"/>
      <c r="O48" s="1109"/>
      <c r="P48" s="1109"/>
      <c r="Q48" s="1109"/>
      <c r="R48" s="1109"/>
      <c r="S48" s="1109"/>
      <c r="T48" s="1109"/>
      <c r="U48" s="1109"/>
      <c r="V48" s="1109"/>
      <c r="W48" s="1109"/>
      <c r="X48" s="1109"/>
      <c r="Y48" s="1109"/>
      <c r="Z48" s="1109"/>
      <c r="AA48" s="1109"/>
      <c r="AB48" s="1109"/>
      <c r="AC48" s="822"/>
      <c r="AD48" s="823"/>
      <c r="AE48" s="823"/>
      <c r="AF48" s="823"/>
      <c r="AG48" s="823"/>
      <c r="AH48" s="176" t="s">
        <v>161</v>
      </c>
      <c r="AI48" s="823"/>
      <c r="AJ48" s="823"/>
      <c r="AK48" s="823"/>
      <c r="AL48" s="823"/>
      <c r="AM48" s="824"/>
      <c r="AN48" s="825">
        <f t="shared" si="0"/>
      </c>
      <c r="AO48" s="826"/>
      <c r="AP48" s="826"/>
      <c r="AQ48" s="826"/>
      <c r="AR48" s="827"/>
      <c r="AS48" s="917"/>
      <c r="AT48" s="918"/>
      <c r="AU48" s="918"/>
      <c r="AV48" s="919"/>
      <c r="AW48" s="825">
        <f t="shared" si="1"/>
      </c>
      <c r="AX48" s="826"/>
      <c r="AY48" s="826"/>
      <c r="AZ48" s="826"/>
      <c r="BA48" s="827"/>
      <c r="BB48" s="812"/>
      <c r="BC48" s="810"/>
      <c r="BD48" s="810"/>
      <c r="BE48" s="810"/>
      <c r="BF48" s="810"/>
      <c r="BG48" s="810"/>
      <c r="BH48" s="811"/>
      <c r="BI48" s="1110">
        <f t="shared" si="2"/>
      </c>
      <c r="BJ48" s="1111"/>
      <c r="BK48" s="1111"/>
      <c r="BL48" s="1111"/>
      <c r="BM48" s="1111"/>
      <c r="BN48" s="1111"/>
      <c r="BO48" s="1112"/>
      <c r="BP48" s="1113"/>
      <c r="BQ48" s="1114"/>
      <c r="BR48" s="1114"/>
      <c r="BS48" s="1114"/>
      <c r="BT48" s="1115"/>
    </row>
    <row r="49" spans="1:72" ht="37.5" customHeight="1" thickTop="1">
      <c r="A49" s="1116" t="s">
        <v>153</v>
      </c>
      <c r="B49" s="1117"/>
      <c r="C49" s="1117"/>
      <c r="D49" s="1117"/>
      <c r="E49" s="1117"/>
      <c r="F49" s="1117"/>
      <c r="G49" s="1117"/>
      <c r="H49" s="1117"/>
      <c r="I49" s="1117"/>
      <c r="J49" s="1117"/>
      <c r="K49" s="1117"/>
      <c r="L49" s="1117"/>
      <c r="M49" s="1117"/>
      <c r="N49" s="1117"/>
      <c r="O49" s="1117"/>
      <c r="P49" s="1117"/>
      <c r="Q49" s="1117"/>
      <c r="R49" s="1117"/>
      <c r="S49" s="1117"/>
      <c r="T49" s="1117"/>
      <c r="U49" s="1117"/>
      <c r="V49" s="1117"/>
      <c r="W49" s="1117"/>
      <c r="X49" s="1117"/>
      <c r="Y49" s="1117"/>
      <c r="Z49" s="1117"/>
      <c r="AA49" s="1117"/>
      <c r="AB49" s="1117"/>
      <c r="AC49" s="1117"/>
      <c r="AD49" s="1117"/>
      <c r="AE49" s="1117"/>
      <c r="AF49" s="1117"/>
      <c r="AG49" s="1117"/>
      <c r="AH49" s="1117"/>
      <c r="AI49" s="1117"/>
      <c r="AJ49" s="1117"/>
      <c r="AK49" s="1117"/>
      <c r="AL49" s="1117"/>
      <c r="AM49" s="1117"/>
      <c r="AN49" s="1117"/>
      <c r="AO49" s="1117"/>
      <c r="AP49" s="1117"/>
      <c r="AQ49" s="1117"/>
      <c r="AR49" s="1117"/>
      <c r="AS49" s="1118">
        <f>SUM(AS14:AV48)</f>
        <v>0</v>
      </c>
      <c r="AT49" s="1118"/>
      <c r="AU49" s="1118"/>
      <c r="AV49" s="1119"/>
      <c r="AW49" s="1120">
        <f>SUM(AW14:BA48)</f>
        <v>0</v>
      </c>
      <c r="AX49" s="1121"/>
      <c r="AY49" s="1122"/>
      <c r="AZ49" s="1122"/>
      <c r="BA49" s="1123"/>
      <c r="BB49" s="1124"/>
      <c r="BC49" s="1124"/>
      <c r="BD49" s="1124"/>
      <c r="BE49" s="1124"/>
      <c r="BF49" s="1124"/>
      <c r="BG49" s="1124"/>
      <c r="BH49" s="1125"/>
      <c r="BI49" s="1126">
        <f>ROUNDDOWN(SUM(BI14:BO48),0)</f>
        <v>0</v>
      </c>
      <c r="BJ49" s="1126"/>
      <c r="BK49" s="1126"/>
      <c r="BL49" s="1126"/>
      <c r="BM49" s="1126"/>
      <c r="BN49" s="1126"/>
      <c r="BO49" s="1126"/>
      <c r="BP49" s="1126"/>
      <c r="BQ49" s="1126"/>
      <c r="BR49" s="1126"/>
      <c r="BS49" s="1126"/>
      <c r="BT49" s="1127"/>
    </row>
    <row r="50" spans="1:72" s="28" customFormat="1" ht="15.75" customHeight="1" thickBo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77"/>
      <c r="BQ50" s="177"/>
      <c r="BR50" s="177"/>
      <c r="BS50" s="177"/>
      <c r="BT50" s="177"/>
    </row>
    <row r="51" spans="1:72" ht="36.75" customHeight="1" thickBot="1">
      <c r="A51" s="867" t="s">
        <v>105</v>
      </c>
      <c r="B51" s="868"/>
      <c r="C51" s="828" t="s">
        <v>126</v>
      </c>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29"/>
      <c r="AS51" s="818" t="s">
        <v>154</v>
      </c>
      <c r="AT51" s="818"/>
      <c r="AU51" s="1046"/>
      <c r="AV51" s="1047"/>
      <c r="AW51" s="818" t="s">
        <v>128</v>
      </c>
      <c r="AX51" s="818"/>
      <c r="AY51" s="1046"/>
      <c r="AZ51" s="1046"/>
      <c r="BA51" s="1047"/>
      <c r="BB51" s="818" t="s">
        <v>155</v>
      </c>
      <c r="BC51" s="818"/>
      <c r="BD51" s="818"/>
      <c r="BE51" s="818"/>
      <c r="BF51" s="1046"/>
      <c r="BG51" s="1046"/>
      <c r="BH51" s="1046"/>
      <c r="BI51" s="1048" t="s">
        <v>156</v>
      </c>
      <c r="BJ51" s="1048"/>
      <c r="BK51" s="1048"/>
      <c r="BL51" s="1048"/>
      <c r="BM51" s="1048"/>
      <c r="BN51" s="1048"/>
      <c r="BO51" s="1048"/>
      <c r="BP51" s="1129" t="s">
        <v>116</v>
      </c>
      <c r="BQ51" s="1129"/>
      <c r="BR51" s="1129"/>
      <c r="BS51" s="1129"/>
      <c r="BT51" s="1130"/>
    </row>
    <row r="52" spans="1:72" s="93" customFormat="1" ht="30" customHeight="1" thickTop="1">
      <c r="A52" s="1065" t="s">
        <v>129</v>
      </c>
      <c r="B52" s="1066"/>
      <c r="C52" s="879"/>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0"/>
      <c r="AP52" s="880"/>
      <c r="AQ52" s="880"/>
      <c r="AR52" s="881"/>
      <c r="AS52" s="1071"/>
      <c r="AT52" s="1071"/>
      <c r="AU52" s="1072"/>
      <c r="AV52" s="1073"/>
      <c r="AW52" s="1056"/>
      <c r="AX52" s="1056"/>
      <c r="AY52" s="1057"/>
      <c r="AZ52" s="1057"/>
      <c r="BA52" s="1058"/>
      <c r="BB52" s="1133"/>
      <c r="BC52" s="1134"/>
      <c r="BD52" s="1134"/>
      <c r="BE52" s="1134"/>
      <c r="BF52" s="1134"/>
      <c r="BG52" s="1134"/>
      <c r="BH52" s="1135"/>
      <c r="BI52" s="1049">
        <f>IF(BB52&lt;&gt;"",ROUNDDOWN(AS52*BB52,0),"")</f>
      </c>
      <c r="BJ52" s="1049"/>
      <c r="BK52" s="1049"/>
      <c r="BL52" s="1049"/>
      <c r="BM52" s="1049"/>
      <c r="BN52" s="1049"/>
      <c r="BO52" s="1049"/>
      <c r="BP52" s="1136"/>
      <c r="BQ52" s="1136"/>
      <c r="BR52" s="1136"/>
      <c r="BS52" s="1136"/>
      <c r="BT52" s="1137"/>
    </row>
    <row r="53" spans="1:72" s="93" customFormat="1" ht="30" customHeight="1">
      <c r="A53" s="1131"/>
      <c r="B53" s="1132"/>
      <c r="C53" s="845"/>
      <c r="D53" s="846"/>
      <c r="E53" s="846"/>
      <c r="F53" s="846"/>
      <c r="G53" s="846"/>
      <c r="H53" s="846"/>
      <c r="I53" s="846"/>
      <c r="J53" s="846"/>
      <c r="K53" s="846"/>
      <c r="L53" s="846"/>
      <c r="M53" s="846"/>
      <c r="N53" s="846"/>
      <c r="O53" s="846"/>
      <c r="P53" s="846"/>
      <c r="Q53" s="846"/>
      <c r="R53" s="846"/>
      <c r="S53" s="846"/>
      <c r="T53" s="846"/>
      <c r="U53" s="846"/>
      <c r="V53" s="846"/>
      <c r="W53" s="846"/>
      <c r="X53" s="846"/>
      <c r="Y53" s="846"/>
      <c r="Z53" s="846"/>
      <c r="AA53" s="846"/>
      <c r="AB53" s="846"/>
      <c r="AC53" s="846"/>
      <c r="AD53" s="846"/>
      <c r="AE53" s="846"/>
      <c r="AF53" s="846"/>
      <c r="AG53" s="846"/>
      <c r="AH53" s="846"/>
      <c r="AI53" s="846"/>
      <c r="AJ53" s="846"/>
      <c r="AK53" s="846"/>
      <c r="AL53" s="846"/>
      <c r="AM53" s="846"/>
      <c r="AN53" s="846"/>
      <c r="AO53" s="846"/>
      <c r="AP53" s="846"/>
      <c r="AQ53" s="846"/>
      <c r="AR53" s="847"/>
      <c r="AS53" s="1050"/>
      <c r="AT53" s="1050"/>
      <c r="AU53" s="1051"/>
      <c r="AV53" s="1052"/>
      <c r="AW53" s="1053"/>
      <c r="AX53" s="1053"/>
      <c r="AY53" s="1054"/>
      <c r="AZ53" s="1054"/>
      <c r="BA53" s="1055"/>
      <c r="BB53" s="1138"/>
      <c r="BC53" s="855"/>
      <c r="BD53" s="855"/>
      <c r="BE53" s="855"/>
      <c r="BF53" s="855"/>
      <c r="BG53" s="855"/>
      <c r="BH53" s="856"/>
      <c r="BI53" s="854">
        <f aca="true" t="shared" si="3" ref="BI53:BI66">IF(BB53&lt;&gt;"",ROUNDDOWN(AS53*BB53,0),"")</f>
      </c>
      <c r="BJ53" s="855"/>
      <c r="BK53" s="855"/>
      <c r="BL53" s="855"/>
      <c r="BM53" s="855"/>
      <c r="BN53" s="855"/>
      <c r="BO53" s="856"/>
      <c r="BP53" s="1139"/>
      <c r="BQ53" s="1139"/>
      <c r="BR53" s="1139"/>
      <c r="BS53" s="1139"/>
      <c r="BT53" s="1140"/>
    </row>
    <row r="54" spans="1:72" s="93" customFormat="1" ht="30" customHeight="1">
      <c r="A54" s="1131"/>
      <c r="B54" s="1132"/>
      <c r="C54" s="845"/>
      <c r="D54" s="846"/>
      <c r="E54" s="846"/>
      <c r="F54" s="846"/>
      <c r="G54" s="846"/>
      <c r="H54" s="846"/>
      <c r="I54" s="846"/>
      <c r="J54" s="846"/>
      <c r="K54" s="846"/>
      <c r="L54" s="846"/>
      <c r="M54" s="846"/>
      <c r="N54" s="846"/>
      <c r="O54" s="846"/>
      <c r="P54" s="846"/>
      <c r="Q54" s="846"/>
      <c r="R54" s="846"/>
      <c r="S54" s="846"/>
      <c r="T54" s="846"/>
      <c r="U54" s="846"/>
      <c r="V54" s="846"/>
      <c r="W54" s="846"/>
      <c r="X54" s="846"/>
      <c r="Y54" s="846"/>
      <c r="Z54" s="846"/>
      <c r="AA54" s="846"/>
      <c r="AB54" s="846"/>
      <c r="AC54" s="846"/>
      <c r="AD54" s="846"/>
      <c r="AE54" s="846"/>
      <c r="AF54" s="846"/>
      <c r="AG54" s="846"/>
      <c r="AH54" s="846"/>
      <c r="AI54" s="846"/>
      <c r="AJ54" s="846"/>
      <c r="AK54" s="846"/>
      <c r="AL54" s="846"/>
      <c r="AM54" s="846"/>
      <c r="AN54" s="846"/>
      <c r="AO54" s="846"/>
      <c r="AP54" s="846"/>
      <c r="AQ54" s="846"/>
      <c r="AR54" s="847"/>
      <c r="AS54" s="1050"/>
      <c r="AT54" s="1050"/>
      <c r="AU54" s="1051"/>
      <c r="AV54" s="1052"/>
      <c r="AW54" s="1053"/>
      <c r="AX54" s="1053"/>
      <c r="AY54" s="1054"/>
      <c r="AZ54" s="1054"/>
      <c r="BA54" s="1055"/>
      <c r="BB54" s="1138"/>
      <c r="BC54" s="855"/>
      <c r="BD54" s="855"/>
      <c r="BE54" s="855"/>
      <c r="BF54" s="855"/>
      <c r="BG54" s="855"/>
      <c r="BH54" s="856"/>
      <c r="BI54" s="854">
        <f t="shared" si="3"/>
      </c>
      <c r="BJ54" s="855"/>
      <c r="BK54" s="855"/>
      <c r="BL54" s="855"/>
      <c r="BM54" s="855"/>
      <c r="BN54" s="855"/>
      <c r="BO54" s="856"/>
      <c r="BP54" s="1139"/>
      <c r="BQ54" s="1139"/>
      <c r="BR54" s="1139"/>
      <c r="BS54" s="1139"/>
      <c r="BT54" s="1140"/>
    </row>
    <row r="55" spans="1:72" s="93" customFormat="1" ht="30" customHeight="1">
      <c r="A55" s="1131"/>
      <c r="B55" s="1132"/>
      <c r="C55" s="845"/>
      <c r="D55" s="846"/>
      <c r="E55" s="846"/>
      <c r="F55" s="846"/>
      <c r="G55" s="846"/>
      <c r="H55" s="846"/>
      <c r="I55" s="846"/>
      <c r="J55" s="846"/>
      <c r="K55" s="846"/>
      <c r="L55" s="846"/>
      <c r="M55" s="846"/>
      <c r="N55" s="846"/>
      <c r="O55" s="846"/>
      <c r="P55" s="846"/>
      <c r="Q55" s="846"/>
      <c r="R55" s="846"/>
      <c r="S55" s="846"/>
      <c r="T55" s="846"/>
      <c r="U55" s="846"/>
      <c r="V55" s="846"/>
      <c r="W55" s="846"/>
      <c r="X55" s="846"/>
      <c r="Y55" s="846"/>
      <c r="Z55" s="846"/>
      <c r="AA55" s="846"/>
      <c r="AB55" s="846"/>
      <c r="AC55" s="846"/>
      <c r="AD55" s="846"/>
      <c r="AE55" s="846"/>
      <c r="AF55" s="846"/>
      <c r="AG55" s="846"/>
      <c r="AH55" s="846"/>
      <c r="AI55" s="846"/>
      <c r="AJ55" s="846"/>
      <c r="AK55" s="846"/>
      <c r="AL55" s="846"/>
      <c r="AM55" s="846"/>
      <c r="AN55" s="846"/>
      <c r="AO55" s="846"/>
      <c r="AP55" s="846"/>
      <c r="AQ55" s="846"/>
      <c r="AR55" s="847"/>
      <c r="AS55" s="1050"/>
      <c r="AT55" s="1050"/>
      <c r="AU55" s="1051"/>
      <c r="AV55" s="1052"/>
      <c r="AW55" s="1053"/>
      <c r="AX55" s="1053"/>
      <c r="AY55" s="1054"/>
      <c r="AZ55" s="1054"/>
      <c r="BA55" s="1055"/>
      <c r="BB55" s="1138"/>
      <c r="BC55" s="855"/>
      <c r="BD55" s="855"/>
      <c r="BE55" s="855"/>
      <c r="BF55" s="855"/>
      <c r="BG55" s="855"/>
      <c r="BH55" s="856"/>
      <c r="BI55" s="854">
        <f t="shared" si="3"/>
      </c>
      <c r="BJ55" s="855"/>
      <c r="BK55" s="855"/>
      <c r="BL55" s="855"/>
      <c r="BM55" s="855"/>
      <c r="BN55" s="855"/>
      <c r="BO55" s="856"/>
      <c r="BP55" s="1139"/>
      <c r="BQ55" s="1139"/>
      <c r="BR55" s="1139"/>
      <c r="BS55" s="1139"/>
      <c r="BT55" s="1140"/>
    </row>
    <row r="56" spans="1:72" s="93" customFormat="1" ht="30" customHeight="1">
      <c r="A56" s="1131"/>
      <c r="B56" s="1132"/>
      <c r="C56" s="845"/>
      <c r="D56" s="846"/>
      <c r="E56" s="846"/>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7"/>
      <c r="AS56" s="1050"/>
      <c r="AT56" s="1050"/>
      <c r="AU56" s="1051"/>
      <c r="AV56" s="1052"/>
      <c r="AW56" s="1053"/>
      <c r="AX56" s="1053"/>
      <c r="AY56" s="1054"/>
      <c r="AZ56" s="1054"/>
      <c r="BA56" s="1055"/>
      <c r="BB56" s="1138"/>
      <c r="BC56" s="855"/>
      <c r="BD56" s="855"/>
      <c r="BE56" s="855"/>
      <c r="BF56" s="855"/>
      <c r="BG56" s="855"/>
      <c r="BH56" s="856"/>
      <c r="BI56" s="854">
        <f t="shared" si="3"/>
      </c>
      <c r="BJ56" s="855"/>
      <c r="BK56" s="855"/>
      <c r="BL56" s="855"/>
      <c r="BM56" s="855"/>
      <c r="BN56" s="855"/>
      <c r="BO56" s="856"/>
      <c r="BP56" s="1139"/>
      <c r="BQ56" s="1139"/>
      <c r="BR56" s="1139"/>
      <c r="BS56" s="1139"/>
      <c r="BT56" s="1140"/>
    </row>
    <row r="57" spans="1:72" s="93" customFormat="1" ht="30" customHeight="1">
      <c r="A57" s="1131"/>
      <c r="B57" s="1132"/>
      <c r="C57" s="845"/>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846"/>
      <c r="AI57" s="846"/>
      <c r="AJ57" s="846"/>
      <c r="AK57" s="846"/>
      <c r="AL57" s="846"/>
      <c r="AM57" s="846"/>
      <c r="AN57" s="846"/>
      <c r="AO57" s="846"/>
      <c r="AP57" s="846"/>
      <c r="AQ57" s="846"/>
      <c r="AR57" s="847"/>
      <c r="AS57" s="1050"/>
      <c r="AT57" s="1050"/>
      <c r="AU57" s="1051"/>
      <c r="AV57" s="1052"/>
      <c r="AW57" s="1053"/>
      <c r="AX57" s="1053"/>
      <c r="AY57" s="1054"/>
      <c r="AZ57" s="1054"/>
      <c r="BA57" s="1055"/>
      <c r="BB57" s="1138"/>
      <c r="BC57" s="855"/>
      <c r="BD57" s="855"/>
      <c r="BE57" s="855"/>
      <c r="BF57" s="855"/>
      <c r="BG57" s="855"/>
      <c r="BH57" s="856"/>
      <c r="BI57" s="854">
        <f t="shared" si="3"/>
      </c>
      <c r="BJ57" s="855"/>
      <c r="BK57" s="855"/>
      <c r="BL57" s="855"/>
      <c r="BM57" s="855"/>
      <c r="BN57" s="855"/>
      <c r="BO57" s="856"/>
      <c r="BP57" s="1139"/>
      <c r="BQ57" s="1139"/>
      <c r="BR57" s="1139"/>
      <c r="BS57" s="1139"/>
      <c r="BT57" s="1140"/>
    </row>
    <row r="58" spans="1:72" s="93" customFormat="1" ht="30" customHeight="1">
      <c r="A58" s="1131"/>
      <c r="B58" s="1132"/>
      <c r="C58" s="845"/>
      <c r="D58" s="846"/>
      <c r="E58" s="846"/>
      <c r="F58" s="846"/>
      <c r="G58" s="846"/>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7"/>
      <c r="AS58" s="1050"/>
      <c r="AT58" s="1050"/>
      <c r="AU58" s="1051"/>
      <c r="AV58" s="1052"/>
      <c r="AW58" s="1053"/>
      <c r="AX58" s="1053"/>
      <c r="AY58" s="1054"/>
      <c r="AZ58" s="1054"/>
      <c r="BA58" s="1055"/>
      <c r="BB58" s="1138"/>
      <c r="BC58" s="855"/>
      <c r="BD58" s="855"/>
      <c r="BE58" s="855"/>
      <c r="BF58" s="855"/>
      <c r="BG58" s="855"/>
      <c r="BH58" s="856"/>
      <c r="BI58" s="854">
        <f t="shared" si="3"/>
      </c>
      <c r="BJ58" s="855"/>
      <c r="BK58" s="855"/>
      <c r="BL58" s="855"/>
      <c r="BM58" s="855"/>
      <c r="BN58" s="855"/>
      <c r="BO58" s="856"/>
      <c r="BP58" s="1139"/>
      <c r="BQ58" s="1139"/>
      <c r="BR58" s="1139"/>
      <c r="BS58" s="1139"/>
      <c r="BT58" s="1140"/>
    </row>
    <row r="59" spans="1:72" s="93" customFormat="1" ht="30" customHeight="1">
      <c r="A59" s="1131"/>
      <c r="B59" s="1132"/>
      <c r="C59" s="845"/>
      <c r="D59" s="846"/>
      <c r="E59" s="846"/>
      <c r="F59" s="846"/>
      <c r="G59" s="846"/>
      <c r="H59" s="846"/>
      <c r="I59" s="846"/>
      <c r="J59" s="846"/>
      <c r="K59" s="846"/>
      <c r="L59" s="846"/>
      <c r="M59" s="846"/>
      <c r="N59" s="846"/>
      <c r="O59" s="846"/>
      <c r="P59" s="846"/>
      <c r="Q59" s="846"/>
      <c r="R59" s="846"/>
      <c r="S59" s="846"/>
      <c r="T59" s="846"/>
      <c r="U59" s="846"/>
      <c r="V59" s="846"/>
      <c r="W59" s="846"/>
      <c r="X59" s="846"/>
      <c r="Y59" s="846"/>
      <c r="Z59" s="846"/>
      <c r="AA59" s="846"/>
      <c r="AB59" s="846"/>
      <c r="AC59" s="846"/>
      <c r="AD59" s="846"/>
      <c r="AE59" s="846"/>
      <c r="AF59" s="846"/>
      <c r="AG59" s="846"/>
      <c r="AH59" s="846"/>
      <c r="AI59" s="846"/>
      <c r="AJ59" s="846"/>
      <c r="AK59" s="846"/>
      <c r="AL59" s="846"/>
      <c r="AM59" s="846"/>
      <c r="AN59" s="846"/>
      <c r="AO59" s="846"/>
      <c r="AP59" s="846"/>
      <c r="AQ59" s="846"/>
      <c r="AR59" s="847"/>
      <c r="AS59" s="1050"/>
      <c r="AT59" s="1050"/>
      <c r="AU59" s="1051"/>
      <c r="AV59" s="1052"/>
      <c r="AW59" s="1053"/>
      <c r="AX59" s="1053"/>
      <c r="AY59" s="1054"/>
      <c r="AZ59" s="1054"/>
      <c r="BA59" s="1055"/>
      <c r="BB59" s="1138"/>
      <c r="BC59" s="855"/>
      <c r="BD59" s="855"/>
      <c r="BE59" s="855"/>
      <c r="BF59" s="855"/>
      <c r="BG59" s="855"/>
      <c r="BH59" s="856"/>
      <c r="BI59" s="854">
        <f t="shared" si="3"/>
      </c>
      <c r="BJ59" s="855"/>
      <c r="BK59" s="855"/>
      <c r="BL59" s="855"/>
      <c r="BM59" s="855"/>
      <c r="BN59" s="855"/>
      <c r="BO59" s="856"/>
      <c r="BP59" s="1139"/>
      <c r="BQ59" s="1139"/>
      <c r="BR59" s="1139"/>
      <c r="BS59" s="1139"/>
      <c r="BT59" s="1140"/>
    </row>
    <row r="60" spans="1:72" s="93" customFormat="1" ht="30" customHeight="1">
      <c r="A60" s="1067"/>
      <c r="B60" s="1068"/>
      <c r="C60" s="845"/>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6"/>
      <c r="AC60" s="846"/>
      <c r="AD60" s="846"/>
      <c r="AE60" s="846"/>
      <c r="AF60" s="846"/>
      <c r="AG60" s="846"/>
      <c r="AH60" s="846"/>
      <c r="AI60" s="846"/>
      <c r="AJ60" s="846"/>
      <c r="AK60" s="846"/>
      <c r="AL60" s="846"/>
      <c r="AM60" s="846"/>
      <c r="AN60" s="846"/>
      <c r="AO60" s="846"/>
      <c r="AP60" s="846"/>
      <c r="AQ60" s="846"/>
      <c r="AR60" s="847"/>
      <c r="AS60" s="1050"/>
      <c r="AT60" s="1050"/>
      <c r="AU60" s="1051"/>
      <c r="AV60" s="1052"/>
      <c r="AW60" s="1053"/>
      <c r="AX60" s="1053"/>
      <c r="AY60" s="1054"/>
      <c r="AZ60" s="1054"/>
      <c r="BA60" s="1055"/>
      <c r="BB60" s="1138"/>
      <c r="BC60" s="855"/>
      <c r="BD60" s="855"/>
      <c r="BE60" s="855"/>
      <c r="BF60" s="855"/>
      <c r="BG60" s="855"/>
      <c r="BH60" s="856"/>
      <c r="BI60" s="854">
        <f t="shared" si="3"/>
      </c>
      <c r="BJ60" s="855"/>
      <c r="BK60" s="855"/>
      <c r="BL60" s="855"/>
      <c r="BM60" s="855"/>
      <c r="BN60" s="855"/>
      <c r="BO60" s="856"/>
      <c r="BP60" s="1139"/>
      <c r="BQ60" s="1139"/>
      <c r="BR60" s="1139"/>
      <c r="BS60" s="1139"/>
      <c r="BT60" s="1140"/>
    </row>
    <row r="61" spans="1:72" s="93" customFormat="1" ht="30" customHeight="1">
      <c r="A61" s="1067"/>
      <c r="B61" s="1068"/>
      <c r="C61" s="845"/>
      <c r="D61" s="846"/>
      <c r="E61" s="846"/>
      <c r="F61" s="846"/>
      <c r="G61" s="846"/>
      <c r="H61" s="846"/>
      <c r="I61" s="846"/>
      <c r="J61" s="846"/>
      <c r="K61" s="846"/>
      <c r="L61" s="846"/>
      <c r="M61" s="846"/>
      <c r="N61" s="846"/>
      <c r="O61" s="846"/>
      <c r="P61" s="846"/>
      <c r="Q61" s="846"/>
      <c r="R61" s="846"/>
      <c r="S61" s="846"/>
      <c r="T61" s="846"/>
      <c r="U61" s="846"/>
      <c r="V61" s="846"/>
      <c r="W61" s="846"/>
      <c r="X61" s="846"/>
      <c r="Y61" s="846"/>
      <c r="Z61" s="846"/>
      <c r="AA61" s="846"/>
      <c r="AB61" s="846"/>
      <c r="AC61" s="846"/>
      <c r="AD61" s="846"/>
      <c r="AE61" s="846"/>
      <c r="AF61" s="846"/>
      <c r="AG61" s="846"/>
      <c r="AH61" s="846"/>
      <c r="AI61" s="846"/>
      <c r="AJ61" s="846"/>
      <c r="AK61" s="846"/>
      <c r="AL61" s="846"/>
      <c r="AM61" s="846"/>
      <c r="AN61" s="846"/>
      <c r="AO61" s="846"/>
      <c r="AP61" s="846"/>
      <c r="AQ61" s="846"/>
      <c r="AR61" s="847"/>
      <c r="AS61" s="1050"/>
      <c r="AT61" s="1050"/>
      <c r="AU61" s="1051"/>
      <c r="AV61" s="1052"/>
      <c r="AW61" s="1053"/>
      <c r="AX61" s="1053"/>
      <c r="AY61" s="1054"/>
      <c r="AZ61" s="1054"/>
      <c r="BA61" s="1055"/>
      <c r="BB61" s="1138"/>
      <c r="BC61" s="855"/>
      <c r="BD61" s="855"/>
      <c r="BE61" s="855"/>
      <c r="BF61" s="855"/>
      <c r="BG61" s="855"/>
      <c r="BH61" s="856"/>
      <c r="BI61" s="854">
        <f t="shared" si="3"/>
      </c>
      <c r="BJ61" s="855"/>
      <c r="BK61" s="855"/>
      <c r="BL61" s="855"/>
      <c r="BM61" s="855"/>
      <c r="BN61" s="855"/>
      <c r="BO61" s="856"/>
      <c r="BP61" s="1139"/>
      <c r="BQ61" s="1139"/>
      <c r="BR61" s="1139"/>
      <c r="BS61" s="1139"/>
      <c r="BT61" s="1140"/>
    </row>
    <row r="62" spans="1:72" s="93" customFormat="1" ht="30" customHeight="1">
      <c r="A62" s="1067"/>
      <c r="B62" s="1068"/>
      <c r="C62" s="845"/>
      <c r="D62" s="846"/>
      <c r="E62" s="846"/>
      <c r="F62" s="846"/>
      <c r="G62" s="846"/>
      <c r="H62" s="846"/>
      <c r="I62" s="846"/>
      <c r="J62" s="846"/>
      <c r="K62" s="846"/>
      <c r="L62" s="846"/>
      <c r="M62" s="846"/>
      <c r="N62" s="846"/>
      <c r="O62" s="846"/>
      <c r="P62" s="846"/>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6"/>
      <c r="AP62" s="846"/>
      <c r="AQ62" s="846"/>
      <c r="AR62" s="847"/>
      <c r="AS62" s="1050"/>
      <c r="AT62" s="1050"/>
      <c r="AU62" s="1051"/>
      <c r="AV62" s="1052"/>
      <c r="AW62" s="1053"/>
      <c r="AX62" s="1053"/>
      <c r="AY62" s="1054"/>
      <c r="AZ62" s="1054"/>
      <c r="BA62" s="1055"/>
      <c r="BB62" s="1138"/>
      <c r="BC62" s="855"/>
      <c r="BD62" s="855"/>
      <c r="BE62" s="855"/>
      <c r="BF62" s="855"/>
      <c r="BG62" s="855"/>
      <c r="BH62" s="856"/>
      <c r="BI62" s="854">
        <f t="shared" si="3"/>
      </c>
      <c r="BJ62" s="855"/>
      <c r="BK62" s="855"/>
      <c r="BL62" s="855"/>
      <c r="BM62" s="855"/>
      <c r="BN62" s="855"/>
      <c r="BO62" s="856"/>
      <c r="BP62" s="1139"/>
      <c r="BQ62" s="1139"/>
      <c r="BR62" s="1139"/>
      <c r="BS62" s="1139"/>
      <c r="BT62" s="1140"/>
    </row>
    <row r="63" spans="1:72" s="93" customFormat="1" ht="30" customHeight="1">
      <c r="A63" s="1067"/>
      <c r="B63" s="1068"/>
      <c r="C63" s="845"/>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847"/>
      <c r="AS63" s="1050"/>
      <c r="AT63" s="1050"/>
      <c r="AU63" s="1051"/>
      <c r="AV63" s="1052"/>
      <c r="AW63" s="1053"/>
      <c r="AX63" s="1053"/>
      <c r="AY63" s="1054"/>
      <c r="AZ63" s="1054"/>
      <c r="BA63" s="1055"/>
      <c r="BB63" s="1138"/>
      <c r="BC63" s="855"/>
      <c r="BD63" s="855"/>
      <c r="BE63" s="855"/>
      <c r="BF63" s="855"/>
      <c r="BG63" s="855"/>
      <c r="BH63" s="856"/>
      <c r="BI63" s="854">
        <f t="shared" si="3"/>
      </c>
      <c r="BJ63" s="855"/>
      <c r="BK63" s="855"/>
      <c r="BL63" s="855"/>
      <c r="BM63" s="855"/>
      <c r="BN63" s="855"/>
      <c r="BO63" s="856"/>
      <c r="BP63" s="1139"/>
      <c r="BQ63" s="1139"/>
      <c r="BR63" s="1139"/>
      <c r="BS63" s="1139"/>
      <c r="BT63" s="1140"/>
    </row>
    <row r="64" spans="1:72" s="93" customFormat="1" ht="30" customHeight="1">
      <c r="A64" s="1067"/>
      <c r="B64" s="1068"/>
      <c r="C64" s="845"/>
      <c r="D64" s="846"/>
      <c r="E64" s="846"/>
      <c r="F64" s="846"/>
      <c r="G64" s="846"/>
      <c r="H64" s="846"/>
      <c r="I64" s="846"/>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6"/>
      <c r="AH64" s="846"/>
      <c r="AI64" s="846"/>
      <c r="AJ64" s="846"/>
      <c r="AK64" s="846"/>
      <c r="AL64" s="846"/>
      <c r="AM64" s="846"/>
      <c r="AN64" s="846"/>
      <c r="AO64" s="846"/>
      <c r="AP64" s="846"/>
      <c r="AQ64" s="846"/>
      <c r="AR64" s="847"/>
      <c r="AS64" s="1050"/>
      <c r="AT64" s="1050"/>
      <c r="AU64" s="1051"/>
      <c r="AV64" s="1052"/>
      <c r="AW64" s="1053"/>
      <c r="AX64" s="1053"/>
      <c r="AY64" s="1054"/>
      <c r="AZ64" s="1054"/>
      <c r="BA64" s="1055"/>
      <c r="BB64" s="1138"/>
      <c r="BC64" s="855"/>
      <c r="BD64" s="855"/>
      <c r="BE64" s="855"/>
      <c r="BF64" s="855"/>
      <c r="BG64" s="855"/>
      <c r="BH64" s="856"/>
      <c r="BI64" s="854">
        <f t="shared" si="3"/>
      </c>
      <c r="BJ64" s="855"/>
      <c r="BK64" s="855"/>
      <c r="BL64" s="855"/>
      <c r="BM64" s="855"/>
      <c r="BN64" s="855"/>
      <c r="BO64" s="856"/>
      <c r="BP64" s="1139"/>
      <c r="BQ64" s="1139"/>
      <c r="BR64" s="1139"/>
      <c r="BS64" s="1139"/>
      <c r="BT64" s="1140"/>
    </row>
    <row r="65" spans="1:72" s="93" customFormat="1" ht="30" customHeight="1">
      <c r="A65" s="1067"/>
      <c r="B65" s="1068"/>
      <c r="C65" s="845"/>
      <c r="D65" s="846"/>
      <c r="E65" s="846"/>
      <c r="F65" s="846"/>
      <c r="G65" s="846"/>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6"/>
      <c r="AH65" s="846"/>
      <c r="AI65" s="846"/>
      <c r="AJ65" s="846"/>
      <c r="AK65" s="846"/>
      <c r="AL65" s="846"/>
      <c r="AM65" s="846"/>
      <c r="AN65" s="846"/>
      <c r="AO65" s="846"/>
      <c r="AP65" s="846"/>
      <c r="AQ65" s="846"/>
      <c r="AR65" s="847"/>
      <c r="AS65" s="1050"/>
      <c r="AT65" s="1050"/>
      <c r="AU65" s="1051"/>
      <c r="AV65" s="1052"/>
      <c r="AW65" s="1053"/>
      <c r="AX65" s="1053"/>
      <c r="AY65" s="1054"/>
      <c r="AZ65" s="1054"/>
      <c r="BA65" s="1055"/>
      <c r="BB65" s="1138"/>
      <c r="BC65" s="855"/>
      <c r="BD65" s="855"/>
      <c r="BE65" s="855"/>
      <c r="BF65" s="855"/>
      <c r="BG65" s="855"/>
      <c r="BH65" s="856"/>
      <c r="BI65" s="854">
        <f t="shared" si="3"/>
      </c>
      <c r="BJ65" s="855"/>
      <c r="BK65" s="855"/>
      <c r="BL65" s="855"/>
      <c r="BM65" s="855"/>
      <c r="BN65" s="855"/>
      <c r="BO65" s="856"/>
      <c r="BP65" s="1139"/>
      <c r="BQ65" s="1139"/>
      <c r="BR65" s="1139"/>
      <c r="BS65" s="1139"/>
      <c r="BT65" s="1140"/>
    </row>
    <row r="66" spans="1:72" s="93" customFormat="1" ht="30" customHeight="1" thickBot="1">
      <c r="A66" s="1069"/>
      <c r="B66" s="1070"/>
      <c r="C66" s="800"/>
      <c r="D66" s="801"/>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2"/>
      <c r="AS66" s="1059"/>
      <c r="AT66" s="1059"/>
      <c r="AU66" s="1060"/>
      <c r="AV66" s="1061"/>
      <c r="AW66" s="1062"/>
      <c r="AX66" s="1062"/>
      <c r="AY66" s="1063"/>
      <c r="AZ66" s="1063"/>
      <c r="BA66" s="1064"/>
      <c r="BB66" s="1148"/>
      <c r="BC66" s="858"/>
      <c r="BD66" s="858"/>
      <c r="BE66" s="858"/>
      <c r="BF66" s="858"/>
      <c r="BG66" s="858"/>
      <c r="BH66" s="859"/>
      <c r="BI66" s="857">
        <f t="shared" si="3"/>
      </c>
      <c r="BJ66" s="858"/>
      <c r="BK66" s="858"/>
      <c r="BL66" s="858"/>
      <c r="BM66" s="858"/>
      <c r="BN66" s="858"/>
      <c r="BO66" s="859"/>
      <c r="BP66" s="1141"/>
      <c r="BQ66" s="1141"/>
      <c r="BR66" s="1141"/>
      <c r="BS66" s="1141"/>
      <c r="BT66" s="1142"/>
    </row>
    <row r="67" spans="1:72" ht="38.25" customHeight="1" thickBot="1" thickTop="1">
      <c r="A67" s="1143" t="s">
        <v>157</v>
      </c>
      <c r="B67" s="1144"/>
      <c r="C67" s="1144"/>
      <c r="D67" s="1144"/>
      <c r="E67" s="1144"/>
      <c r="F67" s="1144"/>
      <c r="G67" s="1144"/>
      <c r="H67" s="1144"/>
      <c r="I67" s="1144"/>
      <c r="J67" s="1144"/>
      <c r="K67" s="1144"/>
      <c r="L67" s="1144"/>
      <c r="M67" s="1144"/>
      <c r="N67" s="1144"/>
      <c r="O67" s="1144"/>
      <c r="P67" s="1144"/>
      <c r="Q67" s="1144"/>
      <c r="R67" s="1144"/>
      <c r="S67" s="1144"/>
      <c r="T67" s="1144"/>
      <c r="U67" s="1144"/>
      <c r="V67" s="1144"/>
      <c r="W67" s="1144"/>
      <c r="X67" s="1144"/>
      <c r="Y67" s="1144"/>
      <c r="Z67" s="1144"/>
      <c r="AA67" s="1144"/>
      <c r="AB67" s="1144"/>
      <c r="AC67" s="1144"/>
      <c r="AD67" s="1144"/>
      <c r="AE67" s="1144"/>
      <c r="AF67" s="1144"/>
      <c r="AG67" s="1144"/>
      <c r="AH67" s="1144"/>
      <c r="AI67" s="1144"/>
      <c r="AJ67" s="1144"/>
      <c r="AK67" s="1144"/>
      <c r="AL67" s="1144"/>
      <c r="AM67" s="1144"/>
      <c r="AN67" s="1144"/>
      <c r="AO67" s="1144"/>
      <c r="AP67" s="1144"/>
      <c r="AQ67" s="1144"/>
      <c r="AR67" s="1144"/>
      <c r="AS67" s="1144"/>
      <c r="AT67" s="1144"/>
      <c r="AU67" s="1144"/>
      <c r="AV67" s="1144"/>
      <c r="AW67" s="1144"/>
      <c r="AX67" s="1144"/>
      <c r="AY67" s="1144"/>
      <c r="AZ67" s="1144"/>
      <c r="BA67" s="1144"/>
      <c r="BB67" s="1144"/>
      <c r="BC67" s="1144"/>
      <c r="BD67" s="1144"/>
      <c r="BE67" s="1144"/>
      <c r="BF67" s="1144"/>
      <c r="BG67" s="1144"/>
      <c r="BH67" s="1145"/>
      <c r="BI67" s="1146">
        <f>ROUNDDOWN(SUM(BI52:BO66),0)</f>
        <v>0</v>
      </c>
      <c r="BJ67" s="1146"/>
      <c r="BK67" s="1146"/>
      <c r="BL67" s="1146"/>
      <c r="BM67" s="1146"/>
      <c r="BN67" s="1146"/>
      <c r="BO67" s="1146"/>
      <c r="BP67" s="1146"/>
      <c r="BQ67" s="1146"/>
      <c r="BR67" s="1146"/>
      <c r="BS67" s="1146"/>
      <c r="BT67" s="1147"/>
    </row>
    <row r="68" spans="1:74" s="28" customFormat="1" ht="16.5" customHeight="1" thickBo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178"/>
      <c r="BQ68" s="178"/>
      <c r="BR68" s="178"/>
      <c r="BS68" s="178"/>
      <c r="BT68" s="178"/>
      <c r="BV68" s="94"/>
    </row>
    <row r="69" spans="1:72" ht="37.5" customHeight="1" thickBot="1">
      <c r="A69" s="785" t="s">
        <v>271</v>
      </c>
      <c r="B69" s="786"/>
      <c r="C69" s="786"/>
      <c r="D69" s="78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86"/>
      <c r="AC69" s="786"/>
      <c r="AD69" s="786"/>
      <c r="AE69" s="786"/>
      <c r="AF69" s="786"/>
      <c r="AG69" s="786"/>
      <c r="AH69" s="786"/>
      <c r="AI69" s="786"/>
      <c r="AJ69" s="786"/>
      <c r="AK69" s="786"/>
      <c r="AL69" s="786"/>
      <c r="AM69" s="786"/>
      <c r="AN69" s="786"/>
      <c r="AO69" s="786"/>
      <c r="AP69" s="786"/>
      <c r="AQ69" s="786"/>
      <c r="AR69" s="786"/>
      <c r="AS69" s="786"/>
      <c r="AT69" s="786"/>
      <c r="AU69" s="786"/>
      <c r="AV69" s="786"/>
      <c r="AW69" s="786"/>
      <c r="AX69" s="786"/>
      <c r="AY69" s="786"/>
      <c r="AZ69" s="786"/>
      <c r="BA69" s="786"/>
      <c r="BB69" s="786"/>
      <c r="BC69" s="786"/>
      <c r="BD69" s="786"/>
      <c r="BE69" s="786"/>
      <c r="BF69" s="786"/>
      <c r="BG69" s="786"/>
      <c r="BH69" s="786"/>
      <c r="BI69" s="788">
        <f>BI49+BI67</f>
        <v>0</v>
      </c>
      <c r="BJ69" s="789"/>
      <c r="BK69" s="789"/>
      <c r="BL69" s="789"/>
      <c r="BM69" s="789"/>
      <c r="BN69" s="789"/>
      <c r="BO69" s="789"/>
      <c r="BP69" s="789"/>
      <c r="BQ69" s="789"/>
      <c r="BR69" s="789"/>
      <c r="BS69" s="789"/>
      <c r="BT69" s="790"/>
    </row>
    <row r="70" spans="2:74" ht="47.25" customHeight="1">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V70" s="70"/>
    </row>
    <row r="71" spans="1:72" s="30" customFormat="1" ht="15.7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179"/>
      <c r="BJ71" s="179"/>
      <c r="BK71" s="179"/>
      <c r="BL71" s="179"/>
      <c r="BM71" s="179"/>
      <c r="BN71" s="179"/>
      <c r="BO71" s="179"/>
      <c r="BP71" s="179"/>
      <c r="BQ71" s="179"/>
      <c r="BR71" s="179"/>
      <c r="BS71" s="179"/>
      <c r="BT71" s="179"/>
    </row>
    <row r="72" spans="1:74" ht="16.5" customHeight="1">
      <c r="A72" s="97" t="s">
        <v>136</v>
      </c>
      <c r="B72" s="94"/>
      <c r="C72" s="94"/>
      <c r="D72" s="94"/>
      <c r="E72" s="94"/>
      <c r="F72" s="94"/>
      <c r="G72" s="94"/>
      <c r="H72" s="9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28"/>
      <c r="BQ72" s="28"/>
      <c r="BR72" s="28"/>
      <c r="BS72" s="28"/>
      <c r="BT72" s="28"/>
      <c r="BV72" s="70"/>
    </row>
  </sheetData>
  <sheetProtection password="D199" sheet="1" formatRows="0" insertRows="0" deleteRows="0"/>
  <mergeCells count="546">
    <mergeCell ref="BM6:BT6"/>
    <mergeCell ref="A67:BH67"/>
    <mergeCell ref="BI67:BT67"/>
    <mergeCell ref="A69:BH69"/>
    <mergeCell ref="BI69:BT69"/>
    <mergeCell ref="C66:AR66"/>
    <mergeCell ref="AS66:AV66"/>
    <mergeCell ref="AW66:BA66"/>
    <mergeCell ref="BB66:BH66"/>
    <mergeCell ref="BI66:BO66"/>
    <mergeCell ref="BP66:BT66"/>
    <mergeCell ref="C65:AR65"/>
    <mergeCell ref="AS65:AV65"/>
    <mergeCell ref="AW65:BA65"/>
    <mergeCell ref="BB65:BH65"/>
    <mergeCell ref="BI65:BO65"/>
    <mergeCell ref="BP65:BT65"/>
    <mergeCell ref="C64:AR64"/>
    <mergeCell ref="AS64:AV64"/>
    <mergeCell ref="AW64:BA64"/>
    <mergeCell ref="BB64:BH64"/>
    <mergeCell ref="BI64:BO64"/>
    <mergeCell ref="BP64:BT64"/>
    <mergeCell ref="C63:AR63"/>
    <mergeCell ref="AS63:AV63"/>
    <mergeCell ref="AW63:BA63"/>
    <mergeCell ref="BB63:BH63"/>
    <mergeCell ref="BI63:BO63"/>
    <mergeCell ref="BP63:BT63"/>
    <mergeCell ref="C62:AR62"/>
    <mergeCell ref="AS62:AV62"/>
    <mergeCell ref="AW62:BA62"/>
    <mergeCell ref="BB62:BH62"/>
    <mergeCell ref="BI62:BO62"/>
    <mergeCell ref="BP62:BT62"/>
    <mergeCell ref="C61:AR61"/>
    <mergeCell ref="AS61:AV61"/>
    <mergeCell ref="AW61:BA61"/>
    <mergeCell ref="BB61:BH61"/>
    <mergeCell ref="BI61:BO61"/>
    <mergeCell ref="BP61:BT61"/>
    <mergeCell ref="C60:AR60"/>
    <mergeCell ref="AS60:AV60"/>
    <mergeCell ref="AW60:BA60"/>
    <mergeCell ref="BB60:BH60"/>
    <mergeCell ref="BI60:BO60"/>
    <mergeCell ref="BP60:BT60"/>
    <mergeCell ref="C59:AR59"/>
    <mergeCell ref="AS59:AV59"/>
    <mergeCell ref="AW59:BA59"/>
    <mergeCell ref="BB59:BH59"/>
    <mergeCell ref="BI59:BO59"/>
    <mergeCell ref="BP59:BT59"/>
    <mergeCell ref="C58:AR58"/>
    <mergeCell ref="AS58:AV58"/>
    <mergeCell ref="AW58:BA58"/>
    <mergeCell ref="BB58:BH58"/>
    <mergeCell ref="BI58:BO58"/>
    <mergeCell ref="BP58:BT58"/>
    <mergeCell ref="C57:AR57"/>
    <mergeCell ref="AS57:AV57"/>
    <mergeCell ref="AW57:BA57"/>
    <mergeCell ref="BB57:BH57"/>
    <mergeCell ref="BI57:BO57"/>
    <mergeCell ref="BP57:BT57"/>
    <mergeCell ref="C56:AR56"/>
    <mergeCell ref="AS56:AV56"/>
    <mergeCell ref="AW56:BA56"/>
    <mergeCell ref="BB56:BH56"/>
    <mergeCell ref="BI56:BO56"/>
    <mergeCell ref="BP56:BT56"/>
    <mergeCell ref="C55:AR55"/>
    <mergeCell ref="AS55:AV55"/>
    <mergeCell ref="AW55:BA55"/>
    <mergeCell ref="BB55:BH55"/>
    <mergeCell ref="BI55:BO55"/>
    <mergeCell ref="BP55:BT55"/>
    <mergeCell ref="C54:AR54"/>
    <mergeCell ref="AS54:AV54"/>
    <mergeCell ref="AW54:BA54"/>
    <mergeCell ref="BB54:BH54"/>
    <mergeCell ref="BI54:BO54"/>
    <mergeCell ref="BP54:BT54"/>
    <mergeCell ref="BI52:BO52"/>
    <mergeCell ref="BP52:BT52"/>
    <mergeCell ref="C53:AR53"/>
    <mergeCell ref="AS53:AV53"/>
    <mergeCell ref="AW53:BA53"/>
    <mergeCell ref="BB53:BH53"/>
    <mergeCell ref="BI53:BO53"/>
    <mergeCell ref="BP53:BT53"/>
    <mergeCell ref="AS51:AV51"/>
    <mergeCell ref="AW51:BA51"/>
    <mergeCell ref="BB51:BH51"/>
    <mergeCell ref="BI51:BO51"/>
    <mergeCell ref="BP51:BT51"/>
    <mergeCell ref="A52:B66"/>
    <mergeCell ref="C52:AR52"/>
    <mergeCell ref="AS52:AV52"/>
    <mergeCell ref="AW52:BA52"/>
    <mergeCell ref="BB52:BH52"/>
    <mergeCell ref="A14:B48"/>
    <mergeCell ref="C14:H14"/>
    <mergeCell ref="AI48:AM48"/>
    <mergeCell ref="AN48:AR48"/>
    <mergeCell ref="A51:B51"/>
    <mergeCell ref="C51:AR51"/>
    <mergeCell ref="AI45:AM45"/>
    <mergeCell ref="AN45:AR45"/>
    <mergeCell ref="AI42:AM42"/>
    <mergeCell ref="AN42:AR42"/>
    <mergeCell ref="AS47:AV47"/>
    <mergeCell ref="AW47:BA47"/>
    <mergeCell ref="BB47:BH47"/>
    <mergeCell ref="BI47:BO47"/>
    <mergeCell ref="BP48:BT48"/>
    <mergeCell ref="A49:AR49"/>
    <mergeCell ref="AS49:AV49"/>
    <mergeCell ref="AW49:BA49"/>
    <mergeCell ref="BB49:BH49"/>
    <mergeCell ref="BI49:BT49"/>
    <mergeCell ref="BP47:BT47"/>
    <mergeCell ref="C48:H48"/>
    <mergeCell ref="I48:N48"/>
    <mergeCell ref="O48:U48"/>
    <mergeCell ref="V48:AB48"/>
    <mergeCell ref="AC48:AG48"/>
    <mergeCell ref="AS48:AV48"/>
    <mergeCell ref="AW48:BA48"/>
    <mergeCell ref="BB48:BH48"/>
    <mergeCell ref="BI48:BO48"/>
    <mergeCell ref="BB46:BH46"/>
    <mergeCell ref="BI46:BO46"/>
    <mergeCell ref="BP46:BT46"/>
    <mergeCell ref="C47:H47"/>
    <mergeCell ref="I47:N47"/>
    <mergeCell ref="O47:U47"/>
    <mergeCell ref="V47:AB47"/>
    <mergeCell ref="AC47:AG47"/>
    <mergeCell ref="AI47:AM47"/>
    <mergeCell ref="AN47:AR47"/>
    <mergeCell ref="BP45:BT45"/>
    <mergeCell ref="C46:H46"/>
    <mergeCell ref="I46:N46"/>
    <mergeCell ref="O46:U46"/>
    <mergeCell ref="V46:AB46"/>
    <mergeCell ref="AC46:AG46"/>
    <mergeCell ref="AI46:AM46"/>
    <mergeCell ref="AN46:AR46"/>
    <mergeCell ref="AS46:AV46"/>
    <mergeCell ref="AW46:BA46"/>
    <mergeCell ref="BB45:BH45"/>
    <mergeCell ref="BI45:BO45"/>
    <mergeCell ref="AS44:AV44"/>
    <mergeCell ref="AW44:BA44"/>
    <mergeCell ref="BB44:BH44"/>
    <mergeCell ref="BI44:BO44"/>
    <mergeCell ref="AN44:AR44"/>
    <mergeCell ref="BP44:BT44"/>
    <mergeCell ref="AI43:AM43"/>
    <mergeCell ref="C45:H45"/>
    <mergeCell ref="I45:N45"/>
    <mergeCell ref="O45:U45"/>
    <mergeCell ref="V45:AB45"/>
    <mergeCell ref="AC45:AG45"/>
    <mergeCell ref="AS45:AV45"/>
    <mergeCell ref="AW45:BA45"/>
    <mergeCell ref="C44:H44"/>
    <mergeCell ref="I44:N44"/>
    <mergeCell ref="O44:U44"/>
    <mergeCell ref="V44:AB44"/>
    <mergeCell ref="AC44:AG44"/>
    <mergeCell ref="AI44:AM44"/>
    <mergeCell ref="BI43:BO43"/>
    <mergeCell ref="AS41:AV41"/>
    <mergeCell ref="AW41:BA41"/>
    <mergeCell ref="BB41:BH41"/>
    <mergeCell ref="BI41:BO41"/>
    <mergeCell ref="BP43:BT43"/>
    <mergeCell ref="BP42:BT42"/>
    <mergeCell ref="AS43:AV43"/>
    <mergeCell ref="AW43:BA43"/>
    <mergeCell ref="BB43:BH43"/>
    <mergeCell ref="C43:H43"/>
    <mergeCell ref="I43:N43"/>
    <mergeCell ref="O43:U43"/>
    <mergeCell ref="V43:AB43"/>
    <mergeCell ref="AC43:AG43"/>
    <mergeCell ref="AN43:AR43"/>
    <mergeCell ref="BP41:BT41"/>
    <mergeCell ref="C42:H42"/>
    <mergeCell ref="I42:N42"/>
    <mergeCell ref="O42:U42"/>
    <mergeCell ref="V42:AB42"/>
    <mergeCell ref="AC42:AG42"/>
    <mergeCell ref="AS42:AV42"/>
    <mergeCell ref="AW42:BA42"/>
    <mergeCell ref="BB42:BH42"/>
    <mergeCell ref="BI42:BO42"/>
    <mergeCell ref="BB40:BH40"/>
    <mergeCell ref="BI40:BO40"/>
    <mergeCell ref="BP40:BT40"/>
    <mergeCell ref="C41:H41"/>
    <mergeCell ref="I41:N41"/>
    <mergeCell ref="O41:U41"/>
    <mergeCell ref="V41:AB41"/>
    <mergeCell ref="AC41:AG41"/>
    <mergeCell ref="AI41:AM41"/>
    <mergeCell ref="AN41:AR41"/>
    <mergeCell ref="BP39:BT39"/>
    <mergeCell ref="C40:H40"/>
    <mergeCell ref="I40:N40"/>
    <mergeCell ref="O40:U40"/>
    <mergeCell ref="V40:AB40"/>
    <mergeCell ref="AC40:AG40"/>
    <mergeCell ref="AI40:AM40"/>
    <mergeCell ref="AN40:AR40"/>
    <mergeCell ref="AS40:AV40"/>
    <mergeCell ref="AW40:BA40"/>
    <mergeCell ref="AI39:AM39"/>
    <mergeCell ref="AN39:AR39"/>
    <mergeCell ref="AS39:AV39"/>
    <mergeCell ref="AW39:BA39"/>
    <mergeCell ref="BB39:BH39"/>
    <mergeCell ref="BI39:BO39"/>
    <mergeCell ref="AS38:AV38"/>
    <mergeCell ref="AW38:BA38"/>
    <mergeCell ref="BB38:BH38"/>
    <mergeCell ref="BI38:BO38"/>
    <mergeCell ref="BP38:BT38"/>
    <mergeCell ref="C39:H39"/>
    <mergeCell ref="I39:N39"/>
    <mergeCell ref="O39:U39"/>
    <mergeCell ref="V39:AB39"/>
    <mergeCell ref="AC39:AG39"/>
    <mergeCell ref="BB37:BH37"/>
    <mergeCell ref="BI37:BO37"/>
    <mergeCell ref="BP37:BT37"/>
    <mergeCell ref="C38:H38"/>
    <mergeCell ref="I38:N38"/>
    <mergeCell ref="O38:U38"/>
    <mergeCell ref="V38:AB38"/>
    <mergeCell ref="AC38:AG38"/>
    <mergeCell ref="AI38:AM38"/>
    <mergeCell ref="AN38:AR38"/>
    <mergeCell ref="BP36:BT36"/>
    <mergeCell ref="C37:H37"/>
    <mergeCell ref="I37:N37"/>
    <mergeCell ref="O37:U37"/>
    <mergeCell ref="V37:AB37"/>
    <mergeCell ref="AC37:AG37"/>
    <mergeCell ref="AI37:AM37"/>
    <mergeCell ref="AN37:AR37"/>
    <mergeCell ref="AS37:AV37"/>
    <mergeCell ref="AW37:BA37"/>
    <mergeCell ref="AI36:AM36"/>
    <mergeCell ref="AN36:AR36"/>
    <mergeCell ref="AS36:AV36"/>
    <mergeCell ref="AW36:BA36"/>
    <mergeCell ref="BB36:BH36"/>
    <mergeCell ref="BI36:BO36"/>
    <mergeCell ref="AS35:AV35"/>
    <mergeCell ref="AW35:BA35"/>
    <mergeCell ref="BB35:BH35"/>
    <mergeCell ref="BI35:BO35"/>
    <mergeCell ref="BP35:BT35"/>
    <mergeCell ref="C36:H36"/>
    <mergeCell ref="I36:N36"/>
    <mergeCell ref="O36:U36"/>
    <mergeCell ref="V36:AB36"/>
    <mergeCell ref="AC36:AG36"/>
    <mergeCell ref="BB34:BH34"/>
    <mergeCell ref="BI34:BO34"/>
    <mergeCell ref="BP34:BT34"/>
    <mergeCell ref="C35:H35"/>
    <mergeCell ref="I35:N35"/>
    <mergeCell ref="O35:U35"/>
    <mergeCell ref="V35:AB35"/>
    <mergeCell ref="AC35:AG35"/>
    <mergeCell ref="AI35:AM35"/>
    <mergeCell ref="AN35:AR35"/>
    <mergeCell ref="BP33:BT33"/>
    <mergeCell ref="C34:H34"/>
    <mergeCell ref="I34:N34"/>
    <mergeCell ref="O34:U34"/>
    <mergeCell ref="V34:AB34"/>
    <mergeCell ref="AC34:AG34"/>
    <mergeCell ref="AI34:AM34"/>
    <mergeCell ref="AN34:AR34"/>
    <mergeCell ref="AS34:AV34"/>
    <mergeCell ref="AW34:BA34"/>
    <mergeCell ref="AI33:AM33"/>
    <mergeCell ref="AN33:AR33"/>
    <mergeCell ref="AS33:AV33"/>
    <mergeCell ref="AW33:BA33"/>
    <mergeCell ref="BB33:BH33"/>
    <mergeCell ref="BI33:BO33"/>
    <mergeCell ref="AS32:AV32"/>
    <mergeCell ref="AW32:BA32"/>
    <mergeCell ref="BB32:BH32"/>
    <mergeCell ref="BI32:BO32"/>
    <mergeCell ref="BP32:BT32"/>
    <mergeCell ref="C33:H33"/>
    <mergeCell ref="I33:N33"/>
    <mergeCell ref="O33:U33"/>
    <mergeCell ref="V33:AB33"/>
    <mergeCell ref="AC33:AG33"/>
    <mergeCell ref="BB31:BH31"/>
    <mergeCell ref="BI31:BO31"/>
    <mergeCell ref="BP31:BT31"/>
    <mergeCell ref="C32:H32"/>
    <mergeCell ref="I32:N32"/>
    <mergeCell ref="O32:U32"/>
    <mergeCell ref="V32:AB32"/>
    <mergeCell ref="AC32:AG32"/>
    <mergeCell ref="AI32:AM32"/>
    <mergeCell ref="AN32:AR32"/>
    <mergeCell ref="BP30:BT30"/>
    <mergeCell ref="C31:H31"/>
    <mergeCell ref="I31:N31"/>
    <mergeCell ref="O31:U31"/>
    <mergeCell ref="V31:AB31"/>
    <mergeCell ref="AC31:AG31"/>
    <mergeCell ref="AI31:AM31"/>
    <mergeCell ref="AN31:AR31"/>
    <mergeCell ref="AS31:AV31"/>
    <mergeCell ref="AW31:BA31"/>
    <mergeCell ref="AI30:AM30"/>
    <mergeCell ref="AN30:AR30"/>
    <mergeCell ref="AS30:AV30"/>
    <mergeCell ref="AW30:BA30"/>
    <mergeCell ref="BB30:BH30"/>
    <mergeCell ref="BI30:BO30"/>
    <mergeCell ref="AS29:AV29"/>
    <mergeCell ref="AW29:BA29"/>
    <mergeCell ref="BB29:BH29"/>
    <mergeCell ref="BI29:BO29"/>
    <mergeCell ref="BP29:BT29"/>
    <mergeCell ref="C30:H30"/>
    <mergeCell ref="I30:N30"/>
    <mergeCell ref="O30:U30"/>
    <mergeCell ref="V30:AB30"/>
    <mergeCell ref="AC30:AG30"/>
    <mergeCell ref="BB28:BH28"/>
    <mergeCell ref="BI28:BO28"/>
    <mergeCell ref="BP28:BT28"/>
    <mergeCell ref="C29:H29"/>
    <mergeCell ref="I29:N29"/>
    <mergeCell ref="O29:U29"/>
    <mergeCell ref="V29:AB29"/>
    <mergeCell ref="AC29:AG29"/>
    <mergeCell ref="AI29:AM29"/>
    <mergeCell ref="AN29:AR29"/>
    <mergeCell ref="BP27:BT27"/>
    <mergeCell ref="C28:H28"/>
    <mergeCell ref="I28:N28"/>
    <mergeCell ref="O28:U28"/>
    <mergeCell ref="V28:AB28"/>
    <mergeCell ref="AC28:AG28"/>
    <mergeCell ref="AI28:AM28"/>
    <mergeCell ref="AN28:AR28"/>
    <mergeCell ref="AS28:AV28"/>
    <mergeCell ref="AW28:BA28"/>
    <mergeCell ref="AI27:AM27"/>
    <mergeCell ref="AN27:AR27"/>
    <mergeCell ref="AS27:AV27"/>
    <mergeCell ref="AW27:BA27"/>
    <mergeCell ref="BB27:BH27"/>
    <mergeCell ref="BI27:BO27"/>
    <mergeCell ref="AS26:AV26"/>
    <mergeCell ref="AW26:BA26"/>
    <mergeCell ref="BB26:BH26"/>
    <mergeCell ref="BI26:BO26"/>
    <mergeCell ref="BP26:BT26"/>
    <mergeCell ref="C27:H27"/>
    <mergeCell ref="I27:N27"/>
    <mergeCell ref="O27:U27"/>
    <mergeCell ref="V27:AB27"/>
    <mergeCell ref="AC27:AG27"/>
    <mergeCell ref="BB25:BH25"/>
    <mergeCell ref="BI25:BO25"/>
    <mergeCell ref="BP25:BT25"/>
    <mergeCell ref="C26:H26"/>
    <mergeCell ref="I26:N26"/>
    <mergeCell ref="O26:U26"/>
    <mergeCell ref="V26:AB26"/>
    <mergeCell ref="AC26:AG26"/>
    <mergeCell ref="AI26:AM26"/>
    <mergeCell ref="AN26:AR26"/>
    <mergeCell ref="BP24:BT24"/>
    <mergeCell ref="C25:H25"/>
    <mergeCell ref="I25:N25"/>
    <mergeCell ref="O25:U25"/>
    <mergeCell ref="V25:AB25"/>
    <mergeCell ref="AC25:AG25"/>
    <mergeCell ref="AI25:AM25"/>
    <mergeCell ref="AN25:AR25"/>
    <mergeCell ref="AS25:AV25"/>
    <mergeCell ref="AW25:BA25"/>
    <mergeCell ref="AI24:AM24"/>
    <mergeCell ref="AN24:AR24"/>
    <mergeCell ref="AS24:AV24"/>
    <mergeCell ref="AW24:BA24"/>
    <mergeCell ref="BB24:BH24"/>
    <mergeCell ref="BI24:BO24"/>
    <mergeCell ref="AS23:AV23"/>
    <mergeCell ref="AW23:BA23"/>
    <mergeCell ref="BB23:BH23"/>
    <mergeCell ref="BI23:BO23"/>
    <mergeCell ref="BP23:BT23"/>
    <mergeCell ref="C24:H24"/>
    <mergeCell ref="I24:N24"/>
    <mergeCell ref="O24:U24"/>
    <mergeCell ref="V24:AB24"/>
    <mergeCell ref="AC24:AG24"/>
    <mergeCell ref="BB22:BH22"/>
    <mergeCell ref="BI22:BO22"/>
    <mergeCell ref="BP22:BT22"/>
    <mergeCell ref="C23:H23"/>
    <mergeCell ref="I23:N23"/>
    <mergeCell ref="O23:U23"/>
    <mergeCell ref="V23:AB23"/>
    <mergeCell ref="AC23:AG23"/>
    <mergeCell ref="AI23:AM23"/>
    <mergeCell ref="AN23:AR23"/>
    <mergeCell ref="BP21:BT21"/>
    <mergeCell ref="C22:H22"/>
    <mergeCell ref="I22:N22"/>
    <mergeCell ref="O22:U22"/>
    <mergeCell ref="V22:AB22"/>
    <mergeCell ref="AC22:AG22"/>
    <mergeCell ref="AI22:AM22"/>
    <mergeCell ref="AN22:AR22"/>
    <mergeCell ref="AS22:AV22"/>
    <mergeCell ref="AW22:BA22"/>
    <mergeCell ref="AI21:AM21"/>
    <mergeCell ref="AN21:AR21"/>
    <mergeCell ref="AS21:AV21"/>
    <mergeCell ref="AW21:BA21"/>
    <mergeCell ref="BB21:BH21"/>
    <mergeCell ref="BI21:BO21"/>
    <mergeCell ref="AS20:AV20"/>
    <mergeCell ref="AW20:BA20"/>
    <mergeCell ref="BB20:BH20"/>
    <mergeCell ref="BI20:BO20"/>
    <mergeCell ref="BP20:BT20"/>
    <mergeCell ref="C21:H21"/>
    <mergeCell ref="I21:N21"/>
    <mergeCell ref="O21:U21"/>
    <mergeCell ref="V21:AB21"/>
    <mergeCell ref="AC21:AG21"/>
    <mergeCell ref="BB19:BH19"/>
    <mergeCell ref="BI19:BO19"/>
    <mergeCell ref="BP19:BT19"/>
    <mergeCell ref="C20:H20"/>
    <mergeCell ref="I20:N20"/>
    <mergeCell ref="O20:U20"/>
    <mergeCell ref="V20:AB20"/>
    <mergeCell ref="AC20:AG20"/>
    <mergeCell ref="AI20:AM20"/>
    <mergeCell ref="AN20:AR20"/>
    <mergeCell ref="BP18:BT18"/>
    <mergeCell ref="C19:H19"/>
    <mergeCell ref="I19:N19"/>
    <mergeCell ref="O19:U19"/>
    <mergeCell ref="V19:AB19"/>
    <mergeCell ref="AC19:AG19"/>
    <mergeCell ref="AI19:AM19"/>
    <mergeCell ref="AN19:AR19"/>
    <mergeCell ref="AS19:AV19"/>
    <mergeCell ref="AW19:BA19"/>
    <mergeCell ref="AI18:AM18"/>
    <mergeCell ref="AN18:AR18"/>
    <mergeCell ref="AS18:AV18"/>
    <mergeCell ref="AW18:BA18"/>
    <mergeCell ref="BB18:BH18"/>
    <mergeCell ref="BI18:BO18"/>
    <mergeCell ref="AS17:AV17"/>
    <mergeCell ref="AW17:BA17"/>
    <mergeCell ref="BB17:BH17"/>
    <mergeCell ref="BI17:BO17"/>
    <mergeCell ref="BP17:BT17"/>
    <mergeCell ref="C18:H18"/>
    <mergeCell ref="I18:N18"/>
    <mergeCell ref="O18:U18"/>
    <mergeCell ref="V18:AB18"/>
    <mergeCell ref="AC18:AG18"/>
    <mergeCell ref="BB16:BH16"/>
    <mergeCell ref="BI16:BO16"/>
    <mergeCell ref="BP16:BT16"/>
    <mergeCell ref="C17:H17"/>
    <mergeCell ref="I17:N17"/>
    <mergeCell ref="O17:U17"/>
    <mergeCell ref="V17:AB17"/>
    <mergeCell ref="AC17:AG17"/>
    <mergeCell ref="AI17:AM17"/>
    <mergeCell ref="AN17:AR17"/>
    <mergeCell ref="BP15:BT15"/>
    <mergeCell ref="C16:H16"/>
    <mergeCell ref="I16:N16"/>
    <mergeCell ref="O16:U16"/>
    <mergeCell ref="V16:AB16"/>
    <mergeCell ref="AC16:AG16"/>
    <mergeCell ref="AI16:AM16"/>
    <mergeCell ref="AN16:AR16"/>
    <mergeCell ref="AS16:AV16"/>
    <mergeCell ref="AW16:BA16"/>
    <mergeCell ref="AI15:AM15"/>
    <mergeCell ref="AN15:AR15"/>
    <mergeCell ref="AS15:AV15"/>
    <mergeCell ref="AW15:BA15"/>
    <mergeCell ref="BB15:BH15"/>
    <mergeCell ref="BI15:BO15"/>
    <mergeCell ref="AS14:AV14"/>
    <mergeCell ref="AW14:BA14"/>
    <mergeCell ref="BB14:BH14"/>
    <mergeCell ref="BI14:BO14"/>
    <mergeCell ref="BP14:BT14"/>
    <mergeCell ref="C15:H15"/>
    <mergeCell ref="I15:N15"/>
    <mergeCell ref="O15:U15"/>
    <mergeCell ref="V15:AB15"/>
    <mergeCell ref="AC15:AG15"/>
    <mergeCell ref="I12:N13"/>
    <mergeCell ref="O12:U13"/>
    <mergeCell ref="V12:AB13"/>
    <mergeCell ref="AC12:AM12"/>
    <mergeCell ref="AI14:AM14"/>
    <mergeCell ref="AN14:AR14"/>
    <mergeCell ref="AN12:AR13"/>
    <mergeCell ref="A3:BT3"/>
    <mergeCell ref="A10:I10"/>
    <mergeCell ref="J10:Q10"/>
    <mergeCell ref="A12:B13"/>
    <mergeCell ref="C12:H13"/>
    <mergeCell ref="I14:N14"/>
    <mergeCell ref="O14:U14"/>
    <mergeCell ref="V14:AB14"/>
    <mergeCell ref="AC14:AG14"/>
    <mergeCell ref="AS12:AV13"/>
    <mergeCell ref="BB12:BH13"/>
    <mergeCell ref="BI12:BO13"/>
    <mergeCell ref="BP12:BT13"/>
    <mergeCell ref="AC13:AG13"/>
    <mergeCell ref="AI13:AM13"/>
    <mergeCell ref="AW12:BA13"/>
  </mergeCells>
  <dataValidations count="4">
    <dataValidation allowBlank="1" showInputMessage="1" showErrorMessage="1" imeMode="disabled" sqref="BI49:BK49 BP50:BT50 BP68:BR68 BI67:BK67 BI71:BK71 BI69:BK69 AH14:AH48 AS52:AV66"/>
    <dataValidation type="textLength" operator="equal" allowBlank="1" showInputMessage="1" showErrorMessage="1" errorTitle="文字数エラー" error="SII登録型番の８文字で登録してください。" imeMode="disabled" sqref="I14:I48">
      <formula1>8</formula1>
    </dataValidation>
    <dataValidation type="custom" allowBlank="1" showInputMessage="1" showErrorMessage="1" errorTitle="入力エラー" error="小数点以下第一位を切り捨てで入力して下さい。" imeMode="disabled" sqref="AC14:AG48 AI14:AM48 AS14:AV48 BB14:BH48 BI14:BO48 BB52:BH66 BI52:BO66">
      <formula1>AC14-ROUNDDOWN(AC14,0)=0</formula1>
    </dataValidation>
    <dataValidation type="custom" allowBlank="1" showInputMessage="1" showErrorMessage="1" errorTitle="入力エラー" error="小数点は第二位まで、三位以下切り捨てで入力して下さい。" imeMode="disabled" sqref="AN14:AR48 AW14:BA48">
      <formula1>AN14-ROUNDDOWN(AN14,2)=0</formula1>
    </dataValidation>
  </dataValidations>
  <printOptions horizontalCentered="1"/>
  <pageMargins left="0.11811023622047245" right="0.11811023622047245" top="0.4330708661417323" bottom="0.15748031496062992" header="0.11811023622047245" footer="0.11811023622047245"/>
  <pageSetup horizontalDpi="600" verticalDpi="600" orientation="portrait" paperSize="9" scale="36" r:id="rId1"/>
  <headerFooter>
    <oddHeader>&amp;R&amp;14VERSION 1.0</oddHeader>
  </headerFooter>
  <colBreaks count="1" manualBreakCount="1">
    <brk id="72" max="65535" man="1"/>
  </colBreaks>
</worksheet>
</file>

<file path=xl/worksheets/sheet8.xml><?xml version="1.0" encoding="utf-8"?>
<worksheet xmlns="http://schemas.openxmlformats.org/spreadsheetml/2006/main" xmlns:r="http://schemas.openxmlformats.org/officeDocument/2006/relationships">
  <dimension ref="A1:BC58"/>
  <sheetViews>
    <sheetView showGridLines="0" view="pageBreakPreview" zoomScale="55" zoomScaleNormal="55" zoomScaleSheetLayoutView="55" workbookViewId="0" topLeftCell="A1">
      <selection activeCell="A1" sqref="A1"/>
    </sheetView>
  </sheetViews>
  <sheetFormatPr defaultColWidth="9.140625" defaultRowHeight="15"/>
  <cols>
    <col min="1" max="3" width="3.57421875" style="5" customWidth="1"/>
    <col min="4" max="4" width="5.57421875" style="5" customWidth="1"/>
    <col min="5" max="55" width="3.57421875" style="5" customWidth="1"/>
    <col min="56" max="16384" width="9.00390625" style="11" customWidth="1"/>
  </cols>
  <sheetData>
    <row r="1" spans="1:55" s="5" customFormat="1" ht="15">
      <c r="A1" s="1"/>
      <c r="B1" s="1"/>
      <c r="C1" s="1"/>
      <c r="D1" s="1"/>
      <c r="E1" s="1"/>
      <c r="F1" s="1"/>
      <c r="G1" s="1"/>
      <c r="H1" s="1"/>
      <c r="I1" s="1"/>
      <c r="J1" s="1"/>
      <c r="K1" s="1"/>
      <c r="L1" s="1"/>
      <c r="M1" s="1"/>
      <c r="N1" s="1"/>
      <c r="O1" s="1"/>
      <c r="P1" s="1"/>
      <c r="Q1" s="1"/>
      <c r="R1" s="1"/>
      <c r="S1" s="1"/>
      <c r="T1" s="1"/>
      <c r="U1" s="1"/>
      <c r="V1" s="1"/>
      <c r="W1" s="1"/>
      <c r="X1" s="1"/>
      <c r="Y1" s="1"/>
      <c r="Z1" s="1"/>
      <c r="AA1" s="2"/>
      <c r="AB1" s="2"/>
      <c r="AC1" s="2"/>
      <c r="AD1" s="194"/>
      <c r="AE1" s="194"/>
      <c r="AF1" s="194"/>
      <c r="AG1" s="194"/>
      <c r="AH1" s="194"/>
      <c r="AI1" s="1"/>
      <c r="AJ1" s="1"/>
      <c r="AK1" s="1"/>
      <c r="AL1" s="194"/>
      <c r="AM1" s="1"/>
      <c r="AN1" s="1"/>
      <c r="AO1" s="1"/>
      <c r="AP1" s="1"/>
      <c r="AQ1" s="1"/>
      <c r="AR1" s="1"/>
      <c r="AS1" s="1"/>
      <c r="AT1" s="1"/>
      <c r="AU1" s="1"/>
      <c r="AV1" s="1"/>
      <c r="AW1" s="1"/>
      <c r="BC1" s="4" t="s">
        <v>388</v>
      </c>
    </row>
    <row r="2" spans="1:55" s="7" customFormat="1" ht="18" customHeight="1">
      <c r="A2" s="6"/>
      <c r="B2" s="6"/>
      <c r="BC2" s="48">
        <f>IF(OR('様式第１　交付申請書（集合個別）'!$BC$15&lt;&gt;"",'様式第１　交付申請書（集合個別）'!$AI$71&lt;&gt;""),'様式第１　交付申請書（集合個別）'!$BC$15&amp;"邸"&amp;RIGHT(TRIM('様式第１　交付申請書（集合個別）'!$M$71&amp;'様式第１　交付申請書（集合個別）'!$X$71&amp;'様式第１　交付申請書（集合個別）'!$AI$71),4),"")</f>
      </c>
    </row>
    <row r="3" spans="1:55" ht="30" customHeight="1">
      <c r="A3" s="1149" t="s">
        <v>101</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c r="AG3" s="1149"/>
      <c r="AH3" s="1149"/>
      <c r="AI3" s="1149"/>
      <c r="AJ3" s="1149"/>
      <c r="AK3" s="1149"/>
      <c r="AL3" s="1149"/>
      <c r="AM3" s="1149"/>
      <c r="AN3" s="1149"/>
      <c r="AO3" s="1149"/>
      <c r="AP3" s="1149"/>
      <c r="AQ3" s="1149"/>
      <c r="AR3" s="1149"/>
      <c r="AS3" s="1149"/>
      <c r="AT3" s="1149"/>
      <c r="AU3" s="1149"/>
      <c r="AV3" s="1149"/>
      <c r="AW3" s="1149"/>
      <c r="AX3" s="1149"/>
      <c r="AY3" s="1149"/>
      <c r="AZ3" s="1149"/>
      <c r="BA3" s="1149"/>
      <c r="BB3" s="1149"/>
      <c r="BC3" s="1149"/>
    </row>
    <row r="4" spans="1:55" ht="6" customHeight="1">
      <c r="A4" s="49"/>
      <c r="B4" s="49"/>
      <c r="C4" s="49"/>
      <c r="D4" s="49"/>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row>
    <row r="5" spans="1:55" ht="18.75">
      <c r="A5" s="51" t="s">
        <v>102</v>
      </c>
      <c r="B5" s="52"/>
      <c r="C5" s="52"/>
      <c r="D5" s="52"/>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28"/>
      <c r="AX5" s="28"/>
      <c r="AY5" s="28"/>
      <c r="AZ5" s="28"/>
      <c r="BA5" s="28"/>
      <c r="BB5" s="28"/>
      <c r="BC5" s="53" t="s">
        <v>103</v>
      </c>
    </row>
    <row r="6" spans="1:55" ht="14.25" customHeight="1">
      <c r="A6" s="54"/>
      <c r="B6" s="54"/>
      <c r="C6" s="54"/>
      <c r="D6" s="54"/>
      <c r="E6" s="54"/>
      <c r="F6" s="54"/>
      <c r="G6" s="54"/>
      <c r="H6" s="54"/>
      <c r="I6" s="54"/>
      <c r="J6" s="54"/>
      <c r="K6" s="54"/>
      <c r="L6" s="54"/>
      <c r="M6" s="1"/>
      <c r="N6" s="1"/>
      <c r="O6" s="1"/>
      <c r="P6" s="1"/>
      <c r="Q6" s="1"/>
      <c r="R6" s="1"/>
      <c r="S6" s="1"/>
      <c r="T6" s="1"/>
      <c r="U6" s="1"/>
      <c r="V6" s="1"/>
      <c r="W6" s="1"/>
      <c r="X6" s="1"/>
      <c r="Y6" s="1"/>
      <c r="Z6" s="54"/>
      <c r="AA6" s="54"/>
      <c r="AB6" s="54"/>
      <c r="AC6" s="54"/>
      <c r="AD6" s="1"/>
      <c r="AE6" s="1"/>
      <c r="AF6" s="1"/>
      <c r="AG6" s="1"/>
      <c r="AH6" s="1"/>
      <c r="AI6" s="1"/>
      <c r="AJ6" s="1"/>
      <c r="AK6" s="1"/>
      <c r="AL6" s="1"/>
      <c r="AM6" s="1"/>
      <c r="AN6" s="1"/>
      <c r="AO6" s="1"/>
      <c r="AP6" s="1"/>
      <c r="AQ6" s="1"/>
      <c r="AR6" s="1"/>
      <c r="AS6" s="1"/>
      <c r="AT6" s="1"/>
      <c r="AU6" s="1"/>
      <c r="AV6" s="1"/>
      <c r="AW6" s="55"/>
      <c r="AX6" s="1369" t="s">
        <v>397</v>
      </c>
      <c r="AY6" s="1369"/>
      <c r="AZ6" s="1369"/>
      <c r="BA6" s="1369"/>
      <c r="BB6" s="1369"/>
      <c r="BC6" s="1369"/>
    </row>
    <row r="7" spans="1:48" ht="23.25" customHeight="1" thickBot="1">
      <c r="A7" s="56" t="s">
        <v>104</v>
      </c>
      <c r="B7" s="57"/>
      <c r="C7" s="57"/>
      <c r="D7" s="57"/>
      <c r="E7" s="1"/>
      <c r="F7" s="1"/>
      <c r="G7" s="1"/>
      <c r="H7" s="1"/>
      <c r="I7" s="1"/>
      <c r="J7" s="1"/>
      <c r="K7" s="1"/>
      <c r="L7" s="28"/>
      <c r="M7" s="28"/>
      <c r="N7" s="28"/>
      <c r="O7" s="28"/>
      <c r="P7" s="28"/>
      <c r="Q7" s="28"/>
      <c r="R7" s="28"/>
      <c r="S7" s="28"/>
      <c r="T7" s="28"/>
      <c r="U7" s="28"/>
      <c r="V7" s="28"/>
      <c r="W7" s="28"/>
      <c r="X7" s="28"/>
      <c r="Y7" s="28"/>
      <c r="Z7" s="28"/>
      <c r="AA7" s="28"/>
      <c r="AB7" s="28"/>
      <c r="AC7" s="28"/>
      <c r="AD7" s="28"/>
      <c r="AE7" s="28"/>
      <c r="AF7" s="28"/>
      <c r="AG7" s="28"/>
      <c r="AH7" s="28"/>
      <c r="AI7" s="1"/>
      <c r="AJ7" s="1"/>
      <c r="AK7" s="1"/>
      <c r="AL7" s="28"/>
      <c r="AM7" s="1"/>
      <c r="AN7" s="1"/>
      <c r="AO7" s="1"/>
      <c r="AP7" s="1"/>
      <c r="AQ7" s="1"/>
      <c r="AR7" s="1"/>
      <c r="AS7" s="1"/>
      <c r="AU7" s="399"/>
      <c r="AV7" s="399"/>
    </row>
    <row r="8" spans="1:55" ht="46.5" customHeight="1" thickBot="1">
      <c r="A8" s="1150" t="s">
        <v>105</v>
      </c>
      <c r="B8" s="1151"/>
      <c r="C8" s="1152" t="s">
        <v>106</v>
      </c>
      <c r="D8" s="1153"/>
      <c r="E8" s="1154" t="s">
        <v>107</v>
      </c>
      <c r="F8" s="1155"/>
      <c r="G8" s="1155"/>
      <c r="H8" s="1154" t="s">
        <v>108</v>
      </c>
      <c r="I8" s="1155"/>
      <c r="J8" s="1155"/>
      <c r="K8" s="1155"/>
      <c r="L8" s="1156" t="s">
        <v>189</v>
      </c>
      <c r="M8" s="1156"/>
      <c r="N8" s="1156"/>
      <c r="O8" s="1156"/>
      <c r="P8" s="1156"/>
      <c r="Q8" s="1156" t="s">
        <v>109</v>
      </c>
      <c r="R8" s="1156"/>
      <c r="S8" s="1156"/>
      <c r="T8" s="1156"/>
      <c r="U8" s="1156"/>
      <c r="V8" s="1156"/>
      <c r="W8" s="1156"/>
      <c r="X8" s="1156" t="s">
        <v>110</v>
      </c>
      <c r="Y8" s="1156"/>
      <c r="Z8" s="1156"/>
      <c r="AA8" s="1156"/>
      <c r="AB8" s="1156"/>
      <c r="AC8" s="1156"/>
      <c r="AD8" s="1156"/>
      <c r="AE8" s="1156"/>
      <c r="AF8" s="1154" t="s">
        <v>111</v>
      </c>
      <c r="AG8" s="1155"/>
      <c r="AH8" s="1157"/>
      <c r="AI8" s="1154" t="s">
        <v>112</v>
      </c>
      <c r="AJ8" s="1155"/>
      <c r="AK8" s="1157"/>
      <c r="AL8" s="1158" t="s">
        <v>113</v>
      </c>
      <c r="AM8" s="1159"/>
      <c r="AN8" s="1160"/>
      <c r="AO8" s="1161" t="s">
        <v>114</v>
      </c>
      <c r="AP8" s="1162"/>
      <c r="AQ8" s="1162"/>
      <c r="AR8" s="1162"/>
      <c r="AS8" s="1163"/>
      <c r="AT8" s="1154" t="s">
        <v>115</v>
      </c>
      <c r="AU8" s="1155"/>
      <c r="AV8" s="1155"/>
      <c r="AW8" s="1155"/>
      <c r="AX8" s="1155"/>
      <c r="AY8" s="1155"/>
      <c r="AZ8" s="1164" t="s">
        <v>116</v>
      </c>
      <c r="BA8" s="1165"/>
      <c r="BB8" s="1165"/>
      <c r="BC8" s="1166"/>
    </row>
    <row r="9" spans="1:55" s="59" customFormat="1" ht="34.5" customHeight="1" thickTop="1">
      <c r="A9" s="1167" t="s">
        <v>190</v>
      </c>
      <c r="B9" s="1168"/>
      <c r="C9" s="1171" t="s">
        <v>118</v>
      </c>
      <c r="D9" s="1172"/>
      <c r="E9" s="1175"/>
      <c r="F9" s="1176"/>
      <c r="G9" s="1176"/>
      <c r="H9" s="1177"/>
      <c r="I9" s="1177"/>
      <c r="J9" s="1177"/>
      <c r="K9" s="1177"/>
      <c r="L9" s="1177"/>
      <c r="M9" s="1177"/>
      <c r="N9" s="1177"/>
      <c r="O9" s="1177"/>
      <c r="P9" s="1177"/>
      <c r="Q9" s="1178"/>
      <c r="R9" s="1178"/>
      <c r="S9" s="1178"/>
      <c r="T9" s="1178"/>
      <c r="U9" s="1178"/>
      <c r="V9" s="1178"/>
      <c r="W9" s="1178"/>
      <c r="X9" s="1178"/>
      <c r="Y9" s="1178"/>
      <c r="Z9" s="1178"/>
      <c r="AA9" s="1178"/>
      <c r="AB9" s="1178"/>
      <c r="AC9" s="1178"/>
      <c r="AD9" s="1178"/>
      <c r="AE9" s="1178"/>
      <c r="AF9" s="1179"/>
      <c r="AG9" s="1180"/>
      <c r="AH9" s="1181"/>
      <c r="AI9" s="1182"/>
      <c r="AJ9" s="1183"/>
      <c r="AK9" s="1184"/>
      <c r="AL9" s="1185">
        <f>IF(AND(AF9&lt;&gt;"",AI9&lt;&gt;""),ROUNDDOWN(((AI9/AF9)/1000),1),"")</f>
      </c>
      <c r="AM9" s="1186"/>
      <c r="AN9" s="1186"/>
      <c r="AO9" s="1187"/>
      <c r="AP9" s="1188"/>
      <c r="AQ9" s="1188"/>
      <c r="AR9" s="1188"/>
      <c r="AS9" s="58" t="s">
        <v>191</v>
      </c>
      <c r="AT9" s="1189"/>
      <c r="AU9" s="1190"/>
      <c r="AV9" s="1190"/>
      <c r="AW9" s="1190"/>
      <c r="AX9" s="1190"/>
      <c r="AY9" s="1190"/>
      <c r="AZ9" s="1191"/>
      <c r="BA9" s="1192"/>
      <c r="BB9" s="1192"/>
      <c r="BC9" s="1193"/>
    </row>
    <row r="10" spans="1:55" s="59" customFormat="1" ht="34.5" customHeight="1">
      <c r="A10" s="1167"/>
      <c r="B10" s="1168"/>
      <c r="C10" s="1171"/>
      <c r="D10" s="1172"/>
      <c r="E10" s="1194"/>
      <c r="F10" s="1195"/>
      <c r="G10" s="1195"/>
      <c r="H10" s="1196"/>
      <c r="I10" s="1196"/>
      <c r="J10" s="1196"/>
      <c r="K10" s="1196"/>
      <c r="L10" s="1196"/>
      <c r="M10" s="1196"/>
      <c r="N10" s="1196"/>
      <c r="O10" s="1196"/>
      <c r="P10" s="1196"/>
      <c r="Q10" s="1197"/>
      <c r="R10" s="1197"/>
      <c r="S10" s="1197"/>
      <c r="T10" s="1197"/>
      <c r="U10" s="1197"/>
      <c r="V10" s="1197"/>
      <c r="W10" s="1197"/>
      <c r="X10" s="1197"/>
      <c r="Y10" s="1197"/>
      <c r="Z10" s="1197"/>
      <c r="AA10" s="1197"/>
      <c r="AB10" s="1197"/>
      <c r="AC10" s="1197"/>
      <c r="AD10" s="1197"/>
      <c r="AE10" s="1197"/>
      <c r="AF10" s="1198"/>
      <c r="AG10" s="1199"/>
      <c r="AH10" s="1200"/>
      <c r="AI10" s="1201"/>
      <c r="AJ10" s="1202"/>
      <c r="AK10" s="1203"/>
      <c r="AL10" s="1204">
        <f>IF(AND(AF10&lt;&gt;"",AI10&lt;&gt;""),ROUNDDOWN(((AI10/AF10)/1000),1),"")</f>
      </c>
      <c r="AM10" s="1205"/>
      <c r="AN10" s="1205"/>
      <c r="AO10" s="1206"/>
      <c r="AP10" s="1207"/>
      <c r="AQ10" s="1207"/>
      <c r="AR10" s="1207"/>
      <c r="AS10" s="60" t="s">
        <v>191</v>
      </c>
      <c r="AT10" s="1208"/>
      <c r="AU10" s="1209"/>
      <c r="AV10" s="1209"/>
      <c r="AW10" s="1209"/>
      <c r="AX10" s="1209"/>
      <c r="AY10" s="1209"/>
      <c r="AZ10" s="1210"/>
      <c r="BA10" s="1211"/>
      <c r="BB10" s="1211"/>
      <c r="BC10" s="1212"/>
    </row>
    <row r="11" spans="1:55" s="59" customFormat="1" ht="34.5" customHeight="1">
      <c r="A11" s="1167"/>
      <c r="B11" s="1168"/>
      <c r="C11" s="1173"/>
      <c r="D11" s="1174"/>
      <c r="E11" s="1194"/>
      <c r="F11" s="1195"/>
      <c r="G11" s="1195"/>
      <c r="H11" s="1196"/>
      <c r="I11" s="1196"/>
      <c r="J11" s="1196"/>
      <c r="K11" s="1196"/>
      <c r="L11" s="1196"/>
      <c r="M11" s="1196"/>
      <c r="N11" s="1196"/>
      <c r="O11" s="1196"/>
      <c r="P11" s="1196"/>
      <c r="Q11" s="1197"/>
      <c r="R11" s="1197"/>
      <c r="S11" s="1197"/>
      <c r="T11" s="1197"/>
      <c r="U11" s="1197"/>
      <c r="V11" s="1197"/>
      <c r="W11" s="1197"/>
      <c r="X11" s="1197"/>
      <c r="Y11" s="1197"/>
      <c r="Z11" s="1197"/>
      <c r="AA11" s="1197"/>
      <c r="AB11" s="1197"/>
      <c r="AC11" s="1197"/>
      <c r="AD11" s="1197"/>
      <c r="AE11" s="1197"/>
      <c r="AF11" s="1198"/>
      <c r="AG11" s="1199"/>
      <c r="AH11" s="1200"/>
      <c r="AI11" s="1201"/>
      <c r="AJ11" s="1202"/>
      <c r="AK11" s="1203"/>
      <c r="AL11" s="1204">
        <f>IF(AND(AF11&lt;&gt;"",AI11&lt;&gt;""),ROUNDDOWN(((AI11/AF11)/1000),1),"")</f>
      </c>
      <c r="AM11" s="1205"/>
      <c r="AN11" s="1205"/>
      <c r="AO11" s="1206"/>
      <c r="AP11" s="1207"/>
      <c r="AQ11" s="1207"/>
      <c r="AR11" s="1207"/>
      <c r="AS11" s="60" t="s">
        <v>191</v>
      </c>
      <c r="AT11" s="1208"/>
      <c r="AU11" s="1209"/>
      <c r="AV11" s="1209"/>
      <c r="AW11" s="1209"/>
      <c r="AX11" s="1209"/>
      <c r="AY11" s="1209"/>
      <c r="AZ11" s="1210"/>
      <c r="BA11" s="1211"/>
      <c r="BB11" s="1211"/>
      <c r="BC11" s="1212"/>
    </row>
    <row r="12" spans="1:55" s="59" customFormat="1" ht="34.5" customHeight="1">
      <c r="A12" s="1167"/>
      <c r="B12" s="1168"/>
      <c r="C12" s="1213" t="s">
        <v>120</v>
      </c>
      <c r="D12" s="1214"/>
      <c r="E12" s="1215"/>
      <c r="F12" s="1215"/>
      <c r="G12" s="1215"/>
      <c r="H12" s="1215"/>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6"/>
      <c r="AJ12" s="1216"/>
      <c r="AK12" s="1216"/>
      <c r="AL12" s="1215"/>
      <c r="AM12" s="1215"/>
      <c r="AN12" s="1215"/>
      <c r="AO12" s="1215"/>
      <c r="AP12" s="1215"/>
      <c r="AQ12" s="1215"/>
      <c r="AR12" s="1215"/>
      <c r="AS12" s="1217"/>
      <c r="AT12" s="1218">
        <f>SUM(AT9:AY11)</f>
        <v>0</v>
      </c>
      <c r="AU12" s="1219"/>
      <c r="AV12" s="1219"/>
      <c r="AW12" s="1219"/>
      <c r="AX12" s="1219"/>
      <c r="AY12" s="1219"/>
      <c r="AZ12" s="1220"/>
      <c r="BA12" s="1221"/>
      <c r="BB12" s="1221"/>
      <c r="BC12" s="1222"/>
    </row>
    <row r="13" spans="1:55" s="59" customFormat="1" ht="34.5" customHeight="1">
      <c r="A13" s="1167"/>
      <c r="B13" s="1168"/>
      <c r="C13" s="1223" t="s">
        <v>121</v>
      </c>
      <c r="D13" s="1225" t="s">
        <v>122</v>
      </c>
      <c r="E13" s="1227"/>
      <c r="F13" s="1228"/>
      <c r="G13" s="1228"/>
      <c r="H13" s="1229"/>
      <c r="I13" s="1229"/>
      <c r="J13" s="1229"/>
      <c r="K13" s="1229"/>
      <c r="L13" s="1229"/>
      <c r="M13" s="1229"/>
      <c r="N13" s="1229"/>
      <c r="O13" s="1229"/>
      <c r="P13" s="1229"/>
      <c r="Q13" s="1230"/>
      <c r="R13" s="1230"/>
      <c r="S13" s="1230"/>
      <c r="T13" s="1230"/>
      <c r="U13" s="1230"/>
      <c r="V13" s="1230"/>
      <c r="W13" s="1230"/>
      <c r="X13" s="1230"/>
      <c r="Y13" s="1230"/>
      <c r="Z13" s="1230"/>
      <c r="AA13" s="1230"/>
      <c r="AB13" s="1230"/>
      <c r="AC13" s="1230"/>
      <c r="AD13" s="1230"/>
      <c r="AE13" s="1230"/>
      <c r="AF13" s="1231"/>
      <c r="AG13" s="1232"/>
      <c r="AH13" s="1233"/>
      <c r="AI13" s="1234"/>
      <c r="AJ13" s="1235"/>
      <c r="AK13" s="1236"/>
      <c r="AL13" s="1237">
        <f aca="true" t="shared" si="0" ref="AL13:AL18">IF(AND(AF13&lt;&gt;"",AI13&lt;&gt;""),ROUNDDOWN(((AI13/AF13)/1000),1),"")</f>
      </c>
      <c r="AM13" s="1238"/>
      <c r="AN13" s="1238"/>
      <c r="AO13" s="1239"/>
      <c r="AP13" s="1240"/>
      <c r="AQ13" s="1240"/>
      <c r="AR13" s="1240"/>
      <c r="AS13" s="61" t="s">
        <v>192</v>
      </c>
      <c r="AT13" s="1241"/>
      <c r="AU13" s="1241"/>
      <c r="AV13" s="1241"/>
      <c r="AW13" s="1241"/>
      <c r="AX13" s="1241"/>
      <c r="AY13" s="1241"/>
      <c r="AZ13" s="1242"/>
      <c r="BA13" s="1242"/>
      <c r="BB13" s="1242"/>
      <c r="BC13" s="1243"/>
    </row>
    <row r="14" spans="1:55" s="59" customFormat="1" ht="34.5" customHeight="1">
      <c r="A14" s="1167"/>
      <c r="B14" s="1168"/>
      <c r="C14" s="1224"/>
      <c r="D14" s="1226"/>
      <c r="E14" s="1194"/>
      <c r="F14" s="1195"/>
      <c r="G14" s="1195"/>
      <c r="H14" s="1196"/>
      <c r="I14" s="1196"/>
      <c r="J14" s="1196"/>
      <c r="K14" s="1196"/>
      <c r="L14" s="1196"/>
      <c r="M14" s="1196"/>
      <c r="N14" s="1196"/>
      <c r="O14" s="1196"/>
      <c r="P14" s="1196"/>
      <c r="Q14" s="1197"/>
      <c r="R14" s="1197"/>
      <c r="S14" s="1197"/>
      <c r="T14" s="1197"/>
      <c r="U14" s="1197"/>
      <c r="V14" s="1197"/>
      <c r="W14" s="1197"/>
      <c r="X14" s="1197"/>
      <c r="Y14" s="1197"/>
      <c r="Z14" s="1197"/>
      <c r="AA14" s="1197"/>
      <c r="AB14" s="1197"/>
      <c r="AC14" s="1197"/>
      <c r="AD14" s="1197"/>
      <c r="AE14" s="1197"/>
      <c r="AF14" s="1198"/>
      <c r="AG14" s="1199"/>
      <c r="AH14" s="1200"/>
      <c r="AI14" s="1201"/>
      <c r="AJ14" s="1202"/>
      <c r="AK14" s="1203"/>
      <c r="AL14" s="1204">
        <f t="shared" si="0"/>
      </c>
      <c r="AM14" s="1205"/>
      <c r="AN14" s="1205"/>
      <c r="AO14" s="1244"/>
      <c r="AP14" s="1245"/>
      <c r="AQ14" s="1245"/>
      <c r="AR14" s="1245"/>
      <c r="AS14" s="60" t="s">
        <v>192</v>
      </c>
      <c r="AT14" s="1246"/>
      <c r="AU14" s="1246"/>
      <c r="AV14" s="1246"/>
      <c r="AW14" s="1246"/>
      <c r="AX14" s="1246"/>
      <c r="AY14" s="1246"/>
      <c r="AZ14" s="1247"/>
      <c r="BA14" s="1247"/>
      <c r="BB14" s="1247"/>
      <c r="BC14" s="1248"/>
    </row>
    <row r="15" spans="1:55" s="59" customFormat="1" ht="34.5" customHeight="1">
      <c r="A15" s="1167"/>
      <c r="B15" s="1168"/>
      <c r="C15" s="1224"/>
      <c r="D15" s="1226"/>
      <c r="E15" s="1249"/>
      <c r="F15" s="1250"/>
      <c r="G15" s="1250"/>
      <c r="H15" s="1251"/>
      <c r="I15" s="1251"/>
      <c r="J15" s="1251"/>
      <c r="K15" s="1251"/>
      <c r="L15" s="1251"/>
      <c r="M15" s="1251"/>
      <c r="N15" s="1251"/>
      <c r="O15" s="1251"/>
      <c r="P15" s="1251"/>
      <c r="Q15" s="1252"/>
      <c r="R15" s="1252"/>
      <c r="S15" s="1252"/>
      <c r="T15" s="1252"/>
      <c r="U15" s="1252"/>
      <c r="V15" s="1252"/>
      <c r="W15" s="1252"/>
      <c r="X15" s="1252"/>
      <c r="Y15" s="1252"/>
      <c r="Z15" s="1252"/>
      <c r="AA15" s="1252"/>
      <c r="AB15" s="1252"/>
      <c r="AC15" s="1252"/>
      <c r="AD15" s="1252"/>
      <c r="AE15" s="1252"/>
      <c r="AF15" s="1198"/>
      <c r="AG15" s="1199"/>
      <c r="AH15" s="1200"/>
      <c r="AI15" s="1201"/>
      <c r="AJ15" s="1202"/>
      <c r="AK15" s="1203"/>
      <c r="AL15" s="1204">
        <f t="shared" si="0"/>
      </c>
      <c r="AM15" s="1205"/>
      <c r="AN15" s="1205"/>
      <c r="AO15" s="1244"/>
      <c r="AP15" s="1245"/>
      <c r="AQ15" s="1245"/>
      <c r="AR15" s="1245"/>
      <c r="AS15" s="60" t="s">
        <v>192</v>
      </c>
      <c r="AT15" s="1246"/>
      <c r="AU15" s="1246"/>
      <c r="AV15" s="1246"/>
      <c r="AW15" s="1246"/>
      <c r="AX15" s="1246"/>
      <c r="AY15" s="1246"/>
      <c r="AZ15" s="1247"/>
      <c r="BA15" s="1247"/>
      <c r="BB15" s="1247"/>
      <c r="BC15" s="1248"/>
    </row>
    <row r="16" spans="1:55" s="59" customFormat="1" ht="34.5" customHeight="1">
      <c r="A16" s="1167"/>
      <c r="B16" s="1168"/>
      <c r="C16" s="1224"/>
      <c r="D16" s="1226" t="s">
        <v>123</v>
      </c>
      <c r="E16" s="1194"/>
      <c r="F16" s="1195"/>
      <c r="G16" s="1195"/>
      <c r="H16" s="1196"/>
      <c r="I16" s="1196"/>
      <c r="J16" s="1196"/>
      <c r="K16" s="1196"/>
      <c r="L16" s="1196"/>
      <c r="M16" s="1196"/>
      <c r="N16" s="1196"/>
      <c r="O16" s="1196"/>
      <c r="P16" s="1196"/>
      <c r="Q16" s="1197"/>
      <c r="R16" s="1197"/>
      <c r="S16" s="1197"/>
      <c r="T16" s="1197"/>
      <c r="U16" s="1197"/>
      <c r="V16" s="1197"/>
      <c r="W16" s="1197"/>
      <c r="X16" s="1197"/>
      <c r="Y16" s="1197"/>
      <c r="Z16" s="1197"/>
      <c r="AA16" s="1197"/>
      <c r="AB16" s="1197"/>
      <c r="AC16" s="1197"/>
      <c r="AD16" s="1197"/>
      <c r="AE16" s="1197"/>
      <c r="AF16" s="1198"/>
      <c r="AG16" s="1199"/>
      <c r="AH16" s="1200"/>
      <c r="AI16" s="1201"/>
      <c r="AJ16" s="1202"/>
      <c r="AK16" s="1203"/>
      <c r="AL16" s="1204">
        <f t="shared" si="0"/>
      </c>
      <c r="AM16" s="1205"/>
      <c r="AN16" s="1205"/>
      <c r="AO16" s="1244"/>
      <c r="AP16" s="1245"/>
      <c r="AQ16" s="1245"/>
      <c r="AR16" s="1245"/>
      <c r="AS16" s="60" t="s">
        <v>119</v>
      </c>
      <c r="AT16" s="1246"/>
      <c r="AU16" s="1246"/>
      <c r="AV16" s="1246"/>
      <c r="AW16" s="1246"/>
      <c r="AX16" s="1246"/>
      <c r="AY16" s="1246"/>
      <c r="AZ16" s="1247"/>
      <c r="BA16" s="1247"/>
      <c r="BB16" s="1247"/>
      <c r="BC16" s="1248"/>
    </row>
    <row r="17" spans="1:55" s="59" customFormat="1" ht="34.5" customHeight="1">
      <c r="A17" s="1167"/>
      <c r="B17" s="1168"/>
      <c r="C17" s="1224"/>
      <c r="D17" s="1226"/>
      <c r="E17" s="1194"/>
      <c r="F17" s="1195"/>
      <c r="G17" s="1195"/>
      <c r="H17" s="1196"/>
      <c r="I17" s="1196"/>
      <c r="J17" s="1196"/>
      <c r="K17" s="1196"/>
      <c r="L17" s="1196"/>
      <c r="M17" s="1196"/>
      <c r="N17" s="1196"/>
      <c r="O17" s="1196"/>
      <c r="P17" s="1196"/>
      <c r="Q17" s="1197"/>
      <c r="R17" s="1197"/>
      <c r="S17" s="1197"/>
      <c r="T17" s="1197"/>
      <c r="U17" s="1197"/>
      <c r="V17" s="1197"/>
      <c r="W17" s="1197"/>
      <c r="X17" s="1197"/>
      <c r="Y17" s="1197"/>
      <c r="Z17" s="1197"/>
      <c r="AA17" s="1197"/>
      <c r="AB17" s="1197"/>
      <c r="AC17" s="1197"/>
      <c r="AD17" s="1197"/>
      <c r="AE17" s="1197"/>
      <c r="AF17" s="1198"/>
      <c r="AG17" s="1199"/>
      <c r="AH17" s="1200"/>
      <c r="AI17" s="1201"/>
      <c r="AJ17" s="1202"/>
      <c r="AK17" s="1203"/>
      <c r="AL17" s="1204">
        <f t="shared" si="0"/>
      </c>
      <c r="AM17" s="1205"/>
      <c r="AN17" s="1205"/>
      <c r="AO17" s="1244"/>
      <c r="AP17" s="1245"/>
      <c r="AQ17" s="1245"/>
      <c r="AR17" s="1245"/>
      <c r="AS17" s="60" t="s">
        <v>119</v>
      </c>
      <c r="AT17" s="1246"/>
      <c r="AU17" s="1246"/>
      <c r="AV17" s="1246"/>
      <c r="AW17" s="1246"/>
      <c r="AX17" s="1246"/>
      <c r="AY17" s="1246"/>
      <c r="AZ17" s="1247"/>
      <c r="BA17" s="1247"/>
      <c r="BB17" s="1247"/>
      <c r="BC17" s="1248"/>
    </row>
    <row r="18" spans="1:55" s="59" customFormat="1" ht="34.5" customHeight="1">
      <c r="A18" s="1167"/>
      <c r="B18" s="1168"/>
      <c r="C18" s="1224"/>
      <c r="D18" s="1226"/>
      <c r="E18" s="1194"/>
      <c r="F18" s="1195"/>
      <c r="G18" s="1195"/>
      <c r="H18" s="1196"/>
      <c r="I18" s="1196"/>
      <c r="J18" s="1196"/>
      <c r="K18" s="1196"/>
      <c r="L18" s="1196"/>
      <c r="M18" s="1196"/>
      <c r="N18" s="1196"/>
      <c r="O18" s="1196"/>
      <c r="P18" s="1196"/>
      <c r="Q18" s="1197"/>
      <c r="R18" s="1197"/>
      <c r="S18" s="1197"/>
      <c r="T18" s="1197"/>
      <c r="U18" s="1197"/>
      <c r="V18" s="1197"/>
      <c r="W18" s="1197"/>
      <c r="X18" s="1197"/>
      <c r="Y18" s="1197"/>
      <c r="Z18" s="1197"/>
      <c r="AA18" s="1197"/>
      <c r="AB18" s="1197"/>
      <c r="AC18" s="1197"/>
      <c r="AD18" s="1197"/>
      <c r="AE18" s="1197"/>
      <c r="AF18" s="1198"/>
      <c r="AG18" s="1199"/>
      <c r="AH18" s="1200"/>
      <c r="AI18" s="1201"/>
      <c r="AJ18" s="1202"/>
      <c r="AK18" s="1203"/>
      <c r="AL18" s="1204">
        <f t="shared" si="0"/>
      </c>
      <c r="AM18" s="1205"/>
      <c r="AN18" s="1205"/>
      <c r="AO18" s="1244"/>
      <c r="AP18" s="1245"/>
      <c r="AQ18" s="1245"/>
      <c r="AR18" s="1245"/>
      <c r="AS18" s="60" t="s">
        <v>119</v>
      </c>
      <c r="AT18" s="1246"/>
      <c r="AU18" s="1246"/>
      <c r="AV18" s="1246"/>
      <c r="AW18" s="1246"/>
      <c r="AX18" s="1246"/>
      <c r="AY18" s="1246"/>
      <c r="AZ18" s="1247"/>
      <c r="BA18" s="1247"/>
      <c r="BB18" s="1247"/>
      <c r="BC18" s="1248"/>
    </row>
    <row r="19" spans="1:55" s="59" customFormat="1" ht="34.5" customHeight="1">
      <c r="A19" s="1167"/>
      <c r="B19" s="1168"/>
      <c r="C19" s="1213" t="s">
        <v>120</v>
      </c>
      <c r="D19" s="1253"/>
      <c r="E19" s="1254"/>
      <c r="F19" s="1254"/>
      <c r="G19" s="1254"/>
      <c r="H19" s="1254"/>
      <c r="I19" s="1254"/>
      <c r="J19" s="1254"/>
      <c r="K19" s="1254"/>
      <c r="L19" s="1254"/>
      <c r="M19" s="1254"/>
      <c r="N19" s="1254"/>
      <c r="O19" s="1254"/>
      <c r="P19" s="1254"/>
      <c r="Q19" s="1254"/>
      <c r="R19" s="1254"/>
      <c r="S19" s="1254"/>
      <c r="T19" s="1254"/>
      <c r="U19" s="1254"/>
      <c r="V19" s="1254"/>
      <c r="W19" s="1254"/>
      <c r="X19" s="1254"/>
      <c r="Y19" s="1254"/>
      <c r="Z19" s="1254"/>
      <c r="AA19" s="1254"/>
      <c r="AB19" s="1254"/>
      <c r="AC19" s="1254"/>
      <c r="AD19" s="1254"/>
      <c r="AE19" s="1254"/>
      <c r="AF19" s="1253"/>
      <c r="AG19" s="1253"/>
      <c r="AH19" s="1253"/>
      <c r="AI19" s="1255"/>
      <c r="AJ19" s="1255"/>
      <c r="AK19" s="1255"/>
      <c r="AL19" s="1253"/>
      <c r="AM19" s="1253"/>
      <c r="AN19" s="1253"/>
      <c r="AO19" s="1253"/>
      <c r="AP19" s="1253"/>
      <c r="AQ19" s="1253"/>
      <c r="AR19" s="1253"/>
      <c r="AS19" s="1256"/>
      <c r="AT19" s="1257">
        <f>SUM(AT13:AY18)</f>
        <v>0</v>
      </c>
      <c r="AU19" s="1258"/>
      <c r="AV19" s="1258"/>
      <c r="AW19" s="1258"/>
      <c r="AX19" s="1258"/>
      <c r="AY19" s="1258"/>
      <c r="AZ19" s="1259"/>
      <c r="BA19" s="1260"/>
      <c r="BB19" s="1260"/>
      <c r="BC19" s="1261"/>
    </row>
    <row r="20" spans="1:55" s="59" customFormat="1" ht="34.5" customHeight="1">
      <c r="A20" s="1167"/>
      <c r="B20" s="1168"/>
      <c r="C20" s="1223" t="s">
        <v>124</v>
      </c>
      <c r="D20" s="1262" t="s">
        <v>193</v>
      </c>
      <c r="E20" s="1227"/>
      <c r="F20" s="1228"/>
      <c r="G20" s="1228"/>
      <c r="H20" s="1229"/>
      <c r="I20" s="1229"/>
      <c r="J20" s="1229"/>
      <c r="K20" s="1229"/>
      <c r="L20" s="1229"/>
      <c r="M20" s="1229"/>
      <c r="N20" s="1229"/>
      <c r="O20" s="1229"/>
      <c r="P20" s="1229"/>
      <c r="Q20" s="1230"/>
      <c r="R20" s="1230"/>
      <c r="S20" s="1230"/>
      <c r="T20" s="1230"/>
      <c r="U20" s="1230"/>
      <c r="V20" s="1230"/>
      <c r="W20" s="1230"/>
      <c r="X20" s="1230"/>
      <c r="Y20" s="1230"/>
      <c r="Z20" s="1230"/>
      <c r="AA20" s="1230"/>
      <c r="AB20" s="1230"/>
      <c r="AC20" s="1230"/>
      <c r="AD20" s="1230"/>
      <c r="AE20" s="1230"/>
      <c r="AF20" s="1231"/>
      <c r="AG20" s="1232"/>
      <c r="AH20" s="1233"/>
      <c r="AI20" s="1234"/>
      <c r="AJ20" s="1235"/>
      <c r="AK20" s="1236"/>
      <c r="AL20" s="1204">
        <f aca="true" t="shared" si="1" ref="AL20:AL25">IF(AND(AF20&lt;&gt;"",AI20&lt;&gt;""),ROUNDDOWN(((AI20/AF20)/1000),1),"")</f>
      </c>
      <c r="AM20" s="1205"/>
      <c r="AN20" s="1205"/>
      <c r="AO20" s="1264"/>
      <c r="AP20" s="1265"/>
      <c r="AQ20" s="1265"/>
      <c r="AR20" s="1265"/>
      <c r="AS20" s="61" t="s">
        <v>194</v>
      </c>
      <c r="AT20" s="1241"/>
      <c r="AU20" s="1241"/>
      <c r="AV20" s="1241"/>
      <c r="AW20" s="1241"/>
      <c r="AX20" s="1241"/>
      <c r="AY20" s="1241"/>
      <c r="AZ20" s="1242"/>
      <c r="BA20" s="1242"/>
      <c r="BB20" s="1242"/>
      <c r="BC20" s="1243"/>
    </row>
    <row r="21" spans="1:55" s="59" customFormat="1" ht="34.5" customHeight="1">
      <c r="A21" s="1167"/>
      <c r="B21" s="1168"/>
      <c r="C21" s="1224"/>
      <c r="D21" s="1263"/>
      <c r="E21" s="1194"/>
      <c r="F21" s="1195"/>
      <c r="G21" s="1195"/>
      <c r="H21" s="1196"/>
      <c r="I21" s="1196"/>
      <c r="J21" s="1196"/>
      <c r="K21" s="1196"/>
      <c r="L21" s="1196"/>
      <c r="M21" s="1196"/>
      <c r="N21" s="1196"/>
      <c r="O21" s="1196"/>
      <c r="P21" s="1196"/>
      <c r="Q21" s="1197"/>
      <c r="R21" s="1197"/>
      <c r="S21" s="1197"/>
      <c r="T21" s="1197"/>
      <c r="U21" s="1197"/>
      <c r="V21" s="1197"/>
      <c r="W21" s="1197"/>
      <c r="X21" s="1197"/>
      <c r="Y21" s="1197"/>
      <c r="Z21" s="1197"/>
      <c r="AA21" s="1197"/>
      <c r="AB21" s="1197"/>
      <c r="AC21" s="1197"/>
      <c r="AD21" s="1197"/>
      <c r="AE21" s="1197"/>
      <c r="AF21" s="1198"/>
      <c r="AG21" s="1199"/>
      <c r="AH21" s="1200"/>
      <c r="AI21" s="1201"/>
      <c r="AJ21" s="1202"/>
      <c r="AK21" s="1203"/>
      <c r="AL21" s="1204">
        <f t="shared" si="1"/>
      </c>
      <c r="AM21" s="1205"/>
      <c r="AN21" s="1205"/>
      <c r="AO21" s="1244"/>
      <c r="AP21" s="1245"/>
      <c r="AQ21" s="1245"/>
      <c r="AR21" s="1245"/>
      <c r="AS21" s="60" t="s">
        <v>194</v>
      </c>
      <c r="AT21" s="1246"/>
      <c r="AU21" s="1246"/>
      <c r="AV21" s="1246"/>
      <c r="AW21" s="1246"/>
      <c r="AX21" s="1246"/>
      <c r="AY21" s="1246"/>
      <c r="AZ21" s="1247"/>
      <c r="BA21" s="1247"/>
      <c r="BB21" s="1247"/>
      <c r="BC21" s="1248"/>
    </row>
    <row r="22" spans="1:55" s="59" customFormat="1" ht="34.5" customHeight="1">
      <c r="A22" s="1167"/>
      <c r="B22" s="1168"/>
      <c r="C22" s="1224"/>
      <c r="D22" s="1263"/>
      <c r="E22" s="1249"/>
      <c r="F22" s="1250"/>
      <c r="G22" s="1250"/>
      <c r="H22" s="1251"/>
      <c r="I22" s="1251"/>
      <c r="J22" s="1251"/>
      <c r="K22" s="1251"/>
      <c r="L22" s="1251"/>
      <c r="M22" s="1251"/>
      <c r="N22" s="1251"/>
      <c r="O22" s="1251"/>
      <c r="P22" s="1251"/>
      <c r="Q22" s="1252"/>
      <c r="R22" s="1252"/>
      <c r="S22" s="1252"/>
      <c r="T22" s="1252"/>
      <c r="U22" s="1252"/>
      <c r="V22" s="1252"/>
      <c r="W22" s="1252"/>
      <c r="X22" s="1252"/>
      <c r="Y22" s="1252"/>
      <c r="Z22" s="1252"/>
      <c r="AA22" s="1252"/>
      <c r="AB22" s="1252"/>
      <c r="AC22" s="1252"/>
      <c r="AD22" s="1252"/>
      <c r="AE22" s="1252"/>
      <c r="AF22" s="1198"/>
      <c r="AG22" s="1199"/>
      <c r="AH22" s="1200"/>
      <c r="AI22" s="1201"/>
      <c r="AJ22" s="1202"/>
      <c r="AK22" s="1203"/>
      <c r="AL22" s="1204">
        <f t="shared" si="1"/>
      </c>
      <c r="AM22" s="1205"/>
      <c r="AN22" s="1205"/>
      <c r="AO22" s="1244"/>
      <c r="AP22" s="1245"/>
      <c r="AQ22" s="1245"/>
      <c r="AR22" s="1245"/>
      <c r="AS22" s="60" t="s">
        <v>194</v>
      </c>
      <c r="AT22" s="1246"/>
      <c r="AU22" s="1246"/>
      <c r="AV22" s="1246"/>
      <c r="AW22" s="1246"/>
      <c r="AX22" s="1246"/>
      <c r="AY22" s="1246"/>
      <c r="AZ22" s="1247"/>
      <c r="BA22" s="1247"/>
      <c r="BB22" s="1247"/>
      <c r="BC22" s="1248"/>
    </row>
    <row r="23" spans="1:55" s="59" customFormat="1" ht="34.5" customHeight="1">
      <c r="A23" s="1167"/>
      <c r="B23" s="1168"/>
      <c r="C23" s="1224"/>
      <c r="D23" s="1263" t="s">
        <v>125</v>
      </c>
      <c r="E23" s="1194"/>
      <c r="F23" s="1195"/>
      <c r="G23" s="1195"/>
      <c r="H23" s="1196"/>
      <c r="I23" s="1196"/>
      <c r="J23" s="1196"/>
      <c r="K23" s="1196"/>
      <c r="L23" s="1196"/>
      <c r="M23" s="1196"/>
      <c r="N23" s="1196"/>
      <c r="O23" s="1196"/>
      <c r="P23" s="1196"/>
      <c r="Q23" s="1197"/>
      <c r="R23" s="1197"/>
      <c r="S23" s="1197"/>
      <c r="T23" s="1197"/>
      <c r="U23" s="1197"/>
      <c r="V23" s="1197"/>
      <c r="W23" s="1197"/>
      <c r="X23" s="1197"/>
      <c r="Y23" s="1197"/>
      <c r="Z23" s="1197"/>
      <c r="AA23" s="1197"/>
      <c r="AB23" s="1197"/>
      <c r="AC23" s="1197"/>
      <c r="AD23" s="1197"/>
      <c r="AE23" s="1197"/>
      <c r="AF23" s="1198"/>
      <c r="AG23" s="1199"/>
      <c r="AH23" s="1200"/>
      <c r="AI23" s="1201"/>
      <c r="AJ23" s="1202"/>
      <c r="AK23" s="1203"/>
      <c r="AL23" s="1204">
        <f t="shared" si="1"/>
      </c>
      <c r="AM23" s="1205"/>
      <c r="AN23" s="1205"/>
      <c r="AO23" s="1206"/>
      <c r="AP23" s="1207"/>
      <c r="AQ23" s="1207"/>
      <c r="AR23" s="1207"/>
      <c r="AS23" s="60" t="s">
        <v>194</v>
      </c>
      <c r="AT23" s="1246"/>
      <c r="AU23" s="1246"/>
      <c r="AV23" s="1246"/>
      <c r="AW23" s="1246"/>
      <c r="AX23" s="1246"/>
      <c r="AY23" s="1246"/>
      <c r="AZ23" s="1247"/>
      <c r="BA23" s="1247"/>
      <c r="BB23" s="1247"/>
      <c r="BC23" s="1248"/>
    </row>
    <row r="24" spans="1:55" s="59" customFormat="1" ht="34.5" customHeight="1">
      <c r="A24" s="1167"/>
      <c r="B24" s="1168"/>
      <c r="C24" s="1224"/>
      <c r="D24" s="1263"/>
      <c r="E24" s="1194"/>
      <c r="F24" s="1195"/>
      <c r="G24" s="1195"/>
      <c r="H24" s="1196"/>
      <c r="I24" s="1196"/>
      <c r="J24" s="1196"/>
      <c r="K24" s="1196"/>
      <c r="L24" s="1196"/>
      <c r="M24" s="1196"/>
      <c r="N24" s="1196"/>
      <c r="O24" s="1196"/>
      <c r="P24" s="1196"/>
      <c r="Q24" s="1197"/>
      <c r="R24" s="1197"/>
      <c r="S24" s="1197"/>
      <c r="T24" s="1197"/>
      <c r="U24" s="1197"/>
      <c r="V24" s="1197"/>
      <c r="W24" s="1197"/>
      <c r="X24" s="1197"/>
      <c r="Y24" s="1197"/>
      <c r="Z24" s="1197"/>
      <c r="AA24" s="1197"/>
      <c r="AB24" s="1197"/>
      <c r="AC24" s="1197"/>
      <c r="AD24" s="1197"/>
      <c r="AE24" s="1197"/>
      <c r="AF24" s="1198"/>
      <c r="AG24" s="1199"/>
      <c r="AH24" s="1200"/>
      <c r="AI24" s="1201"/>
      <c r="AJ24" s="1202"/>
      <c r="AK24" s="1203"/>
      <c r="AL24" s="1204">
        <f t="shared" si="1"/>
      </c>
      <c r="AM24" s="1205"/>
      <c r="AN24" s="1205"/>
      <c r="AO24" s="1244"/>
      <c r="AP24" s="1245"/>
      <c r="AQ24" s="1245"/>
      <c r="AR24" s="1245"/>
      <c r="AS24" s="60" t="s">
        <v>194</v>
      </c>
      <c r="AT24" s="1246"/>
      <c r="AU24" s="1246"/>
      <c r="AV24" s="1246"/>
      <c r="AW24" s="1246"/>
      <c r="AX24" s="1246"/>
      <c r="AY24" s="1246"/>
      <c r="AZ24" s="1247"/>
      <c r="BA24" s="1247"/>
      <c r="BB24" s="1247"/>
      <c r="BC24" s="1248"/>
    </row>
    <row r="25" spans="1:55" s="59" customFormat="1" ht="34.5" customHeight="1">
      <c r="A25" s="1167"/>
      <c r="B25" s="1168"/>
      <c r="C25" s="1224"/>
      <c r="D25" s="1263"/>
      <c r="E25" s="1194"/>
      <c r="F25" s="1195"/>
      <c r="G25" s="1195"/>
      <c r="H25" s="1196"/>
      <c r="I25" s="1196"/>
      <c r="J25" s="1196"/>
      <c r="K25" s="1196"/>
      <c r="L25" s="1196"/>
      <c r="M25" s="1196"/>
      <c r="N25" s="1196"/>
      <c r="O25" s="1196"/>
      <c r="P25" s="1196"/>
      <c r="Q25" s="1197"/>
      <c r="R25" s="1197"/>
      <c r="S25" s="1197"/>
      <c r="T25" s="1197"/>
      <c r="U25" s="1197"/>
      <c r="V25" s="1197"/>
      <c r="W25" s="1197"/>
      <c r="X25" s="1197"/>
      <c r="Y25" s="1197"/>
      <c r="Z25" s="1197"/>
      <c r="AA25" s="1197"/>
      <c r="AB25" s="1197"/>
      <c r="AC25" s="1197"/>
      <c r="AD25" s="1197"/>
      <c r="AE25" s="1197"/>
      <c r="AF25" s="1198"/>
      <c r="AG25" s="1199"/>
      <c r="AH25" s="1200"/>
      <c r="AI25" s="1201"/>
      <c r="AJ25" s="1202"/>
      <c r="AK25" s="1203"/>
      <c r="AL25" s="1204">
        <f t="shared" si="1"/>
      </c>
      <c r="AM25" s="1205"/>
      <c r="AN25" s="1205"/>
      <c r="AO25" s="1244"/>
      <c r="AP25" s="1245"/>
      <c r="AQ25" s="1245"/>
      <c r="AR25" s="1245"/>
      <c r="AS25" s="60" t="s">
        <v>194</v>
      </c>
      <c r="AT25" s="1246"/>
      <c r="AU25" s="1246"/>
      <c r="AV25" s="1246"/>
      <c r="AW25" s="1246"/>
      <c r="AX25" s="1246"/>
      <c r="AY25" s="1246"/>
      <c r="AZ25" s="1247"/>
      <c r="BA25" s="1247"/>
      <c r="BB25" s="1247"/>
      <c r="BC25" s="1248"/>
    </row>
    <row r="26" spans="1:55" s="59" customFormat="1" ht="34.5" customHeight="1" thickBot="1">
      <c r="A26" s="1169"/>
      <c r="B26" s="1170"/>
      <c r="C26" s="1266" t="s">
        <v>120</v>
      </c>
      <c r="D26" s="1267"/>
      <c r="E26" s="1267"/>
      <c r="F26" s="1267"/>
      <c r="G26" s="1267"/>
      <c r="H26" s="1267"/>
      <c r="I26" s="1267"/>
      <c r="J26" s="1267"/>
      <c r="K26" s="1267"/>
      <c r="L26" s="1267"/>
      <c r="M26" s="1267"/>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8"/>
      <c r="AJ26" s="1268"/>
      <c r="AK26" s="1268"/>
      <c r="AL26" s="1267"/>
      <c r="AM26" s="1267"/>
      <c r="AN26" s="1267"/>
      <c r="AO26" s="1267"/>
      <c r="AP26" s="1267"/>
      <c r="AQ26" s="1267"/>
      <c r="AR26" s="1267"/>
      <c r="AS26" s="1269"/>
      <c r="AT26" s="1270">
        <f>SUM(AT20:AY25)</f>
        <v>0</v>
      </c>
      <c r="AU26" s="1271"/>
      <c r="AV26" s="1271"/>
      <c r="AW26" s="1271"/>
      <c r="AX26" s="1271"/>
      <c r="AY26" s="1271"/>
      <c r="AZ26" s="1272"/>
      <c r="BA26" s="1273"/>
      <c r="BB26" s="1273"/>
      <c r="BC26" s="1274"/>
    </row>
    <row r="27" spans="1:55" s="30" customFormat="1" ht="16.5" customHeight="1" thickBot="1">
      <c r="A27" s="1275"/>
      <c r="B27" s="1275"/>
      <c r="C27" s="1275"/>
      <c r="D27" s="1275"/>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1275"/>
      <c r="AB27" s="1275"/>
      <c r="AC27" s="1275"/>
      <c r="AD27" s="1275"/>
      <c r="AE27" s="1275"/>
      <c r="AF27" s="1275"/>
      <c r="AG27" s="1275"/>
      <c r="AH27" s="1275"/>
      <c r="AI27" s="1275"/>
      <c r="AJ27" s="1275"/>
      <c r="AK27" s="1275"/>
      <c r="AL27" s="1275"/>
      <c r="AM27" s="1275"/>
      <c r="AN27" s="1275"/>
      <c r="AO27" s="1275"/>
      <c r="AP27" s="1275"/>
      <c r="AQ27" s="1275"/>
      <c r="AR27" s="1275"/>
      <c r="AS27" s="1275"/>
      <c r="AT27" s="1276"/>
      <c r="AU27" s="1276"/>
      <c r="AV27" s="1276"/>
      <c r="AW27" s="1276"/>
      <c r="AX27" s="1276"/>
      <c r="AY27" s="62"/>
      <c r="AZ27" s="62"/>
      <c r="BA27" s="62"/>
      <c r="BB27" s="1277"/>
      <c r="BC27" s="1277"/>
    </row>
    <row r="28" spans="1:55" ht="37.5" customHeight="1" thickBot="1">
      <c r="A28" s="1150" t="s">
        <v>105</v>
      </c>
      <c r="B28" s="1151"/>
      <c r="C28" s="1152" t="s">
        <v>106</v>
      </c>
      <c r="D28" s="1153"/>
      <c r="E28" s="1161" t="s">
        <v>126</v>
      </c>
      <c r="F28" s="1162"/>
      <c r="G28" s="1162"/>
      <c r="H28" s="1162"/>
      <c r="I28" s="1162"/>
      <c r="J28" s="1162"/>
      <c r="K28" s="1162"/>
      <c r="L28" s="1162"/>
      <c r="M28" s="1162"/>
      <c r="N28" s="1162"/>
      <c r="O28" s="1162"/>
      <c r="P28" s="1162"/>
      <c r="Q28" s="1162"/>
      <c r="R28" s="1162"/>
      <c r="S28" s="1162"/>
      <c r="T28" s="1162"/>
      <c r="U28" s="1162"/>
      <c r="V28" s="1162"/>
      <c r="W28" s="1162"/>
      <c r="X28" s="1162"/>
      <c r="Y28" s="1162"/>
      <c r="Z28" s="1162"/>
      <c r="AA28" s="1162"/>
      <c r="AB28" s="1162"/>
      <c r="AC28" s="1162"/>
      <c r="AD28" s="1162"/>
      <c r="AE28" s="1162"/>
      <c r="AF28" s="1162"/>
      <c r="AG28" s="1162"/>
      <c r="AH28" s="1162"/>
      <c r="AI28" s="1162"/>
      <c r="AJ28" s="1162"/>
      <c r="AK28" s="1162"/>
      <c r="AL28" s="1162"/>
      <c r="AM28" s="1162"/>
      <c r="AN28" s="1163"/>
      <c r="AO28" s="1161" t="s">
        <v>127</v>
      </c>
      <c r="AP28" s="1162"/>
      <c r="AQ28" s="1163"/>
      <c r="AR28" s="1161" t="s">
        <v>128</v>
      </c>
      <c r="AS28" s="1163"/>
      <c r="AT28" s="1154" t="s">
        <v>115</v>
      </c>
      <c r="AU28" s="1155"/>
      <c r="AV28" s="1155"/>
      <c r="AW28" s="1155"/>
      <c r="AX28" s="1155"/>
      <c r="AY28" s="1155"/>
      <c r="AZ28" s="1164" t="s">
        <v>116</v>
      </c>
      <c r="BA28" s="1165"/>
      <c r="BB28" s="1165"/>
      <c r="BC28" s="1166"/>
    </row>
    <row r="29" spans="1:55" s="59" customFormat="1" ht="30" customHeight="1" thickTop="1">
      <c r="A29" s="1361" t="s">
        <v>129</v>
      </c>
      <c r="B29" s="1362"/>
      <c r="C29" s="1363" t="s">
        <v>118</v>
      </c>
      <c r="D29" s="1364"/>
      <c r="E29" s="1294"/>
      <c r="F29" s="1295"/>
      <c r="G29" s="1295"/>
      <c r="H29" s="1295"/>
      <c r="I29" s="1295"/>
      <c r="J29" s="1295"/>
      <c r="K29" s="1295"/>
      <c r="L29" s="1295"/>
      <c r="M29" s="1295"/>
      <c r="N29" s="1295"/>
      <c r="O29" s="1295"/>
      <c r="P29" s="1295"/>
      <c r="Q29" s="1295"/>
      <c r="R29" s="1295"/>
      <c r="S29" s="1295"/>
      <c r="T29" s="1295"/>
      <c r="U29" s="1295"/>
      <c r="V29" s="1295"/>
      <c r="W29" s="1295"/>
      <c r="X29" s="1295"/>
      <c r="Y29" s="1295"/>
      <c r="Z29" s="1295"/>
      <c r="AA29" s="1295"/>
      <c r="AB29" s="1295"/>
      <c r="AC29" s="1295"/>
      <c r="AD29" s="1295"/>
      <c r="AE29" s="1295"/>
      <c r="AF29" s="1295"/>
      <c r="AG29" s="1295"/>
      <c r="AH29" s="1295"/>
      <c r="AI29" s="1295"/>
      <c r="AJ29" s="1295"/>
      <c r="AK29" s="1295"/>
      <c r="AL29" s="1295"/>
      <c r="AM29" s="1295"/>
      <c r="AN29" s="1296"/>
      <c r="AO29" s="1297"/>
      <c r="AP29" s="1298"/>
      <c r="AQ29" s="1299"/>
      <c r="AR29" s="1300"/>
      <c r="AS29" s="1301"/>
      <c r="AT29" s="1302"/>
      <c r="AU29" s="1303"/>
      <c r="AV29" s="1303"/>
      <c r="AW29" s="1303"/>
      <c r="AX29" s="1303"/>
      <c r="AY29" s="1303"/>
      <c r="AZ29" s="1278"/>
      <c r="BA29" s="1279"/>
      <c r="BB29" s="1279"/>
      <c r="BC29" s="1280"/>
    </row>
    <row r="30" spans="1:55" s="59" customFormat="1" ht="30" customHeight="1">
      <c r="A30" s="1167"/>
      <c r="B30" s="1168"/>
      <c r="C30" s="1314"/>
      <c r="D30" s="1315"/>
      <c r="E30" s="1281"/>
      <c r="F30" s="1282"/>
      <c r="G30" s="1282"/>
      <c r="H30" s="1282"/>
      <c r="I30" s="1282"/>
      <c r="J30" s="1282"/>
      <c r="K30" s="1282"/>
      <c r="L30" s="1282"/>
      <c r="M30" s="1282"/>
      <c r="N30" s="1282"/>
      <c r="O30" s="1282"/>
      <c r="P30" s="1282"/>
      <c r="Q30" s="1282"/>
      <c r="R30" s="1282"/>
      <c r="S30" s="1282"/>
      <c r="T30" s="1282"/>
      <c r="U30" s="1282"/>
      <c r="V30" s="1282"/>
      <c r="W30" s="1282"/>
      <c r="X30" s="1282"/>
      <c r="Y30" s="1282"/>
      <c r="Z30" s="1282"/>
      <c r="AA30" s="1282"/>
      <c r="AB30" s="1282"/>
      <c r="AC30" s="1282"/>
      <c r="AD30" s="1282"/>
      <c r="AE30" s="1282"/>
      <c r="AF30" s="1282"/>
      <c r="AG30" s="1282"/>
      <c r="AH30" s="1282"/>
      <c r="AI30" s="1282"/>
      <c r="AJ30" s="1282"/>
      <c r="AK30" s="1282"/>
      <c r="AL30" s="1282"/>
      <c r="AM30" s="1282"/>
      <c r="AN30" s="1283"/>
      <c r="AO30" s="1284"/>
      <c r="AP30" s="1285"/>
      <c r="AQ30" s="1286"/>
      <c r="AR30" s="1287"/>
      <c r="AS30" s="1288"/>
      <c r="AT30" s="1289"/>
      <c r="AU30" s="1290"/>
      <c r="AV30" s="1290"/>
      <c r="AW30" s="1290"/>
      <c r="AX30" s="1290"/>
      <c r="AY30" s="1290"/>
      <c r="AZ30" s="1291"/>
      <c r="BA30" s="1292"/>
      <c r="BB30" s="1292"/>
      <c r="BC30" s="1293"/>
    </row>
    <row r="31" spans="1:55" s="59" customFormat="1" ht="30" customHeight="1">
      <c r="A31" s="1167"/>
      <c r="B31" s="1168"/>
      <c r="C31" s="1314"/>
      <c r="D31" s="1315"/>
      <c r="E31" s="1281"/>
      <c r="F31" s="1282"/>
      <c r="G31" s="1282"/>
      <c r="H31" s="1282"/>
      <c r="I31" s="1282"/>
      <c r="J31" s="1282"/>
      <c r="K31" s="1282"/>
      <c r="L31" s="1282"/>
      <c r="M31" s="1282"/>
      <c r="N31" s="1282"/>
      <c r="O31" s="1282"/>
      <c r="P31" s="1282"/>
      <c r="Q31" s="1282"/>
      <c r="R31" s="1282"/>
      <c r="S31" s="1282"/>
      <c r="T31" s="1282"/>
      <c r="U31" s="1282"/>
      <c r="V31" s="1282"/>
      <c r="W31" s="1282"/>
      <c r="X31" s="1282"/>
      <c r="Y31" s="1282"/>
      <c r="Z31" s="1282"/>
      <c r="AA31" s="1282"/>
      <c r="AB31" s="1282"/>
      <c r="AC31" s="1282"/>
      <c r="AD31" s="1282"/>
      <c r="AE31" s="1282"/>
      <c r="AF31" s="1282"/>
      <c r="AG31" s="1282"/>
      <c r="AH31" s="1282"/>
      <c r="AI31" s="1282"/>
      <c r="AJ31" s="1282"/>
      <c r="AK31" s="1282"/>
      <c r="AL31" s="1282"/>
      <c r="AM31" s="1282"/>
      <c r="AN31" s="1282"/>
      <c r="AO31" s="1304"/>
      <c r="AP31" s="1305"/>
      <c r="AQ31" s="1306"/>
      <c r="AR31" s="1287"/>
      <c r="AS31" s="1288"/>
      <c r="AT31" s="1289"/>
      <c r="AU31" s="1290"/>
      <c r="AV31" s="1290"/>
      <c r="AW31" s="1290"/>
      <c r="AX31" s="1290"/>
      <c r="AY31" s="1290"/>
      <c r="AZ31" s="1291"/>
      <c r="BA31" s="1292"/>
      <c r="BB31" s="1292"/>
      <c r="BC31" s="1293"/>
    </row>
    <row r="32" spans="1:55" s="59" customFormat="1" ht="30" customHeight="1">
      <c r="A32" s="1167"/>
      <c r="B32" s="1168"/>
      <c r="C32" s="1314"/>
      <c r="D32" s="1315"/>
      <c r="E32" s="1281"/>
      <c r="F32" s="1282"/>
      <c r="G32" s="1282"/>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2"/>
      <c r="AH32" s="1282"/>
      <c r="AI32" s="1282"/>
      <c r="AJ32" s="1282"/>
      <c r="AK32" s="1282"/>
      <c r="AL32" s="1282"/>
      <c r="AM32" s="1282"/>
      <c r="AN32" s="1282"/>
      <c r="AO32" s="1304"/>
      <c r="AP32" s="1305"/>
      <c r="AQ32" s="1306"/>
      <c r="AR32" s="1287"/>
      <c r="AS32" s="1288"/>
      <c r="AT32" s="1289"/>
      <c r="AU32" s="1290"/>
      <c r="AV32" s="1290"/>
      <c r="AW32" s="1290"/>
      <c r="AX32" s="1290"/>
      <c r="AY32" s="1290"/>
      <c r="AZ32" s="1291"/>
      <c r="BA32" s="1292"/>
      <c r="BB32" s="1292"/>
      <c r="BC32" s="1293"/>
    </row>
    <row r="33" spans="1:55" s="59" customFormat="1" ht="30" customHeight="1">
      <c r="A33" s="1167"/>
      <c r="B33" s="1168"/>
      <c r="C33" s="1314"/>
      <c r="D33" s="1315"/>
      <c r="E33" s="1281"/>
      <c r="F33" s="1282"/>
      <c r="G33" s="1282"/>
      <c r="H33" s="1282"/>
      <c r="I33" s="1282"/>
      <c r="J33" s="1282"/>
      <c r="K33" s="1282"/>
      <c r="L33" s="1282"/>
      <c r="M33" s="1282"/>
      <c r="N33" s="1282"/>
      <c r="O33" s="1282"/>
      <c r="P33" s="1282"/>
      <c r="Q33" s="1282"/>
      <c r="R33" s="1282"/>
      <c r="S33" s="1282"/>
      <c r="T33" s="1282"/>
      <c r="U33" s="1282"/>
      <c r="V33" s="1282"/>
      <c r="W33" s="1282"/>
      <c r="X33" s="1282"/>
      <c r="Y33" s="1282"/>
      <c r="Z33" s="1282"/>
      <c r="AA33" s="1282"/>
      <c r="AB33" s="1282"/>
      <c r="AC33" s="1282"/>
      <c r="AD33" s="1282"/>
      <c r="AE33" s="1282"/>
      <c r="AF33" s="1282"/>
      <c r="AG33" s="1282"/>
      <c r="AH33" s="1282"/>
      <c r="AI33" s="1282"/>
      <c r="AJ33" s="1282"/>
      <c r="AK33" s="1282"/>
      <c r="AL33" s="1282"/>
      <c r="AM33" s="1282"/>
      <c r="AN33" s="1282"/>
      <c r="AO33" s="1304"/>
      <c r="AP33" s="1305"/>
      <c r="AQ33" s="1306"/>
      <c r="AR33" s="1287"/>
      <c r="AS33" s="1288"/>
      <c r="AT33" s="1289"/>
      <c r="AU33" s="1290"/>
      <c r="AV33" s="1290"/>
      <c r="AW33" s="1290"/>
      <c r="AX33" s="1290"/>
      <c r="AY33" s="1290"/>
      <c r="AZ33" s="1291"/>
      <c r="BA33" s="1292"/>
      <c r="BB33" s="1292"/>
      <c r="BC33" s="1293"/>
    </row>
    <row r="34" spans="1:55" s="59" customFormat="1" ht="30" customHeight="1">
      <c r="A34" s="1167"/>
      <c r="B34" s="1168"/>
      <c r="C34" s="1316"/>
      <c r="D34" s="1317"/>
      <c r="E34" s="1281"/>
      <c r="F34" s="1282"/>
      <c r="G34" s="1282"/>
      <c r="H34" s="1282"/>
      <c r="I34" s="1282"/>
      <c r="J34" s="1282"/>
      <c r="K34" s="1282"/>
      <c r="L34" s="1282"/>
      <c r="M34" s="1282"/>
      <c r="N34" s="1282"/>
      <c r="O34" s="1282"/>
      <c r="P34" s="1282"/>
      <c r="Q34" s="1282"/>
      <c r="R34" s="1282"/>
      <c r="S34" s="1282"/>
      <c r="T34" s="1282"/>
      <c r="U34" s="1282"/>
      <c r="V34" s="1282"/>
      <c r="W34" s="1282"/>
      <c r="X34" s="1282"/>
      <c r="Y34" s="1282"/>
      <c r="Z34" s="1282"/>
      <c r="AA34" s="1282"/>
      <c r="AB34" s="1282"/>
      <c r="AC34" s="1282"/>
      <c r="AD34" s="1282"/>
      <c r="AE34" s="1282"/>
      <c r="AF34" s="1282"/>
      <c r="AG34" s="1282"/>
      <c r="AH34" s="1282"/>
      <c r="AI34" s="1282"/>
      <c r="AJ34" s="1282"/>
      <c r="AK34" s="1282"/>
      <c r="AL34" s="1282"/>
      <c r="AM34" s="1282"/>
      <c r="AN34" s="1282"/>
      <c r="AO34" s="1304"/>
      <c r="AP34" s="1305"/>
      <c r="AQ34" s="1306"/>
      <c r="AR34" s="1287"/>
      <c r="AS34" s="1288"/>
      <c r="AT34" s="1289"/>
      <c r="AU34" s="1290"/>
      <c r="AV34" s="1290"/>
      <c r="AW34" s="1290"/>
      <c r="AX34" s="1290"/>
      <c r="AY34" s="1290"/>
      <c r="AZ34" s="1291"/>
      <c r="BA34" s="1292"/>
      <c r="BB34" s="1292"/>
      <c r="BC34" s="1293"/>
    </row>
    <row r="35" spans="1:55" s="59" customFormat="1" ht="30" customHeight="1">
      <c r="A35" s="1167"/>
      <c r="B35" s="1168"/>
      <c r="C35" s="1213" t="s">
        <v>120</v>
      </c>
      <c r="D35" s="1253"/>
      <c r="E35" s="1253"/>
      <c r="F35" s="1253"/>
      <c r="G35" s="1253"/>
      <c r="H35" s="1253"/>
      <c r="I35" s="1253"/>
      <c r="J35" s="1253"/>
      <c r="K35" s="1253"/>
      <c r="L35" s="1253"/>
      <c r="M35" s="1253"/>
      <c r="N35" s="1253"/>
      <c r="O35" s="1253"/>
      <c r="P35" s="1253"/>
      <c r="Q35" s="1253"/>
      <c r="R35" s="1253"/>
      <c r="S35" s="1253"/>
      <c r="T35" s="1253"/>
      <c r="U35" s="1253"/>
      <c r="V35" s="1253"/>
      <c r="W35" s="1253"/>
      <c r="X35" s="1253"/>
      <c r="Y35" s="1253"/>
      <c r="Z35" s="1253"/>
      <c r="AA35" s="1253"/>
      <c r="AB35" s="1253"/>
      <c r="AC35" s="1253"/>
      <c r="AD35" s="1253"/>
      <c r="AE35" s="1253"/>
      <c r="AF35" s="1253"/>
      <c r="AG35" s="1253"/>
      <c r="AH35" s="1253"/>
      <c r="AI35" s="1253"/>
      <c r="AJ35" s="1253"/>
      <c r="AK35" s="1253"/>
      <c r="AL35" s="1253"/>
      <c r="AM35" s="1253"/>
      <c r="AN35" s="1253"/>
      <c r="AO35" s="1253"/>
      <c r="AP35" s="1253"/>
      <c r="AQ35" s="1253"/>
      <c r="AR35" s="1253"/>
      <c r="AS35" s="1256"/>
      <c r="AT35" s="1307">
        <f>SUM(AT29:AY34)</f>
        <v>0</v>
      </c>
      <c r="AU35" s="1308"/>
      <c r="AV35" s="1308"/>
      <c r="AW35" s="1308"/>
      <c r="AX35" s="1308"/>
      <c r="AY35" s="1308"/>
      <c r="AZ35" s="1309"/>
      <c r="BA35" s="1310"/>
      <c r="BB35" s="1310"/>
      <c r="BC35" s="1311"/>
    </row>
    <row r="36" spans="1:55" s="59" customFormat="1" ht="30" customHeight="1">
      <c r="A36" s="1167"/>
      <c r="B36" s="1168"/>
      <c r="C36" s="1312" t="s">
        <v>121</v>
      </c>
      <c r="D36" s="1313"/>
      <c r="E36" s="1318"/>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19"/>
      <c r="AG36" s="1319"/>
      <c r="AH36" s="1319"/>
      <c r="AI36" s="1319"/>
      <c r="AJ36" s="1319"/>
      <c r="AK36" s="1319"/>
      <c r="AL36" s="1319"/>
      <c r="AM36" s="1319"/>
      <c r="AN36" s="1319"/>
      <c r="AO36" s="1320"/>
      <c r="AP36" s="1321"/>
      <c r="AQ36" s="1322"/>
      <c r="AR36" s="1323"/>
      <c r="AS36" s="1324"/>
      <c r="AT36" s="1325"/>
      <c r="AU36" s="1326"/>
      <c r="AV36" s="1326"/>
      <c r="AW36" s="1326"/>
      <c r="AX36" s="1326"/>
      <c r="AY36" s="1326"/>
      <c r="AZ36" s="1327"/>
      <c r="BA36" s="1328"/>
      <c r="BB36" s="1328"/>
      <c r="BC36" s="1329"/>
    </row>
    <row r="37" spans="1:55" s="59" customFormat="1" ht="30" customHeight="1">
      <c r="A37" s="1167"/>
      <c r="B37" s="1168"/>
      <c r="C37" s="1314"/>
      <c r="D37" s="1315"/>
      <c r="E37" s="1281"/>
      <c r="F37" s="1282"/>
      <c r="G37" s="1282"/>
      <c r="H37" s="1282"/>
      <c r="I37" s="1282"/>
      <c r="J37" s="1282"/>
      <c r="K37" s="1282"/>
      <c r="L37" s="1282"/>
      <c r="M37" s="1282"/>
      <c r="N37" s="1282"/>
      <c r="O37" s="1282"/>
      <c r="P37" s="1282"/>
      <c r="Q37" s="1282"/>
      <c r="R37" s="1282"/>
      <c r="S37" s="1282"/>
      <c r="T37" s="1282"/>
      <c r="U37" s="1282"/>
      <c r="V37" s="1282"/>
      <c r="W37" s="1282"/>
      <c r="X37" s="1282"/>
      <c r="Y37" s="1282"/>
      <c r="Z37" s="1282"/>
      <c r="AA37" s="1282"/>
      <c r="AB37" s="1282"/>
      <c r="AC37" s="1282"/>
      <c r="AD37" s="1282"/>
      <c r="AE37" s="1282"/>
      <c r="AF37" s="1282"/>
      <c r="AG37" s="1282"/>
      <c r="AH37" s="1282"/>
      <c r="AI37" s="1282"/>
      <c r="AJ37" s="1282"/>
      <c r="AK37" s="1282"/>
      <c r="AL37" s="1282"/>
      <c r="AM37" s="1282"/>
      <c r="AN37" s="1282"/>
      <c r="AO37" s="1304"/>
      <c r="AP37" s="1305"/>
      <c r="AQ37" s="1306"/>
      <c r="AR37" s="1287"/>
      <c r="AS37" s="1288"/>
      <c r="AT37" s="1289"/>
      <c r="AU37" s="1290"/>
      <c r="AV37" s="1290"/>
      <c r="AW37" s="1290"/>
      <c r="AX37" s="1290"/>
      <c r="AY37" s="1290"/>
      <c r="AZ37" s="1291"/>
      <c r="BA37" s="1292"/>
      <c r="BB37" s="1292"/>
      <c r="BC37" s="1293"/>
    </row>
    <row r="38" spans="1:55" s="59" customFormat="1" ht="30" customHeight="1">
      <c r="A38" s="1167"/>
      <c r="B38" s="1168"/>
      <c r="C38" s="1314"/>
      <c r="D38" s="1315"/>
      <c r="E38" s="1281"/>
      <c r="F38" s="1282"/>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1282"/>
      <c r="AM38" s="1282"/>
      <c r="AN38" s="1282"/>
      <c r="AO38" s="1304"/>
      <c r="AP38" s="1305"/>
      <c r="AQ38" s="1306"/>
      <c r="AR38" s="1287"/>
      <c r="AS38" s="1288"/>
      <c r="AT38" s="1289"/>
      <c r="AU38" s="1290"/>
      <c r="AV38" s="1290"/>
      <c r="AW38" s="1290"/>
      <c r="AX38" s="1290"/>
      <c r="AY38" s="1290"/>
      <c r="AZ38" s="1291"/>
      <c r="BA38" s="1292"/>
      <c r="BB38" s="1292"/>
      <c r="BC38" s="1293"/>
    </row>
    <row r="39" spans="1:55" s="59" customFormat="1" ht="30" customHeight="1">
      <c r="A39" s="1167"/>
      <c r="B39" s="1168"/>
      <c r="C39" s="1314"/>
      <c r="D39" s="1315"/>
      <c r="E39" s="1281"/>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304"/>
      <c r="AP39" s="1305"/>
      <c r="AQ39" s="1306"/>
      <c r="AR39" s="1287"/>
      <c r="AS39" s="1288"/>
      <c r="AT39" s="1289"/>
      <c r="AU39" s="1290"/>
      <c r="AV39" s="1290"/>
      <c r="AW39" s="1290"/>
      <c r="AX39" s="1290"/>
      <c r="AY39" s="1290"/>
      <c r="AZ39" s="1291"/>
      <c r="BA39" s="1292"/>
      <c r="BB39" s="1292"/>
      <c r="BC39" s="1293"/>
    </row>
    <row r="40" spans="1:55" s="59" customFormat="1" ht="30" customHeight="1">
      <c r="A40" s="1167"/>
      <c r="B40" s="1168"/>
      <c r="C40" s="1314"/>
      <c r="D40" s="1315"/>
      <c r="E40" s="1281"/>
      <c r="F40" s="1282"/>
      <c r="G40" s="1282"/>
      <c r="H40" s="1282"/>
      <c r="I40" s="1282"/>
      <c r="J40" s="1282"/>
      <c r="K40" s="1282"/>
      <c r="L40" s="1282"/>
      <c r="M40" s="1282"/>
      <c r="N40" s="1282"/>
      <c r="O40" s="1282"/>
      <c r="P40" s="1282"/>
      <c r="Q40" s="1282"/>
      <c r="R40" s="1282"/>
      <c r="S40" s="1282"/>
      <c r="T40" s="1282"/>
      <c r="U40" s="1282"/>
      <c r="V40" s="1282"/>
      <c r="W40" s="1282"/>
      <c r="X40" s="1282"/>
      <c r="Y40" s="1282"/>
      <c r="Z40" s="1282"/>
      <c r="AA40" s="1282"/>
      <c r="AB40" s="1282"/>
      <c r="AC40" s="1282"/>
      <c r="AD40" s="1282"/>
      <c r="AE40" s="1282"/>
      <c r="AF40" s="1282"/>
      <c r="AG40" s="1282"/>
      <c r="AH40" s="1282"/>
      <c r="AI40" s="1282"/>
      <c r="AJ40" s="1282"/>
      <c r="AK40" s="1282"/>
      <c r="AL40" s="1282"/>
      <c r="AM40" s="1282"/>
      <c r="AN40" s="1282"/>
      <c r="AO40" s="1304"/>
      <c r="AP40" s="1305"/>
      <c r="AQ40" s="1306"/>
      <c r="AR40" s="1287"/>
      <c r="AS40" s="1288"/>
      <c r="AT40" s="1289"/>
      <c r="AU40" s="1290"/>
      <c r="AV40" s="1290"/>
      <c r="AW40" s="1290"/>
      <c r="AX40" s="1290"/>
      <c r="AY40" s="1290"/>
      <c r="AZ40" s="1291"/>
      <c r="BA40" s="1292"/>
      <c r="BB40" s="1292"/>
      <c r="BC40" s="1293"/>
    </row>
    <row r="41" spans="1:55" s="59" customFormat="1" ht="30" customHeight="1">
      <c r="A41" s="1167"/>
      <c r="B41" s="1168"/>
      <c r="C41" s="1316"/>
      <c r="D41" s="1317"/>
      <c r="E41" s="1281"/>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304"/>
      <c r="AP41" s="1305"/>
      <c r="AQ41" s="1306"/>
      <c r="AR41" s="1287"/>
      <c r="AS41" s="1288"/>
      <c r="AT41" s="1289"/>
      <c r="AU41" s="1290"/>
      <c r="AV41" s="1290"/>
      <c r="AW41" s="1290"/>
      <c r="AX41" s="1290"/>
      <c r="AY41" s="1290"/>
      <c r="AZ41" s="1291"/>
      <c r="BA41" s="1292"/>
      <c r="BB41" s="1292"/>
      <c r="BC41" s="1293"/>
    </row>
    <row r="42" spans="1:55" s="59" customFormat="1" ht="30" customHeight="1">
      <c r="A42" s="1167"/>
      <c r="B42" s="1168"/>
      <c r="C42" s="1213" t="s">
        <v>120</v>
      </c>
      <c r="D42" s="1214"/>
      <c r="E42" s="1214"/>
      <c r="F42" s="1214"/>
      <c r="G42" s="1214"/>
      <c r="H42" s="1214"/>
      <c r="I42" s="1214"/>
      <c r="J42" s="1214"/>
      <c r="K42" s="1214"/>
      <c r="L42" s="1214"/>
      <c r="M42" s="1214"/>
      <c r="N42" s="1214"/>
      <c r="O42" s="1214"/>
      <c r="P42" s="1214"/>
      <c r="Q42" s="1214"/>
      <c r="R42" s="1214"/>
      <c r="S42" s="1214"/>
      <c r="T42" s="1214"/>
      <c r="U42" s="1214"/>
      <c r="V42" s="1214"/>
      <c r="W42" s="1214"/>
      <c r="X42" s="1214"/>
      <c r="Y42" s="1214"/>
      <c r="Z42" s="1214"/>
      <c r="AA42" s="1214"/>
      <c r="AB42" s="1214"/>
      <c r="AC42" s="1214"/>
      <c r="AD42" s="1214"/>
      <c r="AE42" s="1214"/>
      <c r="AF42" s="1214"/>
      <c r="AG42" s="1214"/>
      <c r="AH42" s="1214"/>
      <c r="AI42" s="1214"/>
      <c r="AJ42" s="1214"/>
      <c r="AK42" s="1214"/>
      <c r="AL42" s="1214"/>
      <c r="AM42" s="1214"/>
      <c r="AN42" s="1214"/>
      <c r="AO42" s="1214"/>
      <c r="AP42" s="1214"/>
      <c r="AQ42" s="1214"/>
      <c r="AR42" s="1214"/>
      <c r="AS42" s="1330"/>
      <c r="AT42" s="1307">
        <f>SUM(AT36:AX41)</f>
        <v>0</v>
      </c>
      <c r="AU42" s="1308"/>
      <c r="AV42" s="1308"/>
      <c r="AW42" s="1308"/>
      <c r="AX42" s="1308"/>
      <c r="AY42" s="1308"/>
      <c r="AZ42" s="1309"/>
      <c r="BA42" s="1310"/>
      <c r="BB42" s="1310"/>
      <c r="BC42" s="1311"/>
    </row>
    <row r="43" spans="1:55" s="59" customFormat="1" ht="30" customHeight="1">
      <c r="A43" s="1167"/>
      <c r="B43" s="1168"/>
      <c r="C43" s="1312" t="s">
        <v>124</v>
      </c>
      <c r="D43" s="1313"/>
      <c r="E43" s="1318"/>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19"/>
      <c r="AD43" s="1319"/>
      <c r="AE43" s="1319"/>
      <c r="AF43" s="1319"/>
      <c r="AG43" s="1319"/>
      <c r="AH43" s="1319"/>
      <c r="AI43" s="1319"/>
      <c r="AJ43" s="1319"/>
      <c r="AK43" s="1319"/>
      <c r="AL43" s="1319"/>
      <c r="AM43" s="1319"/>
      <c r="AN43" s="1319"/>
      <c r="AO43" s="1331"/>
      <c r="AP43" s="1332"/>
      <c r="AQ43" s="1333"/>
      <c r="AR43" s="1287"/>
      <c r="AS43" s="1288"/>
      <c r="AT43" s="1325"/>
      <c r="AU43" s="1326"/>
      <c r="AV43" s="1326"/>
      <c r="AW43" s="1326"/>
      <c r="AX43" s="1326"/>
      <c r="AY43" s="1326"/>
      <c r="AZ43" s="1327"/>
      <c r="BA43" s="1328"/>
      <c r="BB43" s="1328"/>
      <c r="BC43" s="1329"/>
    </row>
    <row r="44" spans="1:55" s="59" customFormat="1" ht="30" customHeight="1">
      <c r="A44" s="1167"/>
      <c r="B44" s="1168"/>
      <c r="C44" s="1314"/>
      <c r="D44" s="1315"/>
      <c r="E44" s="1281"/>
      <c r="F44" s="1282"/>
      <c r="G44" s="1282"/>
      <c r="H44" s="1282"/>
      <c r="I44" s="1282"/>
      <c r="J44" s="1282"/>
      <c r="K44" s="1282"/>
      <c r="L44" s="1282"/>
      <c r="M44" s="1282"/>
      <c r="N44" s="1282"/>
      <c r="O44" s="1282"/>
      <c r="P44" s="1282"/>
      <c r="Q44" s="1282"/>
      <c r="R44" s="1282"/>
      <c r="S44" s="1282"/>
      <c r="T44" s="1282"/>
      <c r="U44" s="1282"/>
      <c r="V44" s="1282"/>
      <c r="W44" s="1282"/>
      <c r="X44" s="1282"/>
      <c r="Y44" s="1282"/>
      <c r="Z44" s="1282"/>
      <c r="AA44" s="1282"/>
      <c r="AB44" s="1282"/>
      <c r="AC44" s="1282"/>
      <c r="AD44" s="1282"/>
      <c r="AE44" s="1282"/>
      <c r="AF44" s="1282"/>
      <c r="AG44" s="1282"/>
      <c r="AH44" s="1282"/>
      <c r="AI44" s="1282"/>
      <c r="AJ44" s="1282"/>
      <c r="AK44" s="1282"/>
      <c r="AL44" s="1282"/>
      <c r="AM44" s="1282"/>
      <c r="AN44" s="1282"/>
      <c r="AO44" s="1334"/>
      <c r="AP44" s="1335"/>
      <c r="AQ44" s="1336"/>
      <c r="AR44" s="1287"/>
      <c r="AS44" s="1288"/>
      <c r="AT44" s="1289"/>
      <c r="AU44" s="1290"/>
      <c r="AV44" s="1290"/>
      <c r="AW44" s="1290"/>
      <c r="AX44" s="1290"/>
      <c r="AY44" s="1290"/>
      <c r="AZ44" s="1291"/>
      <c r="BA44" s="1292"/>
      <c r="BB44" s="1292"/>
      <c r="BC44" s="1293"/>
    </row>
    <row r="45" spans="1:55" s="59" customFormat="1" ht="30" customHeight="1">
      <c r="A45" s="1167"/>
      <c r="B45" s="1168"/>
      <c r="C45" s="1314"/>
      <c r="D45" s="1315"/>
      <c r="E45" s="1281"/>
      <c r="F45" s="1282"/>
      <c r="G45" s="1282"/>
      <c r="H45" s="1282"/>
      <c r="I45" s="1282"/>
      <c r="J45" s="1282"/>
      <c r="K45" s="1282"/>
      <c r="L45" s="1282"/>
      <c r="M45" s="1282"/>
      <c r="N45" s="1282"/>
      <c r="O45" s="1282"/>
      <c r="P45" s="1282"/>
      <c r="Q45" s="1282"/>
      <c r="R45" s="1282"/>
      <c r="S45" s="1282"/>
      <c r="T45" s="1282"/>
      <c r="U45" s="1282"/>
      <c r="V45" s="1282"/>
      <c r="W45" s="1282"/>
      <c r="X45" s="1282"/>
      <c r="Y45" s="1282"/>
      <c r="Z45" s="1282"/>
      <c r="AA45" s="1282"/>
      <c r="AB45" s="1282"/>
      <c r="AC45" s="1282"/>
      <c r="AD45" s="1282"/>
      <c r="AE45" s="1282"/>
      <c r="AF45" s="1282"/>
      <c r="AG45" s="1282"/>
      <c r="AH45" s="1282"/>
      <c r="AI45" s="1282"/>
      <c r="AJ45" s="1282"/>
      <c r="AK45" s="1282"/>
      <c r="AL45" s="1282"/>
      <c r="AM45" s="1282"/>
      <c r="AN45" s="1282"/>
      <c r="AO45" s="1334"/>
      <c r="AP45" s="1335"/>
      <c r="AQ45" s="1336"/>
      <c r="AR45" s="1287"/>
      <c r="AS45" s="1288"/>
      <c r="AT45" s="1289"/>
      <c r="AU45" s="1290"/>
      <c r="AV45" s="1290"/>
      <c r="AW45" s="1290"/>
      <c r="AX45" s="1290"/>
      <c r="AY45" s="1290"/>
      <c r="AZ45" s="1291"/>
      <c r="BA45" s="1292"/>
      <c r="BB45" s="1292"/>
      <c r="BC45" s="1293"/>
    </row>
    <row r="46" spans="1:55" s="59" customFormat="1" ht="30" customHeight="1">
      <c r="A46" s="1167"/>
      <c r="B46" s="1168"/>
      <c r="C46" s="1314"/>
      <c r="D46" s="1315"/>
      <c r="E46" s="1281"/>
      <c r="F46" s="1282"/>
      <c r="G46" s="1282"/>
      <c r="H46" s="1282"/>
      <c r="I46" s="1282"/>
      <c r="J46" s="1282"/>
      <c r="K46" s="1282"/>
      <c r="L46" s="1282"/>
      <c r="M46" s="1282"/>
      <c r="N46" s="1282"/>
      <c r="O46" s="1282"/>
      <c r="P46" s="1282"/>
      <c r="Q46" s="1282"/>
      <c r="R46" s="1282"/>
      <c r="S46" s="1282"/>
      <c r="T46" s="1282"/>
      <c r="U46" s="1282"/>
      <c r="V46" s="1282"/>
      <c r="W46" s="1282"/>
      <c r="X46" s="1282"/>
      <c r="Y46" s="1282"/>
      <c r="Z46" s="1282"/>
      <c r="AA46" s="1282"/>
      <c r="AB46" s="1282"/>
      <c r="AC46" s="1282"/>
      <c r="AD46" s="1282"/>
      <c r="AE46" s="1282"/>
      <c r="AF46" s="1282"/>
      <c r="AG46" s="1282"/>
      <c r="AH46" s="1282"/>
      <c r="AI46" s="1282"/>
      <c r="AJ46" s="1282"/>
      <c r="AK46" s="1282"/>
      <c r="AL46" s="1282"/>
      <c r="AM46" s="1282"/>
      <c r="AN46" s="1282"/>
      <c r="AO46" s="1334"/>
      <c r="AP46" s="1335"/>
      <c r="AQ46" s="1336"/>
      <c r="AR46" s="1287"/>
      <c r="AS46" s="1288"/>
      <c r="AT46" s="1289"/>
      <c r="AU46" s="1290"/>
      <c r="AV46" s="1290"/>
      <c r="AW46" s="1290"/>
      <c r="AX46" s="1290"/>
      <c r="AY46" s="1290"/>
      <c r="AZ46" s="1291"/>
      <c r="BA46" s="1292"/>
      <c r="BB46" s="1292"/>
      <c r="BC46" s="1293"/>
    </row>
    <row r="47" spans="1:55" s="59" customFormat="1" ht="30" customHeight="1">
      <c r="A47" s="1167"/>
      <c r="B47" s="1168"/>
      <c r="C47" s="1314"/>
      <c r="D47" s="1315"/>
      <c r="E47" s="1281"/>
      <c r="F47" s="1282"/>
      <c r="G47" s="1282"/>
      <c r="H47" s="1282"/>
      <c r="I47" s="1282"/>
      <c r="J47" s="1282"/>
      <c r="K47" s="1282"/>
      <c r="L47" s="1282"/>
      <c r="M47" s="1282"/>
      <c r="N47" s="1282"/>
      <c r="O47" s="1282"/>
      <c r="P47" s="1282"/>
      <c r="Q47" s="1282"/>
      <c r="R47" s="1282"/>
      <c r="S47" s="1282"/>
      <c r="T47" s="1282"/>
      <c r="U47" s="1282"/>
      <c r="V47" s="1282"/>
      <c r="W47" s="1282"/>
      <c r="X47" s="1282"/>
      <c r="Y47" s="1282"/>
      <c r="Z47" s="1282"/>
      <c r="AA47" s="1282"/>
      <c r="AB47" s="1282"/>
      <c r="AC47" s="1282"/>
      <c r="AD47" s="1282"/>
      <c r="AE47" s="1282"/>
      <c r="AF47" s="1282"/>
      <c r="AG47" s="1282"/>
      <c r="AH47" s="1282"/>
      <c r="AI47" s="1282"/>
      <c r="AJ47" s="1282"/>
      <c r="AK47" s="1282"/>
      <c r="AL47" s="1282"/>
      <c r="AM47" s="1282"/>
      <c r="AN47" s="1282"/>
      <c r="AO47" s="1284"/>
      <c r="AP47" s="1285"/>
      <c r="AQ47" s="1286"/>
      <c r="AR47" s="1287"/>
      <c r="AS47" s="1288"/>
      <c r="AT47" s="1289"/>
      <c r="AU47" s="1290"/>
      <c r="AV47" s="1290"/>
      <c r="AW47" s="1290"/>
      <c r="AX47" s="1290"/>
      <c r="AY47" s="1290"/>
      <c r="AZ47" s="1291"/>
      <c r="BA47" s="1292"/>
      <c r="BB47" s="1292"/>
      <c r="BC47" s="1293"/>
    </row>
    <row r="48" spans="1:55" s="59" customFormat="1" ht="30" customHeight="1">
      <c r="A48" s="1167"/>
      <c r="B48" s="1168"/>
      <c r="C48" s="1316"/>
      <c r="D48" s="1317"/>
      <c r="E48" s="1281"/>
      <c r="F48" s="1282"/>
      <c r="G48" s="1282"/>
      <c r="H48" s="1282"/>
      <c r="I48" s="1282"/>
      <c r="J48" s="1282"/>
      <c r="K48" s="1282"/>
      <c r="L48" s="1282"/>
      <c r="M48" s="1282"/>
      <c r="N48" s="1282"/>
      <c r="O48" s="1282"/>
      <c r="P48" s="1282"/>
      <c r="Q48" s="1282"/>
      <c r="R48" s="1282"/>
      <c r="S48" s="1282"/>
      <c r="T48" s="1282"/>
      <c r="U48" s="1282"/>
      <c r="V48" s="1282"/>
      <c r="W48" s="1282"/>
      <c r="X48" s="1282"/>
      <c r="Y48" s="1282"/>
      <c r="Z48" s="1282"/>
      <c r="AA48" s="1282"/>
      <c r="AB48" s="1282"/>
      <c r="AC48" s="1282"/>
      <c r="AD48" s="1282"/>
      <c r="AE48" s="1282"/>
      <c r="AF48" s="1282"/>
      <c r="AG48" s="1282"/>
      <c r="AH48" s="1282"/>
      <c r="AI48" s="1282"/>
      <c r="AJ48" s="1282"/>
      <c r="AK48" s="1282"/>
      <c r="AL48" s="1282"/>
      <c r="AM48" s="1282"/>
      <c r="AN48" s="1282"/>
      <c r="AO48" s="1284"/>
      <c r="AP48" s="1285"/>
      <c r="AQ48" s="1286"/>
      <c r="AR48" s="1287"/>
      <c r="AS48" s="1288"/>
      <c r="AT48" s="1289"/>
      <c r="AU48" s="1290"/>
      <c r="AV48" s="1290"/>
      <c r="AW48" s="1290"/>
      <c r="AX48" s="1290"/>
      <c r="AY48" s="1290"/>
      <c r="AZ48" s="1291"/>
      <c r="BA48" s="1292"/>
      <c r="BB48" s="1292"/>
      <c r="BC48" s="1293"/>
    </row>
    <row r="49" spans="1:55" s="59" customFormat="1" ht="30" customHeight="1" thickBot="1">
      <c r="A49" s="1169"/>
      <c r="B49" s="1170"/>
      <c r="C49" s="1266" t="s">
        <v>120</v>
      </c>
      <c r="D49" s="1267"/>
      <c r="E49" s="1267"/>
      <c r="F49" s="1267"/>
      <c r="G49" s="1267"/>
      <c r="H49" s="1267"/>
      <c r="I49" s="1267"/>
      <c r="J49" s="1267"/>
      <c r="K49" s="1267"/>
      <c r="L49" s="1267"/>
      <c r="M49" s="1267"/>
      <c r="N49" s="1267"/>
      <c r="O49" s="1267"/>
      <c r="P49" s="1267"/>
      <c r="Q49" s="1267"/>
      <c r="R49" s="1267"/>
      <c r="S49" s="1267"/>
      <c r="T49" s="1267"/>
      <c r="U49" s="1267"/>
      <c r="V49" s="1267"/>
      <c r="W49" s="1267"/>
      <c r="X49" s="1267"/>
      <c r="Y49" s="1267"/>
      <c r="Z49" s="1267"/>
      <c r="AA49" s="1267"/>
      <c r="AB49" s="1267"/>
      <c r="AC49" s="1267"/>
      <c r="AD49" s="1267"/>
      <c r="AE49" s="1267"/>
      <c r="AF49" s="1267"/>
      <c r="AG49" s="1267"/>
      <c r="AH49" s="1267"/>
      <c r="AI49" s="1267"/>
      <c r="AJ49" s="1267"/>
      <c r="AK49" s="1267"/>
      <c r="AL49" s="1267"/>
      <c r="AM49" s="1267"/>
      <c r="AN49" s="1267"/>
      <c r="AO49" s="1267"/>
      <c r="AP49" s="1267"/>
      <c r="AQ49" s="1267"/>
      <c r="AR49" s="1267"/>
      <c r="AS49" s="1269"/>
      <c r="AT49" s="1359">
        <f>SUM(AT43:AX48)</f>
        <v>0</v>
      </c>
      <c r="AU49" s="1360"/>
      <c r="AV49" s="1360"/>
      <c r="AW49" s="1360"/>
      <c r="AX49" s="1360"/>
      <c r="AY49" s="1360"/>
      <c r="AZ49" s="1337"/>
      <c r="BA49" s="1338"/>
      <c r="BB49" s="1338"/>
      <c r="BC49" s="1339"/>
    </row>
    <row r="50" spans="1:55" s="30" customFormat="1" ht="21.75" customHeight="1">
      <c r="A50" s="63"/>
      <c r="B50" s="63"/>
      <c r="C50" s="64"/>
      <c r="D50" s="64"/>
      <c r="E50" s="65"/>
      <c r="F50" s="65"/>
      <c r="G50" s="65"/>
      <c r="H50" s="65"/>
      <c r="I50" s="65"/>
      <c r="J50" s="65"/>
      <c r="K50" s="65"/>
      <c r="L50" s="66"/>
      <c r="M50" s="66"/>
      <c r="N50" s="66"/>
      <c r="O50" s="66"/>
      <c r="P50" s="66"/>
      <c r="Q50" s="66"/>
      <c r="R50" s="66"/>
      <c r="S50" s="66"/>
      <c r="T50" s="66"/>
      <c r="U50" s="66"/>
      <c r="V50" s="66"/>
      <c r="W50" s="66"/>
      <c r="X50" s="66"/>
      <c r="Y50" s="66"/>
      <c r="Z50" s="66"/>
      <c r="AA50" s="66"/>
      <c r="AB50" s="65"/>
      <c r="AC50" s="65"/>
      <c r="AD50" s="65"/>
      <c r="AE50" s="65"/>
      <c r="AF50" s="65"/>
      <c r="AG50" s="65"/>
      <c r="AH50" s="65"/>
      <c r="AI50" s="67"/>
      <c r="AJ50" s="67"/>
      <c r="AK50" s="68"/>
      <c r="AL50" s="65"/>
      <c r="AM50" s="67"/>
      <c r="AN50" s="67"/>
      <c r="AO50" s="68"/>
      <c r="AP50" s="67"/>
      <c r="AQ50" s="67"/>
      <c r="AR50" s="68"/>
      <c r="AS50" s="68"/>
      <c r="AT50" s="62"/>
      <c r="AU50" s="62"/>
      <c r="AV50" s="62"/>
      <c r="AW50" s="62"/>
      <c r="AX50" s="62"/>
      <c r="AY50" s="62"/>
      <c r="AZ50" s="62"/>
      <c r="BA50" s="62"/>
      <c r="BB50" s="69"/>
      <c r="BC50" s="69"/>
    </row>
    <row r="51" spans="1:55" ht="60.75" customHeight="1">
      <c r="A51" s="1340" t="s">
        <v>272</v>
      </c>
      <c r="B51" s="1341"/>
      <c r="C51" s="1341"/>
      <c r="D51" s="1341"/>
      <c r="E51" s="1341"/>
      <c r="F51" s="1341"/>
      <c r="G51" s="1341"/>
      <c r="H51" s="1341"/>
      <c r="I51" s="1341"/>
      <c r="J51" s="1341"/>
      <c r="K51" s="1341"/>
      <c r="L51" s="1341"/>
      <c r="M51" s="1342"/>
      <c r="N51" s="1343" t="s">
        <v>130</v>
      </c>
      <c r="O51" s="1344"/>
      <c r="P51" s="1344"/>
      <c r="Q51" s="1345"/>
      <c r="R51" s="1346">
        <f>AT12+AT35</f>
        <v>0</v>
      </c>
      <c r="S51" s="1347"/>
      <c r="T51" s="1347"/>
      <c r="U51" s="1347"/>
      <c r="V51" s="1347"/>
      <c r="W51" s="1347"/>
      <c r="X51" s="1347"/>
      <c r="Y51" s="1347"/>
      <c r="Z51" s="1347"/>
      <c r="AA51" s="1348"/>
      <c r="AB51" s="1349" t="s">
        <v>131</v>
      </c>
      <c r="AC51" s="1344"/>
      <c r="AD51" s="1344"/>
      <c r="AE51" s="1345"/>
      <c r="AF51" s="1346">
        <f>AT19+AT42</f>
        <v>0</v>
      </c>
      <c r="AG51" s="1347"/>
      <c r="AH51" s="1347"/>
      <c r="AI51" s="1347"/>
      <c r="AJ51" s="1347"/>
      <c r="AK51" s="1347"/>
      <c r="AL51" s="1347"/>
      <c r="AM51" s="1347"/>
      <c r="AN51" s="1347"/>
      <c r="AO51" s="1348"/>
      <c r="AP51" s="1370" t="s">
        <v>184</v>
      </c>
      <c r="AQ51" s="1370"/>
      <c r="AR51" s="1370"/>
      <c r="AS51" s="1370"/>
      <c r="AT51" s="1368">
        <f>AT26+AT49</f>
        <v>0</v>
      </c>
      <c r="AU51" s="1368"/>
      <c r="AV51" s="1368"/>
      <c r="AW51" s="1368"/>
      <c r="AX51" s="1368"/>
      <c r="AY51" s="1368"/>
      <c r="AZ51" s="1368"/>
      <c r="BA51" s="1368"/>
      <c r="BB51" s="1368"/>
      <c r="BC51" s="1368"/>
    </row>
    <row r="52" ht="24.75" customHeight="1"/>
    <row r="53" spans="2:40" ht="21.75" customHeight="1">
      <c r="B53" s="71" t="s">
        <v>132</v>
      </c>
      <c r="C53" s="30"/>
      <c r="D53" s="30"/>
      <c r="E53" s="30"/>
      <c r="F53" s="30"/>
      <c r="G53" s="30"/>
      <c r="H53" s="30"/>
      <c r="I53" s="30"/>
      <c r="J53" s="30"/>
      <c r="K53" s="30"/>
      <c r="L53" s="11"/>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row>
    <row r="54" spans="1:55" ht="34.5" customHeight="1">
      <c r="A54" s="1350" t="s">
        <v>133</v>
      </c>
      <c r="B54" s="1351"/>
      <c r="C54" s="1351"/>
      <c r="D54" s="1351"/>
      <c r="E54" s="1351"/>
      <c r="F54" s="1352"/>
      <c r="G54" s="1353"/>
      <c r="H54" s="1353"/>
      <c r="I54" s="1353"/>
      <c r="J54" s="1353"/>
      <c r="K54" s="1354" t="s">
        <v>134</v>
      </c>
      <c r="L54" s="1354"/>
      <c r="M54" s="1354"/>
      <c r="N54" s="1354"/>
      <c r="O54" s="1354"/>
      <c r="P54" s="1354"/>
      <c r="Q54" s="1354"/>
      <c r="R54" s="1355"/>
      <c r="S54" s="1355"/>
      <c r="T54" s="1355"/>
      <c r="U54" s="1355"/>
      <c r="V54" s="1355"/>
      <c r="W54" s="1355"/>
      <c r="X54" s="1355"/>
      <c r="Y54" s="1355"/>
      <c r="Z54" s="1355"/>
      <c r="AA54" s="1355"/>
      <c r="AB54" s="1355"/>
      <c r="AC54" s="1355"/>
      <c r="AD54" s="1355"/>
      <c r="AE54" s="1355"/>
      <c r="AF54" s="1355"/>
      <c r="AG54" s="1355"/>
      <c r="AH54" s="1355"/>
      <c r="AI54" s="1355"/>
      <c r="AJ54" s="1355"/>
      <c r="AK54" s="1355"/>
      <c r="AL54" s="1356" t="s">
        <v>135</v>
      </c>
      <c r="AM54" s="1357"/>
      <c r="AN54" s="1357"/>
      <c r="AO54" s="1357"/>
      <c r="AP54" s="1357"/>
      <c r="AQ54" s="1357"/>
      <c r="AR54" s="1357"/>
      <c r="AS54" s="1357"/>
      <c r="AT54" s="1358"/>
      <c r="AU54" s="1365"/>
      <c r="AV54" s="1366"/>
      <c r="AW54" s="1366"/>
      <c r="AX54" s="1366"/>
      <c r="AY54" s="1366"/>
      <c r="AZ54" s="1366"/>
      <c r="BA54" s="1366"/>
      <c r="BB54" s="1366"/>
      <c r="BC54" s="1367"/>
    </row>
    <row r="55" spans="1:55" ht="34.5" customHeight="1">
      <c r="A55" s="1350" t="s">
        <v>133</v>
      </c>
      <c r="B55" s="1351"/>
      <c r="C55" s="1351"/>
      <c r="D55" s="1351"/>
      <c r="E55" s="1351"/>
      <c r="F55" s="1352"/>
      <c r="G55" s="1353"/>
      <c r="H55" s="1353"/>
      <c r="I55" s="1353"/>
      <c r="J55" s="1353"/>
      <c r="K55" s="1354" t="s">
        <v>134</v>
      </c>
      <c r="L55" s="1354"/>
      <c r="M55" s="1354"/>
      <c r="N55" s="1354"/>
      <c r="O55" s="1354"/>
      <c r="P55" s="1354"/>
      <c r="Q55" s="1354"/>
      <c r="R55" s="1355"/>
      <c r="S55" s="1355"/>
      <c r="T55" s="1355"/>
      <c r="U55" s="1355"/>
      <c r="V55" s="1355"/>
      <c r="W55" s="1355"/>
      <c r="X55" s="1355"/>
      <c r="Y55" s="1355"/>
      <c r="Z55" s="1355"/>
      <c r="AA55" s="1355"/>
      <c r="AB55" s="1355"/>
      <c r="AC55" s="1355"/>
      <c r="AD55" s="1355"/>
      <c r="AE55" s="1355"/>
      <c r="AF55" s="1355"/>
      <c r="AG55" s="1355"/>
      <c r="AH55" s="1355"/>
      <c r="AI55" s="1355"/>
      <c r="AJ55" s="1355"/>
      <c r="AK55" s="1355"/>
      <c r="AL55" s="1356" t="s">
        <v>135</v>
      </c>
      <c r="AM55" s="1357"/>
      <c r="AN55" s="1357"/>
      <c r="AO55" s="1357"/>
      <c r="AP55" s="1357"/>
      <c r="AQ55" s="1357"/>
      <c r="AR55" s="1357"/>
      <c r="AS55" s="1357"/>
      <c r="AT55" s="1358"/>
      <c r="AU55" s="1365"/>
      <c r="AV55" s="1366"/>
      <c r="AW55" s="1366"/>
      <c r="AX55" s="1366"/>
      <c r="AY55" s="1366"/>
      <c r="AZ55" s="1366"/>
      <c r="BA55" s="1366"/>
      <c r="BB55" s="1366"/>
      <c r="BC55" s="1367"/>
    </row>
    <row r="56" spans="1:55" ht="34.5" customHeight="1">
      <c r="A56" s="1350" t="s">
        <v>133</v>
      </c>
      <c r="B56" s="1351"/>
      <c r="C56" s="1351"/>
      <c r="D56" s="1351"/>
      <c r="E56" s="1351"/>
      <c r="F56" s="1352"/>
      <c r="G56" s="1353"/>
      <c r="H56" s="1353"/>
      <c r="I56" s="1353"/>
      <c r="J56" s="1353"/>
      <c r="K56" s="1354" t="s">
        <v>134</v>
      </c>
      <c r="L56" s="1354"/>
      <c r="M56" s="1354"/>
      <c r="N56" s="1354"/>
      <c r="O56" s="1354"/>
      <c r="P56" s="1354"/>
      <c r="Q56" s="1354"/>
      <c r="R56" s="1355"/>
      <c r="S56" s="1355"/>
      <c r="T56" s="1355"/>
      <c r="U56" s="1355"/>
      <c r="V56" s="1355"/>
      <c r="W56" s="1355"/>
      <c r="X56" s="1355"/>
      <c r="Y56" s="1355"/>
      <c r="Z56" s="1355"/>
      <c r="AA56" s="1355"/>
      <c r="AB56" s="1355"/>
      <c r="AC56" s="1355"/>
      <c r="AD56" s="1355"/>
      <c r="AE56" s="1355"/>
      <c r="AF56" s="1355"/>
      <c r="AG56" s="1355"/>
      <c r="AH56" s="1355"/>
      <c r="AI56" s="1355"/>
      <c r="AJ56" s="1355"/>
      <c r="AK56" s="1355"/>
      <c r="AL56" s="1356" t="s">
        <v>135</v>
      </c>
      <c r="AM56" s="1357"/>
      <c r="AN56" s="1357"/>
      <c r="AO56" s="1357"/>
      <c r="AP56" s="1357"/>
      <c r="AQ56" s="1357"/>
      <c r="AR56" s="1357"/>
      <c r="AS56" s="1357"/>
      <c r="AT56" s="1358"/>
      <c r="AU56" s="1365"/>
      <c r="AV56" s="1366"/>
      <c r="AW56" s="1366"/>
      <c r="AX56" s="1366"/>
      <c r="AY56" s="1366"/>
      <c r="AZ56" s="1366"/>
      <c r="BA56" s="1366"/>
      <c r="BB56" s="1366"/>
      <c r="BC56" s="1367"/>
    </row>
    <row r="58" ht="14.25">
      <c r="A58" s="72" t="s">
        <v>136</v>
      </c>
    </row>
  </sheetData>
  <sheetProtection password="D199" sheet="1" formatRows="0" insertRows="0" deleteRows="0"/>
  <mergeCells count="335">
    <mergeCell ref="AX6:BC6"/>
    <mergeCell ref="A56:F56"/>
    <mergeCell ref="G56:J56"/>
    <mergeCell ref="K56:Q56"/>
    <mergeCell ref="R56:AK56"/>
    <mergeCell ref="AL56:AT56"/>
    <mergeCell ref="AU56:BC56"/>
    <mergeCell ref="A55:F55"/>
    <mergeCell ref="G55:J55"/>
    <mergeCell ref="AP51:AS51"/>
    <mergeCell ref="R55:AK55"/>
    <mergeCell ref="AL55:AT55"/>
    <mergeCell ref="AU55:BC55"/>
    <mergeCell ref="AT51:BC51"/>
    <mergeCell ref="K55:Q55"/>
    <mergeCell ref="AU54:BC54"/>
    <mergeCell ref="A54:F54"/>
    <mergeCell ref="G54:J54"/>
    <mergeCell ref="K54:Q54"/>
    <mergeCell ref="R54:AK54"/>
    <mergeCell ref="AL54:AT54"/>
    <mergeCell ref="C49:AS49"/>
    <mergeCell ref="AT49:AY49"/>
    <mergeCell ref="A29:B49"/>
    <mergeCell ref="C29:D34"/>
    <mergeCell ref="AR47:AS47"/>
    <mergeCell ref="AZ49:BC49"/>
    <mergeCell ref="C43:D48"/>
    <mergeCell ref="E43:AN43"/>
    <mergeCell ref="A51:M51"/>
    <mergeCell ref="N51:Q51"/>
    <mergeCell ref="R51:AA51"/>
    <mergeCell ref="AB51:AE51"/>
    <mergeCell ref="AF51:AO51"/>
    <mergeCell ref="E47:AN47"/>
    <mergeCell ref="AO47:AQ47"/>
    <mergeCell ref="AT47:AY47"/>
    <mergeCell ref="AZ47:BC47"/>
    <mergeCell ref="E48:AN48"/>
    <mergeCell ref="AO48:AQ48"/>
    <mergeCell ref="AR48:AS48"/>
    <mergeCell ref="AT48:AY48"/>
    <mergeCell ref="AZ48:BC48"/>
    <mergeCell ref="E45:AN45"/>
    <mergeCell ref="AO45:AQ45"/>
    <mergeCell ref="AR45:AS45"/>
    <mergeCell ref="AT45:AY45"/>
    <mergeCell ref="AZ45:BC45"/>
    <mergeCell ref="E46:AN46"/>
    <mergeCell ref="AO46:AQ46"/>
    <mergeCell ref="AR46:AS46"/>
    <mergeCell ref="AT46:AY46"/>
    <mergeCell ref="AZ46:BC46"/>
    <mergeCell ref="AO43:AQ43"/>
    <mergeCell ref="AR43:AS43"/>
    <mergeCell ref="AT43:AY43"/>
    <mergeCell ref="AZ43:BC43"/>
    <mergeCell ref="E44:AN44"/>
    <mergeCell ref="AO44:AQ44"/>
    <mergeCell ref="AR44:AS44"/>
    <mergeCell ref="AT44:AY44"/>
    <mergeCell ref="AZ44:BC44"/>
    <mergeCell ref="E41:AN41"/>
    <mergeCell ref="AO41:AQ41"/>
    <mergeCell ref="AR41:AS41"/>
    <mergeCell ref="AT41:AY41"/>
    <mergeCell ref="AZ41:BC41"/>
    <mergeCell ref="C42:AS42"/>
    <mergeCell ref="AT42:AY42"/>
    <mergeCell ref="AZ42:BC42"/>
    <mergeCell ref="E39:AN39"/>
    <mergeCell ref="AO39:AQ39"/>
    <mergeCell ref="AR39:AS39"/>
    <mergeCell ref="AT39:AY39"/>
    <mergeCell ref="AZ39:BC39"/>
    <mergeCell ref="E40:AN40"/>
    <mergeCell ref="AO40:AQ40"/>
    <mergeCell ref="AR40:AS40"/>
    <mergeCell ref="AT40:AY40"/>
    <mergeCell ref="AZ40:BC40"/>
    <mergeCell ref="AO37:AQ37"/>
    <mergeCell ref="AR37:AS37"/>
    <mergeCell ref="AT37:AY37"/>
    <mergeCell ref="AZ37:BC37"/>
    <mergeCell ref="E38:AN38"/>
    <mergeCell ref="AO38:AQ38"/>
    <mergeCell ref="AR38:AS38"/>
    <mergeCell ref="AT38:AY38"/>
    <mergeCell ref="AZ38:BC38"/>
    <mergeCell ref="C35:AS35"/>
    <mergeCell ref="AT35:AY35"/>
    <mergeCell ref="AZ35:BC35"/>
    <mergeCell ref="C36:D41"/>
    <mergeCell ref="E36:AN36"/>
    <mergeCell ref="AO36:AQ36"/>
    <mergeCell ref="AR36:AS36"/>
    <mergeCell ref="AT36:AY36"/>
    <mergeCell ref="AZ36:BC36"/>
    <mergeCell ref="E37:AN37"/>
    <mergeCell ref="E33:AN33"/>
    <mergeCell ref="AO33:AQ33"/>
    <mergeCell ref="AR33:AS33"/>
    <mergeCell ref="AT33:AY33"/>
    <mergeCell ref="AZ33:BC33"/>
    <mergeCell ref="E34:AN34"/>
    <mergeCell ref="AO34:AQ34"/>
    <mergeCell ref="AR34:AS34"/>
    <mergeCell ref="AT34:AY34"/>
    <mergeCell ref="AZ34:BC34"/>
    <mergeCell ref="AZ31:BC31"/>
    <mergeCell ref="E32:AN32"/>
    <mergeCell ref="AO32:AQ32"/>
    <mergeCell ref="AR32:AS32"/>
    <mergeCell ref="AT32:AY32"/>
    <mergeCell ref="AZ32:BC32"/>
    <mergeCell ref="E31:AN31"/>
    <mergeCell ref="AO31:AQ31"/>
    <mergeCell ref="AR31:AS31"/>
    <mergeCell ref="AT31:AY31"/>
    <mergeCell ref="AZ29:BC29"/>
    <mergeCell ref="E30:AN30"/>
    <mergeCell ref="AO30:AQ30"/>
    <mergeCell ref="AR30:AS30"/>
    <mergeCell ref="AT30:AY30"/>
    <mergeCell ref="AZ30:BC30"/>
    <mergeCell ref="E29:AN29"/>
    <mergeCell ref="AO29:AQ29"/>
    <mergeCell ref="AR29:AS29"/>
    <mergeCell ref="AT29:AY29"/>
    <mergeCell ref="A27:AS27"/>
    <mergeCell ref="AT27:AX27"/>
    <mergeCell ref="BB27:BC27"/>
    <mergeCell ref="A28:B28"/>
    <mergeCell ref="C28:D28"/>
    <mergeCell ref="E28:AN28"/>
    <mergeCell ref="AO28:AQ28"/>
    <mergeCell ref="AR28:AS28"/>
    <mergeCell ref="AT28:AY28"/>
    <mergeCell ref="AZ28:BC28"/>
    <mergeCell ref="AL25:AN25"/>
    <mergeCell ref="AO25:AR25"/>
    <mergeCell ref="AT25:AY25"/>
    <mergeCell ref="AZ25:BC25"/>
    <mergeCell ref="C26:AS26"/>
    <mergeCell ref="AT26:AY26"/>
    <mergeCell ref="AZ26:BC26"/>
    <mergeCell ref="E25:G25"/>
    <mergeCell ref="H25:K25"/>
    <mergeCell ref="L25:P25"/>
    <mergeCell ref="Q25:W25"/>
    <mergeCell ref="X25:AE25"/>
    <mergeCell ref="AF25:AH25"/>
    <mergeCell ref="AF24:AH24"/>
    <mergeCell ref="AI24:AK24"/>
    <mergeCell ref="AI25:AK25"/>
    <mergeCell ref="AT24:AY24"/>
    <mergeCell ref="AZ24:BC24"/>
    <mergeCell ref="AI23:AK23"/>
    <mergeCell ref="AL23:AN23"/>
    <mergeCell ref="AO23:AR23"/>
    <mergeCell ref="AT23:AY23"/>
    <mergeCell ref="AZ23:BC23"/>
    <mergeCell ref="H24:K24"/>
    <mergeCell ref="L24:P24"/>
    <mergeCell ref="Q24:W24"/>
    <mergeCell ref="X24:AE24"/>
    <mergeCell ref="AO22:AR22"/>
    <mergeCell ref="AL24:AN24"/>
    <mergeCell ref="AO24:AR24"/>
    <mergeCell ref="AT22:AY22"/>
    <mergeCell ref="AZ22:BC22"/>
    <mergeCell ref="D23:D25"/>
    <mergeCell ref="E23:G23"/>
    <mergeCell ref="H23:K23"/>
    <mergeCell ref="L23:P23"/>
    <mergeCell ref="Q23:W23"/>
    <mergeCell ref="X23:AE23"/>
    <mergeCell ref="AF23:AH23"/>
    <mergeCell ref="E24:G24"/>
    <mergeCell ref="AT21:AY21"/>
    <mergeCell ref="AZ21:BC21"/>
    <mergeCell ref="E22:G22"/>
    <mergeCell ref="H22:K22"/>
    <mergeCell ref="L22:P22"/>
    <mergeCell ref="Q22:W22"/>
    <mergeCell ref="X22:AE22"/>
    <mergeCell ref="AF22:AH22"/>
    <mergeCell ref="AI22:AK22"/>
    <mergeCell ref="AL22:AN22"/>
    <mergeCell ref="AZ20:BC20"/>
    <mergeCell ref="E21:G21"/>
    <mergeCell ref="H21:K21"/>
    <mergeCell ref="L21:P21"/>
    <mergeCell ref="Q21:W21"/>
    <mergeCell ref="X21:AE21"/>
    <mergeCell ref="AF21:AH21"/>
    <mergeCell ref="AI21:AK21"/>
    <mergeCell ref="AL21:AN21"/>
    <mergeCell ref="AO21:AR21"/>
    <mergeCell ref="X20:AE20"/>
    <mergeCell ref="AF20:AH20"/>
    <mergeCell ref="AI20:AK20"/>
    <mergeCell ref="AL20:AN20"/>
    <mergeCell ref="AO20:AR20"/>
    <mergeCell ref="AT20:AY20"/>
    <mergeCell ref="AZ18:BC18"/>
    <mergeCell ref="C19:AS19"/>
    <mergeCell ref="AT19:AY19"/>
    <mergeCell ref="AZ19:BC19"/>
    <mergeCell ref="C20:C25"/>
    <mergeCell ref="D20:D22"/>
    <mergeCell ref="E20:G20"/>
    <mergeCell ref="H20:K20"/>
    <mergeCell ref="L20:P20"/>
    <mergeCell ref="Q20:W20"/>
    <mergeCell ref="X18:AE18"/>
    <mergeCell ref="AF18:AH18"/>
    <mergeCell ref="AI18:AK18"/>
    <mergeCell ref="AL18:AN18"/>
    <mergeCell ref="AO18:AR18"/>
    <mergeCell ref="AT18:AY18"/>
    <mergeCell ref="AF17:AH17"/>
    <mergeCell ref="AI17:AK17"/>
    <mergeCell ref="AL17:AN17"/>
    <mergeCell ref="AO17:AR17"/>
    <mergeCell ref="AT17:AY17"/>
    <mergeCell ref="AZ17:BC17"/>
    <mergeCell ref="AI16:AK16"/>
    <mergeCell ref="AL16:AN16"/>
    <mergeCell ref="AO16:AR16"/>
    <mergeCell ref="AT16:AY16"/>
    <mergeCell ref="AZ16:BC16"/>
    <mergeCell ref="E17:G17"/>
    <mergeCell ref="H17:K17"/>
    <mergeCell ref="L17:P17"/>
    <mergeCell ref="Q17:W17"/>
    <mergeCell ref="X17:AE17"/>
    <mergeCell ref="AO15:AR15"/>
    <mergeCell ref="AT15:AY15"/>
    <mergeCell ref="AZ15:BC15"/>
    <mergeCell ref="D16:D18"/>
    <mergeCell ref="E16:G16"/>
    <mergeCell ref="H16:K16"/>
    <mergeCell ref="L16:P16"/>
    <mergeCell ref="Q16:W16"/>
    <mergeCell ref="X16:AE16"/>
    <mergeCell ref="AF16:AH16"/>
    <mergeCell ref="AT14:AY14"/>
    <mergeCell ref="AZ14:BC14"/>
    <mergeCell ref="E15:G15"/>
    <mergeCell ref="H15:K15"/>
    <mergeCell ref="L15:P15"/>
    <mergeCell ref="Q15:W15"/>
    <mergeCell ref="X15:AE15"/>
    <mergeCell ref="AF15:AH15"/>
    <mergeCell ref="AI15:AK15"/>
    <mergeCell ref="AL15:AN15"/>
    <mergeCell ref="AZ13:BC13"/>
    <mergeCell ref="E14:G14"/>
    <mergeCell ref="H14:K14"/>
    <mergeCell ref="L14:P14"/>
    <mergeCell ref="Q14:W14"/>
    <mergeCell ref="X14:AE14"/>
    <mergeCell ref="AF14:AH14"/>
    <mergeCell ref="AI14:AK14"/>
    <mergeCell ref="AL14:AN14"/>
    <mergeCell ref="AO14:AR14"/>
    <mergeCell ref="X13:AE13"/>
    <mergeCell ref="AF13:AH13"/>
    <mergeCell ref="AI13:AK13"/>
    <mergeCell ref="AL13:AN13"/>
    <mergeCell ref="AO13:AR13"/>
    <mergeCell ref="AT13:AY13"/>
    <mergeCell ref="C13:C18"/>
    <mergeCell ref="D13:D15"/>
    <mergeCell ref="E13:G13"/>
    <mergeCell ref="H13:K13"/>
    <mergeCell ref="L13:P13"/>
    <mergeCell ref="Q13:W13"/>
    <mergeCell ref="E18:G18"/>
    <mergeCell ref="H18:K18"/>
    <mergeCell ref="L18:P18"/>
    <mergeCell ref="Q18:W18"/>
    <mergeCell ref="AO11:AR11"/>
    <mergeCell ref="AT11:AY11"/>
    <mergeCell ref="AZ11:BC11"/>
    <mergeCell ref="C12:AS12"/>
    <mergeCell ref="AT12:AY12"/>
    <mergeCell ref="AZ12:BC12"/>
    <mergeCell ref="AT10:AY10"/>
    <mergeCell ref="AZ10:BC10"/>
    <mergeCell ref="E11:G11"/>
    <mergeCell ref="H11:K11"/>
    <mergeCell ref="L11:P11"/>
    <mergeCell ref="Q11:W11"/>
    <mergeCell ref="X11:AE11"/>
    <mergeCell ref="AF11:AH11"/>
    <mergeCell ref="AI11:AK11"/>
    <mergeCell ref="AL11:AN11"/>
    <mergeCell ref="AZ9:BC9"/>
    <mergeCell ref="E10:G10"/>
    <mergeCell ref="H10:K10"/>
    <mergeCell ref="L10:P10"/>
    <mergeCell ref="Q10:W10"/>
    <mergeCell ref="X10:AE10"/>
    <mergeCell ref="AF10:AH10"/>
    <mergeCell ref="AI10:AK10"/>
    <mergeCell ref="AL10:AN10"/>
    <mergeCell ref="AO10:AR10"/>
    <mergeCell ref="X9:AE9"/>
    <mergeCell ref="AF9:AH9"/>
    <mergeCell ref="AI9:AK9"/>
    <mergeCell ref="AL9:AN9"/>
    <mergeCell ref="AO9:AR9"/>
    <mergeCell ref="AT9:AY9"/>
    <mergeCell ref="AL8:AN8"/>
    <mergeCell ref="AO8:AS8"/>
    <mergeCell ref="AT8:AY8"/>
    <mergeCell ref="AZ8:BC8"/>
    <mergeCell ref="A9:B26"/>
    <mergeCell ref="C9:D11"/>
    <mergeCell ref="E9:G9"/>
    <mergeCell ref="H9:K9"/>
    <mergeCell ref="L9:P9"/>
    <mergeCell ref="Q9:W9"/>
    <mergeCell ref="A3:BC3"/>
    <mergeCell ref="A8:B8"/>
    <mergeCell ref="C8:D8"/>
    <mergeCell ref="E8:G8"/>
    <mergeCell ref="H8:K8"/>
    <mergeCell ref="L8:P8"/>
    <mergeCell ref="Q8:W8"/>
    <mergeCell ref="X8:AE8"/>
    <mergeCell ref="AF8:AH8"/>
    <mergeCell ref="AI8:AK8"/>
  </mergeCells>
  <dataValidations count="10">
    <dataValidation type="list" allowBlank="1" showInputMessage="1" showErrorMessage="1" sqref="E20:G25 E13:G18 E9:G11">
      <formula1>"一層目,異種一層目,二層目,三層目"</formula1>
    </dataValidation>
    <dataValidation type="list" allowBlank="1" showInputMessage="1" showErrorMessage="1" sqref="E50:G50">
      <formula1>"ボード系,マット系,吹込み系,吹付け系"</formula1>
    </dataValidation>
    <dataValidation type="list" allowBlank="1" showInputMessage="1" showErrorMessage="1" sqref="G54:G56">
      <formula1>"天井,外壁,床"</formula1>
    </dataValidation>
    <dataValidation allowBlank="1" showInputMessage="1" showErrorMessage="1" imeMode="disabled" sqref="AT26 AT12 AT19 AT35 AT42 AT49 AO36:AQ41 AO29:AQ34 AO43:AQ48"/>
    <dataValidation type="list" allowBlank="1" showInputMessage="1" showErrorMessage="1" sqref="H9:K11 H13:K18 H20:K25">
      <formula1>"ボード系,マット系,吹込み系,吹付け系,真空断熱材,その他"</formula1>
    </dataValidation>
    <dataValidation type="textLength" operator="equal" allowBlank="1" showInputMessage="1" showErrorMessage="1" errorTitle="入力エラー" error="SII登録型番の９文字で登録してください。" imeMode="disabled" sqref="L9:P11 L13:P18 L20:P25">
      <formula1>9</formula1>
    </dataValidation>
    <dataValidation type="custom" allowBlank="1" showInputMessage="1" showErrorMessage="1" errorTitle="入力エラー" error="小数点は第三位まで、四位以下四捨五入で入力して下さい。" imeMode="disabled" sqref="AF9:AH11 AF13:AH18 AF20:AH25">
      <formula1>AF9-ROUND(AF9,3)=0</formula1>
    </dataValidation>
    <dataValidation type="custom" allowBlank="1" showInputMessage="1" showErrorMessage="1" errorTitle="入力エラー" error="小数点以下第一位を切り捨てで入力して下さい。" imeMode="disabled" sqref="AI9:AK11 AI13:AK18 AI20:AK25 AT29:AY34 AT36:AY41 AT43:AY48 AT9:AY11 AT13:AY18 AT20:AY25">
      <formula1>AI9-ROUNDDOWN(AI9,0)=0</formula1>
    </dataValidation>
    <dataValidation type="custom" allowBlank="1" showInputMessage="1" showErrorMessage="1" errorTitle="入力エラー" error="小数点は第一位まで、二位以下切り捨てで入力して下さい。" imeMode="disabled" sqref="AL9:AN11 AL13:AN18 AL20:AN25">
      <formula1>AL9-ROUNDDOWN(AL9,1)=0</formula1>
    </dataValidation>
    <dataValidation type="custom" allowBlank="1" showInputMessage="1" showErrorMessage="1" errorTitle="入力エラー" error="小数点は第二位まで、三位以下切り捨てで入力して下さい。" imeMode="disabled" sqref="AO9:AR11 AO13:AR18 AO20:AR25">
      <formula1>AO9-ROUNDDOWN(AO9,2)=0</formula1>
    </dataValidation>
  </dataValidations>
  <printOptions horizontalCentered="1"/>
  <pageMargins left="0.2755905511811024" right="0.2755905511811024" top="0.4330708661417323" bottom="0" header="0.31496062992125984" footer="0.31496062992125984"/>
  <pageSetup horizontalDpi="600" verticalDpi="600" orientation="portrait" paperSize="9" scale="47" r:id="rId1"/>
  <headerFooter>
    <oddHeader>&amp;RVERSION 1.0</oddHeader>
  </headerFooter>
</worksheet>
</file>

<file path=xl/worksheets/sheet9.xml><?xml version="1.0" encoding="utf-8"?>
<worksheet xmlns="http://schemas.openxmlformats.org/spreadsheetml/2006/main" xmlns:r="http://schemas.openxmlformats.org/officeDocument/2006/relationships">
  <dimension ref="A1:AP62"/>
  <sheetViews>
    <sheetView showGridLines="0" view="pageBreakPreview" zoomScale="70" zoomScaleNormal="70" zoomScaleSheetLayoutView="70" zoomScalePageLayoutView="0" workbookViewId="0" topLeftCell="A1">
      <selection activeCell="A1" sqref="A1"/>
    </sheetView>
  </sheetViews>
  <sheetFormatPr defaultColWidth="3.57421875" defaultRowHeight="15"/>
  <cols>
    <col min="1" max="31" width="3.57421875" style="1" customWidth="1"/>
    <col min="32" max="32" width="5.421875" style="1" customWidth="1"/>
    <col min="33" max="41" width="3.57421875" style="1" customWidth="1"/>
    <col min="42" max="16384" width="3.57421875" style="1" customWidth="1"/>
  </cols>
  <sheetData>
    <row r="1" spans="2:41" ht="21" customHeight="1">
      <c r="B1" s="5"/>
      <c r="AI1" s="129"/>
      <c r="AL1" s="129"/>
      <c r="AO1" s="129" t="s">
        <v>179</v>
      </c>
    </row>
    <row r="2" spans="1:41" s="7" customFormat="1" ht="13.5">
      <c r="A2" s="6"/>
      <c r="B2" s="6"/>
      <c r="AO2" s="130">
        <f>IF(OR('様式第１　交付申請書（集合個別）'!$BC$15&lt;&gt;"",'様式第１　交付申請書（集合個別）'!$AI$71&lt;&gt;""),'様式第１　交付申請書（集合個別）'!$BC$15&amp;"邸"&amp;RIGHT(TRIM('様式第１　交付申請書（集合個別）'!$M$71&amp;'様式第１　交付申請書（集合個別）'!$X$71&amp;'様式第１　交付申請書（集合個別）'!$AI$71),4),"")</f>
      </c>
    </row>
    <row r="3" spans="1:41" ht="26.25" customHeight="1">
      <c r="A3" s="1400" t="s">
        <v>170</v>
      </c>
      <c r="B3" s="1400"/>
      <c r="C3" s="1400"/>
      <c r="D3" s="1400"/>
      <c r="E3" s="1400"/>
      <c r="F3" s="1400"/>
      <c r="G3" s="1400"/>
      <c r="H3" s="1400"/>
      <c r="I3" s="1400"/>
      <c r="J3" s="1400"/>
      <c r="K3" s="1400"/>
      <c r="L3" s="1400"/>
      <c r="M3" s="1400"/>
      <c r="N3" s="1400"/>
      <c r="O3" s="1400"/>
      <c r="P3" s="1400"/>
      <c r="Q3" s="1400"/>
      <c r="R3" s="1400"/>
      <c r="S3" s="1400"/>
      <c r="T3" s="1400"/>
      <c r="U3" s="1400"/>
      <c r="V3" s="1400"/>
      <c r="W3" s="1400"/>
      <c r="X3" s="1400"/>
      <c r="Y3" s="1400"/>
      <c r="Z3" s="1400"/>
      <c r="AA3" s="1400"/>
      <c r="AB3" s="1400"/>
      <c r="AC3" s="1400"/>
      <c r="AD3" s="1400"/>
      <c r="AE3" s="1400"/>
      <c r="AF3" s="1400"/>
      <c r="AG3" s="1400"/>
      <c r="AH3" s="1400"/>
      <c r="AI3" s="1400"/>
      <c r="AJ3" s="1400"/>
      <c r="AK3" s="1400"/>
      <c r="AL3" s="1400"/>
      <c r="AM3" s="1400"/>
      <c r="AN3" s="1400"/>
      <c r="AO3" s="1400"/>
    </row>
    <row r="4" spans="2:41" ht="9" customHeight="1" thickBot="1">
      <c r="B4" s="5"/>
      <c r="AI4" s="131"/>
      <c r="AL4" s="131"/>
      <c r="AO4" s="131"/>
    </row>
    <row r="5" spans="1:41" ht="30" customHeight="1" thickBot="1">
      <c r="A5" s="1401" t="s">
        <v>64</v>
      </c>
      <c r="B5" s="1402"/>
      <c r="C5" s="1402"/>
      <c r="D5" s="1402"/>
      <c r="E5" s="1402"/>
      <c r="F5" s="1402"/>
      <c r="G5" s="1402"/>
      <c r="H5" s="1402"/>
      <c r="I5" s="1402"/>
      <c r="J5" s="1402"/>
      <c r="K5" s="1402"/>
      <c r="L5" s="1402"/>
      <c r="M5" s="1402"/>
      <c r="N5" s="1402"/>
      <c r="O5" s="1402"/>
      <c r="P5" s="1402"/>
      <c r="Q5" s="1402"/>
      <c r="R5" s="1402"/>
      <c r="S5" s="1402"/>
      <c r="T5" s="1402"/>
      <c r="U5" s="1402"/>
      <c r="V5" s="1402"/>
      <c r="W5" s="1402"/>
      <c r="X5" s="1402"/>
      <c r="Y5" s="1402"/>
      <c r="Z5" s="1402"/>
      <c r="AA5" s="1402"/>
      <c r="AB5" s="1402"/>
      <c r="AC5" s="1402"/>
      <c r="AD5" s="1402"/>
      <c r="AE5" s="1402"/>
      <c r="AF5" s="1402"/>
      <c r="AG5" s="1402"/>
      <c r="AH5" s="1402"/>
      <c r="AI5" s="1402"/>
      <c r="AJ5" s="1402"/>
      <c r="AK5" s="1402"/>
      <c r="AL5" s="1402"/>
      <c r="AM5" s="1402"/>
      <c r="AN5" s="1402"/>
      <c r="AO5" s="1403"/>
    </row>
    <row r="6" spans="1:41" ht="15" customHeight="1">
      <c r="A6" s="132"/>
      <c r="B6" s="132"/>
      <c r="C6" s="133"/>
      <c r="D6" s="133"/>
      <c r="E6" s="133"/>
      <c r="F6" s="133"/>
      <c r="G6" s="134"/>
      <c r="H6" s="135"/>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404" t="s">
        <v>65</v>
      </c>
      <c r="AK6" s="1404"/>
      <c r="AL6" s="1404"/>
      <c r="AM6" s="1404" t="s">
        <v>66</v>
      </c>
      <c r="AN6" s="1404"/>
      <c r="AO6" s="1404"/>
    </row>
    <row r="7" spans="1:41" ht="21" customHeight="1">
      <c r="A7" s="138" t="s">
        <v>67</v>
      </c>
      <c r="B7" s="139"/>
      <c r="C7" s="140"/>
      <c r="D7" s="140"/>
      <c r="E7" s="140"/>
      <c r="F7" s="140"/>
      <c r="G7" s="140"/>
      <c r="H7" s="141"/>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05"/>
      <c r="AH7" s="1405"/>
      <c r="AI7" s="1405"/>
      <c r="AJ7" s="1405"/>
      <c r="AK7" s="1405"/>
      <c r="AL7" s="1405"/>
      <c r="AM7" s="1405"/>
      <c r="AN7" s="1405"/>
      <c r="AO7" s="1405"/>
    </row>
    <row r="8" spans="1:41" ht="68.25" customHeight="1">
      <c r="A8" s="1406" t="s">
        <v>392</v>
      </c>
      <c r="B8" s="1407"/>
      <c r="C8" s="1407"/>
      <c r="D8" s="1407"/>
      <c r="E8" s="1407"/>
      <c r="F8" s="1407"/>
      <c r="G8" s="1407"/>
      <c r="H8" s="1407"/>
      <c r="I8" s="1407"/>
      <c r="J8" s="1407"/>
      <c r="K8" s="1407"/>
      <c r="L8" s="1407"/>
      <c r="M8" s="1407"/>
      <c r="N8" s="1407"/>
      <c r="O8" s="1407"/>
      <c r="P8" s="1407"/>
      <c r="Q8" s="1407"/>
      <c r="R8" s="1407"/>
      <c r="S8" s="1407"/>
      <c r="T8" s="1407"/>
      <c r="U8" s="1407"/>
      <c r="V8" s="1407"/>
      <c r="W8" s="1407"/>
      <c r="X8" s="1407"/>
      <c r="Y8" s="1407"/>
      <c r="Z8" s="1407"/>
      <c r="AA8" s="1407"/>
      <c r="AB8" s="1407"/>
      <c r="AC8" s="1407"/>
      <c r="AD8" s="1407"/>
      <c r="AE8" s="1407"/>
      <c r="AF8" s="1407"/>
      <c r="AG8" s="1407"/>
      <c r="AH8" s="1407"/>
      <c r="AI8" s="1408"/>
      <c r="AJ8" s="1376" t="s">
        <v>68</v>
      </c>
      <c r="AK8" s="1376"/>
      <c r="AL8" s="1376"/>
      <c r="AM8" s="1376" t="s">
        <v>68</v>
      </c>
      <c r="AN8" s="1376"/>
      <c r="AO8" s="1376"/>
    </row>
    <row r="9" spans="1:41" ht="12" customHeight="1">
      <c r="A9" s="143" t="s">
        <v>69</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4"/>
      <c r="AH9" s="144"/>
      <c r="AI9" s="144"/>
      <c r="AJ9" s="144"/>
      <c r="AK9" s="144"/>
      <c r="AL9" s="144"/>
      <c r="AM9" s="144"/>
      <c r="AN9" s="144"/>
      <c r="AO9" s="144"/>
    </row>
    <row r="10" spans="1:41" ht="21" customHeight="1">
      <c r="A10" s="181" t="s">
        <v>166</v>
      </c>
      <c r="B10" s="145"/>
      <c r="C10" s="146"/>
      <c r="D10" s="146"/>
      <c r="E10" s="146"/>
      <c r="F10" s="146"/>
      <c r="G10" s="146"/>
      <c r="H10" s="141"/>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7"/>
      <c r="AH10" s="147"/>
      <c r="AI10" s="147"/>
      <c r="AJ10" s="1372"/>
      <c r="AK10" s="1372"/>
      <c r="AL10" s="1372"/>
      <c r="AM10" s="1372"/>
      <c r="AN10" s="1372"/>
      <c r="AO10" s="1372"/>
    </row>
    <row r="11" spans="1:41" ht="27" customHeight="1">
      <c r="A11" s="1382" t="s">
        <v>393</v>
      </c>
      <c r="B11" s="1380"/>
      <c r="C11" s="1380"/>
      <c r="D11" s="1380"/>
      <c r="E11" s="1380"/>
      <c r="F11" s="1380"/>
      <c r="G11" s="1380"/>
      <c r="H11" s="1380"/>
      <c r="I11" s="1380"/>
      <c r="J11" s="1380"/>
      <c r="K11" s="1380"/>
      <c r="L11" s="1380"/>
      <c r="M11" s="1380"/>
      <c r="N11" s="1380"/>
      <c r="O11" s="1380"/>
      <c r="P11" s="1380"/>
      <c r="Q11" s="1380"/>
      <c r="R11" s="1380"/>
      <c r="S11" s="1380"/>
      <c r="T11" s="1380"/>
      <c r="U11" s="1380"/>
      <c r="V11" s="1380"/>
      <c r="W11" s="1380"/>
      <c r="X11" s="1380"/>
      <c r="Y11" s="1380"/>
      <c r="Z11" s="1380"/>
      <c r="AA11" s="1380"/>
      <c r="AB11" s="1380"/>
      <c r="AC11" s="1380"/>
      <c r="AD11" s="1380"/>
      <c r="AE11" s="1380"/>
      <c r="AF11" s="1380"/>
      <c r="AG11" s="1380"/>
      <c r="AH11" s="1380"/>
      <c r="AI11" s="1392"/>
      <c r="AJ11" s="1397" t="s">
        <v>68</v>
      </c>
      <c r="AK11" s="1398"/>
      <c r="AL11" s="1398"/>
      <c r="AM11" s="1398" t="s">
        <v>68</v>
      </c>
      <c r="AN11" s="1398"/>
      <c r="AO11" s="1399"/>
    </row>
    <row r="12" spans="1:41" s="182" customFormat="1" ht="27" customHeight="1">
      <c r="A12" s="1395" t="s">
        <v>394</v>
      </c>
      <c r="B12" s="1380"/>
      <c r="C12" s="1380"/>
      <c r="D12" s="1380"/>
      <c r="E12" s="1380"/>
      <c r="F12" s="1380"/>
      <c r="G12" s="1380"/>
      <c r="H12" s="1380"/>
      <c r="I12" s="1380"/>
      <c r="J12" s="1380"/>
      <c r="K12" s="1380"/>
      <c r="L12" s="1380"/>
      <c r="M12" s="1380"/>
      <c r="N12" s="1380"/>
      <c r="O12" s="1380"/>
      <c r="P12" s="1380"/>
      <c r="Q12" s="1380"/>
      <c r="R12" s="1380"/>
      <c r="S12" s="1380"/>
      <c r="T12" s="1380"/>
      <c r="U12" s="1380"/>
      <c r="V12" s="1380"/>
      <c r="W12" s="1380"/>
      <c r="X12" s="1380"/>
      <c r="Y12" s="1380"/>
      <c r="Z12" s="1380"/>
      <c r="AA12" s="1380"/>
      <c r="AB12" s="1380"/>
      <c r="AC12" s="1380"/>
      <c r="AD12" s="1380"/>
      <c r="AE12" s="1380"/>
      <c r="AF12" s="1380"/>
      <c r="AG12" s="1380"/>
      <c r="AH12" s="1380"/>
      <c r="AI12" s="1392"/>
      <c r="AJ12" s="1393" t="s">
        <v>68</v>
      </c>
      <c r="AK12" s="1394"/>
      <c r="AL12" s="1394"/>
      <c r="AM12" s="1394" t="s">
        <v>68</v>
      </c>
      <c r="AN12" s="1394"/>
      <c r="AO12" s="1396"/>
    </row>
    <row r="13" spans="1:41" ht="36" customHeight="1">
      <c r="A13" s="1391" t="s">
        <v>395</v>
      </c>
      <c r="B13" s="1380"/>
      <c r="C13" s="1380"/>
      <c r="D13" s="1380"/>
      <c r="E13" s="1380"/>
      <c r="F13" s="1380"/>
      <c r="G13" s="1380"/>
      <c r="H13" s="1380"/>
      <c r="I13" s="1380"/>
      <c r="J13" s="1380"/>
      <c r="K13" s="1380"/>
      <c r="L13" s="1380"/>
      <c r="M13" s="1380"/>
      <c r="N13" s="1380"/>
      <c r="O13" s="1380"/>
      <c r="P13" s="1380"/>
      <c r="Q13" s="1380"/>
      <c r="R13" s="1380"/>
      <c r="S13" s="1380"/>
      <c r="T13" s="1380"/>
      <c r="U13" s="1380"/>
      <c r="V13" s="1380"/>
      <c r="W13" s="1380"/>
      <c r="X13" s="1380"/>
      <c r="Y13" s="1380"/>
      <c r="Z13" s="1380"/>
      <c r="AA13" s="1380"/>
      <c r="AB13" s="1380"/>
      <c r="AC13" s="1380"/>
      <c r="AD13" s="1380"/>
      <c r="AE13" s="1380"/>
      <c r="AF13" s="1380"/>
      <c r="AG13" s="1380"/>
      <c r="AH13" s="1380"/>
      <c r="AI13" s="1392"/>
      <c r="AJ13" s="1393" t="s">
        <v>167</v>
      </c>
      <c r="AK13" s="1394"/>
      <c r="AL13" s="1394"/>
      <c r="AM13" s="1394" t="s">
        <v>167</v>
      </c>
      <c r="AN13" s="1394"/>
      <c r="AO13" s="1396"/>
    </row>
    <row r="14" spans="1:41" ht="12" customHeight="1">
      <c r="A14" s="259"/>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60"/>
      <c r="AH14" s="260"/>
      <c r="AI14" s="260"/>
      <c r="AJ14" s="1372"/>
      <c r="AK14" s="1372"/>
      <c r="AL14" s="1372"/>
      <c r="AM14" s="1372"/>
      <c r="AN14" s="1372"/>
      <c r="AO14" s="1372"/>
    </row>
    <row r="15" spans="1:41" ht="21" customHeight="1">
      <c r="A15" s="181" t="s">
        <v>70</v>
      </c>
      <c r="B15" s="261"/>
      <c r="C15" s="262"/>
      <c r="D15" s="263"/>
      <c r="E15" s="263"/>
      <c r="F15" s="264"/>
      <c r="G15" s="265"/>
      <c r="H15" s="265"/>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7"/>
      <c r="AH15" s="267"/>
      <c r="AI15" s="267"/>
      <c r="AJ15" s="144"/>
      <c r="AK15" s="144"/>
      <c r="AL15" s="144"/>
      <c r="AM15" s="144"/>
      <c r="AN15" s="144"/>
      <c r="AO15" s="144"/>
    </row>
    <row r="16" spans="1:41" ht="26.25" customHeight="1">
      <c r="A16" s="1379" t="s">
        <v>71</v>
      </c>
      <c r="B16" s="1383"/>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3"/>
      <c r="AI16" s="1384"/>
      <c r="AJ16" s="1376" t="s">
        <v>68</v>
      </c>
      <c r="AK16" s="1376"/>
      <c r="AL16" s="1376"/>
      <c r="AM16" s="1376" t="s">
        <v>68</v>
      </c>
      <c r="AN16" s="1376"/>
      <c r="AO16" s="1376"/>
    </row>
    <row r="17" spans="1:41" ht="27" customHeight="1">
      <c r="A17" s="1382" t="s">
        <v>72</v>
      </c>
      <c r="B17" s="1380"/>
      <c r="C17" s="1380"/>
      <c r="D17" s="1380"/>
      <c r="E17" s="1380"/>
      <c r="F17" s="1380"/>
      <c r="G17" s="1380"/>
      <c r="H17" s="1380"/>
      <c r="I17" s="1380"/>
      <c r="J17" s="1380"/>
      <c r="K17" s="1380"/>
      <c r="L17" s="1380"/>
      <c r="M17" s="1380"/>
      <c r="N17" s="1380"/>
      <c r="O17" s="1380"/>
      <c r="P17" s="1380"/>
      <c r="Q17" s="1380"/>
      <c r="R17" s="1380"/>
      <c r="S17" s="1380"/>
      <c r="T17" s="1380"/>
      <c r="U17" s="1380"/>
      <c r="V17" s="1380"/>
      <c r="W17" s="1380"/>
      <c r="X17" s="1380"/>
      <c r="Y17" s="1380"/>
      <c r="Z17" s="1380"/>
      <c r="AA17" s="1380"/>
      <c r="AB17" s="1380"/>
      <c r="AC17" s="1380"/>
      <c r="AD17" s="1380"/>
      <c r="AE17" s="1380"/>
      <c r="AF17" s="1380"/>
      <c r="AG17" s="1380"/>
      <c r="AH17" s="1380"/>
      <c r="AI17" s="1381"/>
      <c r="AJ17" s="1376" t="s">
        <v>68</v>
      </c>
      <c r="AK17" s="1376"/>
      <c r="AL17" s="1376"/>
      <c r="AM17" s="1376" t="s">
        <v>68</v>
      </c>
      <c r="AN17" s="1376"/>
      <c r="AO17" s="1376"/>
    </row>
    <row r="18" spans="1:42" ht="40.5" customHeight="1">
      <c r="A18" s="1379" t="s">
        <v>168</v>
      </c>
      <c r="B18" s="1380"/>
      <c r="C18" s="1380"/>
      <c r="D18" s="1380"/>
      <c r="E18" s="1380"/>
      <c r="F18" s="1380"/>
      <c r="G18" s="1380"/>
      <c r="H18" s="1380"/>
      <c r="I18" s="1380"/>
      <c r="J18" s="1380"/>
      <c r="K18" s="1380"/>
      <c r="L18" s="1380"/>
      <c r="M18" s="1380"/>
      <c r="N18" s="1380"/>
      <c r="O18" s="1380"/>
      <c r="P18" s="1380"/>
      <c r="Q18" s="1380"/>
      <c r="R18" s="1380"/>
      <c r="S18" s="1380"/>
      <c r="T18" s="1380"/>
      <c r="U18" s="1380"/>
      <c r="V18" s="1380"/>
      <c r="W18" s="1380"/>
      <c r="X18" s="1380"/>
      <c r="Y18" s="1380"/>
      <c r="Z18" s="1380"/>
      <c r="AA18" s="1380"/>
      <c r="AB18" s="1380"/>
      <c r="AC18" s="1380"/>
      <c r="AD18" s="1380"/>
      <c r="AE18" s="1380"/>
      <c r="AF18" s="1380"/>
      <c r="AG18" s="1380"/>
      <c r="AH18" s="1380"/>
      <c r="AI18" s="1381"/>
      <c r="AJ18" s="1376" t="s">
        <v>97</v>
      </c>
      <c r="AK18" s="1376"/>
      <c r="AL18" s="1376"/>
      <c r="AM18" s="1376" t="s">
        <v>97</v>
      </c>
      <c r="AN18" s="1376"/>
      <c r="AO18" s="1376"/>
      <c r="AP18" s="170"/>
    </row>
    <row r="19" spans="1:41" ht="12.75" customHeight="1">
      <c r="A19" s="259"/>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60"/>
      <c r="AH19" s="260"/>
      <c r="AI19" s="260"/>
      <c r="AJ19" s="144"/>
      <c r="AK19" s="144"/>
      <c r="AL19" s="144"/>
      <c r="AM19" s="144"/>
      <c r="AN19" s="144"/>
      <c r="AO19" s="144"/>
    </row>
    <row r="20" spans="1:41" ht="21" customHeight="1">
      <c r="A20" s="181" t="s">
        <v>73</v>
      </c>
      <c r="B20" s="261"/>
      <c r="C20" s="262"/>
      <c r="D20" s="263"/>
      <c r="E20" s="264"/>
      <c r="F20" s="264"/>
      <c r="G20" s="265"/>
      <c r="H20" s="265"/>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7"/>
      <c r="AH20" s="267"/>
      <c r="AI20" s="267"/>
      <c r="AJ20" s="1372"/>
      <c r="AK20" s="1372"/>
      <c r="AL20" s="1372"/>
      <c r="AM20" s="1372"/>
      <c r="AN20" s="1372"/>
      <c r="AO20" s="1372"/>
    </row>
    <row r="21" spans="1:41" ht="27" customHeight="1">
      <c r="A21" s="1382" t="s">
        <v>402</v>
      </c>
      <c r="B21" s="1380"/>
      <c r="C21" s="1380"/>
      <c r="D21" s="1380"/>
      <c r="E21" s="1380"/>
      <c r="F21" s="1380"/>
      <c r="G21" s="1380"/>
      <c r="H21" s="1380"/>
      <c r="I21" s="1380"/>
      <c r="J21" s="1380"/>
      <c r="K21" s="1380"/>
      <c r="L21" s="1380"/>
      <c r="M21" s="1380"/>
      <c r="N21" s="1380"/>
      <c r="O21" s="1380"/>
      <c r="P21" s="1380"/>
      <c r="Q21" s="1380"/>
      <c r="R21" s="1380"/>
      <c r="S21" s="1380"/>
      <c r="T21" s="1380"/>
      <c r="U21" s="1380"/>
      <c r="V21" s="1380"/>
      <c r="W21" s="1380"/>
      <c r="X21" s="1380"/>
      <c r="Y21" s="1380"/>
      <c r="Z21" s="1380"/>
      <c r="AA21" s="1380"/>
      <c r="AB21" s="1380"/>
      <c r="AC21" s="1380"/>
      <c r="AD21" s="1380"/>
      <c r="AE21" s="1380"/>
      <c r="AF21" s="1380"/>
      <c r="AG21" s="1380"/>
      <c r="AH21" s="1380"/>
      <c r="AI21" s="1381"/>
      <c r="AJ21" s="1376" t="s">
        <v>68</v>
      </c>
      <c r="AK21" s="1376"/>
      <c r="AL21" s="1376"/>
      <c r="AM21" s="1376" t="s">
        <v>68</v>
      </c>
      <c r="AN21" s="1376"/>
      <c r="AO21" s="1376"/>
    </row>
    <row r="22" spans="1:41" ht="12" customHeight="1">
      <c r="A22" s="259"/>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60"/>
      <c r="AH22" s="260"/>
      <c r="AI22" s="260"/>
      <c r="AJ22" s="144"/>
      <c r="AK22" s="144"/>
      <c r="AL22" s="144"/>
      <c r="AM22" s="144"/>
      <c r="AN22" s="144"/>
      <c r="AO22" s="144"/>
    </row>
    <row r="23" spans="1:41" ht="21" customHeight="1">
      <c r="A23" s="181" t="s">
        <v>74</v>
      </c>
      <c r="B23" s="261"/>
      <c r="C23" s="262"/>
      <c r="D23" s="262"/>
      <c r="E23" s="263"/>
      <c r="F23" s="268"/>
      <c r="G23" s="265"/>
      <c r="H23" s="265"/>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7"/>
      <c r="AH23" s="267"/>
      <c r="AI23" s="267"/>
      <c r="AJ23" s="1372"/>
      <c r="AK23" s="1372"/>
      <c r="AL23" s="1372"/>
      <c r="AM23" s="1372"/>
      <c r="AN23" s="1372"/>
      <c r="AO23" s="1372"/>
    </row>
    <row r="24" spans="1:41" ht="27" customHeight="1">
      <c r="A24" s="1382" t="s">
        <v>75</v>
      </c>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c r="AE24" s="1380"/>
      <c r="AF24" s="1380"/>
      <c r="AG24" s="1380"/>
      <c r="AH24" s="1380"/>
      <c r="AI24" s="1381"/>
      <c r="AJ24" s="1376" t="s">
        <v>68</v>
      </c>
      <c r="AK24" s="1376"/>
      <c r="AL24" s="1376"/>
      <c r="AM24" s="1376" t="s">
        <v>68</v>
      </c>
      <c r="AN24" s="1376"/>
      <c r="AO24" s="1376"/>
    </row>
    <row r="25" spans="1:41" ht="12" customHeight="1">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60"/>
      <c r="AH25" s="260"/>
      <c r="AI25" s="260"/>
      <c r="AJ25" s="144"/>
      <c r="AK25" s="144"/>
      <c r="AL25" s="144"/>
      <c r="AM25" s="144"/>
      <c r="AN25" s="144"/>
      <c r="AO25" s="144"/>
    </row>
    <row r="26" spans="1:41" ht="21" customHeight="1">
      <c r="A26" s="181" t="s">
        <v>76</v>
      </c>
      <c r="B26" s="261"/>
      <c r="C26" s="262"/>
      <c r="D26" s="262"/>
      <c r="E26" s="263"/>
      <c r="F26" s="264"/>
      <c r="G26" s="265"/>
      <c r="H26" s="265"/>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7"/>
      <c r="AH26" s="267"/>
      <c r="AI26" s="267"/>
      <c r="AJ26" s="1372"/>
      <c r="AK26" s="1372"/>
      <c r="AL26" s="1372"/>
      <c r="AM26" s="1372"/>
      <c r="AN26" s="1372"/>
      <c r="AO26" s="1372"/>
    </row>
    <row r="27" spans="1:41" ht="36" customHeight="1">
      <c r="A27" s="1388" t="s">
        <v>273</v>
      </c>
      <c r="B27" s="1389"/>
      <c r="C27" s="1389"/>
      <c r="D27" s="1389"/>
      <c r="E27" s="1389"/>
      <c r="F27" s="1389"/>
      <c r="G27" s="1389"/>
      <c r="H27" s="1389"/>
      <c r="I27" s="1389"/>
      <c r="J27" s="1389"/>
      <c r="K27" s="1389"/>
      <c r="L27" s="1389"/>
      <c r="M27" s="1389"/>
      <c r="N27" s="1389"/>
      <c r="O27" s="1389"/>
      <c r="P27" s="1389"/>
      <c r="Q27" s="1389"/>
      <c r="R27" s="1389"/>
      <c r="S27" s="1389"/>
      <c r="T27" s="1389"/>
      <c r="U27" s="1389"/>
      <c r="V27" s="1389"/>
      <c r="W27" s="1389"/>
      <c r="X27" s="1389"/>
      <c r="Y27" s="1389"/>
      <c r="Z27" s="1389"/>
      <c r="AA27" s="1389"/>
      <c r="AB27" s="1389"/>
      <c r="AC27" s="1389"/>
      <c r="AD27" s="1389"/>
      <c r="AE27" s="1389"/>
      <c r="AF27" s="1389"/>
      <c r="AG27" s="1389"/>
      <c r="AH27" s="1389"/>
      <c r="AI27" s="1390"/>
      <c r="AJ27" s="1376" t="s">
        <v>68</v>
      </c>
      <c r="AK27" s="1376"/>
      <c r="AL27" s="1376"/>
      <c r="AM27" s="1376" t="s">
        <v>68</v>
      </c>
      <c r="AN27" s="1376"/>
      <c r="AO27" s="1376"/>
    </row>
    <row r="28" spans="1:41" ht="27" customHeight="1">
      <c r="A28" s="1382" t="s">
        <v>77</v>
      </c>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c r="AE28" s="1380"/>
      <c r="AF28" s="1380"/>
      <c r="AG28" s="1380"/>
      <c r="AH28" s="1380"/>
      <c r="AI28" s="1381"/>
      <c r="AJ28" s="1376" t="s">
        <v>68</v>
      </c>
      <c r="AK28" s="1376"/>
      <c r="AL28" s="1376"/>
      <c r="AM28" s="1376" t="s">
        <v>68</v>
      </c>
      <c r="AN28" s="1376"/>
      <c r="AO28" s="1376"/>
    </row>
    <row r="29" spans="1:41" ht="36.75" customHeight="1">
      <c r="A29" s="1379" t="s">
        <v>382</v>
      </c>
      <c r="B29" s="1383"/>
      <c r="C29" s="1383"/>
      <c r="D29" s="1383"/>
      <c r="E29" s="1383"/>
      <c r="F29" s="1383"/>
      <c r="G29" s="1383"/>
      <c r="H29" s="1383"/>
      <c r="I29" s="1383"/>
      <c r="J29" s="1383"/>
      <c r="K29" s="1383"/>
      <c r="L29" s="1383"/>
      <c r="M29" s="1383"/>
      <c r="N29" s="1383"/>
      <c r="O29" s="1383"/>
      <c r="P29" s="1383"/>
      <c r="Q29" s="1383"/>
      <c r="R29" s="1383"/>
      <c r="S29" s="1383"/>
      <c r="T29" s="1383"/>
      <c r="U29" s="1383"/>
      <c r="V29" s="1383"/>
      <c r="W29" s="1383"/>
      <c r="X29" s="1383"/>
      <c r="Y29" s="1383"/>
      <c r="Z29" s="1383"/>
      <c r="AA29" s="1383"/>
      <c r="AB29" s="1383"/>
      <c r="AC29" s="1383"/>
      <c r="AD29" s="1383"/>
      <c r="AE29" s="1383"/>
      <c r="AF29" s="1383"/>
      <c r="AG29" s="1383"/>
      <c r="AH29" s="1383"/>
      <c r="AI29" s="1384"/>
      <c r="AJ29" s="1376" t="s">
        <v>68</v>
      </c>
      <c r="AK29" s="1376"/>
      <c r="AL29" s="1376"/>
      <c r="AM29" s="1376" t="s">
        <v>68</v>
      </c>
      <c r="AN29" s="1376"/>
      <c r="AO29" s="1376"/>
    </row>
    <row r="30" spans="1:41" ht="12.75" customHeight="1">
      <c r="A30" s="259" t="s">
        <v>69</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60"/>
      <c r="AH30" s="260"/>
      <c r="AI30" s="260"/>
      <c r="AJ30" s="144"/>
      <c r="AK30" s="144"/>
      <c r="AL30" s="144"/>
      <c r="AM30" s="144"/>
      <c r="AN30" s="144"/>
      <c r="AO30" s="144"/>
    </row>
    <row r="31" spans="1:41" ht="21" customHeight="1">
      <c r="A31" s="181" t="s">
        <v>78</v>
      </c>
      <c r="B31" s="261"/>
      <c r="C31" s="263"/>
      <c r="D31" s="263"/>
      <c r="E31" s="263"/>
      <c r="F31" s="268"/>
      <c r="G31" s="265"/>
      <c r="H31" s="265"/>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7"/>
      <c r="AH31" s="267"/>
      <c r="AI31" s="267"/>
      <c r="AJ31" s="1372"/>
      <c r="AK31" s="1372"/>
      <c r="AL31" s="1372"/>
      <c r="AM31" s="1372"/>
      <c r="AN31" s="1372"/>
      <c r="AO31" s="1372"/>
    </row>
    <row r="32" spans="1:41" ht="27" customHeight="1">
      <c r="A32" s="1382" t="s">
        <v>79</v>
      </c>
      <c r="B32" s="1380"/>
      <c r="C32" s="1380"/>
      <c r="D32" s="1380"/>
      <c r="E32" s="1380"/>
      <c r="F32" s="1380"/>
      <c r="G32" s="1380"/>
      <c r="H32" s="1380"/>
      <c r="I32" s="1380"/>
      <c r="J32" s="1380"/>
      <c r="K32" s="1380"/>
      <c r="L32" s="1380"/>
      <c r="M32" s="1380"/>
      <c r="N32" s="1380"/>
      <c r="O32" s="1380"/>
      <c r="P32" s="1380"/>
      <c r="Q32" s="1380"/>
      <c r="R32" s="1380"/>
      <c r="S32" s="1380"/>
      <c r="T32" s="1380"/>
      <c r="U32" s="1380"/>
      <c r="V32" s="1380"/>
      <c r="W32" s="1380"/>
      <c r="X32" s="1380"/>
      <c r="Y32" s="1380"/>
      <c r="Z32" s="1380"/>
      <c r="AA32" s="1380"/>
      <c r="AB32" s="1380"/>
      <c r="AC32" s="1380"/>
      <c r="AD32" s="1380"/>
      <c r="AE32" s="1380"/>
      <c r="AF32" s="1380"/>
      <c r="AG32" s="1380"/>
      <c r="AH32" s="1380"/>
      <c r="AI32" s="1381"/>
      <c r="AJ32" s="1376" t="s">
        <v>68</v>
      </c>
      <c r="AK32" s="1376"/>
      <c r="AL32" s="1376"/>
      <c r="AM32" s="1376" t="s">
        <v>68</v>
      </c>
      <c r="AN32" s="1376"/>
      <c r="AO32" s="1376"/>
    </row>
    <row r="33" spans="1:41" ht="27" customHeight="1">
      <c r="A33" s="1382" t="s">
        <v>182</v>
      </c>
      <c r="B33" s="1380"/>
      <c r="C33" s="1380"/>
      <c r="D33" s="1380"/>
      <c r="E33" s="1380"/>
      <c r="F33" s="1380"/>
      <c r="G33" s="1380"/>
      <c r="H33" s="1380"/>
      <c r="I33" s="1380"/>
      <c r="J33" s="1380"/>
      <c r="K33" s="1380"/>
      <c r="L33" s="1380"/>
      <c r="M33" s="1380"/>
      <c r="N33" s="1380"/>
      <c r="O33" s="1380"/>
      <c r="P33" s="1380"/>
      <c r="Q33" s="1380"/>
      <c r="R33" s="1380"/>
      <c r="S33" s="1380"/>
      <c r="T33" s="1380"/>
      <c r="U33" s="1380"/>
      <c r="V33" s="1380"/>
      <c r="W33" s="1380"/>
      <c r="X33" s="1380"/>
      <c r="Y33" s="1380"/>
      <c r="Z33" s="1380"/>
      <c r="AA33" s="1380"/>
      <c r="AB33" s="1380"/>
      <c r="AC33" s="1380"/>
      <c r="AD33" s="1380"/>
      <c r="AE33" s="1380"/>
      <c r="AF33" s="1380"/>
      <c r="AG33" s="1380"/>
      <c r="AH33" s="1380"/>
      <c r="AI33" s="1381"/>
      <c r="AJ33" s="1376" t="s">
        <v>183</v>
      </c>
      <c r="AK33" s="1376"/>
      <c r="AL33" s="1376"/>
      <c r="AM33" s="1376" t="s">
        <v>183</v>
      </c>
      <c r="AN33" s="1376"/>
      <c r="AO33" s="1376"/>
    </row>
    <row r="34" spans="1:41" ht="27" customHeight="1">
      <c r="A34" s="1373" t="s">
        <v>408</v>
      </c>
      <c r="B34" s="1374"/>
      <c r="C34" s="1374"/>
      <c r="D34" s="1374"/>
      <c r="E34" s="1374"/>
      <c r="F34" s="1374"/>
      <c r="G34" s="1374"/>
      <c r="H34" s="1374"/>
      <c r="I34" s="1374"/>
      <c r="J34" s="1374"/>
      <c r="K34" s="1374"/>
      <c r="L34" s="1374"/>
      <c r="M34" s="1374"/>
      <c r="N34" s="1374"/>
      <c r="O34" s="1374"/>
      <c r="P34" s="1374"/>
      <c r="Q34" s="1374"/>
      <c r="R34" s="1374"/>
      <c r="S34" s="1374"/>
      <c r="T34" s="1374"/>
      <c r="U34" s="1374"/>
      <c r="V34" s="1374"/>
      <c r="W34" s="1374"/>
      <c r="X34" s="1374"/>
      <c r="Y34" s="1374"/>
      <c r="Z34" s="1374"/>
      <c r="AA34" s="1374"/>
      <c r="AB34" s="1374"/>
      <c r="AC34" s="1374"/>
      <c r="AD34" s="1374"/>
      <c r="AE34" s="1374"/>
      <c r="AF34" s="1374"/>
      <c r="AG34" s="1374"/>
      <c r="AH34" s="1374"/>
      <c r="AI34" s="1375"/>
      <c r="AJ34" s="1376" t="s">
        <v>68</v>
      </c>
      <c r="AK34" s="1376"/>
      <c r="AL34" s="1376"/>
      <c r="AM34" s="1376" t="s">
        <v>68</v>
      </c>
      <c r="AN34" s="1376"/>
      <c r="AO34" s="1376"/>
    </row>
    <row r="35" spans="1:41" ht="12" customHeight="1">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60"/>
      <c r="AH35" s="260"/>
      <c r="AI35" s="260"/>
      <c r="AJ35" s="144"/>
      <c r="AK35" s="144"/>
      <c r="AL35" s="144"/>
      <c r="AM35" s="144"/>
      <c r="AN35" s="144"/>
      <c r="AO35" s="144"/>
    </row>
    <row r="36" spans="1:41" ht="21" customHeight="1">
      <c r="A36" s="181" t="s">
        <v>80</v>
      </c>
      <c r="B36" s="261"/>
      <c r="C36" s="263"/>
      <c r="D36" s="263"/>
      <c r="E36" s="263"/>
      <c r="F36" s="268"/>
      <c r="G36" s="265"/>
      <c r="H36" s="265"/>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7"/>
      <c r="AH36" s="267"/>
      <c r="AI36" s="267"/>
      <c r="AJ36" s="1372"/>
      <c r="AK36" s="1372"/>
      <c r="AL36" s="1372"/>
      <c r="AM36" s="1372"/>
      <c r="AN36" s="1372"/>
      <c r="AO36" s="1372"/>
    </row>
    <row r="37" spans="1:41" ht="27" customHeight="1">
      <c r="A37" s="1382" t="s">
        <v>81</v>
      </c>
      <c r="B37" s="1380"/>
      <c r="C37" s="1380"/>
      <c r="D37" s="1380"/>
      <c r="E37" s="1380"/>
      <c r="F37" s="1380"/>
      <c r="G37" s="1380"/>
      <c r="H37" s="1380"/>
      <c r="I37" s="1380"/>
      <c r="J37" s="1380"/>
      <c r="K37" s="1380"/>
      <c r="L37" s="1380"/>
      <c r="M37" s="1380"/>
      <c r="N37" s="1380"/>
      <c r="O37" s="1380"/>
      <c r="P37" s="1380"/>
      <c r="Q37" s="1380"/>
      <c r="R37" s="1380"/>
      <c r="S37" s="1380"/>
      <c r="T37" s="1380"/>
      <c r="U37" s="1380"/>
      <c r="V37" s="1380"/>
      <c r="W37" s="1380"/>
      <c r="X37" s="1380"/>
      <c r="Y37" s="1380"/>
      <c r="Z37" s="1380"/>
      <c r="AA37" s="1380"/>
      <c r="AB37" s="1380"/>
      <c r="AC37" s="1380"/>
      <c r="AD37" s="1380"/>
      <c r="AE37" s="1380"/>
      <c r="AF37" s="1380"/>
      <c r="AG37" s="1380"/>
      <c r="AH37" s="1380"/>
      <c r="AI37" s="1381"/>
      <c r="AJ37" s="1376" t="s">
        <v>68</v>
      </c>
      <c r="AK37" s="1376"/>
      <c r="AL37" s="1376"/>
      <c r="AM37" s="1376" t="s">
        <v>68</v>
      </c>
      <c r="AN37" s="1376"/>
      <c r="AO37" s="1376"/>
    </row>
    <row r="38" spans="1:41" ht="27" customHeight="1">
      <c r="A38" s="1382" t="s">
        <v>82</v>
      </c>
      <c r="B38" s="1380"/>
      <c r="C38" s="1380"/>
      <c r="D38" s="1380"/>
      <c r="E38" s="1380"/>
      <c r="F38" s="1380"/>
      <c r="G38" s="1380"/>
      <c r="H38" s="1380"/>
      <c r="I38" s="1380"/>
      <c r="J38" s="1380"/>
      <c r="K38" s="1380"/>
      <c r="L38" s="1380"/>
      <c r="M38" s="1380"/>
      <c r="N38" s="1380"/>
      <c r="O38" s="1380"/>
      <c r="P38" s="1380"/>
      <c r="Q38" s="1380"/>
      <c r="R38" s="1380"/>
      <c r="S38" s="1380"/>
      <c r="T38" s="1380"/>
      <c r="U38" s="1380"/>
      <c r="V38" s="1380"/>
      <c r="W38" s="1380"/>
      <c r="X38" s="1380"/>
      <c r="Y38" s="1380"/>
      <c r="Z38" s="1380"/>
      <c r="AA38" s="1380"/>
      <c r="AB38" s="1380"/>
      <c r="AC38" s="1380"/>
      <c r="AD38" s="1380"/>
      <c r="AE38" s="1380"/>
      <c r="AF38" s="1380"/>
      <c r="AG38" s="1380"/>
      <c r="AH38" s="1380"/>
      <c r="AI38" s="1381"/>
      <c r="AJ38" s="1376" t="s">
        <v>68</v>
      </c>
      <c r="AK38" s="1376"/>
      <c r="AL38" s="1376"/>
      <c r="AM38" s="1376" t="s">
        <v>68</v>
      </c>
      <c r="AN38" s="1376"/>
      <c r="AO38" s="1376"/>
    </row>
    <row r="39" spans="1:41" ht="12"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60"/>
      <c r="AH39" s="260"/>
      <c r="AI39" s="260"/>
      <c r="AJ39" s="144"/>
      <c r="AK39" s="144"/>
      <c r="AL39" s="144"/>
      <c r="AM39" s="144"/>
      <c r="AN39" s="144"/>
      <c r="AO39" s="144"/>
    </row>
    <row r="40" spans="1:41" ht="21" customHeight="1">
      <c r="A40" s="181" t="s">
        <v>169</v>
      </c>
      <c r="B40" s="261"/>
      <c r="C40" s="263"/>
      <c r="D40" s="263"/>
      <c r="E40" s="263"/>
      <c r="F40" s="268"/>
      <c r="G40" s="265"/>
      <c r="H40" s="265"/>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7"/>
      <c r="AH40" s="267"/>
      <c r="AI40" s="267"/>
      <c r="AJ40" s="1372"/>
      <c r="AK40" s="1372"/>
      <c r="AL40" s="1372"/>
      <c r="AM40" s="1372"/>
      <c r="AN40" s="1372"/>
      <c r="AO40" s="1372"/>
    </row>
    <row r="41" spans="1:41" ht="27" customHeight="1">
      <c r="A41" s="1373" t="s">
        <v>409</v>
      </c>
      <c r="B41" s="1374"/>
      <c r="C41" s="1374"/>
      <c r="D41" s="1374"/>
      <c r="E41" s="1374"/>
      <c r="F41" s="1374"/>
      <c r="G41" s="1374"/>
      <c r="H41" s="1374"/>
      <c r="I41" s="1374"/>
      <c r="J41" s="1374"/>
      <c r="K41" s="1374"/>
      <c r="L41" s="1374"/>
      <c r="M41" s="1374"/>
      <c r="N41" s="1374"/>
      <c r="O41" s="1374"/>
      <c r="P41" s="1374"/>
      <c r="Q41" s="1374"/>
      <c r="R41" s="1374"/>
      <c r="S41" s="1374"/>
      <c r="T41" s="1374"/>
      <c r="U41" s="1374"/>
      <c r="V41" s="1374"/>
      <c r="W41" s="1374"/>
      <c r="X41" s="1374"/>
      <c r="Y41" s="1374"/>
      <c r="Z41" s="1374"/>
      <c r="AA41" s="1374"/>
      <c r="AB41" s="1374"/>
      <c r="AC41" s="1374"/>
      <c r="AD41" s="1374"/>
      <c r="AE41" s="1374"/>
      <c r="AF41" s="1374"/>
      <c r="AG41" s="1374"/>
      <c r="AH41" s="1374"/>
      <c r="AI41" s="1375"/>
      <c r="AJ41" s="1376" t="s">
        <v>68</v>
      </c>
      <c r="AK41" s="1376"/>
      <c r="AL41" s="1376"/>
      <c r="AM41" s="1376" t="s">
        <v>68</v>
      </c>
      <c r="AN41" s="1376"/>
      <c r="AO41" s="1376"/>
    </row>
    <row r="42" spans="1:41" ht="27" customHeight="1">
      <c r="A42" s="1382" t="s">
        <v>274</v>
      </c>
      <c r="B42" s="1380"/>
      <c r="C42" s="1380"/>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c r="AF42" s="1380"/>
      <c r="AG42" s="1380"/>
      <c r="AH42" s="1380"/>
      <c r="AI42" s="1381"/>
      <c r="AJ42" s="1376" t="s">
        <v>68</v>
      </c>
      <c r="AK42" s="1376"/>
      <c r="AL42" s="1376"/>
      <c r="AM42" s="1376" t="s">
        <v>68</v>
      </c>
      <c r="AN42" s="1376"/>
      <c r="AO42" s="1376"/>
    </row>
    <row r="43" spans="1:41" ht="27" customHeight="1">
      <c r="A43" s="1382" t="s">
        <v>83</v>
      </c>
      <c r="B43" s="1380"/>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0"/>
      <c r="AI43" s="1381"/>
      <c r="AJ43" s="1376" t="s">
        <v>68</v>
      </c>
      <c r="AK43" s="1376"/>
      <c r="AL43" s="1376"/>
      <c r="AM43" s="1376" t="s">
        <v>68</v>
      </c>
      <c r="AN43" s="1376"/>
      <c r="AO43" s="1376"/>
    </row>
    <row r="44" spans="1:41" ht="18" customHeigh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4"/>
      <c r="AH44" s="144"/>
      <c r="AI44" s="144"/>
      <c r="AJ44" s="136"/>
      <c r="AK44" s="136"/>
      <c r="AL44" s="136"/>
      <c r="AM44" s="136"/>
      <c r="AN44" s="136"/>
      <c r="AO44" s="136"/>
    </row>
    <row r="45" spans="1:41" ht="21" customHeight="1">
      <c r="A45" s="150" t="s">
        <v>84</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37"/>
      <c r="AH45" s="137"/>
      <c r="AI45" s="137"/>
      <c r="AJ45" s="137"/>
      <c r="AK45" s="137"/>
      <c r="AL45" s="137"/>
      <c r="AM45" s="137"/>
      <c r="AN45" s="137"/>
      <c r="AO45" s="137"/>
    </row>
    <row r="46" spans="1:41" ht="24" customHeight="1">
      <c r="A46" s="142"/>
      <c r="B46" s="152"/>
      <c r="C46" s="153"/>
      <c r="D46" s="153"/>
      <c r="E46" s="153"/>
      <c r="F46" s="153"/>
      <c r="G46" s="153"/>
      <c r="H46" s="153"/>
      <c r="I46" s="153"/>
      <c r="J46" s="153"/>
      <c r="K46" s="153"/>
      <c r="L46" s="142"/>
      <c r="M46" s="142"/>
      <c r="N46" s="142"/>
      <c r="O46" s="142"/>
      <c r="P46" s="136"/>
      <c r="Q46" s="136"/>
      <c r="R46" s="136"/>
      <c r="S46" s="1387" t="s">
        <v>85</v>
      </c>
      <c r="T46" s="1387"/>
      <c r="U46" s="1377"/>
      <c r="V46" s="1377"/>
      <c r="W46" s="154" t="s">
        <v>86</v>
      </c>
      <c r="X46" s="1378"/>
      <c r="Y46" s="1378"/>
      <c r="Z46" s="155" t="s">
        <v>87</v>
      </c>
      <c r="AA46" s="1378"/>
      <c r="AB46" s="1378"/>
      <c r="AC46" s="154" t="s">
        <v>88</v>
      </c>
      <c r="AD46" s="156"/>
      <c r="AE46" s="156"/>
      <c r="AF46" s="153"/>
      <c r="AG46" s="153"/>
      <c r="AH46" s="153"/>
      <c r="AI46" s="153"/>
      <c r="AJ46" s="153"/>
      <c r="AK46" s="153"/>
      <c r="AL46" s="153"/>
      <c r="AM46" s="153"/>
      <c r="AN46" s="153"/>
      <c r="AO46" s="153"/>
    </row>
    <row r="47" spans="1:41" ht="11.25" customHeight="1">
      <c r="A47" s="142"/>
      <c r="B47" s="152"/>
      <c r="C47" s="153"/>
      <c r="D47" s="153"/>
      <c r="E47" s="153"/>
      <c r="F47" s="153"/>
      <c r="G47" s="153"/>
      <c r="H47" s="153"/>
      <c r="I47" s="153"/>
      <c r="J47" s="153"/>
      <c r="K47" s="153"/>
      <c r="L47" s="142"/>
      <c r="M47" s="142"/>
      <c r="N47" s="142"/>
      <c r="O47" s="142"/>
      <c r="P47" s="136"/>
      <c r="Q47" s="136"/>
      <c r="R47" s="136"/>
      <c r="S47" s="154"/>
      <c r="T47" s="154"/>
      <c r="U47" s="157"/>
      <c r="V47" s="157"/>
      <c r="W47" s="154"/>
      <c r="X47" s="154"/>
      <c r="Y47" s="154"/>
      <c r="Z47" s="155"/>
      <c r="AA47" s="154"/>
      <c r="AB47" s="154"/>
      <c r="AC47" s="154"/>
      <c r="AD47" s="156"/>
      <c r="AE47" s="156"/>
      <c r="AF47" s="153"/>
      <c r="AG47" s="153"/>
      <c r="AH47" s="153"/>
      <c r="AI47" s="153"/>
      <c r="AJ47" s="153"/>
      <c r="AK47" s="153"/>
      <c r="AL47" s="153"/>
      <c r="AM47" s="153"/>
      <c r="AN47" s="153"/>
      <c r="AO47" s="153"/>
    </row>
    <row r="48" spans="1:41" ht="30.75" customHeight="1">
      <c r="A48" s="152"/>
      <c r="B48" s="152"/>
      <c r="C48" s="148"/>
      <c r="D48" s="148"/>
      <c r="E48" s="148"/>
      <c r="F48" s="148"/>
      <c r="G48" s="141"/>
      <c r="H48" s="141"/>
      <c r="I48" s="142"/>
      <c r="J48" s="142"/>
      <c r="K48" s="142"/>
      <c r="L48" s="142"/>
      <c r="M48" s="142"/>
      <c r="N48" s="142"/>
      <c r="O48" s="142"/>
      <c r="P48" s="136"/>
      <c r="Q48" s="1385" t="s">
        <v>89</v>
      </c>
      <c r="R48" s="1385"/>
      <c r="S48" s="1385"/>
      <c r="T48" s="1385"/>
      <c r="U48" s="1385"/>
      <c r="V48" s="1385"/>
      <c r="W48" s="1386"/>
      <c r="X48" s="1386"/>
      <c r="Y48" s="1386"/>
      <c r="Z48" s="1386"/>
      <c r="AA48" s="1386"/>
      <c r="AB48" s="1386"/>
      <c r="AC48" s="1386"/>
      <c r="AD48" s="1386"/>
      <c r="AE48" s="1386"/>
      <c r="AF48" s="1386"/>
      <c r="AG48" s="1386"/>
      <c r="AH48" s="1386"/>
      <c r="AI48" s="1386"/>
      <c r="AJ48" s="1386"/>
      <c r="AK48" s="1386"/>
      <c r="AL48" s="1386"/>
      <c r="AM48" s="153"/>
      <c r="AN48" s="1371" t="s">
        <v>90</v>
      </c>
      <c r="AO48" s="1371"/>
    </row>
    <row r="49" spans="1:41" ht="22.5" customHeight="1">
      <c r="A49" s="152"/>
      <c r="B49" s="152"/>
      <c r="C49" s="148"/>
      <c r="D49" s="148"/>
      <c r="E49" s="148"/>
      <c r="F49" s="148"/>
      <c r="G49" s="141"/>
      <c r="H49" s="141"/>
      <c r="I49" s="142"/>
      <c r="J49" s="142"/>
      <c r="K49" s="142"/>
      <c r="L49" s="142"/>
      <c r="M49" s="142"/>
      <c r="N49" s="142"/>
      <c r="O49" s="142"/>
      <c r="P49" s="136"/>
      <c r="Q49" s="136"/>
      <c r="R49" s="136"/>
      <c r="S49" s="154"/>
      <c r="T49" s="154"/>
      <c r="U49" s="154"/>
      <c r="V49" s="154"/>
      <c r="W49" s="158"/>
      <c r="X49" s="158"/>
      <c r="Y49" s="158"/>
      <c r="Z49" s="158"/>
      <c r="AA49" s="158"/>
      <c r="AB49" s="158"/>
      <c r="AC49" s="158"/>
      <c r="AD49" s="158"/>
      <c r="AE49" s="158"/>
      <c r="AF49" s="159"/>
      <c r="AG49" s="159"/>
      <c r="AH49" s="153"/>
      <c r="AI49" s="153"/>
      <c r="AJ49" s="159"/>
      <c r="AK49" s="153"/>
      <c r="AL49" s="153"/>
      <c r="AM49" s="159"/>
      <c r="AN49" s="153"/>
      <c r="AO49" s="153"/>
    </row>
    <row r="50" spans="1:41" ht="30.75" customHeight="1">
      <c r="A50" s="152"/>
      <c r="B50" s="152"/>
      <c r="C50" s="148"/>
      <c r="D50" s="148"/>
      <c r="E50" s="148"/>
      <c r="F50" s="148"/>
      <c r="G50" s="141"/>
      <c r="H50" s="141"/>
      <c r="I50" s="142"/>
      <c r="J50" s="142"/>
      <c r="K50" s="142"/>
      <c r="L50" s="142"/>
      <c r="M50" s="142"/>
      <c r="N50" s="142"/>
      <c r="O50" s="142"/>
      <c r="P50" s="136"/>
      <c r="Q50" s="1385" t="s">
        <v>91</v>
      </c>
      <c r="R50" s="1385"/>
      <c r="S50" s="1385"/>
      <c r="T50" s="1385"/>
      <c r="U50" s="1385"/>
      <c r="V50" s="1385"/>
      <c r="W50" s="1386"/>
      <c r="X50" s="1386"/>
      <c r="Y50" s="1386"/>
      <c r="Z50" s="1386"/>
      <c r="AA50" s="1386"/>
      <c r="AB50" s="1386"/>
      <c r="AC50" s="1386"/>
      <c r="AD50" s="1386"/>
      <c r="AE50" s="1386"/>
      <c r="AF50" s="1386"/>
      <c r="AG50" s="1386"/>
      <c r="AH50" s="1386"/>
      <c r="AI50" s="1386"/>
      <c r="AJ50" s="1386"/>
      <c r="AK50" s="1386"/>
      <c r="AL50" s="1386"/>
      <c r="AM50" s="153"/>
      <c r="AN50" s="1371" t="s">
        <v>90</v>
      </c>
      <c r="AO50" s="1371"/>
    </row>
    <row r="51" spans="1:41" ht="22.5" customHeight="1">
      <c r="A51" s="152"/>
      <c r="B51" s="152"/>
      <c r="C51" s="148"/>
      <c r="D51" s="148"/>
      <c r="E51" s="148"/>
      <c r="F51" s="148"/>
      <c r="G51" s="141"/>
      <c r="H51" s="141"/>
      <c r="I51" s="142"/>
      <c r="J51" s="142"/>
      <c r="K51" s="142"/>
      <c r="L51" s="142"/>
      <c r="M51" s="142"/>
      <c r="N51" s="142"/>
      <c r="O51" s="142"/>
      <c r="P51" s="136"/>
      <c r="Q51" s="136"/>
      <c r="R51" s="136"/>
      <c r="S51" s="154"/>
      <c r="T51" s="154"/>
      <c r="U51" s="154"/>
      <c r="V51" s="154"/>
      <c r="W51" s="158"/>
      <c r="X51" s="158"/>
      <c r="Y51" s="158"/>
      <c r="Z51" s="158"/>
      <c r="AA51" s="158"/>
      <c r="AB51" s="158"/>
      <c r="AC51" s="158"/>
      <c r="AD51" s="158"/>
      <c r="AE51" s="158"/>
      <c r="AF51" s="159"/>
      <c r="AG51" s="159"/>
      <c r="AH51" s="153"/>
      <c r="AI51" s="153"/>
      <c r="AJ51" s="159"/>
      <c r="AK51" s="153"/>
      <c r="AL51" s="153"/>
      <c r="AM51" s="159"/>
      <c r="AN51" s="153"/>
      <c r="AO51" s="153"/>
    </row>
    <row r="52" spans="1:41" ht="9" customHeight="1">
      <c r="A52" s="152"/>
      <c r="B52" s="152"/>
      <c r="C52" s="148"/>
      <c r="D52" s="148"/>
      <c r="E52" s="148"/>
      <c r="F52" s="148"/>
      <c r="G52" s="141"/>
      <c r="H52" s="141"/>
      <c r="I52" s="142"/>
      <c r="J52" s="142"/>
      <c r="K52" s="142"/>
      <c r="L52" s="142"/>
      <c r="M52" s="142"/>
      <c r="N52" s="142"/>
      <c r="O52" s="142"/>
      <c r="P52" s="136"/>
      <c r="Q52" s="136"/>
      <c r="R52" s="136"/>
      <c r="S52" s="154"/>
      <c r="T52" s="154"/>
      <c r="U52" s="154"/>
      <c r="V52" s="154"/>
      <c r="W52" s="158"/>
      <c r="X52" s="158"/>
      <c r="Y52" s="158"/>
      <c r="Z52" s="158"/>
      <c r="AA52" s="158"/>
      <c r="AB52" s="158"/>
      <c r="AC52" s="158"/>
      <c r="AD52" s="158"/>
      <c r="AE52" s="158"/>
      <c r="AF52" s="159"/>
      <c r="AG52" s="159"/>
      <c r="AH52" s="153"/>
      <c r="AI52" s="153"/>
      <c r="AJ52" s="153"/>
      <c r="AK52" s="153"/>
      <c r="AL52" s="153"/>
      <c r="AM52" s="153"/>
      <c r="AN52" s="153"/>
      <c r="AO52" s="153"/>
    </row>
    <row r="53" spans="1:41" ht="15" customHeight="1">
      <c r="A53" s="136"/>
      <c r="B53" s="160"/>
      <c r="C53" s="160"/>
      <c r="D53" s="133"/>
      <c r="E53" s="133"/>
      <c r="F53" s="160"/>
      <c r="G53" s="134"/>
      <c r="H53" s="135"/>
      <c r="I53" s="136"/>
      <c r="J53" s="136"/>
      <c r="K53" s="136"/>
      <c r="L53" s="136"/>
      <c r="M53" s="136"/>
      <c r="N53" s="136"/>
      <c r="O53" s="136"/>
      <c r="P53" s="136"/>
      <c r="Q53" s="161" t="s">
        <v>92</v>
      </c>
      <c r="T53" s="136"/>
      <c r="U53" s="136"/>
      <c r="V53" s="136"/>
      <c r="W53" s="136"/>
      <c r="X53" s="136"/>
      <c r="Y53" s="136"/>
      <c r="Z53" s="136"/>
      <c r="AA53" s="136"/>
      <c r="AB53" s="136"/>
      <c r="AC53" s="136"/>
      <c r="AD53" s="136"/>
      <c r="AE53" s="136"/>
      <c r="AF53" s="153"/>
      <c r="AG53" s="153"/>
      <c r="AH53" s="153"/>
      <c r="AI53" s="153"/>
      <c r="AJ53" s="136"/>
      <c r="AK53" s="136"/>
      <c r="AL53" s="136"/>
      <c r="AM53" s="136"/>
      <c r="AN53" s="136"/>
      <c r="AO53" s="136"/>
    </row>
    <row r="54" spans="1:41" ht="15" customHeight="1">
      <c r="A54" s="136"/>
      <c r="B54" s="160"/>
      <c r="C54" s="160"/>
      <c r="D54" s="133"/>
      <c r="E54" s="133"/>
      <c r="F54" s="160"/>
      <c r="G54" s="134"/>
      <c r="H54" s="135"/>
      <c r="I54" s="136"/>
      <c r="J54" s="136"/>
      <c r="K54" s="136"/>
      <c r="L54" s="136"/>
      <c r="M54" s="136"/>
      <c r="N54" s="136"/>
      <c r="O54" s="136"/>
      <c r="P54" s="136"/>
      <c r="Q54" s="161" t="s">
        <v>93</v>
      </c>
      <c r="T54" s="136"/>
      <c r="U54" s="136"/>
      <c r="V54" s="136"/>
      <c r="W54" s="136"/>
      <c r="X54" s="136"/>
      <c r="Y54" s="136"/>
      <c r="Z54" s="136"/>
      <c r="AA54" s="136"/>
      <c r="AB54" s="136"/>
      <c r="AC54" s="136"/>
      <c r="AD54" s="136"/>
      <c r="AE54" s="136"/>
      <c r="AF54" s="153"/>
      <c r="AG54" s="153"/>
      <c r="AH54" s="153"/>
      <c r="AI54" s="153"/>
      <c r="AJ54" s="28"/>
      <c r="AK54" s="28"/>
      <c r="AL54" s="28"/>
      <c r="AM54" s="28"/>
      <c r="AN54" s="28"/>
      <c r="AO54" s="28"/>
    </row>
    <row r="55" spans="1:41" ht="30" customHeight="1">
      <c r="A55" s="136"/>
      <c r="B55" s="160"/>
      <c r="C55" s="162"/>
      <c r="D55" s="133"/>
      <c r="E55" s="133"/>
      <c r="F55" s="160"/>
      <c r="G55" s="134"/>
      <c r="H55" s="135"/>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28"/>
      <c r="AK55" s="28"/>
      <c r="AL55" s="28"/>
      <c r="AM55" s="28"/>
      <c r="AN55" s="28"/>
      <c r="AO55" s="28"/>
    </row>
    <row r="56" spans="1:41" ht="35.25" customHeight="1">
      <c r="A56" s="28"/>
      <c r="B56" s="160"/>
      <c r="C56" s="162"/>
      <c r="D56" s="133"/>
      <c r="E56" s="133"/>
      <c r="F56" s="160"/>
      <c r="G56" s="134"/>
      <c r="H56" s="135"/>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row>
    <row r="57" spans="1:41" ht="30" customHeight="1">
      <c r="A57" s="28"/>
      <c r="B57" s="160"/>
      <c r="C57" s="162"/>
      <c r="D57" s="133"/>
      <c r="E57" s="133"/>
      <c r="F57" s="160"/>
      <c r="G57" s="134"/>
      <c r="H57" s="135"/>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row>
    <row r="58" spans="1:41" ht="33" customHeight="1">
      <c r="A58" s="28"/>
      <c r="B58" s="160"/>
      <c r="C58" s="162"/>
      <c r="D58" s="133"/>
      <c r="E58" s="133"/>
      <c r="F58" s="160"/>
      <c r="G58" s="134"/>
      <c r="H58" s="135"/>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row>
    <row r="59" spans="1:41" ht="48" customHeight="1">
      <c r="A59" s="28"/>
      <c r="B59" s="160"/>
      <c r="C59" s="163"/>
      <c r="D59" s="133"/>
      <c r="E59" s="133"/>
      <c r="F59" s="133"/>
      <c r="G59" s="134"/>
      <c r="H59" s="135"/>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row>
    <row r="60" spans="1:35" ht="30" customHeight="1">
      <c r="A60" s="28"/>
      <c r="B60" s="134"/>
      <c r="C60" s="162"/>
      <c r="D60" s="160"/>
      <c r="E60" s="160"/>
      <c r="F60" s="164"/>
      <c r="G60" s="134"/>
      <c r="H60" s="135"/>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row>
    <row r="61" spans="1:35" ht="30" customHeight="1">
      <c r="A61" s="28"/>
      <c r="B61" s="134"/>
      <c r="C61" s="164"/>
      <c r="D61" s="133"/>
      <c r="E61" s="133"/>
      <c r="F61" s="160"/>
      <c r="G61" s="134"/>
      <c r="H61" s="135"/>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row>
    <row r="62" spans="2:8" ht="20.25" customHeight="1">
      <c r="B62" s="165"/>
      <c r="C62" s="165"/>
      <c r="D62" s="165"/>
      <c r="E62" s="165"/>
      <c r="F62" s="165"/>
      <c r="G62" s="165"/>
      <c r="H62" s="166"/>
    </row>
  </sheetData>
  <sheetProtection password="D199" sheet="1" selectLockedCells="1" selectUnlockedCells="1"/>
  <mergeCells count="91">
    <mergeCell ref="AJ10:AL10"/>
    <mergeCell ref="A33:AI33"/>
    <mergeCell ref="AJ33:AL33"/>
    <mergeCell ref="AM33:AO33"/>
    <mergeCell ref="A3:AO3"/>
    <mergeCell ref="A5:AO5"/>
    <mergeCell ref="AJ6:AL7"/>
    <mergeCell ref="AM6:AO7"/>
    <mergeCell ref="AG7:AI7"/>
    <mergeCell ref="A8:AI8"/>
    <mergeCell ref="A12:AI12"/>
    <mergeCell ref="AJ12:AL12"/>
    <mergeCell ref="AM12:AO12"/>
    <mergeCell ref="AM13:AO13"/>
    <mergeCell ref="AJ8:AL8"/>
    <mergeCell ref="AM8:AO8"/>
    <mergeCell ref="AM10:AO10"/>
    <mergeCell ref="A11:AI11"/>
    <mergeCell ref="AJ11:AL11"/>
    <mergeCell ref="AM11:AO11"/>
    <mergeCell ref="A16:AI16"/>
    <mergeCell ref="AJ16:AL16"/>
    <mergeCell ref="AM16:AO16"/>
    <mergeCell ref="A13:AI13"/>
    <mergeCell ref="AJ13:AL13"/>
    <mergeCell ref="A17:AI17"/>
    <mergeCell ref="AJ17:AL17"/>
    <mergeCell ref="AM17:AO17"/>
    <mergeCell ref="AJ14:AL14"/>
    <mergeCell ref="AM14:AO14"/>
    <mergeCell ref="AJ20:AL20"/>
    <mergeCell ref="AM20:AO20"/>
    <mergeCell ref="A21:AI21"/>
    <mergeCell ref="AJ21:AL21"/>
    <mergeCell ref="AM21:AO21"/>
    <mergeCell ref="AJ23:AL23"/>
    <mergeCell ref="AM23:AO23"/>
    <mergeCell ref="A24:AI24"/>
    <mergeCell ref="AJ24:AL24"/>
    <mergeCell ref="AM24:AO24"/>
    <mergeCell ref="AJ26:AL26"/>
    <mergeCell ref="AM26:AO26"/>
    <mergeCell ref="A32:AI32"/>
    <mergeCell ref="AJ32:AL32"/>
    <mergeCell ref="AM32:AO32"/>
    <mergeCell ref="A27:AI27"/>
    <mergeCell ref="AJ27:AL27"/>
    <mergeCell ref="AM27:AO27"/>
    <mergeCell ref="A28:AI28"/>
    <mergeCell ref="AJ28:AL28"/>
    <mergeCell ref="AM28:AO28"/>
    <mergeCell ref="AJ29:AL29"/>
    <mergeCell ref="AM29:AO29"/>
    <mergeCell ref="AJ38:AL38"/>
    <mergeCell ref="AM38:AO38"/>
    <mergeCell ref="AJ31:AL31"/>
    <mergeCell ref="AM31:AO31"/>
    <mergeCell ref="AM41:AO41"/>
    <mergeCell ref="A42:AI42"/>
    <mergeCell ref="AJ42:AL42"/>
    <mergeCell ref="AM42:AO42"/>
    <mergeCell ref="AJ36:AL36"/>
    <mergeCell ref="AM36:AO36"/>
    <mergeCell ref="A37:AI37"/>
    <mergeCell ref="Q50:V50"/>
    <mergeCell ref="W50:AL50"/>
    <mergeCell ref="AN50:AO50"/>
    <mergeCell ref="A43:AI43"/>
    <mergeCell ref="AJ43:AL43"/>
    <mergeCell ref="AM43:AO43"/>
    <mergeCell ref="S46:T46"/>
    <mergeCell ref="Q48:V48"/>
    <mergeCell ref="W48:AL48"/>
    <mergeCell ref="A18:AI18"/>
    <mergeCell ref="AJ18:AL18"/>
    <mergeCell ref="AM18:AO18"/>
    <mergeCell ref="AJ37:AL37"/>
    <mergeCell ref="AM37:AO37"/>
    <mergeCell ref="A38:AI38"/>
    <mergeCell ref="A34:AI34"/>
    <mergeCell ref="AJ34:AL34"/>
    <mergeCell ref="AM34:AO34"/>
    <mergeCell ref="A29:AI29"/>
    <mergeCell ref="AN48:AO48"/>
    <mergeCell ref="AJ40:AL40"/>
    <mergeCell ref="AM40:AO40"/>
    <mergeCell ref="A41:AI41"/>
    <mergeCell ref="AJ41:AL41"/>
    <mergeCell ref="U46:V46"/>
    <mergeCell ref="X46:Y46"/>
    <mergeCell ref="AA46:AB46"/>
  </mergeCells>
  <printOptions horizontalCentered="1"/>
  <pageMargins left="0.31496062992125984" right="0.31496062992125984" top="0.7086614173228347" bottom="0.3937007874015748" header="0.31496062992125984" footer="0.31496062992125984"/>
  <pageSetup horizontalDpi="600" verticalDpi="600" orientation="portrait" paperSize="9" scale="65" r:id="rId1"/>
  <headerFooter alignWithMargins="0">
    <oddHeader>&amp;RVERSION 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2017-08-24T04:38:50Z</cp:lastPrinted>
  <dcterms:created xsi:type="dcterms:W3CDTF">2017-03-30T06:50:24Z</dcterms:created>
  <dcterms:modified xsi:type="dcterms:W3CDTF">2017-09-29T05:24:44Z</dcterms:modified>
  <cp:category/>
  <cp:version/>
  <cp:contentType/>
  <cp:contentStatus/>
</cp:coreProperties>
</file>