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0" windowWidth="11910" windowHeight="9525" tabRatio="930" activeTab="0"/>
  </bookViews>
  <sheets>
    <sheet name="提出書類チェックリスト" sheetId="1" r:id="rId1"/>
    <sheet name="対象製品登録申請書（断熱材）" sheetId="2" r:id="rId2"/>
    <sheet name="企業情報（断熱材）" sheetId="3" r:id="rId3"/>
    <sheet name="断熱材（JIS有）" sheetId="4" r:id="rId4"/>
    <sheet name="断熱材（JIS準拠）" sheetId="5" r:id="rId5"/>
    <sheet name="断熱材（供給者適合宣言）" sheetId="6" r:id="rId6"/>
    <sheet name="断熱材（JIS無）" sheetId="7" r:id="rId7"/>
    <sheet name="断熱材（天井吹込）" sheetId="8" r:id="rId8"/>
    <sheet name="OEM等企業情報" sheetId="9" r:id="rId9"/>
    <sheet name="施工業者登録リスト（断熱材）" sheetId="10" r:id="rId10"/>
  </sheets>
  <definedNames>
    <definedName name="_xlnm.Print_Area" localSheetId="8">'OEM等企業情報'!$A$1:$CN$47</definedName>
    <definedName name="_xlnm.Print_Area" localSheetId="2">'企業情報（断熱材）'!$A$1:$CN$39</definedName>
    <definedName name="_xlnm.Print_Area" localSheetId="9">'施工業者登録リスト（断熱材）'!$A$1:$DH$51</definedName>
    <definedName name="_xlnm.Print_Area" localSheetId="1">'対象製品登録申請書（断熱材）'!$A$1:$CO$39</definedName>
    <definedName name="_xlnm.Print_Area" localSheetId="4">'断熱材（JIS準拠）'!$A$1:$K$42</definedName>
    <definedName name="_xlnm.Print_Area" localSheetId="6">'断熱材（JIS無）'!$A$1:$K$44</definedName>
    <definedName name="_xlnm.Print_Area" localSheetId="3">'断熱材（JIS有）'!$A$1:$K$43</definedName>
    <definedName name="_xlnm.Print_Area" localSheetId="5">'断熱材（供給者適合宣言）'!$A$1:$K$42</definedName>
    <definedName name="_xlnm.Print_Area" localSheetId="7">'断熱材（天井吹込）'!$A$1:$O$46</definedName>
    <definedName name="_xlnm.Print_Area" localSheetId="0">'提出書類チェックリスト'!$A$1:$F$33</definedName>
    <definedName name="_xlnm.Print_Titles" localSheetId="9">'施工業者登録リスト（断熱材）'!$11:$11</definedName>
  </definedNames>
  <calcPr fullCalcOnLoad="1"/>
</workbook>
</file>

<file path=xl/sharedStrings.xml><?xml version="1.0" encoding="utf-8"?>
<sst xmlns="http://schemas.openxmlformats.org/spreadsheetml/2006/main" count="591" uniqueCount="291">
  <si>
    <t>都</t>
  </si>
  <si>
    <t>区</t>
  </si>
  <si>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</si>
  <si>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</si>
  <si>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</si>
  <si>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</si>
  <si>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</si>
  <si>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</si>
  <si>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</si>
  <si>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</si>
  <si>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</si>
  <si>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</si>
  <si>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</si>
  <si>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</si>
  <si>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</si>
  <si>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</si>
  <si>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</si>
  <si>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</si>
  <si>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</si>
  <si>
    <t>A種押出法ポリスチレンフォーム保温板２種</t>
  </si>
  <si>
    <t>A種押出法ポリスチレンフォーム保温板３種</t>
  </si>
  <si>
    <t>A種硬質ウレタンフォーム保温板２種１号</t>
  </si>
  <si>
    <t>A種硬質ウレタンフォーム保温板２種２号</t>
  </si>
  <si>
    <t>吹付け硬質ウレタンフォームA種１</t>
  </si>
  <si>
    <t>吹付け硬質ウレタンフォームA種３</t>
  </si>
  <si>
    <t>A種フェノールフォーム保温板１種１号</t>
  </si>
  <si>
    <t>A種フェノールフォーム保温板１種２号</t>
  </si>
  <si>
    <t>A種ビーズ法ポリスチレンフォーム保温板１号</t>
  </si>
  <si>
    <t>A種ビーズ法ポリスチレンフォーム保温板２号</t>
  </si>
  <si>
    <t>A種ビーズ法ポリスチレンフォーム保温板３号</t>
  </si>
  <si>
    <t>A種ビーズ法ポリスチレンフォーム保温板特号</t>
  </si>
  <si>
    <t>GW</t>
  </si>
  <si>
    <t>GB</t>
  </si>
  <si>
    <t>RW</t>
  </si>
  <si>
    <t>RB</t>
  </si>
  <si>
    <t>CB</t>
  </si>
  <si>
    <t>XP</t>
  </si>
  <si>
    <t>PU</t>
  </si>
  <si>
    <t>PS</t>
  </si>
  <si>
    <t>PH</t>
  </si>
  <si>
    <t>PE</t>
  </si>
  <si>
    <t>EP</t>
  </si>
  <si>
    <t>TM</t>
  </si>
  <si>
    <t>真空断熱材</t>
  </si>
  <si>
    <t>その他</t>
  </si>
  <si>
    <t>VP</t>
  </si>
  <si>
    <t>MI</t>
  </si>
  <si>
    <t>平成</t>
  </si>
  <si>
    <t>年</t>
  </si>
  <si>
    <t>月</t>
  </si>
  <si>
    <t>日</t>
  </si>
  <si>
    <t>対象製品登録申請書</t>
  </si>
  <si>
    <t>一般社団法人　環境共創イニシアチブ</t>
  </si>
  <si>
    <t>　代　表　理　事　　　赤池　学　殿</t>
  </si>
  <si>
    <t>申　請　者</t>
  </si>
  <si>
    <t>郵便番号</t>
  </si>
  <si>
    <t>住所</t>
  </si>
  <si>
    <t>会社名</t>
  </si>
  <si>
    <t>代表者等名</t>
  </si>
  <si>
    <t>企　業　情　報</t>
  </si>
  <si>
    <t>代表情報</t>
  </si>
  <si>
    <t>メーカー
コード</t>
  </si>
  <si>
    <t>D</t>
  </si>
  <si>
    <t>住　所</t>
  </si>
  <si>
    <t>〒</t>
  </si>
  <si>
    <t>－</t>
  </si>
  <si>
    <t>建物名・部屋番号（部屋番号は必ずご記入ください）</t>
  </si>
  <si>
    <t>電話番号</t>
  </si>
  <si>
    <t>（</t>
  </si>
  <si>
    <t>）</t>
  </si>
  <si>
    <t>－</t>
  </si>
  <si>
    <t>ＦＡＸ番号</t>
  </si>
  <si>
    <t>（</t>
  </si>
  <si>
    <t>）</t>
  </si>
  <si>
    <t>－</t>
  </si>
  <si>
    <t>連絡担当者１</t>
  </si>
  <si>
    <t>所　属</t>
  </si>
  <si>
    <t>担当者</t>
  </si>
  <si>
    <t>E-mail</t>
  </si>
  <si>
    <t>＠</t>
  </si>
  <si>
    <t>緊急連絡先
（携帯等）</t>
  </si>
  <si>
    <t>（</t>
  </si>
  <si>
    <t>）</t>
  </si>
  <si>
    <t>－</t>
  </si>
  <si>
    <t>連絡担当者２</t>
  </si>
  <si>
    <t>対象製品申請リスト　【断熱材】　ＪＩＳ規格製品</t>
  </si>
  <si>
    <t>＊１　株式会社、有限会社で統一すること。 （株）（有）等の省略をしないこと。</t>
  </si>
  <si>
    <t xml:space="preserve">＊２　メーカーコードは、別シートの企業情報にメーカーコードを入力すると自動入力されるため直接入力しないこと。
</t>
  </si>
  <si>
    <t>　ＪＩＳ規格有無</t>
  </si>
  <si>
    <t>有（ＪＩＳ規格）</t>
  </si>
  <si>
    <t>＊３　ＪＩＳ規格番号を選択すること（過去３年以内に認証を受けていること）。 ＪＩＳ規格番号毎にシートを分けて登録すること。　</t>
  </si>
  <si>
    <t>＊４　該当するＪＩＳ規格の名称を選択すること。</t>
  </si>
  <si>
    <t>＊５　当該ＪＩＳの認証番号。ＪＩＳ認証番号を全て入力すること。</t>
  </si>
  <si>
    <t>■申請製品の詳細</t>
  </si>
  <si>
    <t>製品番号</t>
  </si>
  <si>
    <t>種類コード</t>
  </si>
  <si>
    <t>ホームページ等のＵＲＬ</t>
  </si>
  <si>
    <t>対象製品申請リスト　【断熱材】　ＪＩＳ規格準拠製品</t>
  </si>
  <si>
    <t>有（ＪＩＳ規格準拠）</t>
  </si>
  <si>
    <t>＊３　ＪＩＳ規格番号を選択すること（過去３年以内に認証を受けていること）。ＪＩＳ規格番号毎にシートを分けて登録すること。　</t>
  </si>
  <si>
    <t>＊６　性能評価データを取得した性能評価機関は、当該断熱材について、
　　　 過去３年以内に性能評価を受けた第三者性能評価機関の名称を入力すること。</t>
  </si>
  <si>
    <t>対象製品申請リスト　【断熱材】　供給者適合宣言での登録製品（ＪＩＳ認証未取得製品等）</t>
  </si>
  <si>
    <t>有（供給者適合宣言）</t>
  </si>
  <si>
    <t>＊５　性能評価データを取得した性能評価機関は、当該断熱材について、
　　　 過去３年以内に性能評価を受けた第三者性能評価機関の名称を入力すること。</t>
  </si>
  <si>
    <t>＊６　ＩＳＯ９００１等の認証番号をすべて入力すること。</t>
  </si>
  <si>
    <t>天井断熱工事用吹込みグラスウール１０Ｋ</t>
  </si>
  <si>
    <t>天井断熱工事用吹込みグラスウール１３Ｋ</t>
  </si>
  <si>
    <t>天井断熱工事用吹込みグラスウール１８Ｋ</t>
  </si>
  <si>
    <t>天井断熱工事用吹込みロックウール２５Ｋ</t>
  </si>
  <si>
    <t>対象製品申請リスト　【断熱材】　天井吹込製品</t>
  </si>
  <si>
    <t>有（天井吹込）</t>
  </si>
  <si>
    <t>ＪＩＳ Ａ ９５２３</t>
  </si>
  <si>
    <t>吹込み用繊維質断熱材</t>
  </si>
  <si>
    <t>＊６　性能評価データを取得した性能評価機関は、当該断熱材について、過去３年以内に性能評価を受けた第三者性能評価機関の名称を入力すること。</t>
  </si>
  <si>
    <t>対象製品申請リスト　【断熱材】　ＪＩＳ規格外製品</t>
  </si>
  <si>
    <t>無</t>
  </si>
  <si>
    <t>　ＪＩＳ規格の名称</t>
  </si>
  <si>
    <t>＊３　性能評価データを取得した性能評価機関は、当該断熱材について、
　　　 過去３年以内に性能評価を受けた第三者性能評価機関の名称を入力すること。</t>
  </si>
  <si>
    <t>ＯＥＭ等企業情報</t>
  </si>
  <si>
    <t>ＯＥＭ等</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</si>
  <si>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</si>
  <si>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</si>
  <si>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</si>
  <si>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</si>
  <si>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</si>
  <si>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</si>
  <si>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</si>
  <si>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</si>
  <si>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</si>
  <si>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</si>
  <si>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</si>
  <si>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</si>
  <si>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</si>
  <si>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</si>
  <si>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</si>
  <si>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</si>
  <si>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</si>
  <si>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</si>
  <si>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</si>
  <si>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</si>
  <si>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</si>
  <si>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</si>
  <si>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</si>
  <si>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</si>
  <si>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</si>
  <si>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</si>
  <si>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</si>
  <si>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</si>
  <si>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</si>
  <si>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</si>
  <si>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</si>
  <si>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</si>
  <si>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</si>
  <si>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</si>
  <si>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</si>
  <si>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</si>
  <si>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</si>
  <si>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</si>
  <si>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</si>
  <si>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</si>
  <si>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</si>
  <si>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</si>
  <si>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</si>
  <si>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</si>
  <si>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</si>
  <si>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</si>
  <si>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</si>
  <si>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施工業者登録リスト</t>
  </si>
  <si>
    <t>施工業者名</t>
  </si>
  <si>
    <t>支店名</t>
  </si>
  <si>
    <t>都道府県</t>
  </si>
  <si>
    <t>市区町村・番地・ビル名等</t>
  </si>
  <si>
    <t>A種ビーズ法ポリスチレンフォーム保温板４号</t>
  </si>
  <si>
    <t>A種フェノールフォーム保温板３種１号</t>
  </si>
  <si>
    <t>A種ポリエチレンフォーム保温板２種</t>
  </si>
  <si>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</si>
  <si>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</si>
  <si>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</si>
  <si>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</si>
  <si>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</si>
  <si>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</si>
  <si>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</si>
  <si>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</si>
  <si>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</si>
  <si>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</si>
  <si>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実印</t>
  </si>
  <si>
    <t>■申請するメーカーの情報</t>
  </si>
  <si>
    <t>■ＯＥＭ等先の情報</t>
  </si>
  <si>
    <r>
      <rPr>
        <sz val="14"/>
        <color indexed="10"/>
        <rFont val="ＭＳ Ｐゴシック"/>
        <family val="3"/>
      </rPr>
      <t>　●</t>
    </r>
    <r>
      <rPr>
        <sz val="14"/>
        <rFont val="ＭＳ Ｐゴシック"/>
        <family val="3"/>
      </rPr>
      <t>メーカー名　</t>
    </r>
    <r>
      <rPr>
        <b/>
        <sz val="14"/>
        <rFont val="ＭＳ Ｐゴシック"/>
        <family val="3"/>
      </rPr>
      <t>*１</t>
    </r>
  </si>
  <si>
    <r>
      <t>　メーカーコード　</t>
    </r>
    <r>
      <rPr>
        <b/>
        <sz val="14"/>
        <rFont val="ＭＳ Ｐゴシック"/>
        <family val="3"/>
      </rPr>
      <t>*２</t>
    </r>
  </si>
  <si>
    <r>
      <t>　ＪＩＳ規格　</t>
    </r>
    <r>
      <rPr>
        <b/>
        <sz val="14"/>
        <rFont val="ＭＳ Ｐゴシック"/>
        <family val="3"/>
      </rPr>
      <t>*３</t>
    </r>
  </si>
  <si>
    <r>
      <t>　ＪＩＳ規格の名称　</t>
    </r>
    <r>
      <rPr>
        <b/>
        <sz val="14"/>
        <rFont val="ＭＳ Ｐゴシック"/>
        <family val="3"/>
      </rPr>
      <t>*４</t>
    </r>
  </si>
  <si>
    <r>
      <t>　ＪＩＳの認証番号　</t>
    </r>
    <r>
      <rPr>
        <b/>
        <sz val="14"/>
        <rFont val="ＭＳ Ｐゴシック"/>
        <family val="3"/>
      </rPr>
      <t>*５</t>
    </r>
  </si>
  <si>
    <r>
      <t>■申請者及び申請製品について　</t>
    </r>
    <r>
      <rPr>
        <b/>
        <sz val="14"/>
        <color indexed="10"/>
        <rFont val="ＭＳ Ｐゴシック"/>
        <family val="3"/>
      </rPr>
      <t>※各項目の先頭に“ ● ”がある項目は、ＳＩＩホームページにて公表</t>
    </r>
  </si>
  <si>
    <r>
      <rPr>
        <sz val="14"/>
        <color indexed="10"/>
        <rFont val="ＭＳ Ｐゴシック"/>
        <family val="3"/>
      </rPr>
      <t xml:space="preserve">● </t>
    </r>
    <r>
      <rPr>
        <sz val="14"/>
        <rFont val="ＭＳ Ｐゴシック"/>
        <family val="3"/>
      </rPr>
      <t>詳細種類</t>
    </r>
  </si>
  <si>
    <r>
      <t>　ＪＩＳ規格の名称</t>
    </r>
    <r>
      <rPr>
        <b/>
        <sz val="14"/>
        <rFont val="ＭＳ Ｐゴシック"/>
        <family val="3"/>
      </rPr>
      <t>　*４</t>
    </r>
  </si>
  <si>
    <t>問合せ窓口の電話番号</t>
  </si>
  <si>
    <r>
      <t>　品質保証の認証番号　</t>
    </r>
    <r>
      <rPr>
        <b/>
        <sz val="14"/>
        <rFont val="ＭＳ Ｐゴシック"/>
        <family val="3"/>
      </rPr>
      <t>*６</t>
    </r>
  </si>
  <si>
    <r>
      <t>　性能評価データを取得した性能評価機関　</t>
    </r>
    <r>
      <rPr>
        <b/>
        <sz val="12"/>
        <rFont val="ＭＳ Ｐゴシック"/>
        <family val="3"/>
      </rPr>
      <t>*５</t>
    </r>
  </si>
  <si>
    <r>
      <t>　性能評価データを取得した性能評価機関　</t>
    </r>
    <r>
      <rPr>
        <b/>
        <sz val="12"/>
        <rFont val="ＭＳ Ｐゴシック"/>
        <family val="3"/>
      </rPr>
      <t>*６</t>
    </r>
  </si>
  <si>
    <t>メーカーコード</t>
  </si>
  <si>
    <t>メーカー
コード</t>
  </si>
  <si>
    <t>E-mail</t>
  </si>
  <si>
    <t>＠</t>
  </si>
  <si>
    <t>〒</t>
  </si>
  <si>
    <t>－</t>
  </si>
  <si>
    <t>（</t>
  </si>
  <si>
    <t>）</t>
  </si>
  <si>
    <t>No</t>
  </si>
  <si>
    <t>書　　類　　名</t>
  </si>
  <si>
    <t>提　出　形　態</t>
  </si>
  <si>
    <t>提出書類</t>
  </si>
  <si>
    <t>提出書類
チェック欄</t>
  </si>
  <si>
    <t>提出書類チェックリスト</t>
  </si>
  <si>
    <t>・書類</t>
  </si>
  <si>
    <t>○</t>
  </si>
  <si>
    <t>対象製品登録申請書</t>
  </si>
  <si>
    <t>企業情報</t>
  </si>
  <si>
    <t>・データ（Ｅｘｃｅｌ形式）　</t>
  </si>
  <si>
    <t>企業登記簿謄本</t>
  </si>
  <si>
    <t>・データ（Ｅｘｃｅｌ形式）</t>
  </si>
  <si>
    <t>施工業者登録リスト</t>
  </si>
  <si>
    <t>第三者認証証憑等</t>
  </si>
  <si>
    <t>ＯＥＭ等企業情報</t>
  </si>
  <si>
    <t>ＯＥＭ等先との契約書又は覚書等の写し</t>
  </si>
  <si>
    <t>※４　断熱材の、吹込み・吹付け等の製品を登録する際は、必ず提出すること。</t>
  </si>
  <si>
    <t>※　海外企業の場合の企業情報の書き方については別途ＳＩＩへ連絡すること。</t>
  </si>
  <si>
    <t>　（「連絡担当者２」の記入は任意とする）。</t>
  </si>
  <si>
    <t>※「ＯＥＭ等」の製品を登録申請する場合は、別紙にてＯＥＭ等の企業情報を提出すること。</t>
  </si>
  <si>
    <t>＊３　ＪＩＳ規格番号を選択すること。ＪＩＳ規格番号毎にシートを分けて登録すること。　</t>
  </si>
  <si>
    <t>IB</t>
  </si>
  <si>
    <t>IB</t>
  </si>
  <si>
    <r>
      <t>　性能評価データを取得した性能評価機関　</t>
    </r>
    <r>
      <rPr>
        <b/>
        <sz val="12"/>
        <rFont val="ＭＳ Ｐゴシック"/>
        <family val="3"/>
      </rPr>
      <t>*６</t>
    </r>
  </si>
  <si>
    <r>
      <t>　性能評価データを取得した性能評価機関　</t>
    </r>
    <r>
      <rPr>
        <b/>
        <sz val="12"/>
        <rFont val="ＭＳ Ｐゴシック"/>
        <family val="3"/>
      </rPr>
      <t>*３</t>
    </r>
  </si>
  <si>
    <t>対象製品登録申請書</t>
  </si>
  <si>
    <t>■ＳＩＩ登録型番の情報</t>
  </si>
  <si>
    <t>ＳＩＩ登録型番</t>
  </si>
  <si>
    <t>提出書類チェックリスト</t>
  </si>
  <si>
    <r>
      <t>・書類</t>
    </r>
    <r>
      <rPr>
        <sz val="14"/>
        <rFont val="ＭＳ Ｐゴシック"/>
        <family val="3"/>
      </rPr>
      <t xml:space="preserve"> （初回のみ原本、以降は写しで可）</t>
    </r>
  </si>
  <si>
    <t>対象製品申請リスト</t>
  </si>
  <si>
    <t>製品のカタログ又はＷｅｂカタログの表紙と該当製品が記載されているページ</t>
  </si>
  <si>
    <t>備考</t>
  </si>
  <si>
    <t>←記入する「登録型番」は本事業で独自に付番する「登録型番」となります。
　通常使用しているメーカーの型番ではありませんのでご注意ください。</t>
  </si>
  <si>
    <t>※ＳＩＩからの通知物等の送付や連絡は、基本的に「連絡担当者１」へ行う。</t>
  </si>
  <si>
    <t>※「連絡担当者１」と「連絡担当者２」は各担当者間の連携を図り、事業が円滑に推進できるよう努めること</t>
  </si>
  <si>
    <t>Ｎｏ．</t>
  </si>
  <si>
    <t>平成２９年度　高性能建材による住宅の断熱リフォーム支援事業費</t>
  </si>
  <si>
    <t>・書類（原本）</t>
  </si>
  <si>
    <r>
      <t>　　該</t>
    </r>
    <r>
      <rPr>
        <sz val="14"/>
        <rFont val="ＭＳ Ｐゴシック"/>
        <family val="3"/>
      </rPr>
      <t>※４</t>
    </r>
  </si>
  <si>
    <r>
      <t>※１　ガラス、窓、断熱材</t>
    </r>
    <r>
      <rPr>
        <sz val="16"/>
        <rFont val="ＭＳ Ｐゴシック"/>
        <family val="3"/>
      </rPr>
      <t>の内、複数の製品を登録する場合は、製品区分毎にそれぞれ作成・提出すること。</t>
    </r>
  </si>
  <si>
    <t>※２　申請日から３か月以内のものとする。</t>
  </si>
  <si>
    <r>
      <t>※３　ガラス、窓、断熱材</t>
    </r>
    <r>
      <rPr>
        <sz val="16"/>
        <rFont val="ＭＳ Ｐゴシック"/>
        <family val="3"/>
      </rPr>
      <t>の内、該当するものを提出すること。</t>
    </r>
  </si>
  <si>
    <t>※６　製品登録申請を行う申請者が自社で製品を製造等していない場合は提出すること。</t>
  </si>
  <si>
    <r>
      <t>　　　○</t>
    </r>
    <r>
      <rPr>
        <sz val="14"/>
        <rFont val="ＭＳ Ｐゴシック"/>
        <family val="3"/>
      </rPr>
      <t>※１</t>
    </r>
  </si>
  <si>
    <r>
      <t>　　　○</t>
    </r>
    <r>
      <rPr>
        <sz val="14"/>
        <rFont val="ＭＳ Ｐゴシック"/>
        <family val="3"/>
      </rPr>
      <t>※１</t>
    </r>
  </si>
  <si>
    <r>
      <t>　　　○</t>
    </r>
    <r>
      <rPr>
        <sz val="14"/>
        <rFont val="ＭＳ Ｐゴシック"/>
        <family val="3"/>
      </rPr>
      <t>※２</t>
    </r>
  </si>
  <si>
    <r>
      <t>　　　○</t>
    </r>
    <r>
      <rPr>
        <sz val="14"/>
        <rFont val="ＭＳ Ｐゴシック"/>
        <family val="3"/>
      </rPr>
      <t>※３</t>
    </r>
  </si>
  <si>
    <r>
      <t>　　　○</t>
    </r>
    <r>
      <rPr>
        <sz val="14"/>
        <rFont val="ＭＳ Ｐゴシック"/>
        <family val="3"/>
      </rPr>
      <t>※５</t>
    </r>
  </si>
  <si>
    <r>
      <t>　　該</t>
    </r>
    <r>
      <rPr>
        <sz val="14"/>
        <rFont val="ＭＳ Ｐゴシック"/>
        <family val="3"/>
      </rPr>
      <t>※６</t>
    </r>
  </si>
  <si>
    <r>
      <t>　　　○</t>
    </r>
    <r>
      <rPr>
        <sz val="14"/>
        <rFont val="ＭＳ Ｐゴシック"/>
        <family val="3"/>
      </rPr>
      <t>※７</t>
    </r>
  </si>
  <si>
    <t>　　　 でマークを入れること。</t>
  </si>
  <si>
    <t>※７　カタログには、対象製品リストに入力したメーカー、型番が入ったページに付箋を貼り、内容に蛍光ペン等</t>
  </si>
  <si>
    <t>（注）Excel形式のデータは、kenzai-seihin@sii.or.jpのアドレスへ送信すること。</t>
  </si>
  <si>
    <t xml:space="preserve">◆提出書類にある　○：提出必須　　該：該当する申請者のみ提出が必要 </t>
  </si>
  <si>
    <t>平成２９年度　高性能建材による住宅の断熱リフォーム支援事業</t>
  </si>
  <si>
    <t>平成２９年度　高性能建材による住宅の断熱リフォーム支援事業</t>
  </si>
  <si>
    <t>平成２９年度　高性能建材による住宅の断熱リフォーム支援事業</t>
  </si>
  <si>
    <t>プリントアウトし、原本を送付してください。</t>
  </si>
  <si>
    <t>プリントアウトし、原本を送付してください。</t>
  </si>
  <si>
    <t>データ送付のみ
原本送付不要</t>
  </si>
  <si>
    <t>こちらにD以下のメーカーコード3桁を入力してください</t>
  </si>
  <si>
    <t xml:space="preserve">表記の件について、下記の誓約事項に同意の上、添付の通り登録申請します。
</t>
  </si>
  <si>
    <t>記</t>
  </si>
  <si>
    <t>製品の登録に関する誓約事項</t>
  </si>
  <si>
    <t>経済産業省が、以下の利用目的の範囲内でのみ利用することを前提として、補助対象製品に関する
価格情報の提供を求めた場合、当社はこれに応じます。</t>
  </si>
  <si>
    <t>平成２９年度　高性能建材による住宅の断熱リフォーム支援事業</t>
  </si>
  <si>
    <t>D　断熱材</t>
  </si>
  <si>
    <t>（１）「高性能建材による住宅の断熱リフォーム支援事業」の適正な執行
（２）補助対象製品の価格の分析
（３）補助対象製品の価格水準（個社が特定されないよう統計処理等したものに限る）の公表</t>
  </si>
  <si>
    <r>
      <rPr>
        <sz val="14"/>
        <color indexed="10"/>
        <rFont val="ＭＳ Ｐゴシック"/>
        <family val="3"/>
      </rPr>
      <t xml:space="preserve">● </t>
    </r>
    <r>
      <rPr>
        <sz val="14"/>
        <rFont val="ＭＳ Ｐゴシック"/>
        <family val="3"/>
      </rPr>
      <t>製品名 （カタログ記載の製品名）</t>
    </r>
  </si>
  <si>
    <t>ＪＩＳ規格</t>
  </si>
  <si>
    <t>断熱材の種類</t>
  </si>
  <si>
    <t>断熱材の形状</t>
  </si>
  <si>
    <r>
      <rPr>
        <sz val="11"/>
        <color indexed="10"/>
        <rFont val="ＭＳ Ｐゴシック"/>
        <family val="3"/>
      </rPr>
      <t>●</t>
    </r>
    <r>
      <rPr>
        <sz val="11"/>
        <color indexed="10"/>
        <rFont val="ＭＳ Ｐゴシック"/>
        <family val="3"/>
      </rPr>
      <t xml:space="preserve"> </t>
    </r>
    <r>
      <rPr>
        <sz val="11"/>
        <rFont val="ＭＳ Ｐゴシック"/>
        <family val="3"/>
      </rPr>
      <t>熱伝導率
[ Ｗ/（ｍ・K） ]</t>
    </r>
  </si>
  <si>
    <r>
      <rPr>
        <sz val="14"/>
        <color indexed="10"/>
        <rFont val="ＭＳ Ｐゴシック"/>
        <family val="3"/>
      </rPr>
      <t>●</t>
    </r>
    <r>
      <rPr>
        <sz val="14"/>
        <rFont val="ＭＳ Ｐゴシック"/>
        <family val="3"/>
      </rPr>
      <t xml:space="preserve"> ＳＩＩ登録型番
（９桁）</t>
    </r>
  </si>
  <si>
    <r>
      <rPr>
        <sz val="14"/>
        <color indexed="10"/>
        <rFont val="ＭＳ Ｐゴシック"/>
        <family val="3"/>
      </rPr>
      <t xml:space="preserve">● </t>
    </r>
    <r>
      <rPr>
        <sz val="14"/>
        <rFont val="ＭＳ Ｐゴシック"/>
        <family val="3"/>
      </rPr>
      <t>メーカー情報</t>
    </r>
  </si>
  <si>
    <r>
      <rPr>
        <sz val="14"/>
        <color indexed="10"/>
        <rFont val="ＭＳ Ｐゴシック"/>
        <family val="3"/>
      </rPr>
      <t>●</t>
    </r>
    <r>
      <rPr>
        <sz val="14"/>
        <rFont val="ＭＳ Ｐゴシック"/>
        <family val="3"/>
      </rPr>
      <t xml:space="preserve"> ＳＩＩ登録型番
（９桁）</t>
    </r>
  </si>
  <si>
    <r>
      <rPr>
        <sz val="14"/>
        <color indexed="10"/>
        <rFont val="ＭＳ Ｐゴシック"/>
        <family val="3"/>
      </rPr>
      <t xml:space="preserve">● </t>
    </r>
    <r>
      <rPr>
        <sz val="14"/>
        <rFont val="ＭＳ Ｐゴシック"/>
        <family val="3"/>
      </rPr>
      <t>ＳＩＩ登録型番
（９桁）</t>
    </r>
  </si>
  <si>
    <r>
      <rPr>
        <sz val="11"/>
        <color indexed="10"/>
        <rFont val="ＭＳ Ｐゴシック"/>
        <family val="3"/>
      </rPr>
      <t>●</t>
    </r>
    <r>
      <rPr>
        <sz val="11"/>
        <color indexed="10"/>
        <rFont val="ＭＳ Ｐゴシック"/>
        <family val="3"/>
      </rPr>
      <t xml:space="preserve"> </t>
    </r>
    <r>
      <rPr>
        <sz val="11"/>
        <rFont val="ＭＳ Ｐゴシック"/>
        <family val="3"/>
      </rPr>
      <t>熱抵抗値
[ ㎡・K/W ]</t>
    </r>
  </si>
  <si>
    <r>
      <rPr>
        <sz val="11"/>
        <color indexed="10"/>
        <rFont val="ＭＳ Ｐゴシック"/>
        <family val="3"/>
      </rPr>
      <t xml:space="preserve">● </t>
    </r>
    <r>
      <rPr>
        <sz val="11"/>
        <rFont val="ＭＳ Ｐゴシック"/>
        <family val="3"/>
      </rPr>
      <t>熱伝導率
[ Ｗ/（ｍ・K） ]</t>
    </r>
  </si>
  <si>
    <r>
      <rPr>
        <sz val="11"/>
        <color indexed="10"/>
        <rFont val="ＭＳ Ｐゴシック"/>
        <family val="3"/>
      </rPr>
      <t>●</t>
    </r>
    <r>
      <rPr>
        <sz val="11"/>
        <color indexed="10"/>
        <rFont val="ＭＳ Ｐゴシック"/>
        <family val="3"/>
      </rPr>
      <t xml:space="preserve"> </t>
    </r>
    <r>
      <rPr>
        <sz val="11"/>
        <rFont val="ＭＳ Ｐゴシック"/>
        <family val="3"/>
      </rPr>
      <t>厚み
[ ｍｍ ]</t>
    </r>
  </si>
  <si>
    <r>
      <t>※５　ガラス、窓、断熱材により異なる。詳細は公募要領のＰ.</t>
    </r>
    <r>
      <rPr>
        <sz val="16"/>
        <color indexed="8"/>
        <rFont val="ＭＳ Ｐゴシック"/>
        <family val="3"/>
      </rPr>
      <t>１</t>
    </r>
    <r>
      <rPr>
        <sz val="16"/>
        <color indexed="8"/>
        <rFont val="ＭＳ Ｐゴシック"/>
        <family val="3"/>
      </rPr>
      <t>４</t>
    </r>
    <r>
      <rPr>
        <sz val="16"/>
        <rFont val="ＭＳ Ｐゴシック"/>
        <family val="3"/>
      </rPr>
      <t>～Ｐ.１５を参照のこと。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</si>
</sst>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0.000_ "/>
    <numFmt numFmtId="185" formatCode="0.00_ "/>
    <numFmt numFmtId="186" formatCode="[DBNum3][$-411]0"/>
    <numFmt numFmtId="187" formatCode="0_);[Red]\(0\)"/>
  </numFmts>
  <fonts count="8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b/>
      <sz val="16"/>
      <color indexed="9"/>
      <name val="ＭＳ Ｐゴシック"/>
      <family val="3"/>
    </font>
    <font>
      <b/>
      <sz val="14"/>
      <color indexed="8"/>
      <name val="ＭＳ Ｐゴシック"/>
      <family val="3"/>
    </font>
    <font>
      <sz val="16"/>
      <color indexed="8"/>
      <name val="ＭＳ Ｐゴシック"/>
      <family val="3"/>
    </font>
    <font>
      <sz val="16"/>
      <name val="ＭＳ Ｐゴシック"/>
      <family val="3"/>
    </font>
    <font>
      <sz val="14"/>
      <color indexed="8"/>
      <name val="ＭＳ Ｐゴシック"/>
      <family val="3"/>
    </font>
    <font>
      <sz val="14"/>
      <name val="ＭＳ Ｐゴシック"/>
      <family val="3"/>
    </font>
    <font>
      <sz val="12"/>
      <name val="ＭＳ 明朝"/>
      <family val="1"/>
    </font>
    <font>
      <sz val="10"/>
      <color indexed="8"/>
      <name val="ＭＳ 明朝"/>
      <family val="1"/>
    </font>
    <font>
      <sz val="14"/>
      <color indexed="8"/>
      <name val="ＭＳ 明朝"/>
      <family val="1"/>
    </font>
    <font>
      <sz val="12"/>
      <color indexed="8"/>
      <name val="ＭＳ 明朝"/>
      <family val="1"/>
    </font>
    <font>
      <b/>
      <sz val="12"/>
      <name val="ＭＳ 明朝"/>
      <family val="1"/>
    </font>
    <font>
      <sz val="13"/>
      <name val="ＭＳ 明朝"/>
      <family val="1"/>
    </font>
    <font>
      <u val="single"/>
      <sz val="12"/>
      <name val="ＭＳ 明朝"/>
      <family val="1"/>
    </font>
    <font>
      <sz val="10"/>
      <name val="ＭＳ 明朝"/>
      <family val="1"/>
    </font>
    <font>
      <b/>
      <sz val="15"/>
      <name val="ＭＳ 明朝"/>
      <family val="1"/>
    </font>
    <font>
      <b/>
      <sz val="17"/>
      <name val="ＭＳ 明朝"/>
      <family val="1"/>
    </font>
    <font>
      <sz val="13"/>
      <color indexed="8"/>
      <name val="ＭＳ 明朝"/>
      <family val="1"/>
    </font>
    <font>
      <sz val="9"/>
      <color indexed="8"/>
      <name val="ＭＳ 明朝"/>
      <family val="1"/>
    </font>
    <font>
      <b/>
      <sz val="15"/>
      <color indexed="9"/>
      <name val="ＭＳ Ｐゴシック"/>
      <family val="3"/>
    </font>
    <font>
      <b/>
      <sz val="14"/>
      <name val="ＭＳ Ｐゴシック"/>
      <family val="3"/>
    </font>
    <font>
      <sz val="9"/>
      <name val="ＭＳ Ｐゴシック"/>
      <family val="3"/>
    </font>
    <font>
      <b/>
      <sz val="12"/>
      <name val="ＭＳ Ｐゴシック"/>
      <family val="3"/>
    </font>
    <font>
      <sz val="16"/>
      <color indexed="8"/>
      <name val="HGP創英角ｺﾞｼｯｸUB"/>
      <family val="3"/>
    </font>
    <font>
      <b/>
      <sz val="18"/>
      <color indexed="10"/>
      <name val="ＭＳ Ｐゴシック"/>
      <family val="3"/>
    </font>
    <font>
      <sz val="9"/>
      <color indexed="8"/>
      <name val="ＭＳ Ｐゴシック"/>
      <family val="3"/>
    </font>
    <font>
      <sz val="12"/>
      <name val="ＭＳ Ｐゴシック"/>
      <family val="3"/>
    </font>
    <font>
      <sz val="11"/>
      <name val="ＭＳ 明朝"/>
      <family val="1"/>
    </font>
    <font>
      <sz val="11"/>
      <color indexed="8"/>
      <name val="ＭＳ 明朝"/>
      <family val="1"/>
    </font>
    <font>
      <sz val="14"/>
      <color indexed="10"/>
      <name val="ＭＳ Ｐゴシック"/>
      <family val="3"/>
    </font>
    <font>
      <b/>
      <sz val="14"/>
      <color indexed="10"/>
      <name val="ＭＳ Ｐゴシック"/>
      <family val="3"/>
    </font>
    <font>
      <sz val="8"/>
      <name val="ＭＳ Ｐゴシック"/>
      <family val="3"/>
    </font>
    <font>
      <b/>
      <sz val="9"/>
      <color indexed="10"/>
      <name val="ＭＳ Ｐゴシック"/>
      <family val="3"/>
    </font>
    <font>
      <b/>
      <sz val="16"/>
      <color indexed="8"/>
      <name val="ＭＳ Ｐゴシック"/>
      <family val="3"/>
    </font>
    <font>
      <b/>
      <sz val="11"/>
      <name val="ＭＳ Ｐゴシック"/>
      <family val="3"/>
    </font>
    <font>
      <sz val="14"/>
      <name val="ＭＳ 明朝"/>
      <family val="1"/>
    </font>
    <font>
      <sz val="14"/>
      <name val="HGP創英角ｺﾞｼｯｸUB"/>
      <family val="3"/>
    </font>
    <font>
      <b/>
      <sz val="12"/>
      <color indexed="8"/>
      <name val="ＭＳ Ｐゴシック"/>
      <family val="3"/>
    </font>
    <font>
      <sz val="20"/>
      <color indexed="8"/>
      <name val="ＭＳ Ｐゴシック"/>
      <family val="3"/>
    </font>
    <font>
      <sz val="10"/>
      <color indexed="8"/>
      <name val="ＭＳ Ｐゴシック"/>
      <family val="3"/>
    </font>
    <font>
      <sz val="15"/>
      <color indexed="8"/>
      <name val="ＭＳ Ｐゴシック"/>
      <family val="3"/>
    </font>
    <font>
      <sz val="12"/>
      <color indexed="8"/>
      <name val="ＭＳ Ｐゴシック"/>
      <family val="3"/>
    </font>
    <font>
      <sz val="10"/>
      <name val="ＭＳ Ｐゴシック"/>
      <family val="3"/>
    </font>
    <font>
      <b/>
      <sz val="15"/>
      <name val="ＭＳ Ｐゴシック"/>
      <family val="3"/>
    </font>
    <font>
      <sz val="13"/>
      <color indexed="8"/>
      <name val="ＭＳ Ｐゴシック"/>
      <family val="3"/>
    </font>
    <font>
      <sz val="14"/>
      <color indexed="17"/>
      <name val="ＭＳ Ｐゴシック"/>
      <family val="3"/>
    </font>
    <font>
      <b/>
      <sz val="16"/>
      <name val="ＭＳ Ｐゴシック"/>
      <family val="3"/>
    </font>
    <font>
      <b/>
      <sz val="12"/>
      <color indexed="9"/>
      <name val="ＭＳ Ｐゴシック"/>
      <family val="3"/>
    </font>
    <font>
      <b/>
      <sz val="17"/>
      <name val="ＭＳ Ｐゴシック"/>
      <family val="3"/>
    </font>
    <font>
      <b/>
      <sz val="13"/>
      <color indexed="10"/>
      <name val="ＭＳ Ｐゴシック"/>
      <family val="3"/>
    </font>
    <font>
      <b/>
      <sz val="28"/>
      <color indexed="10"/>
      <name val="ＭＳ Ｐゴシック"/>
      <family val="3"/>
    </font>
    <font>
      <sz val="28"/>
      <color indexed="10"/>
      <name val="ＭＳ Ｐゴシック"/>
      <family val="3"/>
    </font>
    <font>
      <sz val="14"/>
      <color indexed="9"/>
      <name val="HGP創英角ｺﾞｼｯｸUB"/>
      <family val="3"/>
    </font>
    <font>
      <sz val="11"/>
      <color theme="1"/>
      <name val="Calibri"/>
      <family val="3"/>
    </font>
    <font>
      <b/>
      <sz val="28"/>
      <color rgb="FFFF0000"/>
      <name val="ＭＳ Ｐゴシック"/>
      <family val="3"/>
    </font>
    <font>
      <b/>
      <sz val="18"/>
      <color rgb="FFFF0000"/>
      <name val="Calibri"/>
      <family val="3"/>
    </font>
    <font>
      <b/>
      <sz val="18"/>
      <color rgb="FFFF0000"/>
      <name val="ＭＳ Ｐゴシック"/>
      <family val="3"/>
    </font>
    <font>
      <sz val="28"/>
      <color rgb="FFFF0000"/>
      <name val="ＭＳ Ｐゴシック"/>
      <family val="3"/>
    </font>
    <font>
      <b/>
      <sz val="15"/>
      <color theme="0"/>
      <name val="ＭＳ Ｐゴシック"/>
      <family val="3"/>
    </font>
    <font>
      <sz val="28"/>
      <color rgb="FFFF0000"/>
      <name val="Cambria"/>
      <family val="3"/>
    </font>
    <font>
      <sz val="14"/>
      <color theme="0"/>
      <name val="HGP創英角ｺﾞｼｯｸUB"/>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
      <patternFill patternType="solid">
        <fgColor theme="0" tint="-0.24997000396251678"/>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hair"/>
      <right style="thin"/>
      <top style="medium"/>
      <bottom style="thin"/>
    </border>
    <border>
      <left style="thin"/>
      <right>
        <color indexed="63"/>
      </right>
      <top style="medium"/>
      <bottom style="thin"/>
    </border>
    <border>
      <left style="thin"/>
      <right style="hair"/>
      <top style="medium"/>
      <bottom style="thin"/>
    </border>
    <border>
      <left>
        <color indexed="63"/>
      </left>
      <right style="thin"/>
      <top style="medium"/>
      <bottom style="thin"/>
    </border>
    <border>
      <left style="thin"/>
      <right style="thin"/>
      <top style="medium"/>
      <bottom style="thin"/>
    </border>
    <border>
      <left style="hair"/>
      <right style="medium"/>
      <top style="medium"/>
      <bottom style="thin"/>
    </border>
    <border>
      <left style="medium"/>
      <right style="hair"/>
      <top style="thin"/>
      <bottom style="thin"/>
    </border>
    <border>
      <left style="hair"/>
      <right style="thin"/>
      <top style="thin"/>
      <bottom style="thin"/>
    </border>
    <border>
      <left style="thin"/>
      <right>
        <color indexed="63"/>
      </right>
      <top style="thin"/>
      <bottom style="thin"/>
    </border>
    <border>
      <left style="thin"/>
      <right style="hair"/>
      <top style="thin"/>
      <bottom style="thin"/>
    </border>
    <border>
      <left>
        <color indexed="63"/>
      </left>
      <right style="thin"/>
      <top style="thin"/>
      <bottom style="thin"/>
    </border>
    <border>
      <left style="thin"/>
      <right style="thin"/>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style="thin"/>
      <right>
        <color indexed="63"/>
      </right>
      <top style="thin"/>
      <bottom style="medium"/>
    </border>
    <border>
      <left style="thin"/>
      <right style="hair"/>
      <top style="thin"/>
      <bottom style="medium"/>
    </border>
    <border>
      <left>
        <color indexed="63"/>
      </left>
      <right style="thin"/>
      <top style="thin"/>
      <bottom style="medium"/>
    </border>
    <border>
      <left style="thin"/>
      <right style="thin"/>
      <top style="thin"/>
      <bottom style="medium"/>
    </border>
    <border>
      <left style="hair"/>
      <right style="medium"/>
      <top style="thin"/>
      <bottom style="medium"/>
    </border>
    <border>
      <left style="hair"/>
      <right style="thin"/>
      <top>
        <color indexed="63"/>
      </top>
      <bottom style="thin"/>
    </border>
    <border>
      <left/>
      <right style="thin"/>
      <top style="medium"/>
      <bottom/>
    </border>
    <border>
      <left style="hair"/>
      <right style="thin"/>
      <top style="hair"/>
      <bottom style="medium"/>
    </border>
    <border>
      <left style="medium"/>
      <right/>
      <top style="medium"/>
      <bottom style="thin"/>
    </border>
    <border>
      <left style="medium"/>
      <right/>
      <top/>
      <bottom style="thin"/>
    </border>
    <border>
      <left style="medium"/>
      <right/>
      <top style="thin"/>
      <bottom style="thin"/>
    </border>
    <border>
      <left style="medium"/>
      <right>
        <color indexed="63"/>
      </right>
      <top style="thin"/>
      <bottom style="medium"/>
    </border>
    <border>
      <left style="thin"/>
      <right style="hair"/>
      <top style="hair"/>
      <bottom style="medium"/>
    </border>
    <border>
      <left>
        <color indexed="63"/>
      </left>
      <right style="medium"/>
      <top style="hair"/>
      <bottom style="medium"/>
    </border>
    <border>
      <left style="medium"/>
      <right/>
      <top/>
      <bottom style="medium"/>
    </border>
    <border>
      <left style="hair"/>
      <right>
        <color indexed="63"/>
      </right>
      <top style="hair"/>
      <bottom style="medium"/>
    </border>
    <border>
      <left style="medium"/>
      <right style="thin"/>
      <top style="medium"/>
      <bottom style="medium"/>
    </border>
    <border>
      <left style="thin"/>
      <right>
        <color indexed="63"/>
      </right>
      <top style="double"/>
      <bottom style="thin"/>
    </border>
    <border>
      <left style="thin"/>
      <right>
        <color indexed="63"/>
      </right>
      <top>
        <color indexed="63"/>
      </top>
      <bottom style="thin"/>
    </border>
    <border>
      <left/>
      <right style="thin"/>
      <top style="thin"/>
      <bottom style="dashed"/>
    </border>
    <border>
      <left style="thin"/>
      <right style="thin"/>
      <top style="thin"/>
      <bottom style="dashed"/>
    </border>
    <border>
      <left style="thin"/>
      <right style="thin"/>
      <top/>
      <bottom style="thin"/>
    </border>
    <border>
      <left/>
      <right style="thin"/>
      <top/>
      <bottom style="thin"/>
    </border>
    <border>
      <left style="thin"/>
      <right style="thin"/>
      <top/>
      <bottom/>
    </border>
    <border>
      <left style="medium"/>
      <right>
        <color indexed="63"/>
      </right>
      <top>
        <color indexed="63"/>
      </top>
      <bottom>
        <color indexed="63"/>
      </bottom>
    </border>
    <border>
      <left/>
      <right style="thin"/>
      <top style="double"/>
      <bottom style="thin"/>
    </border>
    <border>
      <left style="thin"/>
      <right style="thin"/>
      <top style="double"/>
      <bottom style="thin"/>
    </border>
    <border>
      <left style="thin"/>
      <right style="thin"/>
      <top style="thin"/>
      <bottom/>
    </border>
    <border>
      <left/>
      <right/>
      <top/>
      <bottom style="thin"/>
    </border>
    <border>
      <left style="hair"/>
      <right>
        <color indexed="63"/>
      </right>
      <top style="medium"/>
      <bottom style="thin"/>
    </border>
    <border>
      <left style="hair"/>
      <right>
        <color indexed="63"/>
      </right>
      <top>
        <color indexed="63"/>
      </top>
      <bottom style="thin"/>
    </border>
    <border>
      <left style="hair"/>
      <right>
        <color indexed="63"/>
      </right>
      <top style="thin"/>
      <bottom style="thin"/>
    </border>
    <border>
      <left style="hair"/>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top style="thin"/>
      <bottom/>
    </border>
    <border>
      <left style="thin"/>
      <right/>
      <top/>
      <bottom style="medium"/>
    </border>
    <border>
      <left>
        <color indexed="63"/>
      </left>
      <right>
        <color indexed="63"/>
      </right>
      <top style="medium"/>
      <bottom>
        <color indexed="63"/>
      </bottom>
    </border>
    <border>
      <left>
        <color indexed="63"/>
      </left>
      <right/>
      <top/>
      <bottom style="medium"/>
    </border>
    <border>
      <left style="thin"/>
      <right style="thin"/>
      <top/>
      <bottom style="double"/>
    </border>
    <border>
      <left/>
      <right style="thin"/>
      <top style="thin"/>
      <bottom/>
    </border>
    <border>
      <left style="thin"/>
      <right/>
      <top/>
      <bottom style="double"/>
    </border>
    <border>
      <left/>
      <right style="thin"/>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right style="medium"/>
      <top>
        <color indexed="63"/>
      </top>
      <bottom>
        <color indexed="63"/>
      </bottom>
    </border>
    <border>
      <left/>
      <right style="medium"/>
      <top/>
      <bottom style="medium"/>
    </border>
    <border>
      <left>
        <color indexed="63"/>
      </left>
      <right>
        <color indexed="63"/>
      </right>
      <top style="medium"/>
      <bottom style="thin"/>
    </border>
    <border>
      <left>
        <color indexed="63"/>
      </left>
      <right style="medium"/>
      <top style="medium"/>
      <bottom style="thin"/>
    </border>
    <border>
      <left style="medium"/>
      <right style="thin"/>
      <top style="medium"/>
      <bottom/>
    </border>
    <border>
      <left style="medium"/>
      <right style="thin"/>
      <top>
        <color indexed="63"/>
      </top>
      <bottom>
        <color indexed="63"/>
      </bottom>
    </border>
    <border>
      <left style="medium"/>
      <right style="thin"/>
      <top/>
      <bottom style="medium"/>
    </border>
    <border>
      <left style="thin"/>
      <right/>
      <top/>
      <bottom/>
    </border>
    <border>
      <left/>
      <right style="thin"/>
      <top/>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right style="medium"/>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right style="thin"/>
      <top/>
      <bottom style="medium"/>
    </border>
    <border>
      <left style="thin"/>
      <right>
        <color indexed="63"/>
      </right>
      <top style="medium"/>
      <bottom style="hair"/>
    </border>
    <border>
      <left>
        <color indexed="63"/>
      </left>
      <right style="thin"/>
      <top style="medium"/>
      <bottom style="hair"/>
    </border>
    <border>
      <left>
        <color indexed="63"/>
      </left>
      <right style="medium"/>
      <top style="thin"/>
      <bottom style="thin"/>
    </border>
    <border>
      <left>
        <color indexed="63"/>
      </left>
      <right style="medium"/>
      <top style="medium"/>
      <bottom style="hair"/>
    </border>
    <border>
      <left style="thin"/>
      <right style="thin"/>
      <top style="medium"/>
      <bottom>
        <color indexed="63"/>
      </bottom>
    </border>
    <border>
      <left style="thin"/>
      <right style="thin"/>
      <top/>
      <bottom style="medium"/>
    </border>
    <border>
      <left style="thin"/>
      <right>
        <color indexed="63"/>
      </right>
      <top style="medium"/>
      <bottom>
        <color indexed="63"/>
      </bottom>
    </border>
    <border>
      <left>
        <color indexed="63"/>
      </left>
      <right>
        <color indexed="63"/>
      </right>
      <top style="medium"/>
      <bottom style="medium"/>
    </border>
    <border>
      <left/>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bottom style="hair"/>
    </border>
    <border>
      <left style="medium"/>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color indexed="63"/>
      </top>
      <bottom style="thin"/>
    </border>
    <border>
      <left style="medium"/>
      <right style="thin"/>
      <top>
        <color indexed="63"/>
      </top>
      <bottom style="thin"/>
    </border>
    <border>
      <left style="thin"/>
      <right style="thin"/>
      <top style="medium"/>
      <bottom style="medium"/>
    </border>
  </borders>
  <cellStyleXfs count="1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7" fillId="7"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73"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15">
    <xf numFmtId="0" fontId="0" fillId="0" borderId="0" xfId="0" applyAlignment="1">
      <alignment vertical="center"/>
    </xf>
    <xf numFmtId="0" fontId="27" fillId="24" borderId="0" xfId="0" applyFont="1" applyFill="1" applyAlignment="1">
      <alignment vertical="center"/>
    </xf>
    <xf numFmtId="0" fontId="28" fillId="24" borderId="0" xfId="0" applyFont="1" applyFill="1" applyAlignment="1">
      <alignment vertical="center"/>
    </xf>
    <xf numFmtId="0" fontId="29" fillId="24" borderId="0" xfId="0" applyFont="1" applyFill="1" applyAlignment="1">
      <alignment horizontal="distributed" vertical="center"/>
    </xf>
    <xf numFmtId="0" fontId="30" fillId="24" borderId="0" xfId="0" applyFont="1" applyFill="1" applyAlignment="1">
      <alignment vertical="center"/>
    </xf>
    <xf numFmtId="0" fontId="27" fillId="24" borderId="0" xfId="0" applyFont="1" applyFill="1" applyAlignment="1">
      <alignment horizontal="center" vertical="center"/>
    </xf>
    <xf numFmtId="0" fontId="28" fillId="24" borderId="0" xfId="0" applyFont="1" applyFill="1" applyAlignment="1">
      <alignment horizontal="center" vertical="center"/>
    </xf>
    <xf numFmtId="0" fontId="27" fillId="24" borderId="0" xfId="0" applyFont="1" applyFill="1" applyBorder="1" applyAlignment="1">
      <alignment vertical="center"/>
    </xf>
    <xf numFmtId="0" fontId="27" fillId="24" borderId="0" xfId="0" applyFont="1" applyFill="1" applyBorder="1" applyAlignment="1">
      <alignment horizontal="center" vertical="center"/>
    </xf>
    <xf numFmtId="38" fontId="27" fillId="24" borderId="0" xfId="86" applyFont="1" applyFill="1" applyBorder="1" applyAlignment="1">
      <alignment vertical="center"/>
    </xf>
    <xf numFmtId="0" fontId="27" fillId="24" borderId="0" xfId="0" applyFont="1" applyFill="1" applyBorder="1" applyAlignment="1">
      <alignment horizontal="right" vertical="center"/>
    </xf>
    <xf numFmtId="0" fontId="31" fillId="24" borderId="0" xfId="0" applyFont="1" applyFill="1" applyBorder="1" applyAlignment="1">
      <alignment vertical="center"/>
    </xf>
    <xf numFmtId="0" fontId="32" fillId="24" borderId="0" xfId="0" applyFont="1" applyFill="1" applyBorder="1" applyAlignment="1">
      <alignment vertical="center"/>
    </xf>
    <xf numFmtId="0" fontId="33" fillId="24" borderId="0" xfId="0" applyFont="1" applyFill="1" applyBorder="1" applyAlignment="1">
      <alignment vertical="center"/>
    </xf>
    <xf numFmtId="0" fontId="33" fillId="24" borderId="0" xfId="0" applyFont="1" applyFill="1" applyBorder="1" applyAlignment="1">
      <alignment horizontal="right" vertical="center"/>
    </xf>
    <xf numFmtId="0" fontId="27" fillId="24" borderId="0" xfId="0" applyFont="1" applyFill="1" applyAlignment="1">
      <alignment horizontal="right" vertical="center"/>
    </xf>
    <xf numFmtId="0" fontId="33" fillId="24" borderId="0" xfId="0" applyFont="1" applyFill="1" applyBorder="1" applyAlignment="1">
      <alignment horizontal="center" vertical="center"/>
    </xf>
    <xf numFmtId="0" fontId="27" fillId="24" borderId="0" xfId="0" applyFont="1" applyFill="1" applyBorder="1" applyAlignment="1">
      <alignment horizontal="left" vertical="center" wrapText="1"/>
    </xf>
    <xf numFmtId="0" fontId="34" fillId="24" borderId="0" xfId="0" applyFont="1" applyFill="1" applyAlignment="1">
      <alignment vertical="center"/>
    </xf>
    <xf numFmtId="0" fontId="27" fillId="24" borderId="0" xfId="0" applyFont="1" applyFill="1" applyBorder="1" applyAlignment="1">
      <alignment horizontal="left" vertical="center"/>
    </xf>
    <xf numFmtId="0" fontId="34" fillId="24" borderId="0" xfId="0" applyFont="1" applyFill="1" applyAlignment="1">
      <alignment horizontal="center" vertical="center"/>
    </xf>
    <xf numFmtId="38" fontId="34" fillId="24" borderId="0" xfId="86" applyFont="1" applyFill="1" applyAlignment="1">
      <alignment vertical="center"/>
    </xf>
    <xf numFmtId="0" fontId="27" fillId="24" borderId="0" xfId="0" applyFont="1" applyFill="1" applyBorder="1" applyAlignment="1">
      <alignment horizontal="left" vertical="center" shrinkToFit="1"/>
    </xf>
    <xf numFmtId="0" fontId="27" fillId="24" borderId="0" xfId="0" applyFont="1" applyFill="1" applyBorder="1" applyAlignment="1">
      <alignment vertical="center" wrapText="1"/>
    </xf>
    <xf numFmtId="0" fontId="27" fillId="24" borderId="0" xfId="0" applyFont="1" applyFill="1" applyBorder="1" applyAlignment="1">
      <alignment vertical="center" shrinkToFit="1"/>
    </xf>
    <xf numFmtId="0" fontId="27" fillId="24" borderId="0" xfId="0" applyFont="1" applyFill="1" applyBorder="1" applyAlignment="1">
      <alignment horizontal="center" vertical="center" wrapText="1"/>
    </xf>
    <xf numFmtId="0" fontId="32" fillId="24" borderId="0" xfId="0" applyFont="1" applyFill="1" applyBorder="1" applyAlignment="1">
      <alignment vertical="center" wrapText="1"/>
    </xf>
    <xf numFmtId="0" fontId="28" fillId="24" borderId="0" xfId="0" applyFont="1" applyFill="1" applyBorder="1" applyAlignment="1">
      <alignment vertical="center"/>
    </xf>
    <xf numFmtId="0" fontId="34" fillId="24" borderId="0" xfId="0" applyFont="1" applyFill="1" applyBorder="1" applyAlignment="1">
      <alignment vertical="center"/>
    </xf>
    <xf numFmtId="0" fontId="34" fillId="24" borderId="0" xfId="0" applyFont="1" applyFill="1" applyBorder="1" applyAlignment="1">
      <alignment vertical="center" textRotation="255"/>
    </xf>
    <xf numFmtId="0" fontId="34" fillId="24" borderId="0" xfId="0" applyFont="1" applyFill="1" applyBorder="1" applyAlignment="1">
      <alignment horizontal="center" vertical="center"/>
    </xf>
    <xf numFmtId="0" fontId="28" fillId="0" borderId="0" xfId="0" applyFont="1" applyFill="1" applyAlignment="1">
      <alignment vertical="center"/>
    </xf>
    <xf numFmtId="0" fontId="38" fillId="24" borderId="0" xfId="0" applyFont="1" applyFill="1" applyAlignment="1">
      <alignment vertical="center" wrapText="1"/>
    </xf>
    <xf numFmtId="0" fontId="38" fillId="0" borderId="0" xfId="0" applyFont="1" applyFill="1" applyAlignment="1">
      <alignment vertical="center" wrapText="1"/>
    </xf>
    <xf numFmtId="0" fontId="28" fillId="0" borderId="0" xfId="0" applyFont="1" applyFill="1" applyAlignment="1">
      <alignment horizontal="center" vertical="center"/>
    </xf>
    <xf numFmtId="38" fontId="28" fillId="0" borderId="0" xfId="86" applyFont="1" applyFill="1" applyAlignment="1">
      <alignment vertical="center"/>
    </xf>
    <xf numFmtId="0" fontId="37" fillId="0" borderId="0" xfId="0" applyFont="1" applyFill="1" applyBorder="1" applyAlignment="1">
      <alignment vertical="center"/>
    </xf>
    <xf numFmtId="0" fontId="30" fillId="0" borderId="0" xfId="0" applyFont="1" applyFill="1" applyBorder="1" applyAlignment="1">
      <alignment vertical="center" wrapText="1" shrinkToFit="1"/>
    </xf>
    <xf numFmtId="0" fontId="40" fillId="0" borderId="0" xfId="0" applyFont="1" applyBorder="1" applyAlignment="1" applyProtection="1">
      <alignment vertical="top"/>
      <protection/>
    </xf>
    <xf numFmtId="0" fontId="22" fillId="0" borderId="0" xfId="0" applyFont="1" applyFill="1" applyAlignment="1" applyProtection="1">
      <alignment vertical="center"/>
      <protection/>
    </xf>
    <xf numFmtId="0" fontId="41" fillId="0" borderId="0" xfId="105" applyFont="1" applyFill="1" applyBorder="1" applyAlignment="1" applyProtection="1">
      <alignment horizontal="right" vertical="center"/>
      <protection hidden="1"/>
    </xf>
    <xf numFmtId="0" fontId="0" fillId="0" borderId="0" xfId="0" applyFont="1" applyAlignment="1" applyProtection="1">
      <alignment vertical="center"/>
      <protection hidden="1"/>
    </xf>
    <xf numFmtId="0" fontId="42" fillId="0" borderId="0" xfId="66" applyFont="1" applyFill="1" applyBorder="1" applyAlignment="1" applyProtection="1">
      <alignment horizontal="left" vertical="center"/>
      <protection hidden="1"/>
    </xf>
    <xf numFmtId="0" fontId="41" fillId="0" borderId="0" xfId="105" applyFont="1" applyFill="1" applyBorder="1" applyProtection="1">
      <alignment vertical="center"/>
      <protection hidden="1"/>
    </xf>
    <xf numFmtId="0" fontId="41" fillId="0" borderId="0" xfId="107" applyNumberFormat="1" applyFont="1" applyFill="1" applyAlignment="1" applyProtection="1">
      <alignment horizontal="left" vertical="center"/>
      <protection hidden="1"/>
    </xf>
    <xf numFmtId="0" fontId="41" fillId="0" borderId="0" xfId="105" applyFont="1" applyFill="1" applyBorder="1" applyAlignment="1" applyProtection="1">
      <alignment vertical="center"/>
      <protection hidden="1"/>
    </xf>
    <xf numFmtId="0" fontId="43" fillId="0" borderId="0" xfId="66" applyFont="1" applyAlignment="1" applyProtection="1">
      <alignment vertical="center"/>
      <protection hidden="1"/>
    </xf>
    <xf numFmtId="0" fontId="5" fillId="0" borderId="0" xfId="107" applyNumberFormat="1" applyFont="1" applyFill="1" applyBorder="1" applyAlignment="1" applyProtection="1">
      <alignment vertical="center"/>
      <protection hidden="1"/>
    </xf>
    <xf numFmtId="0" fontId="0" fillId="0" borderId="0" xfId="0" applyBorder="1" applyAlignment="1" applyProtection="1">
      <alignment vertical="center" wrapText="1"/>
      <protection/>
    </xf>
    <xf numFmtId="0" fontId="0" fillId="0" borderId="0" xfId="0" applyAlignment="1" applyProtection="1">
      <alignment vertical="center"/>
      <protection hidden="1"/>
    </xf>
    <xf numFmtId="0" fontId="10" fillId="0" borderId="0" xfId="107" applyNumberFormat="1" applyFont="1" applyFill="1" applyBorder="1" applyAlignment="1" applyProtection="1">
      <alignment vertical="center"/>
      <protection hidden="1"/>
    </xf>
    <xf numFmtId="0" fontId="10" fillId="0" borderId="0" xfId="107" applyNumberFormat="1" applyFont="1" applyFill="1" applyBorder="1" applyAlignment="1" applyProtection="1">
      <alignment vertical="center" wrapText="1"/>
      <protection hidden="1"/>
    </xf>
    <xf numFmtId="0" fontId="5" fillId="0" borderId="0" xfId="107" applyNumberFormat="1" applyFont="1" applyFill="1" applyBorder="1" applyAlignment="1" applyProtection="1">
      <alignment horizontal="left" vertical="center"/>
      <protection hidden="1"/>
    </xf>
    <xf numFmtId="0" fontId="0" fillId="0" borderId="0" xfId="0" applyNumberFormat="1" applyBorder="1" applyAlignment="1" applyProtection="1">
      <alignment vertical="center" wrapText="1"/>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vertical="center" wrapText="1"/>
      <protection hidden="1"/>
    </xf>
    <xf numFmtId="14" fontId="45" fillId="0" borderId="0" xfId="107" applyNumberFormat="1" applyFont="1" applyFill="1" applyBorder="1" applyAlignment="1" applyProtection="1">
      <alignment vertical="center"/>
      <protection hidden="1"/>
    </xf>
    <xf numFmtId="0" fontId="45" fillId="0" borderId="0" xfId="107" applyNumberFormat="1" applyFont="1" applyFill="1" applyBorder="1" applyAlignment="1" applyProtection="1">
      <alignment vertical="center"/>
      <protection hidden="1"/>
    </xf>
    <xf numFmtId="0" fontId="0" fillId="0" borderId="0" xfId="107" applyFont="1" applyAlignment="1" applyProtection="1">
      <alignment vertical="center"/>
      <protection hidden="1"/>
    </xf>
    <xf numFmtId="0" fontId="0" fillId="0" borderId="0" xfId="107" applyFont="1" applyProtection="1">
      <alignment vertical="center"/>
      <protection hidden="1"/>
    </xf>
    <xf numFmtId="0" fontId="0" fillId="0" borderId="0" xfId="0" applyAlignment="1" applyProtection="1">
      <alignment vertical="center"/>
      <protection hidden="1"/>
    </xf>
    <xf numFmtId="0" fontId="41" fillId="0" borderId="0" xfId="105" applyFont="1" applyFill="1" applyBorder="1" applyAlignment="1" applyProtection="1">
      <alignment horizontal="right" vertical="center" wrapText="1"/>
      <protection hidden="1"/>
    </xf>
    <xf numFmtId="0" fontId="5" fillId="0" borderId="0" xfId="156" applyFont="1" applyFill="1" applyAlignment="1" applyProtection="1">
      <alignment horizontal="right" vertical="center" wrapText="1"/>
      <protection locked="0"/>
    </xf>
    <xf numFmtId="0" fontId="26" fillId="0" borderId="10" xfId="156" applyFont="1" applyFill="1" applyBorder="1" applyAlignment="1" applyProtection="1">
      <alignment horizontal="left" vertical="center" shrinkToFit="1"/>
      <protection locked="0"/>
    </xf>
    <xf numFmtId="49" fontId="26" fillId="0" borderId="11" xfId="156" applyNumberFormat="1" applyFont="1" applyFill="1" applyBorder="1" applyAlignment="1" applyProtection="1">
      <alignment horizontal="center" vertical="center" shrinkToFit="1"/>
      <protection locked="0"/>
    </xf>
    <xf numFmtId="0" fontId="26" fillId="0" borderId="12" xfId="156" applyFont="1" applyFill="1" applyBorder="1" applyAlignment="1" applyProtection="1">
      <alignment horizontal="center" vertical="center" shrinkToFit="1"/>
      <protection locked="0"/>
    </xf>
    <xf numFmtId="0" fontId="26" fillId="0" borderId="13" xfId="156" applyFont="1" applyFill="1" applyBorder="1" applyAlignment="1" applyProtection="1">
      <alignment horizontal="left" vertical="center" shrinkToFit="1"/>
      <protection locked="0"/>
    </xf>
    <xf numFmtId="0" fontId="26" fillId="0" borderId="14" xfId="156" applyFont="1" applyFill="1" applyBorder="1" applyAlignment="1" applyProtection="1">
      <alignment horizontal="center" vertical="center" shrinkToFit="1"/>
      <protection locked="0"/>
    </xf>
    <xf numFmtId="0" fontId="26" fillId="0" borderId="11" xfId="156" applyFont="1" applyFill="1" applyBorder="1" applyAlignment="1" applyProtection="1">
      <alignment horizontal="center" vertical="center" shrinkToFit="1"/>
      <protection locked="0"/>
    </xf>
    <xf numFmtId="49" fontId="26" fillId="0" borderId="15" xfId="156" applyNumberFormat="1" applyFont="1" applyFill="1" applyBorder="1" applyAlignment="1" applyProtection="1">
      <alignment horizontal="center" vertical="center" shrinkToFit="1"/>
      <protection locked="0"/>
    </xf>
    <xf numFmtId="0" fontId="26" fillId="0" borderId="12" xfId="156" applyNumberFormat="1" applyFont="1" applyFill="1" applyBorder="1" applyAlignment="1" applyProtection="1">
      <alignment horizontal="center" vertical="center" shrinkToFit="1"/>
      <protection locked="0"/>
    </xf>
    <xf numFmtId="49" fontId="26" fillId="0" borderId="12" xfId="98" applyNumberFormat="1" applyFont="1" applyFill="1" applyBorder="1" applyAlignment="1" applyProtection="1">
      <alignment horizontal="center" vertical="center" shrinkToFit="1"/>
      <protection locked="0"/>
    </xf>
    <xf numFmtId="0" fontId="26" fillId="0" borderId="16" xfId="0" applyFont="1" applyBorder="1" applyAlignment="1" applyProtection="1">
      <alignment horizontal="left" vertical="center" shrinkToFit="1"/>
      <protection locked="0"/>
    </xf>
    <xf numFmtId="0" fontId="0" fillId="0" borderId="0" xfId="0" applyAlignment="1" applyProtection="1">
      <alignment vertical="center"/>
      <protection locked="0"/>
    </xf>
    <xf numFmtId="0" fontId="26" fillId="0" borderId="17" xfId="156" applyFont="1" applyFill="1" applyBorder="1" applyAlignment="1" applyProtection="1">
      <alignment horizontal="left" vertical="center" shrinkToFit="1"/>
      <protection locked="0"/>
    </xf>
    <xf numFmtId="49" fontId="26" fillId="0" borderId="18" xfId="156" applyNumberFormat="1" applyFont="1" applyFill="1" applyBorder="1" applyAlignment="1" applyProtection="1">
      <alignment horizontal="center" vertical="center" shrinkToFit="1"/>
      <protection locked="0"/>
    </xf>
    <xf numFmtId="0" fontId="26" fillId="0" borderId="19" xfId="156" applyFont="1" applyFill="1" applyBorder="1" applyAlignment="1" applyProtection="1">
      <alignment horizontal="center" vertical="center" shrinkToFit="1"/>
      <protection locked="0"/>
    </xf>
    <xf numFmtId="0" fontId="26" fillId="0" borderId="20" xfId="156" applyFont="1" applyFill="1" applyBorder="1" applyAlignment="1" applyProtection="1">
      <alignment horizontal="left" vertical="center" shrinkToFit="1"/>
      <protection locked="0"/>
    </xf>
    <xf numFmtId="0" fontId="26" fillId="0" borderId="21" xfId="156" applyFont="1" applyFill="1" applyBorder="1" applyAlignment="1" applyProtection="1">
      <alignment horizontal="center" vertical="center" shrinkToFit="1"/>
      <protection locked="0"/>
    </xf>
    <xf numFmtId="0" fontId="26" fillId="0" borderId="18" xfId="156" applyFont="1" applyFill="1" applyBorder="1" applyAlignment="1" applyProtection="1">
      <alignment horizontal="center" vertical="center" shrinkToFit="1"/>
      <protection locked="0"/>
    </xf>
    <xf numFmtId="49" fontId="26" fillId="0" borderId="22" xfId="156" applyNumberFormat="1" applyFont="1" applyFill="1" applyBorder="1" applyAlignment="1" applyProtection="1">
      <alignment horizontal="center" vertical="center" shrinkToFit="1"/>
      <protection locked="0"/>
    </xf>
    <xf numFmtId="0" fontId="26" fillId="0" borderId="19" xfId="156" applyNumberFormat="1" applyFont="1" applyFill="1" applyBorder="1" applyAlignment="1" applyProtection="1">
      <alignment horizontal="center" vertical="center" shrinkToFit="1"/>
      <protection locked="0"/>
    </xf>
    <xf numFmtId="49" fontId="26" fillId="0" borderId="19" xfId="98" applyNumberFormat="1" applyFont="1" applyFill="1" applyBorder="1" applyAlignment="1" applyProtection="1">
      <alignment horizontal="center" vertical="center" shrinkToFit="1"/>
      <protection locked="0"/>
    </xf>
    <xf numFmtId="0" fontId="26" fillId="0" borderId="23" xfId="0" applyFont="1" applyBorder="1" applyAlignment="1" applyProtection="1">
      <alignment horizontal="left" vertical="center" shrinkToFit="1"/>
      <protection locked="0"/>
    </xf>
    <xf numFmtId="0" fontId="26" fillId="0" borderId="24" xfId="156" applyFont="1" applyFill="1" applyBorder="1" applyAlignment="1" applyProtection="1">
      <alignment horizontal="left" vertical="center" shrinkToFit="1"/>
      <protection locked="0"/>
    </xf>
    <xf numFmtId="49" fontId="26" fillId="0" borderId="25" xfId="156" applyNumberFormat="1" applyFont="1" applyFill="1" applyBorder="1" applyAlignment="1" applyProtection="1">
      <alignment horizontal="center" vertical="center" shrinkToFit="1"/>
      <protection locked="0"/>
    </xf>
    <xf numFmtId="0" fontId="26" fillId="0" borderId="26" xfId="156" applyFont="1" applyFill="1" applyBorder="1" applyAlignment="1" applyProtection="1">
      <alignment horizontal="center" vertical="center" shrinkToFit="1"/>
      <protection locked="0"/>
    </xf>
    <xf numFmtId="0" fontId="26" fillId="0" borderId="27" xfId="156" applyFont="1" applyFill="1" applyBorder="1" applyAlignment="1" applyProtection="1">
      <alignment horizontal="left" vertical="center" shrinkToFit="1"/>
      <protection locked="0"/>
    </xf>
    <xf numFmtId="0" fontId="26" fillId="0" borderId="28" xfId="156" applyFont="1" applyFill="1" applyBorder="1" applyAlignment="1" applyProtection="1">
      <alignment horizontal="center" vertical="center" shrinkToFit="1"/>
      <protection locked="0"/>
    </xf>
    <xf numFmtId="0" fontId="26" fillId="0" borderId="25" xfId="156" applyFont="1" applyFill="1" applyBorder="1" applyAlignment="1" applyProtection="1">
      <alignment horizontal="center" vertical="center" shrinkToFit="1"/>
      <protection locked="0"/>
    </xf>
    <xf numFmtId="49" fontId="26" fillId="0" borderId="29" xfId="156" applyNumberFormat="1" applyFont="1" applyFill="1" applyBorder="1" applyAlignment="1" applyProtection="1">
      <alignment horizontal="center" vertical="center" shrinkToFit="1"/>
      <protection locked="0"/>
    </xf>
    <xf numFmtId="0" fontId="26" fillId="0" borderId="26" xfId="156" applyNumberFormat="1" applyFont="1" applyFill="1" applyBorder="1" applyAlignment="1" applyProtection="1">
      <alignment horizontal="center" vertical="center" shrinkToFit="1"/>
      <protection locked="0"/>
    </xf>
    <xf numFmtId="49" fontId="26" fillId="0" borderId="26" xfId="98" applyNumberFormat="1" applyFont="1" applyFill="1" applyBorder="1" applyAlignment="1" applyProtection="1">
      <alignment horizontal="center" vertical="center" shrinkToFit="1"/>
      <protection locked="0"/>
    </xf>
    <xf numFmtId="0" fontId="26" fillId="0" borderId="30" xfId="0" applyFont="1" applyBorder="1" applyAlignment="1" applyProtection="1">
      <alignment horizontal="left" vertical="center" shrinkToFit="1"/>
      <protection locked="0"/>
    </xf>
    <xf numFmtId="0" fontId="41" fillId="0" borderId="0" xfId="105" applyFont="1" applyFill="1" applyBorder="1" applyAlignment="1" applyProtection="1">
      <alignment horizontal="right" vertical="center"/>
      <protection locked="0"/>
    </xf>
    <xf numFmtId="0" fontId="41" fillId="0" borderId="0" xfId="107" applyNumberFormat="1" applyFont="1" applyFill="1" applyBorder="1" applyAlignment="1" applyProtection="1">
      <alignment vertical="center"/>
      <protection locked="0"/>
    </xf>
    <xf numFmtId="14" fontId="41" fillId="0" borderId="0" xfId="107" applyNumberFormat="1" applyFont="1" applyFill="1"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41" fillId="0" borderId="0" xfId="105" applyFont="1" applyFill="1" applyBorder="1" applyAlignment="1" applyProtection="1">
      <alignment horizontal="center" vertical="center" wrapText="1"/>
      <protection hidden="1"/>
    </xf>
    <xf numFmtId="0" fontId="41" fillId="0" borderId="0" xfId="105" applyFont="1" applyFill="1" applyBorder="1" applyAlignment="1" applyProtection="1">
      <alignment horizontal="center" vertical="center"/>
      <protection hidden="1"/>
    </xf>
    <xf numFmtId="0" fontId="41" fillId="0" borderId="0" xfId="105" applyFont="1" applyFill="1" applyBorder="1" applyAlignment="1" applyProtection="1">
      <alignment horizontal="center" vertical="center"/>
      <protection locked="0"/>
    </xf>
    <xf numFmtId="0" fontId="5" fillId="0" borderId="0" xfId="156" applyFont="1" applyFill="1" applyAlignment="1" applyProtection="1">
      <alignment vertical="center" wrapText="1"/>
      <protection locked="0"/>
    </xf>
    <xf numFmtId="0" fontId="0"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ill="1" applyAlignment="1" applyProtection="1">
      <alignment vertical="center"/>
      <protection locked="0"/>
    </xf>
    <xf numFmtId="0" fontId="41" fillId="0" borderId="0" xfId="105" applyFont="1" applyFill="1" applyBorder="1" applyProtection="1">
      <alignment vertical="center"/>
      <protection/>
    </xf>
    <xf numFmtId="0" fontId="0" fillId="0" borderId="0" xfId="0" applyFont="1" applyAlignment="1">
      <alignment vertical="center"/>
    </xf>
    <xf numFmtId="0" fontId="42" fillId="0" borderId="0" xfId="66" applyFont="1" applyFill="1" applyBorder="1" applyAlignment="1">
      <alignment horizontal="left" vertical="center"/>
    </xf>
    <xf numFmtId="0" fontId="41" fillId="0" borderId="0" xfId="105" applyFont="1" applyFill="1" applyBorder="1">
      <alignment vertical="center"/>
      <protection/>
    </xf>
    <xf numFmtId="0" fontId="41" fillId="0" borderId="0" xfId="107" applyNumberFormat="1" applyFont="1" applyFill="1" applyAlignment="1">
      <alignment horizontal="left" vertical="center"/>
      <protection/>
    </xf>
    <xf numFmtId="0" fontId="5" fillId="0" borderId="0" xfId="0" applyFont="1" applyAlignment="1">
      <alignment vertical="center"/>
    </xf>
    <xf numFmtId="0" fontId="41" fillId="0" borderId="0" xfId="105" applyFont="1" applyFill="1" applyBorder="1" applyAlignment="1">
      <alignment vertical="center"/>
      <protection/>
    </xf>
    <xf numFmtId="0" fontId="43" fillId="0" borderId="0" xfId="66" applyFont="1" applyAlignment="1">
      <alignment vertical="center"/>
    </xf>
    <xf numFmtId="0" fontId="5" fillId="0" borderId="0" xfId="107" applyNumberFormat="1" applyFont="1" applyFill="1" applyBorder="1" applyAlignment="1">
      <alignment vertical="center"/>
      <protection/>
    </xf>
    <xf numFmtId="0" fontId="0" fillId="0" borderId="0" xfId="0" applyAlignment="1">
      <alignment vertical="center"/>
    </xf>
    <xf numFmtId="0" fontId="10" fillId="0" borderId="0" xfId="107" applyNumberFormat="1" applyFont="1" applyFill="1" applyBorder="1" applyAlignment="1">
      <alignment vertical="center"/>
      <protection/>
    </xf>
    <xf numFmtId="0" fontId="5" fillId="0" borderId="0" xfId="107" applyNumberFormat="1" applyFont="1" applyFill="1" applyBorder="1" applyAlignment="1">
      <alignment horizontal="left" vertical="center"/>
      <protection/>
    </xf>
    <xf numFmtId="0" fontId="0" fillId="0" borderId="0" xfId="0" applyFont="1" applyAlignment="1">
      <alignment vertical="center"/>
    </xf>
    <xf numFmtId="0" fontId="0" fillId="0" borderId="0" xfId="0" applyFont="1" applyBorder="1" applyAlignment="1">
      <alignment vertical="center"/>
    </xf>
    <xf numFmtId="14" fontId="45" fillId="0" borderId="0" xfId="107" applyNumberFormat="1" applyFont="1" applyFill="1" applyBorder="1" applyAlignment="1">
      <alignment vertical="center"/>
      <protection/>
    </xf>
    <xf numFmtId="0" fontId="45" fillId="0" borderId="0" xfId="107" applyNumberFormat="1" applyFont="1" applyFill="1" applyBorder="1" applyAlignment="1">
      <alignment vertical="center"/>
      <protection/>
    </xf>
    <xf numFmtId="0" fontId="0" fillId="0" borderId="0" xfId="107" applyFont="1" applyAlignment="1">
      <alignment vertical="center"/>
      <protection/>
    </xf>
    <xf numFmtId="0" fontId="0" fillId="0" borderId="0" xfId="107" applyFont="1">
      <alignment vertical="center"/>
      <protection/>
    </xf>
    <xf numFmtId="0" fontId="41" fillId="0" borderId="0" xfId="105" applyFont="1" applyFill="1" applyBorder="1" applyAlignment="1" applyProtection="1">
      <alignment horizontal="center" vertical="center" wrapText="1"/>
      <protection/>
    </xf>
    <xf numFmtId="0" fontId="41" fillId="0" borderId="0" xfId="105" applyFont="1" applyFill="1" applyBorder="1" applyAlignment="1" applyProtection="1">
      <alignment horizontal="center" vertical="center"/>
      <protection/>
    </xf>
    <xf numFmtId="0" fontId="5" fillId="0" borderId="0" xfId="0" applyFont="1" applyBorder="1" applyAlignment="1" applyProtection="1">
      <alignment vertical="center"/>
      <protection locked="0"/>
    </xf>
    <xf numFmtId="0" fontId="10" fillId="0" borderId="0" xfId="107" applyNumberFormat="1" applyFont="1" applyFill="1" applyBorder="1" applyAlignment="1" applyProtection="1">
      <alignment horizontal="left" vertical="center"/>
      <protection hidden="1"/>
    </xf>
    <xf numFmtId="0" fontId="19" fillId="0" borderId="0" xfId="0" applyFont="1" applyBorder="1" applyAlignment="1" applyProtection="1">
      <alignment vertical="center" wrapText="1"/>
      <protection hidden="1"/>
    </xf>
    <xf numFmtId="49" fontId="26" fillId="0" borderId="31" xfId="156" applyNumberFormat="1" applyFont="1" applyFill="1" applyBorder="1" applyAlignment="1" applyProtection="1">
      <alignment horizontal="center" vertical="center" shrinkToFit="1"/>
      <protection locked="0"/>
    </xf>
    <xf numFmtId="0" fontId="0" fillId="0" borderId="0" xfId="0" applyFont="1" applyBorder="1" applyAlignment="1" applyProtection="1">
      <alignment vertical="center"/>
      <protection hidden="1"/>
    </xf>
    <xf numFmtId="0" fontId="24" fillId="0" borderId="0" xfId="0" applyFont="1" applyFill="1" applyAlignment="1" applyProtection="1">
      <alignment vertical="center"/>
      <protection/>
    </xf>
    <xf numFmtId="0" fontId="0" fillId="23" borderId="32" xfId="0" applyFont="1" applyFill="1" applyBorder="1" applyAlignment="1" applyProtection="1">
      <alignment horizontal="center" vertical="center"/>
      <protection hidden="1"/>
    </xf>
    <xf numFmtId="0" fontId="0" fillId="23" borderId="33" xfId="0" applyFont="1" applyFill="1" applyBorder="1" applyAlignment="1" applyProtection="1">
      <alignment horizontal="center" vertical="center"/>
      <protection hidden="1"/>
    </xf>
    <xf numFmtId="0" fontId="26" fillId="23" borderId="34" xfId="0" applyFont="1" applyFill="1" applyBorder="1" applyAlignment="1" applyProtection="1">
      <alignment vertical="center"/>
      <protection hidden="1"/>
    </xf>
    <xf numFmtId="0" fontId="26" fillId="23" borderId="35" xfId="0" applyFont="1" applyFill="1" applyBorder="1" applyAlignment="1" applyProtection="1">
      <alignment vertical="center"/>
      <protection hidden="1"/>
    </xf>
    <xf numFmtId="0" fontId="26" fillId="23" borderId="36" xfId="0" applyFont="1" applyFill="1" applyBorder="1" applyAlignment="1" applyProtection="1">
      <alignment vertical="center"/>
      <protection hidden="1"/>
    </xf>
    <xf numFmtId="0" fontId="26" fillId="23" borderId="36" xfId="0" applyFont="1" applyFill="1" applyBorder="1" applyAlignment="1" applyProtection="1">
      <alignment vertical="center"/>
      <protection hidden="1"/>
    </xf>
    <xf numFmtId="0" fontId="26" fillId="23" borderId="37" xfId="0" applyFont="1" applyFill="1" applyBorder="1" applyAlignment="1" applyProtection="1">
      <alignment vertical="center"/>
      <protection hidden="1"/>
    </xf>
    <xf numFmtId="0" fontId="40" fillId="0" borderId="0" xfId="66" applyFont="1" applyFill="1" applyBorder="1" applyAlignment="1" applyProtection="1">
      <alignment horizontal="left" vertical="center"/>
      <protection hidden="1"/>
    </xf>
    <xf numFmtId="0" fontId="22" fillId="0" borderId="0" xfId="107" applyFont="1" applyAlignment="1" applyProtection="1">
      <alignment vertical="center"/>
      <protection hidden="1"/>
    </xf>
    <xf numFmtId="0" fontId="0" fillId="23" borderId="32" xfId="0" applyFont="1" applyFill="1" applyBorder="1" applyAlignment="1">
      <alignment horizontal="center" vertical="center"/>
    </xf>
    <xf numFmtId="0" fontId="0" fillId="23" borderId="33" xfId="0" applyFont="1" applyFill="1" applyBorder="1" applyAlignment="1">
      <alignment horizontal="center" vertical="center"/>
    </xf>
    <xf numFmtId="0" fontId="40" fillId="0" borderId="0" xfId="66" applyFont="1" applyFill="1" applyBorder="1" applyAlignment="1">
      <alignment horizontal="left" vertical="center"/>
    </xf>
    <xf numFmtId="0" fontId="22" fillId="0" borderId="0" xfId="107" applyFont="1" applyAlignment="1">
      <alignment vertical="center"/>
      <protection/>
    </xf>
    <xf numFmtId="0" fontId="46" fillId="23" borderId="38" xfId="0" applyFont="1" applyFill="1" applyBorder="1" applyAlignment="1" applyProtection="1">
      <alignment horizontal="center" vertical="center" wrapText="1"/>
      <protection hidden="1"/>
    </xf>
    <xf numFmtId="14" fontId="46" fillId="23" borderId="39" xfId="0" applyNumberFormat="1" applyFont="1" applyFill="1" applyBorder="1" applyAlignment="1" applyProtection="1">
      <alignment horizontal="center" vertical="center" wrapText="1"/>
      <protection hidden="1"/>
    </xf>
    <xf numFmtId="0" fontId="46" fillId="23" borderId="40" xfId="0" applyFont="1" applyFill="1" applyBorder="1" applyAlignment="1" applyProtection="1">
      <alignment vertical="center" wrapText="1"/>
      <protection hidden="1"/>
    </xf>
    <xf numFmtId="0" fontId="26" fillId="23" borderId="41" xfId="0" applyFont="1" applyFill="1" applyBorder="1" applyAlignment="1" applyProtection="1">
      <alignment horizontal="center" vertical="center"/>
      <protection hidden="1"/>
    </xf>
    <xf numFmtId="0" fontId="26" fillId="23" borderId="34" xfId="0" applyFont="1" applyFill="1" applyBorder="1" applyAlignment="1">
      <alignment vertical="center"/>
    </xf>
    <xf numFmtId="0" fontId="26" fillId="23" borderId="35" xfId="0" applyFont="1" applyFill="1" applyBorder="1" applyAlignment="1">
      <alignment vertical="center"/>
    </xf>
    <xf numFmtId="0" fontId="26" fillId="23" borderId="36" xfId="0" applyFont="1" applyFill="1" applyBorder="1" applyAlignment="1">
      <alignment vertical="center"/>
    </xf>
    <xf numFmtId="0" fontId="26" fillId="23" borderId="36" xfId="0" applyFont="1" applyFill="1" applyBorder="1" applyAlignment="1">
      <alignment vertical="center"/>
    </xf>
    <xf numFmtId="0" fontId="26" fillId="23" borderId="40" xfId="0" applyFont="1" applyFill="1" applyBorder="1" applyAlignment="1">
      <alignment vertical="center" wrapText="1"/>
    </xf>
    <xf numFmtId="0" fontId="46" fillId="23" borderId="36" xfId="0" applyFont="1" applyFill="1" applyBorder="1" applyAlignment="1">
      <alignment vertical="center" wrapText="1"/>
    </xf>
    <xf numFmtId="0" fontId="46" fillId="23" borderId="38" xfId="0" applyFont="1" applyFill="1" applyBorder="1" applyAlignment="1">
      <alignment horizontal="center" vertical="center" wrapText="1"/>
    </xf>
    <xf numFmtId="14" fontId="46" fillId="23" borderId="39" xfId="0" applyNumberFormat="1" applyFont="1" applyFill="1" applyBorder="1" applyAlignment="1">
      <alignment horizontal="center" vertical="center" wrapText="1"/>
    </xf>
    <xf numFmtId="0" fontId="26" fillId="23" borderId="41" xfId="0" applyFont="1" applyFill="1" applyBorder="1" applyAlignment="1">
      <alignment horizontal="center" vertical="center"/>
    </xf>
    <xf numFmtId="0" fontId="22" fillId="0" borderId="0" xfId="155" applyFont="1" applyFill="1" applyBorder="1" applyAlignment="1">
      <alignment vertical="center"/>
      <protection/>
    </xf>
    <xf numFmtId="0" fontId="14" fillId="23" borderId="42" xfId="155" applyFont="1" applyFill="1" applyBorder="1" applyAlignment="1" applyProtection="1">
      <alignment horizontal="center" vertical="center" shrinkToFit="1" readingOrder="1"/>
      <protection/>
    </xf>
    <xf numFmtId="0" fontId="22" fillId="0" borderId="0" xfId="155" applyFont="1" applyFill="1" applyBorder="1" applyAlignment="1" applyProtection="1">
      <alignment horizontal="center" vertical="center"/>
      <protection/>
    </xf>
    <xf numFmtId="0" fontId="14" fillId="0" borderId="0" xfId="155" applyFont="1" applyProtection="1">
      <alignment vertical="center"/>
      <protection/>
    </xf>
    <xf numFmtId="0" fontId="0" fillId="24" borderId="0" xfId="135" applyFont="1" applyFill="1" applyProtection="1">
      <alignment vertical="center"/>
      <protection/>
    </xf>
    <xf numFmtId="0" fontId="0" fillId="24" borderId="0" xfId="135" applyFont="1" applyFill="1" applyAlignment="1" applyProtection="1">
      <alignment horizontal="right" vertical="center"/>
      <protection/>
    </xf>
    <xf numFmtId="0" fontId="0" fillId="24" borderId="0" xfId="135" applyFont="1" applyFill="1" applyAlignment="1" applyProtection="1">
      <alignment vertical="center"/>
      <protection/>
    </xf>
    <xf numFmtId="0" fontId="51" fillId="24" borderId="0" xfId="140" applyFont="1" applyFill="1" applyAlignment="1" applyProtection="1">
      <alignment vertical="center" wrapText="1"/>
      <protection/>
    </xf>
    <xf numFmtId="0" fontId="52" fillId="24" borderId="0" xfId="135" applyFont="1" applyFill="1" applyBorder="1" applyAlignment="1" applyProtection="1">
      <alignment horizontal="left" vertical="center" wrapText="1"/>
      <protection/>
    </xf>
    <xf numFmtId="0" fontId="53" fillId="24" borderId="0" xfId="135" applyFont="1" applyFill="1" applyAlignment="1" applyProtection="1">
      <alignment horizontal="center" vertical="center"/>
      <protection/>
    </xf>
    <xf numFmtId="0" fontId="54" fillId="24" borderId="0" xfId="140" applyFont="1" applyFill="1" applyAlignment="1" applyProtection="1">
      <alignment vertical="center"/>
      <protection/>
    </xf>
    <xf numFmtId="0" fontId="24" fillId="0" borderId="43" xfId="140" applyFont="1" applyBorder="1" applyAlignment="1" applyProtection="1">
      <alignment vertical="center"/>
      <protection/>
    </xf>
    <xf numFmtId="0" fontId="24" fillId="0" borderId="44" xfId="140" applyFont="1" applyBorder="1" applyAlignment="1" applyProtection="1">
      <alignment vertical="center"/>
      <protection/>
    </xf>
    <xf numFmtId="0" fontId="26" fillId="24" borderId="45" xfId="140" applyFont="1" applyFill="1" applyBorder="1" applyAlignment="1" applyProtection="1">
      <alignment horizontal="right" vertical="center"/>
      <protection/>
    </xf>
    <xf numFmtId="0" fontId="24" fillId="24" borderId="46" xfId="140" applyFont="1" applyFill="1" applyBorder="1" applyAlignment="1" applyProtection="1">
      <alignment vertical="center"/>
      <protection/>
    </xf>
    <xf numFmtId="0" fontId="24" fillId="0" borderId="19" xfId="140" applyFont="1" applyBorder="1" applyAlignment="1" applyProtection="1">
      <alignment vertical="center"/>
      <protection/>
    </xf>
    <xf numFmtId="0" fontId="26" fillId="24" borderId="21" xfId="140" applyFont="1" applyFill="1" applyBorder="1" applyAlignment="1" applyProtection="1">
      <alignment horizontal="right" vertical="center"/>
      <protection/>
    </xf>
    <xf numFmtId="0" fontId="24" fillId="24" borderId="22" xfId="140" applyFont="1" applyFill="1" applyBorder="1" applyAlignment="1" applyProtection="1">
      <alignment vertical="center" wrapText="1"/>
      <protection/>
    </xf>
    <xf numFmtId="0" fontId="24" fillId="24" borderId="47" xfId="140" applyFont="1" applyFill="1" applyBorder="1" applyAlignment="1" applyProtection="1">
      <alignment vertical="center"/>
      <protection/>
    </xf>
    <xf numFmtId="0" fontId="26" fillId="24" borderId="48" xfId="74" applyFont="1" applyFill="1" applyBorder="1" applyAlignment="1" applyProtection="1">
      <alignment horizontal="right" vertical="center" wrapText="1"/>
      <protection/>
    </xf>
    <xf numFmtId="0" fontId="24" fillId="0" borderId="44" xfId="140" applyFont="1" applyBorder="1" applyAlignment="1" applyProtection="1">
      <alignment vertical="center" wrapText="1"/>
      <protection/>
    </xf>
    <xf numFmtId="0" fontId="24" fillId="24" borderId="47" xfId="140" applyFont="1" applyFill="1" applyBorder="1" applyAlignment="1" applyProtection="1">
      <alignment vertical="center" wrapText="1"/>
      <protection/>
    </xf>
    <xf numFmtId="0" fontId="24" fillId="24" borderId="44" xfId="74" applyFont="1" applyFill="1" applyBorder="1" applyAlignment="1" applyProtection="1">
      <alignment vertical="center" wrapText="1"/>
      <protection/>
    </xf>
    <xf numFmtId="0" fontId="24" fillId="24" borderId="49" xfId="140" applyFont="1" applyFill="1" applyBorder="1" applyAlignment="1" applyProtection="1">
      <alignment vertical="center" wrapText="1"/>
      <protection/>
    </xf>
    <xf numFmtId="0" fontId="26" fillId="24" borderId="21" xfId="74" applyFont="1" applyFill="1" applyBorder="1" applyAlignment="1" applyProtection="1">
      <alignment horizontal="right" vertical="center"/>
      <protection/>
    </xf>
    <xf numFmtId="0" fontId="24" fillId="24" borderId="19" xfId="74" applyFont="1" applyFill="1" applyBorder="1" applyAlignment="1" applyProtection="1">
      <alignment horizontal="left" vertical="center" wrapText="1"/>
      <protection/>
    </xf>
    <xf numFmtId="0" fontId="24" fillId="24" borderId="22" xfId="140" applyFont="1" applyFill="1" applyBorder="1" applyAlignment="1" applyProtection="1">
      <alignment vertical="center"/>
      <protection/>
    </xf>
    <xf numFmtId="0" fontId="5" fillId="24" borderId="0" xfId="140" applyFont="1" applyFill="1" applyBorder="1" applyAlignment="1" applyProtection="1">
      <alignment horizontal="center" vertical="center" wrapText="1"/>
      <protection/>
    </xf>
    <xf numFmtId="0" fontId="25" fillId="24" borderId="0" xfId="135" applyFont="1" applyFill="1" applyProtection="1">
      <alignment vertical="center"/>
      <protection/>
    </xf>
    <xf numFmtId="0" fontId="26" fillId="24" borderId="0" xfId="135" applyFont="1" applyFill="1" applyAlignment="1" applyProtection="1">
      <alignment vertical="center"/>
      <protection/>
    </xf>
    <xf numFmtId="0" fontId="26" fillId="24" borderId="0" xfId="135" applyFont="1" applyFill="1" applyAlignment="1" applyProtection="1">
      <alignment horizontal="right" vertical="center"/>
      <protection/>
    </xf>
    <xf numFmtId="0" fontId="50" fillId="0" borderId="0" xfId="156" applyFont="1" applyFill="1" applyBorder="1" applyAlignment="1" applyProtection="1">
      <alignment vertical="center" shrinkToFit="1"/>
      <protection locked="0"/>
    </xf>
    <xf numFmtId="0" fontId="0" fillId="0" borderId="50" xfId="0" applyBorder="1" applyAlignment="1" applyProtection="1">
      <alignment vertical="center"/>
      <protection locked="0"/>
    </xf>
    <xf numFmtId="0" fontId="0" fillId="0" borderId="0" xfId="0" applyBorder="1" applyAlignment="1" applyProtection="1">
      <alignment vertical="center"/>
      <protection locked="0"/>
    </xf>
    <xf numFmtId="38" fontId="34" fillId="24" borderId="0" xfId="87" applyFont="1" applyFill="1" applyAlignment="1">
      <alignment vertical="center"/>
    </xf>
    <xf numFmtId="38" fontId="34" fillId="24" borderId="0" xfId="87" applyFont="1" applyFill="1" applyBorder="1" applyAlignment="1">
      <alignment vertical="center"/>
    </xf>
    <xf numFmtId="0" fontId="46" fillId="23" borderId="37" xfId="0" applyFont="1" applyFill="1" applyBorder="1" applyAlignment="1" applyProtection="1">
      <alignment vertical="center" wrapText="1"/>
      <protection hidden="1"/>
    </xf>
    <xf numFmtId="0" fontId="0" fillId="0" borderId="0" xfId="107" applyFont="1" applyAlignment="1" applyProtection="1">
      <alignment vertical="center"/>
      <protection hidden="1"/>
    </xf>
    <xf numFmtId="49" fontId="26" fillId="0" borderId="12" xfId="156" applyNumberFormat="1" applyFont="1" applyFill="1" applyBorder="1" applyAlignment="1" applyProtection="1">
      <alignment horizontal="center" vertical="center" shrinkToFit="1"/>
      <protection locked="0"/>
    </xf>
    <xf numFmtId="49" fontId="26" fillId="0" borderId="19" xfId="156" applyNumberFormat="1" applyFont="1" applyFill="1" applyBorder="1" applyAlignment="1" applyProtection="1">
      <alignment horizontal="center" vertical="center" shrinkToFit="1"/>
      <protection locked="0"/>
    </xf>
    <xf numFmtId="0" fontId="5" fillId="0" borderId="0" xfId="107" applyNumberFormat="1" applyFont="1" applyFill="1" applyBorder="1" applyAlignment="1" applyProtection="1">
      <alignment vertical="center" wrapText="1"/>
      <protection hidden="1"/>
    </xf>
    <xf numFmtId="0" fontId="40" fillId="24" borderId="0" xfId="135" applyFont="1" applyFill="1" applyAlignment="1" applyProtection="1">
      <alignment horizontal="left" vertical="center"/>
      <protection/>
    </xf>
    <xf numFmtId="0" fontId="24" fillId="24" borderId="49" xfId="135" applyFont="1" applyFill="1" applyBorder="1" applyAlignment="1" applyProtection="1">
      <alignment horizontal="center" vertical="center"/>
      <protection/>
    </xf>
    <xf numFmtId="0" fontId="26" fillId="24" borderId="51" xfId="135" applyFont="1" applyFill="1" applyBorder="1" applyAlignment="1" applyProtection="1">
      <alignment horizontal="right" vertical="center"/>
      <protection/>
    </xf>
    <xf numFmtId="0" fontId="24" fillId="24" borderId="47" xfId="135" applyFont="1" applyFill="1" applyBorder="1" applyAlignment="1" applyProtection="1">
      <alignment vertical="center" wrapText="1"/>
      <protection/>
    </xf>
    <xf numFmtId="0" fontId="24" fillId="24" borderId="52" xfId="135" applyFont="1" applyFill="1" applyBorder="1" applyAlignment="1" applyProtection="1">
      <alignment horizontal="center" vertical="center"/>
      <protection/>
    </xf>
    <xf numFmtId="0" fontId="26" fillId="24" borderId="52" xfId="135" applyFont="1" applyFill="1" applyBorder="1" applyAlignment="1" applyProtection="1">
      <alignment horizontal="center" vertical="center"/>
      <protection locked="0"/>
    </xf>
    <xf numFmtId="0" fontId="24" fillId="24" borderId="53" xfId="135" applyFont="1" applyFill="1" applyBorder="1" applyAlignment="1" applyProtection="1">
      <alignment horizontal="center" vertical="center"/>
      <protection/>
    </xf>
    <xf numFmtId="0" fontId="26" fillId="24" borderId="46" xfId="135" applyFont="1" applyFill="1" applyBorder="1" applyAlignment="1" applyProtection="1">
      <alignment horizontal="center" vertical="center"/>
      <protection locked="0"/>
    </xf>
    <xf numFmtId="0" fontId="24" fillId="24" borderId="22" xfId="135" applyFont="1" applyFill="1" applyBorder="1" applyAlignment="1" applyProtection="1">
      <alignment horizontal="center" vertical="center" wrapText="1"/>
      <protection/>
    </xf>
    <xf numFmtId="0" fontId="26" fillId="24" borderId="22" xfId="135" applyFont="1" applyFill="1" applyBorder="1" applyAlignment="1" applyProtection="1">
      <alignment horizontal="center" vertical="center"/>
      <protection locked="0"/>
    </xf>
    <xf numFmtId="0" fontId="24" fillId="24" borderId="47" xfId="135" applyFont="1" applyFill="1" applyBorder="1" applyAlignment="1" applyProtection="1">
      <alignment horizontal="center" vertical="center" wrapText="1"/>
      <protection/>
    </xf>
    <xf numFmtId="0" fontId="24" fillId="24" borderId="44" xfId="135" applyFont="1" applyFill="1" applyBorder="1" applyAlignment="1" applyProtection="1">
      <alignment vertical="center"/>
      <protection/>
    </xf>
    <xf numFmtId="0" fontId="26" fillId="24" borderId="47" xfId="135" applyFont="1" applyFill="1" applyBorder="1" applyAlignment="1" applyProtection="1">
      <alignment horizontal="center" vertical="center"/>
      <protection locked="0"/>
    </xf>
    <xf numFmtId="0" fontId="26" fillId="24" borderId="49" xfId="135" applyFont="1" applyFill="1" applyBorder="1" applyAlignment="1" applyProtection="1">
      <alignment horizontal="center" vertical="center"/>
      <protection locked="0"/>
    </xf>
    <xf numFmtId="0" fontId="24" fillId="24" borderId="22" xfId="135" applyFont="1" applyFill="1" applyBorder="1" applyAlignment="1" applyProtection="1">
      <alignment horizontal="center" vertical="center"/>
      <protection/>
    </xf>
    <xf numFmtId="0" fontId="5" fillId="24" borderId="0" xfId="135" applyFont="1" applyFill="1" applyBorder="1" applyAlignment="1" applyProtection="1">
      <alignment horizontal="center" vertical="center"/>
      <protection/>
    </xf>
    <xf numFmtId="0" fontId="5" fillId="24" borderId="0" xfId="135" applyFont="1" applyFill="1" applyBorder="1" applyProtection="1">
      <alignment vertical="center"/>
      <protection/>
    </xf>
    <xf numFmtId="0" fontId="5" fillId="24" borderId="0" xfId="135" applyFont="1" applyFill="1" applyBorder="1" applyAlignment="1" applyProtection="1">
      <alignment horizontal="right" vertical="center"/>
      <protection/>
    </xf>
    <xf numFmtId="0" fontId="51" fillId="24" borderId="0" xfId="135" applyFont="1" applyFill="1" applyBorder="1" applyAlignment="1" applyProtection="1">
      <alignment vertical="center"/>
      <protection/>
    </xf>
    <xf numFmtId="0" fontId="24" fillId="24" borderId="0" xfId="135" applyFont="1" applyFill="1" applyBorder="1" applyAlignment="1" applyProtection="1">
      <alignment horizontal="center" vertical="top"/>
      <protection/>
    </xf>
    <xf numFmtId="0" fontId="24" fillId="24" borderId="0" xfId="135" applyFont="1" applyFill="1" applyProtection="1">
      <alignment vertical="center"/>
      <protection/>
    </xf>
    <xf numFmtId="0" fontId="5" fillId="24" borderId="0" xfId="135" applyFont="1" applyFill="1" applyAlignment="1" applyProtection="1">
      <alignment horizontal="right" vertical="center"/>
      <protection/>
    </xf>
    <xf numFmtId="0" fontId="5" fillId="24" borderId="0" xfId="135" applyFont="1" applyFill="1" applyAlignment="1" applyProtection="1">
      <alignment vertical="center"/>
      <protection/>
    </xf>
    <xf numFmtId="0" fontId="24" fillId="24" borderId="0" xfId="135" applyFont="1" applyFill="1" applyBorder="1" applyAlignment="1" applyProtection="1">
      <alignment vertical="center"/>
      <protection/>
    </xf>
    <xf numFmtId="0" fontId="26" fillId="24" borderId="0" xfId="135" applyFont="1" applyFill="1" applyProtection="1">
      <alignment vertical="center"/>
      <protection/>
    </xf>
    <xf numFmtId="0" fontId="40" fillId="0" borderId="0" xfId="0" applyFont="1" applyFill="1" applyAlignment="1" applyProtection="1">
      <alignment vertical="center"/>
      <protection/>
    </xf>
    <xf numFmtId="0" fontId="24" fillId="0" borderId="0" xfId="155" applyFont="1" applyFill="1" applyBorder="1" applyAlignment="1" applyProtection="1">
      <alignment vertical="center"/>
      <protection/>
    </xf>
    <xf numFmtId="0" fontId="57" fillId="24" borderId="54" xfId="135" applyFont="1" applyFill="1" applyBorder="1" applyAlignment="1" applyProtection="1">
      <alignment horizontal="center" vertical="center"/>
      <protection/>
    </xf>
    <xf numFmtId="0" fontId="57" fillId="24" borderId="54" xfId="135" applyFont="1" applyFill="1" applyBorder="1" applyAlignment="1" applyProtection="1">
      <alignment horizontal="right" vertical="center"/>
      <protection/>
    </xf>
    <xf numFmtId="49" fontId="26" fillId="0" borderId="21" xfId="156" applyNumberFormat="1" applyFont="1" applyFill="1" applyBorder="1" applyAlignment="1" applyProtection="1">
      <alignment horizontal="center" vertical="center" shrinkToFit="1"/>
      <protection locked="0"/>
    </xf>
    <xf numFmtId="49" fontId="26" fillId="0" borderId="28" xfId="156" applyNumberFormat="1" applyFont="1" applyFill="1" applyBorder="1" applyAlignment="1" applyProtection="1">
      <alignment horizontal="center" vertical="center" shrinkToFit="1"/>
      <protection locked="0"/>
    </xf>
    <xf numFmtId="49" fontId="26" fillId="0" borderId="55" xfId="156" applyNumberFormat="1" applyFont="1" applyFill="1" applyBorder="1" applyAlignment="1" applyProtection="1">
      <alignment horizontal="center" vertical="center" shrinkToFit="1"/>
      <protection locked="0"/>
    </xf>
    <xf numFmtId="49" fontId="26" fillId="0" borderId="56" xfId="156" applyNumberFormat="1" applyFont="1" applyFill="1" applyBorder="1" applyAlignment="1" applyProtection="1">
      <alignment horizontal="center" vertical="center" shrinkToFit="1"/>
      <protection locked="0"/>
    </xf>
    <xf numFmtId="49" fontId="26" fillId="0" borderId="57" xfId="156" applyNumberFormat="1" applyFont="1" applyFill="1" applyBorder="1" applyAlignment="1" applyProtection="1">
      <alignment horizontal="center" vertical="center" shrinkToFit="1"/>
      <protection locked="0"/>
    </xf>
    <xf numFmtId="49" fontId="26" fillId="0" borderId="58" xfId="156" applyNumberFormat="1" applyFont="1" applyFill="1" applyBorder="1" applyAlignment="1" applyProtection="1">
      <alignment horizontal="center" vertical="center" shrinkToFit="1"/>
      <protection locked="0"/>
    </xf>
    <xf numFmtId="49" fontId="26" fillId="0" borderId="14" xfId="156" applyNumberFormat="1" applyFont="1" applyFill="1" applyBorder="1" applyAlignment="1" applyProtection="1">
      <alignment horizontal="center" vertical="center" wrapText="1"/>
      <protection locked="0"/>
    </xf>
    <xf numFmtId="49" fontId="26" fillId="0" borderId="21" xfId="156" applyNumberFormat="1" applyFont="1" applyFill="1" applyBorder="1" applyAlignment="1" applyProtection="1">
      <alignment horizontal="center" vertical="center" wrapText="1"/>
      <protection locked="0"/>
    </xf>
    <xf numFmtId="0" fontId="24" fillId="24" borderId="0" xfId="135" applyFont="1" applyFill="1" applyBorder="1" applyAlignment="1" applyProtection="1">
      <alignment vertical="center" wrapText="1"/>
      <protection/>
    </xf>
    <xf numFmtId="0" fontId="24" fillId="24" borderId="46" xfId="135" applyFont="1" applyFill="1" applyBorder="1" applyAlignment="1" applyProtection="1">
      <alignment vertical="center"/>
      <protection/>
    </xf>
    <xf numFmtId="0" fontId="24" fillId="24" borderId="22" xfId="135" applyFont="1" applyFill="1" applyBorder="1" applyAlignment="1" applyProtection="1">
      <alignment vertical="center"/>
      <protection/>
    </xf>
    <xf numFmtId="0" fontId="46" fillId="24" borderId="0" xfId="0" applyFont="1" applyFill="1" applyAlignment="1">
      <alignment vertical="center"/>
    </xf>
    <xf numFmtId="0" fontId="59" fillId="24" borderId="0" xfId="0" applyFont="1" applyFill="1" applyAlignment="1">
      <alignment vertical="center"/>
    </xf>
    <xf numFmtId="0" fontId="25" fillId="24" borderId="0" xfId="0" applyFont="1" applyFill="1" applyAlignment="1">
      <alignment horizontal="distributed" vertical="center"/>
    </xf>
    <xf numFmtId="0" fontId="46" fillId="24" borderId="0" xfId="0" applyFont="1" applyFill="1" applyAlignment="1">
      <alignment horizontal="center" vertical="center"/>
    </xf>
    <xf numFmtId="0" fontId="59" fillId="24" borderId="0" xfId="0" applyFont="1" applyFill="1" applyAlignment="1">
      <alignment horizontal="center" vertical="center"/>
    </xf>
    <xf numFmtId="0" fontId="62" fillId="24" borderId="0" xfId="0" applyFont="1" applyFill="1" applyBorder="1" applyAlignment="1">
      <alignment vertical="center"/>
    </xf>
    <xf numFmtId="0" fontId="62" fillId="24" borderId="0" xfId="0" applyFont="1" applyFill="1" applyAlignment="1">
      <alignment vertical="center"/>
    </xf>
    <xf numFmtId="0" fontId="46" fillId="24" borderId="0" xfId="0" applyFont="1" applyFill="1" applyBorder="1" applyAlignment="1">
      <alignment vertical="center" wrapText="1"/>
    </xf>
    <xf numFmtId="0" fontId="46" fillId="24" borderId="0" xfId="0" applyFont="1" applyFill="1" applyBorder="1" applyAlignment="1">
      <alignment vertical="center"/>
    </xf>
    <xf numFmtId="0" fontId="63" fillId="24" borderId="0" xfId="0" applyFont="1" applyFill="1" applyBorder="1" applyAlignment="1">
      <alignment horizontal="center" vertical="center"/>
    </xf>
    <xf numFmtId="0" fontId="59" fillId="0" borderId="0" xfId="0" applyFont="1" applyFill="1" applyAlignment="1">
      <alignment vertical="center"/>
    </xf>
    <xf numFmtId="0" fontId="64" fillId="0" borderId="0" xfId="0" applyFont="1" applyFill="1" applyBorder="1" applyAlignment="1">
      <alignment vertical="center" shrinkToFit="1"/>
    </xf>
    <xf numFmtId="0" fontId="64" fillId="0" borderId="59" xfId="0" applyFont="1" applyFill="1" applyBorder="1" applyAlignment="1">
      <alignment vertical="center" shrinkToFit="1"/>
    </xf>
    <xf numFmtId="0" fontId="64" fillId="0" borderId="59" xfId="0" applyFont="1" applyFill="1" applyBorder="1" applyAlignment="1">
      <alignment horizontal="center" vertical="center"/>
    </xf>
    <xf numFmtId="0" fontId="64" fillId="0" borderId="59" xfId="0" applyFont="1" applyFill="1" applyBorder="1" applyAlignment="1">
      <alignment vertical="center"/>
    </xf>
    <xf numFmtId="0" fontId="64" fillId="0" borderId="60" xfId="0" applyFont="1" applyFill="1" applyBorder="1" applyAlignment="1">
      <alignment vertical="center"/>
    </xf>
    <xf numFmtId="0" fontId="61" fillId="0" borderId="26" xfId="0" applyFont="1" applyFill="1" applyBorder="1" applyAlignment="1">
      <alignment vertical="center" shrinkToFit="1"/>
    </xf>
    <xf numFmtId="0" fontId="64" fillId="0" borderId="0" xfId="0" applyFont="1" applyFill="1" applyBorder="1" applyAlignment="1">
      <alignment horizontal="center" vertical="center" wrapText="1" shrinkToFit="1"/>
    </xf>
    <xf numFmtId="0" fontId="64" fillId="0" borderId="0" xfId="0" applyFont="1" applyFill="1" applyBorder="1" applyAlignment="1">
      <alignment horizontal="center" vertical="center" shrinkToFit="1"/>
    </xf>
    <xf numFmtId="0" fontId="61" fillId="0" borderId="0" xfId="0" applyFont="1" applyFill="1" applyBorder="1" applyAlignment="1">
      <alignment horizontal="center" vertical="center" shrinkToFit="1"/>
    </xf>
    <xf numFmtId="0" fontId="61" fillId="0" borderId="0" xfId="0" applyFont="1" applyFill="1" applyBorder="1" applyAlignment="1">
      <alignment vertical="center" shrinkToFit="1"/>
    </xf>
    <xf numFmtId="0" fontId="61" fillId="0" borderId="61" xfId="0" applyFont="1" applyFill="1" applyBorder="1" applyAlignment="1">
      <alignment vertical="center" shrinkToFit="1"/>
    </xf>
    <xf numFmtId="0" fontId="61" fillId="0" borderId="62" xfId="0" applyFont="1" applyFill="1" applyBorder="1" applyAlignment="1">
      <alignment vertical="center" shrinkToFit="1"/>
    </xf>
    <xf numFmtId="0" fontId="59" fillId="0" borderId="0" xfId="0" applyFont="1" applyFill="1" applyAlignment="1" applyProtection="1">
      <alignment vertical="center"/>
      <protection/>
    </xf>
    <xf numFmtId="0" fontId="45" fillId="0" borderId="0" xfId="0" applyFont="1" applyFill="1" applyAlignment="1" applyProtection="1">
      <alignment vertical="center" wrapText="1"/>
      <protection/>
    </xf>
    <xf numFmtId="0" fontId="65" fillId="0" borderId="0" xfId="0" applyFont="1" applyFill="1" applyAlignment="1" applyProtection="1">
      <alignment vertical="top" wrapText="1"/>
      <protection/>
    </xf>
    <xf numFmtId="0" fontId="74" fillId="0" borderId="0" xfId="0" applyFont="1" applyAlignment="1" applyProtection="1">
      <alignment vertical="center"/>
      <protection hidden="1"/>
    </xf>
    <xf numFmtId="0" fontId="75" fillId="0" borderId="0" xfId="0" applyFont="1" applyFill="1" applyAlignment="1">
      <alignment vertical="center"/>
    </xf>
    <xf numFmtId="0" fontId="74" fillId="0" borderId="0" xfId="0" applyFont="1" applyAlignment="1" applyProtection="1">
      <alignment vertical="center" wrapText="1"/>
      <protection hidden="1"/>
    </xf>
    <xf numFmtId="0" fontId="55" fillId="24" borderId="0" xfId="0" applyFont="1" applyFill="1" applyBorder="1" applyAlignment="1">
      <alignment vertical="top" wrapText="1"/>
    </xf>
    <xf numFmtId="0" fontId="55" fillId="24" borderId="0" xfId="0" applyFont="1" applyFill="1" applyBorder="1" applyAlignment="1">
      <alignment vertical="top"/>
    </xf>
    <xf numFmtId="0" fontId="46" fillId="24" borderId="0" xfId="155" applyFont="1" applyFill="1" applyAlignment="1">
      <alignment vertical="center"/>
      <protection/>
    </xf>
    <xf numFmtId="0" fontId="59" fillId="24" borderId="0" xfId="155" applyFont="1" applyFill="1" applyAlignment="1">
      <alignment vertical="center"/>
      <protection/>
    </xf>
    <xf numFmtId="0" fontId="25" fillId="24" borderId="0" xfId="155" applyFont="1" applyFill="1" applyAlignment="1">
      <alignment horizontal="distributed" vertical="center"/>
      <protection/>
    </xf>
    <xf numFmtId="0" fontId="46" fillId="24" borderId="0" xfId="155" applyFont="1" applyFill="1" applyAlignment="1">
      <alignment horizontal="center" vertical="center"/>
      <protection/>
    </xf>
    <xf numFmtId="0" fontId="59" fillId="24" borderId="0" xfId="155" applyFont="1" applyFill="1" applyAlignment="1">
      <alignment horizontal="center" vertical="center"/>
      <protection/>
    </xf>
    <xf numFmtId="0" fontId="62" fillId="24" borderId="0" xfId="155" applyFont="1" applyFill="1" applyBorder="1" applyAlignment="1">
      <alignment vertical="center"/>
      <protection/>
    </xf>
    <xf numFmtId="0" fontId="62" fillId="24" borderId="0" xfId="155" applyFont="1" applyFill="1" applyAlignment="1">
      <alignment vertical="center"/>
      <protection/>
    </xf>
    <xf numFmtId="0" fontId="46" fillId="24" borderId="0" xfId="155" applyFont="1" applyFill="1" applyBorder="1" applyAlignment="1">
      <alignment vertical="center" wrapText="1"/>
      <protection/>
    </xf>
    <xf numFmtId="0" fontId="46" fillId="24" borderId="0" xfId="155" applyFont="1" applyFill="1" applyBorder="1" applyAlignment="1">
      <alignment vertical="center"/>
      <protection/>
    </xf>
    <xf numFmtId="0" fontId="63" fillId="24" borderId="0" xfId="155" applyFont="1" applyFill="1" applyBorder="1" applyAlignment="1" applyProtection="1">
      <alignment horizontal="center" vertical="center"/>
      <protection/>
    </xf>
    <xf numFmtId="0" fontId="59" fillId="24" borderId="0" xfId="155" applyFont="1" applyFill="1" applyAlignment="1" applyProtection="1">
      <alignment vertical="center"/>
      <protection/>
    </xf>
    <xf numFmtId="0" fontId="59" fillId="0" borderId="0" xfId="155" applyFont="1" applyFill="1" applyAlignment="1" applyProtection="1">
      <alignment vertical="center"/>
      <protection/>
    </xf>
    <xf numFmtId="0" fontId="64" fillId="0" borderId="0" xfId="155" applyFont="1" applyFill="1" applyBorder="1" applyAlignment="1" applyProtection="1">
      <alignment vertical="center" shrinkToFit="1"/>
      <protection/>
    </xf>
    <xf numFmtId="0" fontId="59" fillId="0" borderId="0" xfId="155" applyFont="1" applyFill="1" applyBorder="1" applyAlignment="1" applyProtection="1">
      <alignment vertical="center"/>
      <protection/>
    </xf>
    <xf numFmtId="0" fontId="59" fillId="0" borderId="0" xfId="155" applyFont="1" applyFill="1" applyAlignment="1">
      <alignment vertical="center"/>
      <protection/>
    </xf>
    <xf numFmtId="0" fontId="25" fillId="0" borderId="0" xfId="0" applyFont="1" applyFill="1" applyAlignment="1" applyProtection="1">
      <alignment vertical="center"/>
      <protection/>
    </xf>
    <xf numFmtId="0" fontId="64" fillId="0" borderId="0" xfId="0" applyFont="1" applyFill="1" applyBorder="1" applyAlignment="1" applyProtection="1">
      <alignment horizontal="center" vertical="center" wrapText="1" shrinkToFit="1"/>
      <protection/>
    </xf>
    <xf numFmtId="0" fontId="64" fillId="0" borderId="0" xfId="0" applyFont="1" applyFill="1" applyBorder="1" applyAlignment="1" applyProtection="1">
      <alignment horizontal="center" vertical="center" shrinkToFit="1"/>
      <protection/>
    </xf>
    <xf numFmtId="0" fontId="61" fillId="0" borderId="0" xfId="0" applyFont="1" applyFill="1" applyBorder="1" applyAlignment="1" applyProtection="1">
      <alignment horizontal="center" vertical="center" shrinkToFit="1"/>
      <protection/>
    </xf>
    <xf numFmtId="0" fontId="61" fillId="0" borderId="0" xfId="0" applyFont="1" applyFill="1" applyBorder="1" applyAlignment="1" applyProtection="1">
      <alignment vertical="center" shrinkToFit="1"/>
      <protection/>
    </xf>
    <xf numFmtId="0" fontId="64" fillId="0" borderId="0" xfId="155" applyFont="1" applyFill="1" applyBorder="1" applyAlignment="1">
      <alignment vertical="center"/>
      <protection/>
    </xf>
    <xf numFmtId="0" fontId="76" fillId="0" borderId="0" xfId="0" applyFont="1" applyFill="1" applyAlignment="1">
      <alignment vertical="center"/>
    </xf>
    <xf numFmtId="0" fontId="64" fillId="0" borderId="0" xfId="155" applyFont="1" applyFill="1" applyBorder="1" applyAlignment="1" applyProtection="1">
      <alignment horizontal="center" vertical="center" wrapText="1" shrinkToFit="1"/>
      <protection/>
    </xf>
    <xf numFmtId="0" fontId="64" fillId="0" borderId="0" xfId="155" applyFont="1" applyFill="1" applyBorder="1" applyAlignment="1" applyProtection="1">
      <alignment horizontal="center" vertical="center" shrinkToFit="1"/>
      <protection/>
    </xf>
    <xf numFmtId="0" fontId="61" fillId="0" borderId="0" xfId="155" applyFont="1" applyFill="1" applyBorder="1" applyAlignment="1" applyProtection="1">
      <alignment horizontal="center" vertical="center" shrinkToFit="1"/>
      <protection/>
    </xf>
    <xf numFmtId="0" fontId="61" fillId="0" borderId="0" xfId="155" applyFont="1" applyFill="1" applyBorder="1" applyAlignment="1" applyProtection="1">
      <alignment vertical="center" shrinkToFit="1"/>
      <protection/>
    </xf>
    <xf numFmtId="0" fontId="64" fillId="0" borderId="59" xfId="155" applyFont="1" applyFill="1" applyBorder="1" applyAlignment="1">
      <alignment vertical="center" shrinkToFit="1"/>
      <protection/>
    </xf>
    <xf numFmtId="0" fontId="64" fillId="0" borderId="59" xfId="155" applyFont="1" applyFill="1" applyBorder="1" applyAlignment="1">
      <alignment horizontal="center" vertical="center"/>
      <protection/>
    </xf>
    <xf numFmtId="0" fontId="64" fillId="0" borderId="59" xfId="155" applyFont="1" applyFill="1" applyBorder="1" applyAlignment="1">
      <alignment vertical="center"/>
      <protection/>
    </xf>
    <xf numFmtId="0" fontId="64" fillId="0" borderId="60" xfId="155" applyFont="1" applyFill="1" applyBorder="1" applyAlignment="1">
      <alignment vertical="center"/>
      <protection/>
    </xf>
    <xf numFmtId="0" fontId="61" fillId="0" borderId="0" xfId="155" applyFont="1" applyFill="1" applyBorder="1" applyAlignment="1">
      <alignment vertical="center" wrapText="1" shrinkToFit="1"/>
      <protection/>
    </xf>
    <xf numFmtId="0" fontId="61" fillId="0" borderId="61" xfId="155" applyFont="1" applyFill="1" applyBorder="1" applyAlignment="1">
      <alignment vertical="center" shrinkToFit="1"/>
      <protection/>
    </xf>
    <xf numFmtId="0" fontId="61" fillId="0" borderId="62" xfId="155" applyFont="1" applyFill="1" applyBorder="1" applyAlignment="1">
      <alignment vertical="center" shrinkToFit="1"/>
      <protection/>
    </xf>
    <xf numFmtId="0" fontId="64" fillId="0" borderId="0" xfId="155" applyFont="1" applyFill="1" applyBorder="1" applyAlignment="1">
      <alignment horizontal="center" vertical="center" wrapText="1" shrinkToFit="1"/>
      <protection/>
    </xf>
    <xf numFmtId="0" fontId="64" fillId="0" borderId="0" xfId="155" applyFont="1" applyFill="1" applyBorder="1" applyAlignment="1">
      <alignment horizontal="center" vertical="center" shrinkToFit="1"/>
      <protection/>
    </xf>
    <xf numFmtId="0" fontId="61" fillId="0" borderId="0" xfId="155" applyFont="1" applyFill="1" applyBorder="1" applyAlignment="1">
      <alignment horizontal="center" vertical="center" shrinkToFit="1"/>
      <protection/>
    </xf>
    <xf numFmtId="0" fontId="61" fillId="0" borderId="63" xfId="155" applyFont="1" applyFill="1" applyBorder="1" applyAlignment="1">
      <alignment horizontal="center" vertical="center" shrinkToFit="1"/>
      <protection/>
    </xf>
    <xf numFmtId="0" fontId="61" fillId="0" borderId="0" xfId="155" applyFont="1" applyFill="1" applyBorder="1" applyAlignment="1">
      <alignment vertical="center" shrinkToFit="1"/>
      <protection/>
    </xf>
    <xf numFmtId="0" fontId="26" fillId="0" borderId="0" xfId="155" applyFont="1" applyFill="1" applyAlignment="1" applyProtection="1">
      <alignment vertical="center"/>
      <protection/>
    </xf>
    <xf numFmtId="0" fontId="62" fillId="0" borderId="0" xfId="155" applyFont="1" applyFill="1" applyAlignment="1">
      <alignment vertical="center"/>
      <protection/>
    </xf>
    <xf numFmtId="0" fontId="62" fillId="0" borderId="0" xfId="155" applyFont="1" applyFill="1" applyAlignment="1">
      <alignment horizontal="center" vertical="center"/>
      <protection/>
    </xf>
    <xf numFmtId="38" fontId="62" fillId="0" borderId="0" xfId="87" applyFont="1" applyFill="1" applyAlignment="1">
      <alignment vertical="center"/>
    </xf>
    <xf numFmtId="0" fontId="62" fillId="0" borderId="0" xfId="155" applyFont="1" applyFill="1" applyBorder="1" applyAlignment="1">
      <alignment vertical="center"/>
      <protection/>
    </xf>
    <xf numFmtId="0" fontId="23" fillId="0" borderId="0" xfId="155" applyFont="1" applyFill="1" applyAlignment="1" applyProtection="1">
      <alignment vertical="center"/>
      <protection/>
    </xf>
    <xf numFmtId="0" fontId="23" fillId="0" borderId="0" xfId="155" applyFont="1" applyFill="1" applyAlignment="1">
      <alignment vertical="center"/>
      <protection/>
    </xf>
    <xf numFmtId="0" fontId="25" fillId="0" borderId="0" xfId="155" applyFont="1" applyFill="1" applyAlignment="1" applyProtection="1">
      <alignment horizontal="center" vertical="center"/>
      <protection/>
    </xf>
    <xf numFmtId="0" fontId="25" fillId="0" borderId="0" xfId="155" applyFont="1" applyFill="1" applyAlignment="1">
      <alignment horizontal="center" vertical="center"/>
      <protection/>
    </xf>
    <xf numFmtId="0" fontId="25" fillId="0" borderId="0" xfId="155" applyFont="1" applyFill="1" applyBorder="1" applyAlignment="1" applyProtection="1">
      <alignment horizontal="center" vertical="center"/>
      <protection/>
    </xf>
    <xf numFmtId="0" fontId="59" fillId="0" borderId="0" xfId="155" applyFont="1" applyFill="1" applyBorder="1" applyAlignment="1" applyProtection="1">
      <alignment horizontal="center" vertical="center"/>
      <protection/>
    </xf>
    <xf numFmtId="0" fontId="59" fillId="0" borderId="0" xfId="155" applyFont="1" applyFill="1" applyBorder="1" applyAlignment="1">
      <alignment horizontal="center" vertical="center"/>
      <protection/>
    </xf>
    <xf numFmtId="0" fontId="59" fillId="0" borderId="0" xfId="155" applyFont="1" applyFill="1" applyBorder="1" applyAlignment="1">
      <alignment vertical="center"/>
      <protection/>
    </xf>
    <xf numFmtId="0" fontId="59" fillId="0" borderId="0" xfId="155" applyFont="1" applyFill="1" applyAlignment="1">
      <alignment horizontal="center" vertical="center"/>
      <protection/>
    </xf>
    <xf numFmtId="38" fontId="59" fillId="0" borderId="0" xfId="87" applyFont="1" applyFill="1" applyAlignment="1">
      <alignment vertical="center"/>
    </xf>
    <xf numFmtId="0" fontId="45" fillId="0" borderId="0" xfId="155" applyFont="1" applyFill="1" applyAlignment="1">
      <alignment vertical="center" wrapText="1"/>
      <protection/>
    </xf>
    <xf numFmtId="0" fontId="67" fillId="0" borderId="0" xfId="0" applyFont="1" applyFill="1" applyAlignment="1" applyProtection="1">
      <alignment vertical="center"/>
      <protection/>
    </xf>
    <xf numFmtId="0" fontId="46" fillId="0" borderId="0" xfId="0" applyFont="1" applyFill="1" applyAlignment="1" applyProtection="1">
      <alignment vertical="center"/>
      <protection/>
    </xf>
    <xf numFmtId="0" fontId="46" fillId="0" borderId="0" xfId="0" applyFont="1" applyFill="1" applyAlignment="1" applyProtection="1">
      <alignment horizontal="center" vertical="center"/>
      <protection/>
    </xf>
    <xf numFmtId="0" fontId="59" fillId="0" borderId="0" xfId="0" applyFont="1" applyFill="1" applyAlignment="1" applyProtection="1">
      <alignment horizontal="center" vertical="center"/>
      <protection/>
    </xf>
    <xf numFmtId="0" fontId="68"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5" fillId="0" borderId="64" xfId="0" applyFont="1" applyFill="1" applyBorder="1" applyAlignment="1" applyProtection="1">
      <alignment vertical="center" shrinkToFit="1"/>
      <protection/>
    </xf>
    <xf numFmtId="0" fontId="64" fillId="0" borderId="0" xfId="0" applyFont="1" applyFill="1" applyBorder="1" applyAlignment="1" applyProtection="1">
      <alignment vertical="center" shrinkToFit="1"/>
      <protection/>
    </xf>
    <xf numFmtId="0" fontId="64" fillId="0" borderId="0" xfId="0" applyFont="1" applyFill="1" applyBorder="1" applyAlignment="1" applyProtection="1">
      <alignment vertical="center"/>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shrinkToFit="1"/>
      <protection locked="0"/>
    </xf>
    <xf numFmtId="0" fontId="59" fillId="0" borderId="0" xfId="0" applyFont="1" applyFill="1" applyAlignment="1" applyProtection="1">
      <alignment vertical="center" shrinkToFit="1"/>
      <protection locked="0"/>
    </xf>
    <xf numFmtId="0" fontId="59" fillId="0" borderId="0" xfId="0" applyFont="1" applyFill="1" applyAlignment="1" applyProtection="1">
      <alignment horizontal="center" vertical="center" shrinkToFit="1"/>
      <protection locked="0"/>
    </xf>
    <xf numFmtId="38" fontId="59" fillId="0" borderId="0" xfId="85" applyFont="1" applyFill="1" applyAlignment="1" applyProtection="1">
      <alignment vertical="center" shrinkToFit="1"/>
      <protection locked="0"/>
    </xf>
    <xf numFmtId="0" fontId="74" fillId="24" borderId="0" xfId="135" applyFont="1" applyFill="1" applyAlignment="1" applyProtection="1">
      <alignment horizontal="center" vertical="center"/>
      <protection/>
    </xf>
    <xf numFmtId="0" fontId="77" fillId="24" borderId="0" xfId="135" applyFont="1" applyFill="1" applyAlignment="1" applyProtection="1">
      <alignment horizontal="center" vertical="center"/>
      <protection/>
    </xf>
    <xf numFmtId="0" fontId="66" fillId="24" borderId="0" xfId="135" applyFont="1" applyFill="1" applyAlignment="1" applyProtection="1">
      <alignment horizontal="center" vertical="center" shrinkToFit="1"/>
      <protection/>
    </xf>
    <xf numFmtId="0" fontId="21" fillId="25" borderId="0" xfId="135" applyFont="1" applyFill="1" applyAlignment="1" applyProtection="1">
      <alignment horizontal="center" vertical="center"/>
      <protection/>
    </xf>
    <xf numFmtId="0" fontId="56" fillId="24" borderId="53" xfId="135" applyFont="1" applyFill="1" applyBorder="1" applyAlignment="1" applyProtection="1">
      <alignment horizontal="center" vertical="center"/>
      <protection/>
    </xf>
    <xf numFmtId="0" fontId="56" fillId="24" borderId="65" xfId="135" applyFont="1" applyFill="1" applyBorder="1" applyAlignment="1" applyProtection="1">
      <alignment horizontal="center" vertical="center"/>
      <protection/>
    </xf>
    <xf numFmtId="0" fontId="56" fillId="24" borderId="61" xfId="135" applyFont="1" applyFill="1" applyBorder="1" applyAlignment="1" applyProtection="1">
      <alignment horizontal="center" vertical="center"/>
      <protection/>
    </xf>
    <xf numFmtId="0" fontId="56" fillId="24" borderId="66" xfId="135" applyFont="1" applyFill="1" applyBorder="1" applyAlignment="1" applyProtection="1">
      <alignment horizontal="center" vertical="center"/>
      <protection/>
    </xf>
    <xf numFmtId="0" fontId="56" fillId="24" borderId="67" xfId="135" applyFont="1" applyFill="1" applyBorder="1" applyAlignment="1" applyProtection="1">
      <alignment horizontal="center" vertical="center"/>
      <protection/>
    </xf>
    <xf numFmtId="0" fontId="56" fillId="24" borderId="68" xfId="135" applyFont="1" applyFill="1" applyBorder="1" applyAlignment="1" applyProtection="1">
      <alignment horizontal="center" vertical="center"/>
      <protection/>
    </xf>
    <xf numFmtId="0" fontId="56" fillId="24" borderId="53" xfId="135" applyFont="1" applyFill="1" applyBorder="1" applyAlignment="1" applyProtection="1">
      <alignment horizontal="center" vertical="center" wrapText="1"/>
      <protection/>
    </xf>
    <xf numFmtId="0" fontId="78" fillId="26" borderId="69" xfId="135" applyFont="1" applyFill="1" applyBorder="1" applyAlignment="1" applyProtection="1">
      <alignment horizontal="center" vertical="center"/>
      <protection/>
    </xf>
    <xf numFmtId="0" fontId="78" fillId="26" borderId="70" xfId="135" applyFont="1" applyFill="1" applyBorder="1" applyAlignment="1" applyProtection="1">
      <alignment horizontal="center" vertical="center"/>
      <protection/>
    </xf>
    <xf numFmtId="0" fontId="78" fillId="26" borderId="71" xfId="135" applyFont="1" applyFill="1" applyBorder="1" applyAlignment="1" applyProtection="1">
      <alignment horizontal="center" vertical="center"/>
      <protection/>
    </xf>
    <xf numFmtId="0" fontId="63" fillId="0" borderId="69" xfId="135" applyFont="1" applyFill="1" applyBorder="1" applyAlignment="1" applyProtection="1">
      <alignment horizontal="center" vertical="center"/>
      <protection hidden="1"/>
    </xf>
    <xf numFmtId="0" fontId="63" fillId="0" borderId="70" xfId="135" applyFont="1" applyFill="1" applyBorder="1" applyAlignment="1" applyProtection="1">
      <alignment horizontal="center" vertical="center"/>
      <protection hidden="1"/>
    </xf>
    <xf numFmtId="0" fontId="63" fillId="0" borderId="71" xfId="135" applyFont="1" applyFill="1" applyBorder="1" applyAlignment="1" applyProtection="1">
      <alignment horizontal="center" vertical="center"/>
      <protection hidden="1"/>
    </xf>
    <xf numFmtId="0" fontId="24" fillId="24" borderId="0" xfId="135" applyFont="1" applyFill="1" applyAlignment="1" applyProtection="1">
      <alignment horizontal="left" vertical="center" wrapText="1"/>
      <protection/>
    </xf>
    <xf numFmtId="0" fontId="24" fillId="24" borderId="0" xfId="135" applyFont="1" applyFill="1" applyBorder="1" applyAlignment="1" applyProtection="1">
      <alignment vertical="center" wrapText="1"/>
      <protection/>
    </xf>
    <xf numFmtId="0" fontId="24" fillId="24" borderId="0" xfId="135" applyFont="1" applyFill="1" applyAlignment="1" applyProtection="1">
      <alignment vertical="center" wrapText="1"/>
      <protection/>
    </xf>
    <xf numFmtId="0" fontId="55" fillId="24" borderId="0" xfId="0" applyFont="1" applyFill="1" applyBorder="1" applyAlignment="1">
      <alignment vertical="center" wrapText="1"/>
    </xf>
    <xf numFmtId="0" fontId="55" fillId="24" borderId="0" xfId="0" applyFont="1" applyFill="1" applyBorder="1" applyAlignment="1">
      <alignment horizontal="center" vertical="center"/>
    </xf>
    <xf numFmtId="0" fontId="55" fillId="24" borderId="0" xfId="0" applyFont="1" applyFill="1" applyBorder="1" applyAlignment="1">
      <alignment horizontal="left" vertical="center" wrapText="1"/>
    </xf>
    <xf numFmtId="0" fontId="30" fillId="24" borderId="0" xfId="0" applyFont="1" applyFill="1" applyAlignment="1">
      <alignment horizontal="center" vertical="center"/>
    </xf>
    <xf numFmtId="0" fontId="35" fillId="24" borderId="0" xfId="0" applyFont="1" applyFill="1" applyBorder="1" applyAlignment="1">
      <alignment horizontal="center" vertical="center"/>
    </xf>
    <xf numFmtId="0" fontId="36" fillId="24" borderId="0" xfId="0" applyFont="1" applyFill="1" applyBorder="1" applyAlignment="1">
      <alignment horizontal="center" vertical="center"/>
    </xf>
    <xf numFmtId="0" fontId="78" fillId="26" borderId="72" xfId="155" applyFont="1" applyFill="1" applyBorder="1" applyAlignment="1">
      <alignment horizontal="center" vertical="center" wrapText="1"/>
      <protection/>
    </xf>
    <xf numFmtId="0" fontId="78" fillId="26" borderId="63" xfId="155" applyFont="1" applyFill="1" applyBorder="1" applyAlignment="1">
      <alignment horizontal="center" vertical="center" wrapText="1"/>
      <protection/>
    </xf>
    <xf numFmtId="0" fontId="78" fillId="26" borderId="73" xfId="155" applyFont="1" applyFill="1" applyBorder="1" applyAlignment="1">
      <alignment horizontal="center" vertical="center" wrapText="1"/>
      <protection/>
    </xf>
    <xf numFmtId="0" fontId="78" fillId="26" borderId="50" xfId="155" applyFont="1" applyFill="1" applyBorder="1" applyAlignment="1">
      <alignment horizontal="center" vertical="center" wrapText="1"/>
      <protection/>
    </xf>
    <xf numFmtId="0" fontId="78" fillId="26" borderId="0" xfId="155" applyFont="1" applyFill="1" applyBorder="1" applyAlignment="1">
      <alignment horizontal="center" vertical="center" wrapText="1"/>
      <protection/>
    </xf>
    <xf numFmtId="0" fontId="78" fillId="26" borderId="74" xfId="155" applyFont="1" applyFill="1" applyBorder="1" applyAlignment="1">
      <alignment horizontal="center" vertical="center" wrapText="1"/>
      <protection/>
    </xf>
    <xf numFmtId="0" fontId="78" fillId="26" borderId="40" xfId="155" applyFont="1" applyFill="1" applyBorder="1" applyAlignment="1">
      <alignment horizontal="center" vertical="center" wrapText="1"/>
      <protection/>
    </xf>
    <xf numFmtId="0" fontId="78" fillId="26" borderId="64" xfId="155" applyFont="1" applyFill="1" applyBorder="1" applyAlignment="1">
      <alignment horizontal="center" vertical="center" wrapText="1"/>
      <protection/>
    </xf>
    <xf numFmtId="0" fontId="78" fillId="26" borderId="75" xfId="155" applyFont="1" applyFill="1" applyBorder="1" applyAlignment="1">
      <alignment horizontal="center" vertical="center" wrapText="1"/>
      <protection/>
    </xf>
    <xf numFmtId="0" fontId="66" fillId="0" borderId="72" xfId="155" applyFont="1" applyFill="1" applyBorder="1" applyAlignment="1" applyProtection="1">
      <alignment horizontal="center" vertical="center" wrapText="1"/>
      <protection hidden="1"/>
    </xf>
    <xf numFmtId="0" fontId="66" fillId="0" borderId="63" xfId="155" applyFont="1" applyFill="1" applyBorder="1" applyAlignment="1" applyProtection="1">
      <alignment horizontal="center" vertical="center" wrapText="1"/>
      <protection hidden="1"/>
    </xf>
    <xf numFmtId="0" fontId="66" fillId="0" borderId="73" xfId="155" applyFont="1" applyFill="1" applyBorder="1" applyAlignment="1" applyProtection="1">
      <alignment horizontal="center" vertical="center" wrapText="1"/>
      <protection hidden="1"/>
    </xf>
    <xf numFmtId="0" fontId="66" fillId="0" borderId="50" xfId="155" applyFont="1" applyFill="1" applyBorder="1" applyAlignment="1" applyProtection="1">
      <alignment horizontal="center" vertical="center" wrapText="1"/>
      <protection hidden="1"/>
    </xf>
    <xf numFmtId="0" fontId="66" fillId="0" borderId="0" xfId="155" applyFont="1" applyFill="1" applyBorder="1" applyAlignment="1" applyProtection="1">
      <alignment horizontal="center" vertical="center" wrapText="1"/>
      <protection hidden="1"/>
    </xf>
    <xf numFmtId="0" fontId="66" fillId="0" borderId="74" xfId="155" applyFont="1" applyFill="1" applyBorder="1" applyAlignment="1" applyProtection="1">
      <alignment horizontal="center" vertical="center" wrapText="1"/>
      <protection hidden="1"/>
    </xf>
    <xf numFmtId="0" fontId="66" fillId="0" borderId="40" xfId="155" applyFont="1" applyFill="1" applyBorder="1" applyAlignment="1" applyProtection="1">
      <alignment horizontal="center" vertical="center" wrapText="1"/>
      <protection hidden="1"/>
    </xf>
    <xf numFmtId="0" fontId="66" fillId="0" borderId="64" xfId="155" applyFont="1" applyFill="1" applyBorder="1" applyAlignment="1" applyProtection="1">
      <alignment horizontal="center" vertical="center" wrapText="1"/>
      <protection hidden="1"/>
    </xf>
    <xf numFmtId="0" fontId="66" fillId="0" borderId="75" xfId="155" applyFont="1" applyFill="1" applyBorder="1" applyAlignment="1" applyProtection="1">
      <alignment horizontal="center" vertical="center" wrapText="1"/>
      <protection hidden="1"/>
    </xf>
    <xf numFmtId="49" fontId="29" fillId="24" borderId="0" xfId="0" applyNumberFormat="1" applyFont="1" applyFill="1" applyAlignment="1" applyProtection="1">
      <alignment horizontal="left" vertical="center" shrinkToFit="1"/>
      <protection locked="0"/>
    </xf>
    <xf numFmtId="0" fontId="48" fillId="24" borderId="0" xfId="0" applyFont="1" applyFill="1" applyAlignment="1">
      <alignment horizontal="distributed" vertical="center"/>
    </xf>
    <xf numFmtId="0" fontId="27" fillId="24" borderId="0" xfId="0" applyFont="1" applyFill="1" applyAlignment="1">
      <alignment horizontal="center" vertical="center"/>
    </xf>
    <xf numFmtId="0" fontId="29" fillId="24" borderId="0" xfId="0" applyFont="1" applyFill="1" applyAlignment="1" applyProtection="1">
      <alignment horizontal="center" vertical="center"/>
      <protection locked="0"/>
    </xf>
    <xf numFmtId="0" fontId="79" fillId="24" borderId="0" xfId="0" applyFont="1" applyFill="1" applyAlignment="1">
      <alignment horizontal="center" vertical="center" shrinkToFit="1"/>
    </xf>
    <xf numFmtId="0" fontId="47" fillId="24" borderId="0" xfId="0" applyFont="1" applyFill="1" applyBorder="1" applyAlignment="1">
      <alignment vertical="center" wrapText="1"/>
    </xf>
    <xf numFmtId="0" fontId="61" fillId="24" borderId="0" xfId="0" applyFont="1" applyFill="1" applyAlignment="1">
      <alignment horizontal="center" vertical="center"/>
    </xf>
    <xf numFmtId="0" fontId="60" fillId="24" borderId="0" xfId="0" applyFont="1" applyFill="1" applyAlignment="1" applyProtection="1">
      <alignment horizontal="center" vertical="center"/>
      <protection locked="0"/>
    </xf>
    <xf numFmtId="0" fontId="25" fillId="0" borderId="0" xfId="0" applyFont="1" applyFill="1" applyBorder="1" applyAlignment="1">
      <alignment horizontal="left" vertical="center" shrinkToFit="1"/>
    </xf>
    <xf numFmtId="0" fontId="46" fillId="24" borderId="0" xfId="0" applyFont="1" applyFill="1" applyAlignment="1">
      <alignment horizontal="center" vertical="center"/>
    </xf>
    <xf numFmtId="0" fontId="39" fillId="25" borderId="72" xfId="155" applyFont="1" applyFill="1" applyBorder="1" applyAlignment="1">
      <alignment horizontal="center" vertical="center" wrapText="1"/>
      <protection/>
    </xf>
    <xf numFmtId="0" fontId="39" fillId="25" borderId="63" xfId="155" applyFont="1" applyFill="1" applyBorder="1" applyAlignment="1">
      <alignment horizontal="center" vertical="center"/>
      <protection/>
    </xf>
    <xf numFmtId="0" fontId="39" fillId="25" borderId="73" xfId="155" applyFont="1" applyFill="1" applyBorder="1" applyAlignment="1">
      <alignment horizontal="center" vertical="center"/>
      <protection/>
    </xf>
    <xf numFmtId="0" fontId="39" fillId="25" borderId="50" xfId="155" applyFont="1" applyFill="1" applyBorder="1" applyAlignment="1">
      <alignment horizontal="center" vertical="center"/>
      <protection/>
    </xf>
    <xf numFmtId="0" fontId="39" fillId="25" borderId="0" xfId="155" applyFont="1" applyFill="1" applyBorder="1" applyAlignment="1">
      <alignment horizontal="center" vertical="center"/>
      <protection/>
    </xf>
    <xf numFmtId="0" fontId="39" fillId="25" borderId="74" xfId="155" applyFont="1" applyFill="1" applyBorder="1" applyAlignment="1">
      <alignment horizontal="center" vertical="center"/>
      <protection/>
    </xf>
    <xf numFmtId="0" fontId="39" fillId="25" borderId="40" xfId="155" applyFont="1" applyFill="1" applyBorder="1" applyAlignment="1">
      <alignment horizontal="center" vertical="center"/>
      <protection/>
    </xf>
    <xf numFmtId="0" fontId="39" fillId="25" borderId="64" xfId="155" applyFont="1" applyFill="1" applyBorder="1" applyAlignment="1">
      <alignment horizontal="center" vertical="center"/>
      <protection/>
    </xf>
    <xf numFmtId="0" fontId="39" fillId="25" borderId="75" xfId="155" applyFont="1" applyFill="1" applyBorder="1" applyAlignment="1">
      <alignment horizontal="center" vertical="center"/>
      <protection/>
    </xf>
    <xf numFmtId="0" fontId="63" fillId="0" borderId="72" xfId="155" applyFont="1" applyFill="1" applyBorder="1" applyAlignment="1" applyProtection="1">
      <alignment horizontal="center" vertical="center"/>
      <protection hidden="1"/>
    </xf>
    <xf numFmtId="0" fontId="63" fillId="0" borderId="63" xfId="155" applyFont="1" applyFill="1" applyBorder="1" applyAlignment="1" applyProtection="1">
      <alignment horizontal="center" vertical="center"/>
      <protection hidden="1"/>
    </xf>
    <xf numFmtId="0" fontId="63" fillId="0" borderId="73" xfId="155" applyFont="1" applyFill="1" applyBorder="1" applyAlignment="1" applyProtection="1">
      <alignment horizontal="center" vertical="center"/>
      <protection hidden="1"/>
    </xf>
    <xf numFmtId="0" fontId="63" fillId="0" borderId="50" xfId="155" applyFont="1" applyFill="1" applyBorder="1" applyAlignment="1" applyProtection="1">
      <alignment horizontal="center" vertical="center"/>
      <protection hidden="1"/>
    </xf>
    <xf numFmtId="0" fontId="63" fillId="0" borderId="0" xfId="155" applyFont="1" applyFill="1" applyBorder="1" applyAlignment="1" applyProtection="1">
      <alignment horizontal="center" vertical="center"/>
      <protection hidden="1"/>
    </xf>
    <xf numFmtId="0" fontId="63" fillId="0" borderId="74" xfId="155" applyFont="1" applyFill="1" applyBorder="1" applyAlignment="1" applyProtection="1">
      <alignment horizontal="center" vertical="center"/>
      <protection hidden="1"/>
    </xf>
    <xf numFmtId="0" fontId="63" fillId="0" borderId="40" xfId="155" applyFont="1" applyFill="1" applyBorder="1" applyAlignment="1" applyProtection="1">
      <alignment horizontal="center" vertical="center"/>
      <protection hidden="1"/>
    </xf>
    <xf numFmtId="0" fontId="63" fillId="0" borderId="64" xfId="155" applyFont="1" applyFill="1" applyBorder="1" applyAlignment="1" applyProtection="1">
      <alignment horizontal="center" vertical="center"/>
      <protection hidden="1"/>
    </xf>
    <xf numFmtId="0" fontId="63" fillId="0" borderId="75" xfId="155" applyFont="1" applyFill="1" applyBorder="1" applyAlignment="1" applyProtection="1">
      <alignment horizontal="center" vertical="center"/>
      <protection hidden="1"/>
    </xf>
    <xf numFmtId="49" fontId="23" fillId="0" borderId="59" xfId="0" applyNumberFormat="1" applyFont="1" applyFill="1" applyBorder="1" applyAlignment="1" applyProtection="1">
      <alignment horizontal="center" vertical="center" shrinkToFit="1"/>
      <protection locked="0"/>
    </xf>
    <xf numFmtId="0" fontId="64" fillId="0" borderId="59" xfId="0" applyFont="1" applyFill="1" applyBorder="1" applyAlignment="1">
      <alignment horizontal="center" vertical="center" shrinkToFit="1"/>
    </xf>
    <xf numFmtId="0" fontId="63" fillId="24" borderId="0" xfId="0" applyFont="1" applyFill="1" applyBorder="1" applyAlignment="1">
      <alignment horizontal="center" vertical="center"/>
    </xf>
    <xf numFmtId="0" fontId="58" fillId="0" borderId="12" xfId="0" applyFont="1" applyFill="1" applyBorder="1" applyAlignment="1">
      <alignment horizontal="right" vertical="center"/>
    </xf>
    <xf numFmtId="0" fontId="58" fillId="0" borderId="76" xfId="0" applyFont="1" applyFill="1" applyBorder="1" applyAlignment="1">
      <alignment horizontal="right" vertical="center"/>
    </xf>
    <xf numFmtId="49" fontId="58" fillId="0" borderId="76" xfId="0" applyNumberFormat="1" applyFont="1" applyFill="1" applyBorder="1" applyAlignment="1" applyProtection="1">
      <alignment horizontal="left" vertical="center"/>
      <protection locked="0"/>
    </xf>
    <xf numFmtId="49" fontId="58" fillId="0" borderId="77" xfId="0" applyNumberFormat="1" applyFont="1" applyFill="1" applyBorder="1" applyAlignment="1" applyProtection="1">
      <alignment horizontal="left" vertical="center"/>
      <protection locked="0"/>
    </xf>
    <xf numFmtId="0" fontId="22" fillId="23" borderId="78" xfId="0" applyFont="1" applyFill="1" applyBorder="1" applyAlignment="1">
      <alignment horizontal="center" vertical="center" textRotation="255"/>
    </xf>
    <xf numFmtId="0" fontId="22" fillId="23" borderId="79" xfId="0" applyFont="1" applyFill="1" applyBorder="1" applyAlignment="1">
      <alignment horizontal="center" vertical="center" textRotation="255"/>
    </xf>
    <xf numFmtId="0" fontId="22" fillId="23" borderId="80" xfId="0" applyFont="1" applyFill="1" applyBorder="1" applyAlignment="1">
      <alignment horizontal="center" vertical="center" textRotation="255"/>
    </xf>
    <xf numFmtId="0" fontId="64" fillId="23" borderId="76" xfId="0" applyFont="1" applyFill="1" applyBorder="1" applyAlignment="1">
      <alignment horizontal="center" vertical="center" shrinkToFit="1"/>
    </xf>
    <xf numFmtId="0" fontId="64" fillId="23" borderId="14" xfId="0" applyFont="1" applyFill="1" applyBorder="1" applyAlignment="1">
      <alignment horizontal="center" vertical="center" shrinkToFit="1"/>
    </xf>
    <xf numFmtId="49" fontId="23" fillId="0" borderId="12" xfId="0" applyNumberFormat="1" applyFont="1" applyFill="1" applyBorder="1" applyAlignment="1" applyProtection="1">
      <alignment horizontal="center" vertical="center" shrinkToFit="1"/>
      <protection locked="0"/>
    </xf>
    <xf numFmtId="49" fontId="23" fillId="0" borderId="76" xfId="0" applyNumberFormat="1" applyFont="1" applyFill="1" applyBorder="1" applyAlignment="1" applyProtection="1">
      <alignment horizontal="center" vertical="center" shrinkToFit="1"/>
      <protection locked="0"/>
    </xf>
    <xf numFmtId="49" fontId="23" fillId="0" borderId="14" xfId="0" applyNumberFormat="1" applyFont="1" applyFill="1" applyBorder="1" applyAlignment="1" applyProtection="1">
      <alignment horizontal="center" vertical="center" shrinkToFit="1"/>
      <protection locked="0"/>
    </xf>
    <xf numFmtId="0" fontId="64" fillId="23" borderId="12" xfId="0" applyFont="1" applyFill="1" applyBorder="1" applyAlignment="1">
      <alignment horizontal="center" vertical="center" wrapText="1"/>
    </xf>
    <xf numFmtId="0" fontId="64" fillId="23" borderId="76" xfId="0" applyFont="1" applyFill="1" applyBorder="1" applyAlignment="1">
      <alignment horizontal="center" vertical="center"/>
    </xf>
    <xf numFmtId="0" fontId="64" fillId="23" borderId="14" xfId="0" applyFont="1" applyFill="1" applyBorder="1" applyAlignment="1">
      <alignment horizontal="center" vertical="center"/>
    </xf>
    <xf numFmtId="0" fontId="21" fillId="25" borderId="0" xfId="0" applyFont="1" applyFill="1" applyBorder="1" applyAlignment="1">
      <alignment horizontal="center" vertical="center"/>
    </xf>
    <xf numFmtId="0" fontId="64" fillId="23" borderId="61" xfId="0" applyFont="1" applyFill="1" applyBorder="1" applyAlignment="1">
      <alignment horizontal="center" vertical="center" shrinkToFit="1"/>
    </xf>
    <xf numFmtId="0" fontId="64" fillId="23" borderId="59" xfId="0" applyFont="1" applyFill="1" applyBorder="1" applyAlignment="1">
      <alignment horizontal="center" vertical="center" shrinkToFit="1"/>
    </xf>
    <xf numFmtId="0" fontId="64" fillId="23" borderId="66" xfId="0" applyFont="1" applyFill="1" applyBorder="1" applyAlignment="1">
      <alignment horizontal="center" vertical="center" shrinkToFit="1"/>
    </xf>
    <xf numFmtId="0" fontId="64" fillId="23" borderId="81" xfId="0" applyFont="1" applyFill="1" applyBorder="1" applyAlignment="1">
      <alignment horizontal="center" vertical="center" shrinkToFit="1"/>
    </xf>
    <xf numFmtId="0" fontId="64" fillId="23" borderId="0" xfId="0" applyFont="1" applyFill="1" applyBorder="1" applyAlignment="1">
      <alignment horizontal="center" vertical="center" shrinkToFit="1"/>
    </xf>
    <xf numFmtId="0" fontId="64" fillId="23" borderId="82" xfId="0" applyFont="1" applyFill="1" applyBorder="1" applyAlignment="1">
      <alignment horizontal="center" vertical="center" shrinkToFit="1"/>
    </xf>
    <xf numFmtId="0" fontId="64" fillId="23" borderId="44" xfId="0" applyFont="1" applyFill="1" applyBorder="1" applyAlignment="1">
      <alignment horizontal="center" vertical="center" shrinkToFit="1"/>
    </xf>
    <xf numFmtId="0" fontId="64" fillId="23" borderId="54" xfId="0" applyFont="1" applyFill="1" applyBorder="1" applyAlignment="1">
      <alignment horizontal="center" vertical="center" shrinkToFit="1"/>
    </xf>
    <xf numFmtId="0" fontId="64" fillId="23" borderId="48" xfId="0" applyFont="1" applyFill="1" applyBorder="1" applyAlignment="1">
      <alignment horizontal="center" vertical="center" shrinkToFit="1"/>
    </xf>
    <xf numFmtId="0" fontId="64" fillId="0" borderId="61" xfId="0" applyFont="1" applyFill="1" applyBorder="1" applyAlignment="1">
      <alignment horizontal="center" vertical="center" shrinkToFit="1"/>
    </xf>
    <xf numFmtId="0" fontId="61" fillId="0" borderId="83" xfId="0" applyFont="1" applyFill="1" applyBorder="1" applyAlignment="1">
      <alignment horizontal="left" vertical="center" wrapText="1" shrinkToFit="1"/>
    </xf>
    <xf numFmtId="0" fontId="61" fillId="0" borderId="84" xfId="0" applyFont="1" applyFill="1" applyBorder="1" applyAlignment="1">
      <alignment horizontal="left" vertical="center" wrapText="1" shrinkToFit="1"/>
    </xf>
    <xf numFmtId="0" fontId="61" fillId="0" borderId="85" xfId="0" applyFont="1" applyFill="1" applyBorder="1" applyAlignment="1">
      <alignment horizontal="left" vertical="center" wrapText="1" shrinkToFit="1"/>
    </xf>
    <xf numFmtId="0" fontId="23" fillId="0" borderId="44" xfId="0" applyFont="1" applyFill="1" applyBorder="1" applyAlignment="1" applyProtection="1">
      <alignment horizontal="center" shrinkToFit="1"/>
      <protection locked="0"/>
    </xf>
    <xf numFmtId="0" fontId="23" fillId="0" borderId="54" xfId="0" applyFont="1" applyFill="1" applyBorder="1" applyAlignment="1" applyProtection="1">
      <alignment horizontal="center" shrinkToFit="1"/>
      <protection locked="0"/>
    </xf>
    <xf numFmtId="0" fontId="23" fillId="0" borderId="86" xfId="0" applyFont="1" applyFill="1" applyBorder="1" applyAlignment="1" applyProtection="1">
      <alignment horizontal="center" shrinkToFit="1"/>
      <protection locked="0"/>
    </xf>
    <xf numFmtId="0" fontId="23" fillId="0" borderId="81" xfId="0" applyFont="1" applyFill="1" applyBorder="1" applyAlignment="1" applyProtection="1">
      <alignment horizontal="center" shrinkToFit="1"/>
      <protection locked="0"/>
    </xf>
    <xf numFmtId="0" fontId="23" fillId="0" borderId="0" xfId="0" applyFont="1" applyFill="1" applyBorder="1" applyAlignment="1" applyProtection="1">
      <alignment horizontal="center" shrinkToFit="1"/>
      <protection locked="0"/>
    </xf>
    <xf numFmtId="0" fontId="64" fillId="0" borderId="0" xfId="0" applyFont="1" applyFill="1" applyBorder="1" applyAlignment="1" applyProtection="1">
      <alignment horizontal="center" wrapText="1" shrinkToFit="1"/>
      <protection locked="0"/>
    </xf>
    <xf numFmtId="14" fontId="23" fillId="0" borderId="87" xfId="0" applyNumberFormat="1" applyFont="1" applyFill="1" applyBorder="1" applyAlignment="1" applyProtection="1">
      <alignment horizontal="center" shrinkToFit="1"/>
      <protection locked="0"/>
    </xf>
    <xf numFmtId="0" fontId="23" fillId="0" borderId="87" xfId="0" applyFont="1" applyFill="1" applyBorder="1" applyAlignment="1" applyProtection="1">
      <alignment horizontal="center" shrinkToFit="1"/>
      <protection locked="0"/>
    </xf>
    <xf numFmtId="0" fontId="23" fillId="0" borderId="88" xfId="0" applyFont="1" applyFill="1" applyBorder="1" applyAlignment="1" applyProtection="1">
      <alignment horizontal="center" shrinkToFit="1"/>
      <protection locked="0"/>
    </xf>
    <xf numFmtId="0" fontId="64" fillId="23" borderId="89" xfId="0" applyFont="1" applyFill="1" applyBorder="1" applyAlignment="1">
      <alignment horizontal="center" vertical="center" shrinkToFit="1"/>
    </xf>
    <xf numFmtId="0" fontId="64" fillId="23" borderId="21" xfId="0" applyFont="1" applyFill="1" applyBorder="1" applyAlignment="1">
      <alignment horizontal="center" vertical="center" shrinkToFit="1"/>
    </xf>
    <xf numFmtId="0" fontId="23" fillId="0" borderId="19" xfId="0" applyFont="1" applyFill="1" applyBorder="1" applyAlignment="1" applyProtection="1">
      <alignment horizontal="center" vertical="center" shrinkToFit="1"/>
      <protection locked="0"/>
    </xf>
    <xf numFmtId="0" fontId="23" fillId="0" borderId="89"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64" fillId="23" borderId="90" xfId="0" applyFont="1" applyFill="1" applyBorder="1" applyAlignment="1">
      <alignment horizontal="center" vertical="center" shrinkToFit="1"/>
    </xf>
    <xf numFmtId="0" fontId="64" fillId="23" borderId="28" xfId="0" applyFont="1" applyFill="1" applyBorder="1" applyAlignment="1">
      <alignment horizontal="center" vertical="center" shrinkToFit="1"/>
    </xf>
    <xf numFmtId="0" fontId="61" fillId="0" borderId="26" xfId="0" applyFont="1" applyFill="1" applyBorder="1" applyAlignment="1">
      <alignment horizontal="center" vertical="center" shrinkToFit="1"/>
    </xf>
    <xf numFmtId="0" fontId="61" fillId="0" borderId="90" xfId="0" applyFont="1" applyFill="1" applyBorder="1" applyAlignment="1">
      <alignment horizontal="center" vertical="center" shrinkToFit="1"/>
    </xf>
    <xf numFmtId="49" fontId="23" fillId="0" borderId="90" xfId="0" applyNumberFormat="1" applyFont="1" applyFill="1" applyBorder="1" applyAlignment="1" applyProtection="1">
      <alignment horizontal="center" vertical="center" shrinkToFit="1"/>
      <protection locked="0"/>
    </xf>
    <xf numFmtId="0" fontId="64" fillId="23" borderId="19" xfId="0" applyFont="1" applyFill="1" applyBorder="1" applyAlignment="1">
      <alignment horizontal="center" vertical="center"/>
    </xf>
    <xf numFmtId="0" fontId="64" fillId="23" borderId="89" xfId="0" applyFont="1" applyFill="1" applyBorder="1" applyAlignment="1">
      <alignment horizontal="center" vertical="center"/>
    </xf>
    <xf numFmtId="0" fontId="64" fillId="23" borderId="21" xfId="0" applyFont="1" applyFill="1" applyBorder="1" applyAlignment="1">
      <alignment horizontal="center" vertical="center"/>
    </xf>
    <xf numFmtId="49" fontId="23" fillId="0" borderId="44" xfId="0" applyNumberFormat="1" applyFont="1" applyFill="1" applyBorder="1" applyAlignment="1" applyProtection="1">
      <alignment horizontal="center" vertical="center" shrinkToFit="1"/>
      <protection locked="0"/>
    </xf>
    <xf numFmtId="49" fontId="23" fillId="0" borderId="54" xfId="0" applyNumberFormat="1" applyFont="1" applyFill="1" applyBorder="1" applyAlignment="1" applyProtection="1">
      <alignment horizontal="center" vertical="center" shrinkToFit="1"/>
      <protection locked="0"/>
    </xf>
    <xf numFmtId="0" fontId="23" fillId="0" borderId="89" xfId="0" applyFont="1" applyFill="1" applyBorder="1" applyAlignment="1">
      <alignment horizontal="center" vertical="center"/>
    </xf>
    <xf numFmtId="49" fontId="23" fillId="0" borderId="86" xfId="0" applyNumberFormat="1" applyFont="1" applyFill="1" applyBorder="1" applyAlignment="1" applyProtection="1">
      <alignment horizontal="center" vertical="center" shrinkToFit="1"/>
      <protection locked="0"/>
    </xf>
    <xf numFmtId="0" fontId="23" fillId="0" borderId="12" xfId="0" applyFont="1" applyFill="1" applyBorder="1" applyAlignment="1" applyProtection="1">
      <alignment horizontal="center" vertical="center" shrinkToFit="1"/>
      <protection locked="0"/>
    </xf>
    <xf numFmtId="0" fontId="23" fillId="0" borderId="76" xfId="0" applyFont="1" applyFill="1" applyBorder="1" applyAlignment="1" applyProtection="1">
      <alignment horizontal="center" vertical="center" shrinkToFit="1"/>
      <protection locked="0"/>
    </xf>
    <xf numFmtId="0" fontId="23" fillId="0" borderId="77" xfId="0" applyFont="1" applyFill="1" applyBorder="1" applyAlignment="1" applyProtection="1">
      <alignment horizontal="center" vertical="center" shrinkToFit="1"/>
      <protection locked="0"/>
    </xf>
    <xf numFmtId="49" fontId="23" fillId="0" borderId="91" xfId="0" applyNumberFormat="1" applyFont="1" applyFill="1" applyBorder="1" applyAlignment="1" applyProtection="1">
      <alignment horizontal="center" vertical="center" shrinkToFit="1"/>
      <protection locked="0"/>
    </xf>
    <xf numFmtId="49" fontId="23" fillId="0" borderId="28" xfId="0" applyNumberFormat="1" applyFont="1" applyFill="1" applyBorder="1" applyAlignment="1" applyProtection="1">
      <alignment horizontal="center" vertical="center" shrinkToFit="1"/>
      <protection locked="0"/>
    </xf>
    <xf numFmtId="0" fontId="64" fillId="23" borderId="26" xfId="0" applyFont="1" applyFill="1" applyBorder="1" applyAlignment="1">
      <alignment horizontal="center" vertical="center" wrapText="1" shrinkToFit="1"/>
    </xf>
    <xf numFmtId="0" fontId="64" fillId="23" borderId="90" xfId="0" applyFont="1" applyFill="1" applyBorder="1" applyAlignment="1">
      <alignment horizontal="center" vertical="center" wrapText="1" shrinkToFit="1"/>
    </xf>
    <xf numFmtId="0" fontId="64" fillId="23" borderId="28" xfId="0" applyFont="1" applyFill="1" applyBorder="1" applyAlignment="1">
      <alignment horizontal="center" vertical="center" wrapText="1" shrinkToFit="1"/>
    </xf>
    <xf numFmtId="49" fontId="23" fillId="0" borderId="64" xfId="0" applyNumberFormat="1" applyFont="1" applyFill="1" applyBorder="1" applyAlignment="1" applyProtection="1">
      <alignment horizontal="center" vertical="center" shrinkToFit="1"/>
      <protection locked="0"/>
    </xf>
    <xf numFmtId="0" fontId="23" fillId="0" borderId="74" xfId="0" applyFont="1" applyFill="1" applyBorder="1" applyAlignment="1" applyProtection="1">
      <alignment horizontal="center" shrinkToFit="1"/>
      <protection locked="0"/>
    </xf>
    <xf numFmtId="0" fontId="61" fillId="0" borderId="59" xfId="0" applyFont="1" applyFill="1" applyBorder="1" applyAlignment="1">
      <alignment horizontal="center" vertical="center" shrinkToFit="1"/>
    </xf>
    <xf numFmtId="0" fontId="61" fillId="0" borderId="64" xfId="0" applyFont="1" applyFill="1" applyBorder="1" applyAlignment="1">
      <alignment horizontal="center" vertical="center" shrinkToFit="1"/>
    </xf>
    <xf numFmtId="49" fontId="23" fillId="0" borderId="60" xfId="0" applyNumberFormat="1" applyFont="1" applyFill="1" applyBorder="1" applyAlignment="1" applyProtection="1">
      <alignment horizontal="center" vertical="center" shrinkToFit="1"/>
      <protection locked="0"/>
    </xf>
    <xf numFmtId="49" fontId="23" fillId="0" borderId="75" xfId="0" applyNumberFormat="1" applyFont="1" applyFill="1" applyBorder="1" applyAlignment="1" applyProtection="1">
      <alignment horizontal="center" vertical="center" shrinkToFit="1"/>
      <protection locked="0"/>
    </xf>
    <xf numFmtId="49" fontId="23" fillId="0" borderId="89" xfId="0" applyNumberFormat="1" applyFont="1" applyFill="1" applyBorder="1" applyAlignment="1" applyProtection="1">
      <alignment horizontal="center" vertical="center" shrinkToFit="1"/>
      <protection locked="0"/>
    </xf>
    <xf numFmtId="0" fontId="23" fillId="0" borderId="14" xfId="0" applyFont="1" applyFill="1" applyBorder="1" applyAlignment="1" applyProtection="1">
      <alignment horizontal="center" vertical="center" shrinkToFit="1"/>
      <protection locked="0"/>
    </xf>
    <xf numFmtId="0" fontId="64" fillId="23" borderId="12" xfId="0" applyFont="1" applyFill="1" applyBorder="1" applyAlignment="1">
      <alignment horizontal="center" vertical="center"/>
    </xf>
    <xf numFmtId="0" fontId="61" fillId="0" borderId="19" xfId="0" applyFont="1" applyFill="1" applyBorder="1" applyAlignment="1">
      <alignment horizontal="center" vertical="center" shrinkToFit="1"/>
    </xf>
    <xf numFmtId="0" fontId="61" fillId="0" borderId="89" xfId="0" applyFont="1" applyFill="1" applyBorder="1" applyAlignment="1">
      <alignment horizontal="center" vertical="center" shrinkToFit="1"/>
    </xf>
    <xf numFmtId="0" fontId="64" fillId="23" borderId="61" xfId="0" applyFont="1" applyFill="1" applyBorder="1" applyAlignment="1">
      <alignment horizontal="center" vertical="center" wrapText="1" shrinkToFit="1"/>
    </xf>
    <xf numFmtId="0" fontId="64" fillId="23" borderId="62" xfId="0" applyFont="1" applyFill="1" applyBorder="1" applyAlignment="1">
      <alignment horizontal="center" vertical="center" shrinkToFit="1"/>
    </xf>
    <xf numFmtId="0" fontId="64" fillId="23" borderId="64" xfId="0" applyFont="1" applyFill="1" applyBorder="1" applyAlignment="1">
      <alignment horizontal="center" vertical="center" shrinkToFit="1"/>
    </xf>
    <xf numFmtId="0" fontId="64" fillId="23" borderId="92" xfId="0" applyFont="1" applyFill="1" applyBorder="1" applyAlignment="1">
      <alignment horizontal="center" vertical="center" shrinkToFit="1"/>
    </xf>
    <xf numFmtId="49" fontId="23" fillId="0" borderId="21"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protection/>
    </xf>
    <xf numFmtId="0" fontId="50" fillId="0" borderId="63" xfId="156" applyFont="1" applyFill="1" applyBorder="1" applyAlignment="1" applyProtection="1">
      <alignment horizontal="left" vertical="center" shrinkToFit="1"/>
      <protection/>
    </xf>
    <xf numFmtId="0" fontId="26" fillId="23" borderId="93" xfId="105" applyFont="1" applyFill="1" applyBorder="1" applyAlignment="1" applyProtection="1">
      <alignment horizontal="center" vertical="center" wrapText="1"/>
      <protection hidden="1"/>
    </xf>
    <xf numFmtId="0" fontId="25" fillId="23" borderId="94" xfId="0" applyFont="1" applyFill="1" applyBorder="1" applyAlignment="1" applyProtection="1">
      <alignment vertical="center" wrapText="1"/>
      <protection hidden="1"/>
    </xf>
    <xf numFmtId="0" fontId="44" fillId="0" borderId="0" xfId="0" applyFont="1" applyAlignment="1" applyProtection="1">
      <alignment horizontal="center" vertical="center" shrinkToFit="1"/>
      <protection hidden="1"/>
    </xf>
    <xf numFmtId="49" fontId="23" fillId="0" borderId="12" xfId="0" applyNumberFormat="1" applyFont="1" applyBorder="1" applyAlignment="1" applyProtection="1">
      <alignment horizontal="left" vertical="center" shrinkToFit="1"/>
      <protection locked="0"/>
    </xf>
    <xf numFmtId="49" fontId="23" fillId="0" borderId="76" xfId="0" applyNumberFormat="1" applyFont="1" applyBorder="1" applyAlignment="1" applyProtection="1">
      <alignment horizontal="left" vertical="center" shrinkToFit="1"/>
      <protection locked="0"/>
    </xf>
    <xf numFmtId="49" fontId="23" fillId="0" borderId="77" xfId="0" applyNumberFormat="1" applyFont="1" applyBorder="1" applyAlignment="1" applyProtection="1">
      <alignment horizontal="left" vertical="center" shrinkToFit="1"/>
      <protection locked="0"/>
    </xf>
    <xf numFmtId="0" fontId="23" fillId="0" borderId="19" xfId="0" applyNumberFormat="1" applyFont="1" applyBorder="1" applyAlignment="1" applyProtection="1">
      <alignment horizontal="left" vertical="center" shrinkToFit="1"/>
      <protection hidden="1"/>
    </xf>
    <xf numFmtId="0" fontId="23" fillId="0" borderId="89" xfId="0" applyFont="1" applyBorder="1" applyAlignment="1">
      <alignment horizontal="left" vertical="center" shrinkToFit="1"/>
    </xf>
    <xf numFmtId="0" fontId="23" fillId="0" borderId="95" xfId="0" applyFont="1" applyBorder="1" applyAlignment="1">
      <alignment horizontal="left" vertical="center" shrinkToFit="1"/>
    </xf>
    <xf numFmtId="49" fontId="23" fillId="0" borderId="19" xfId="0" applyNumberFormat="1" applyFont="1" applyBorder="1" applyAlignment="1" applyProtection="1">
      <alignment horizontal="left" vertical="center" shrinkToFit="1"/>
      <protection hidden="1"/>
    </xf>
    <xf numFmtId="49" fontId="23" fillId="0" borderId="19" xfId="0" applyNumberFormat="1" applyFont="1" applyBorder="1" applyAlignment="1" applyProtection="1">
      <alignment horizontal="left" vertical="center" shrinkToFit="1"/>
      <protection locked="0"/>
    </xf>
    <xf numFmtId="0" fontId="23" fillId="0" borderId="89" xfId="0" applyFont="1" applyBorder="1" applyAlignment="1" applyProtection="1">
      <alignment horizontal="left" vertical="center" shrinkToFit="1"/>
      <protection locked="0"/>
    </xf>
    <xf numFmtId="0" fontId="23" fillId="0" borderId="95" xfId="0" applyFont="1" applyBorder="1" applyAlignment="1" applyProtection="1">
      <alignment horizontal="left" vertical="center" shrinkToFit="1"/>
      <protection locked="0"/>
    </xf>
    <xf numFmtId="14" fontId="26" fillId="23" borderId="93" xfId="0" applyNumberFormat="1" applyFont="1" applyFill="1" applyBorder="1" applyAlignment="1" applyProtection="1">
      <alignment horizontal="center" vertical="center" wrapText="1"/>
      <protection hidden="1"/>
    </xf>
    <xf numFmtId="0" fontId="25" fillId="23" borderId="96" xfId="0" applyFont="1" applyFill="1" applyBorder="1" applyAlignment="1" applyProtection="1">
      <alignment horizontal="center" vertical="center" wrapText="1"/>
      <protection hidden="1"/>
    </xf>
    <xf numFmtId="0" fontId="5" fillId="23" borderId="97" xfId="107" applyFont="1" applyFill="1" applyBorder="1" applyAlignment="1" applyProtection="1">
      <alignment horizontal="center" vertical="center" wrapText="1"/>
      <protection hidden="1"/>
    </xf>
    <xf numFmtId="0" fontId="5" fillId="23" borderId="98" xfId="107" applyFont="1" applyFill="1" applyBorder="1" applyAlignment="1" applyProtection="1">
      <alignment horizontal="center" vertical="center" wrapText="1"/>
      <protection hidden="1"/>
    </xf>
    <xf numFmtId="49" fontId="23" fillId="0" borderId="89" xfId="0" applyNumberFormat="1" applyFont="1" applyBorder="1" applyAlignment="1" applyProtection="1">
      <alignment horizontal="left" vertical="center" shrinkToFit="1"/>
      <protection locked="0"/>
    </xf>
    <xf numFmtId="49" fontId="23" fillId="0" borderId="95" xfId="0" applyNumberFormat="1" applyFont="1" applyBorder="1" applyAlignment="1" applyProtection="1">
      <alignment horizontal="left" vertical="center" shrinkToFit="1"/>
      <protection locked="0"/>
    </xf>
    <xf numFmtId="0" fontId="74" fillId="0" borderId="0" xfId="0" applyFont="1" applyAlignment="1" applyProtection="1">
      <alignment horizontal="center" vertical="center" wrapText="1"/>
      <protection hidden="1"/>
    </xf>
    <xf numFmtId="0" fontId="74" fillId="0" borderId="0" xfId="0" applyFont="1" applyAlignment="1" applyProtection="1">
      <alignment horizontal="center" vertical="center"/>
      <protection hidden="1"/>
    </xf>
    <xf numFmtId="0" fontId="80" fillId="25" borderId="0" xfId="66" applyFont="1" applyFill="1" applyAlignment="1" applyProtection="1">
      <alignment horizontal="center" vertical="center" wrapText="1"/>
      <protection hidden="1"/>
    </xf>
    <xf numFmtId="0" fontId="26" fillId="27" borderId="72" xfId="105" applyFont="1" applyFill="1" applyBorder="1" applyAlignment="1" applyProtection="1">
      <alignment horizontal="center" vertical="center" wrapText="1"/>
      <protection hidden="1"/>
    </xf>
    <xf numFmtId="0" fontId="25" fillId="23" borderId="40" xfId="0" applyFont="1" applyFill="1" applyBorder="1" applyAlignment="1" applyProtection="1">
      <alignment horizontal="center" vertical="center" wrapText="1"/>
      <protection hidden="1"/>
    </xf>
    <xf numFmtId="0" fontId="26" fillId="23" borderId="99" xfId="27" applyFont="1" applyFill="1" applyBorder="1" applyAlignment="1" applyProtection="1">
      <alignment horizontal="center" vertical="center" wrapText="1"/>
      <protection hidden="1"/>
    </xf>
    <xf numFmtId="0" fontId="26" fillId="23" borderId="62" xfId="27" applyFont="1" applyFill="1" applyBorder="1" applyAlignment="1" applyProtection="1">
      <alignment horizontal="center" vertical="center" wrapText="1"/>
      <protection hidden="1"/>
    </xf>
    <xf numFmtId="0" fontId="26" fillId="23" borderId="97" xfId="107" applyFont="1" applyFill="1" applyBorder="1" applyAlignment="1" applyProtection="1">
      <alignment horizontal="center" vertical="center" wrapText="1"/>
      <protection hidden="1"/>
    </xf>
    <xf numFmtId="0" fontId="26" fillId="23" borderId="98" xfId="107" applyFont="1" applyFill="1" applyBorder="1" applyAlignment="1" applyProtection="1">
      <alignment horizontal="center" vertical="center" wrapText="1"/>
      <protection hidden="1"/>
    </xf>
    <xf numFmtId="49" fontId="23" fillId="0" borderId="26" xfId="0" applyNumberFormat="1" applyFont="1" applyBorder="1" applyAlignment="1" applyProtection="1">
      <alignment horizontal="left" vertical="center" shrinkToFit="1"/>
      <protection locked="0"/>
    </xf>
    <xf numFmtId="0" fontId="23" fillId="0" borderId="90" xfId="0" applyFont="1" applyBorder="1" applyAlignment="1" applyProtection="1">
      <alignment horizontal="left" vertical="center" shrinkToFit="1"/>
      <protection locked="0"/>
    </xf>
    <xf numFmtId="0" fontId="23" fillId="0" borderId="91" xfId="0" applyFont="1" applyBorder="1" applyAlignment="1" applyProtection="1">
      <alignment horizontal="left" vertical="center" shrinkToFit="1"/>
      <protection locked="0"/>
    </xf>
    <xf numFmtId="0" fontId="5" fillId="0" borderId="0" xfId="107" applyNumberFormat="1"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14" fontId="26" fillId="23" borderId="93" xfId="0" applyNumberFormat="1" applyFont="1" applyFill="1" applyBorder="1" applyAlignment="1">
      <alignment horizontal="center" vertical="center" wrapText="1"/>
    </xf>
    <xf numFmtId="0" fontId="25" fillId="23" borderId="96" xfId="0" applyFont="1" applyFill="1" applyBorder="1" applyAlignment="1">
      <alignment horizontal="center" vertical="center" wrapText="1"/>
    </xf>
    <xf numFmtId="0" fontId="26" fillId="23" borderId="99" xfId="27" applyFont="1" applyFill="1" applyBorder="1" applyAlignment="1">
      <alignment horizontal="center" vertical="center" wrapText="1"/>
    </xf>
    <xf numFmtId="0" fontId="26" fillId="23" borderId="62" xfId="27" applyFont="1" applyFill="1" applyBorder="1" applyAlignment="1">
      <alignment horizontal="center" vertical="center" wrapText="1"/>
    </xf>
    <xf numFmtId="0" fontId="26" fillId="27" borderId="72" xfId="105" applyFont="1" applyFill="1" applyBorder="1" applyAlignment="1">
      <alignment horizontal="center" vertical="center" wrapText="1"/>
      <protection/>
    </xf>
    <xf numFmtId="0" fontId="25" fillId="23" borderId="40" xfId="0" applyFont="1" applyFill="1" applyBorder="1" applyAlignment="1">
      <alignment horizontal="center" vertical="center" wrapText="1"/>
    </xf>
    <xf numFmtId="0" fontId="26" fillId="23" borderId="93" xfId="105" applyFont="1" applyFill="1" applyBorder="1" applyAlignment="1">
      <alignment horizontal="center" vertical="center" wrapText="1"/>
      <protection/>
    </xf>
    <xf numFmtId="0" fontId="25" fillId="23" borderId="94" xfId="0" applyFont="1" applyFill="1" applyBorder="1" applyAlignment="1">
      <alignment vertical="center" wrapText="1"/>
    </xf>
    <xf numFmtId="0" fontId="26" fillId="23" borderId="97" xfId="107" applyFont="1" applyFill="1" applyBorder="1" applyAlignment="1">
      <alignment horizontal="center" vertical="center" wrapText="1"/>
      <protection/>
    </xf>
    <xf numFmtId="0" fontId="26" fillId="23" borderId="98" xfId="107" applyFont="1" applyFill="1" applyBorder="1" applyAlignment="1">
      <alignment horizontal="center" vertical="center" wrapText="1"/>
      <protection/>
    </xf>
    <xf numFmtId="0" fontId="5" fillId="23" borderId="97" xfId="107" applyFont="1" applyFill="1" applyBorder="1" applyAlignment="1">
      <alignment horizontal="center" vertical="center" wrapText="1"/>
      <protection/>
    </xf>
    <xf numFmtId="0" fontId="5" fillId="23" borderId="98" xfId="107" applyFont="1" applyFill="1" applyBorder="1" applyAlignment="1">
      <alignment horizontal="center" vertical="center" wrapText="1"/>
      <protection/>
    </xf>
    <xf numFmtId="0" fontId="5" fillId="0" borderId="0" xfId="107" applyNumberFormat="1" applyFont="1" applyFill="1" applyBorder="1" applyAlignment="1">
      <alignment vertical="center" wrapText="1"/>
      <protection/>
    </xf>
    <xf numFmtId="0" fontId="23" fillId="0" borderId="90" xfId="0" applyFont="1" applyBorder="1" applyAlignment="1">
      <alignment horizontal="left" vertical="center" shrinkToFit="1"/>
    </xf>
    <xf numFmtId="0" fontId="23" fillId="0" borderId="91" xfId="0" applyFont="1" applyBorder="1" applyAlignment="1">
      <alignment horizontal="left" vertical="center" shrinkToFit="1"/>
    </xf>
    <xf numFmtId="0" fontId="5" fillId="28" borderId="97" xfId="107" applyFont="1" applyFill="1" applyBorder="1" applyAlignment="1" applyProtection="1">
      <alignment horizontal="center" vertical="center" wrapText="1"/>
      <protection hidden="1"/>
    </xf>
    <xf numFmtId="0" fontId="5" fillId="28" borderId="98" xfId="107" applyFont="1" applyFill="1" applyBorder="1" applyAlignment="1" applyProtection="1">
      <alignment horizontal="center" vertical="center" wrapText="1"/>
      <protection hidden="1"/>
    </xf>
    <xf numFmtId="0" fontId="5" fillId="23" borderId="99" xfId="107" applyFont="1" applyFill="1" applyBorder="1" applyAlignment="1" applyProtection="1">
      <alignment horizontal="center" vertical="center" wrapText="1"/>
      <protection hidden="1"/>
    </xf>
    <xf numFmtId="0" fontId="0" fillId="23" borderId="32" xfId="0" applyFill="1" applyBorder="1" applyAlignment="1" applyProtection="1">
      <alignment horizontal="center" vertical="center" wrapText="1"/>
      <protection hidden="1"/>
    </xf>
    <xf numFmtId="0" fontId="5" fillId="23" borderId="62" xfId="107" applyFont="1" applyFill="1" applyBorder="1" applyAlignment="1" applyProtection="1">
      <alignment horizontal="center" vertical="center" wrapText="1"/>
      <protection hidden="1"/>
    </xf>
    <xf numFmtId="0" fontId="0" fillId="23" borderId="92" xfId="0" applyFill="1" applyBorder="1" applyAlignment="1" applyProtection="1">
      <alignment horizontal="center" vertical="center" wrapText="1"/>
      <protection hidden="1"/>
    </xf>
    <xf numFmtId="0" fontId="5" fillId="23" borderId="32" xfId="107" applyFont="1" applyFill="1" applyBorder="1" applyAlignment="1" applyProtection="1">
      <alignment horizontal="center" vertical="center" wrapText="1"/>
      <protection hidden="1"/>
    </xf>
    <xf numFmtId="0" fontId="5" fillId="23" borderId="92" xfId="107" applyFont="1" applyFill="1" applyBorder="1" applyAlignment="1" applyProtection="1">
      <alignment horizontal="center" vertical="center" wrapText="1"/>
      <protection hidden="1"/>
    </xf>
    <xf numFmtId="0" fontId="23" fillId="0" borderId="76" xfId="0" applyFont="1" applyBorder="1" applyAlignment="1">
      <alignment horizontal="left" vertical="center" shrinkToFit="1"/>
    </xf>
    <xf numFmtId="0" fontId="23" fillId="0" borderId="77" xfId="0" applyFont="1" applyBorder="1" applyAlignment="1">
      <alignment horizontal="left" vertical="center" shrinkToFit="1"/>
    </xf>
    <xf numFmtId="0" fontId="25" fillId="0" borderId="0" xfId="155" applyFont="1" applyFill="1" applyBorder="1" applyAlignment="1" applyProtection="1">
      <alignment horizontal="left" vertical="center" shrinkToFit="1"/>
      <protection/>
    </xf>
    <xf numFmtId="49" fontId="58" fillId="0" borderId="100" xfId="155" applyNumberFormat="1" applyFont="1" applyFill="1" applyBorder="1" applyAlignment="1" applyProtection="1">
      <alignment horizontal="left" vertical="center" shrinkToFit="1"/>
      <protection/>
    </xf>
    <xf numFmtId="0" fontId="58" fillId="0" borderId="100" xfId="155" applyNumberFormat="1" applyFont="1" applyFill="1" applyBorder="1" applyAlignment="1" applyProtection="1">
      <alignment horizontal="left" vertical="center" shrinkToFit="1"/>
      <protection/>
    </xf>
    <xf numFmtId="0" fontId="58" fillId="0" borderId="101" xfId="155" applyNumberFormat="1" applyFont="1" applyFill="1" applyBorder="1" applyAlignment="1" applyProtection="1">
      <alignment horizontal="left" vertical="center" shrinkToFit="1"/>
      <protection/>
    </xf>
    <xf numFmtId="0" fontId="64" fillId="23" borderId="102" xfId="155" applyFont="1" applyFill="1" applyBorder="1" applyAlignment="1" applyProtection="1">
      <alignment horizontal="center" vertical="center" shrinkToFit="1"/>
      <protection/>
    </xf>
    <xf numFmtId="0" fontId="64" fillId="23" borderId="100" xfId="155" applyFont="1" applyFill="1" applyBorder="1" applyAlignment="1" applyProtection="1">
      <alignment horizontal="center" vertical="center" shrinkToFit="1"/>
      <protection/>
    </xf>
    <xf numFmtId="0" fontId="64" fillId="23" borderId="103" xfId="155" applyFont="1" applyFill="1" applyBorder="1" applyAlignment="1" applyProtection="1">
      <alignment horizontal="center" vertical="center" shrinkToFit="1"/>
      <protection/>
    </xf>
    <xf numFmtId="0" fontId="23" fillId="0" borderId="102" xfId="154" applyNumberFormat="1" applyFont="1" applyFill="1" applyBorder="1" applyAlignment="1" applyProtection="1">
      <alignment horizontal="center" vertical="center" shrinkToFit="1"/>
      <protection/>
    </xf>
    <xf numFmtId="0" fontId="23" fillId="0" borderId="100" xfId="154" applyNumberFormat="1" applyFont="1" applyFill="1" applyBorder="1" applyAlignment="1" applyProtection="1">
      <alignment horizontal="center" vertical="center" shrinkToFit="1"/>
      <protection/>
    </xf>
    <xf numFmtId="0" fontId="23" fillId="0" borderId="103" xfId="154" applyNumberFormat="1" applyFont="1" applyFill="1" applyBorder="1" applyAlignment="1" applyProtection="1">
      <alignment horizontal="center" vertical="center" shrinkToFit="1"/>
      <protection/>
    </xf>
    <xf numFmtId="0" fontId="64" fillId="23" borderId="102" xfId="155" applyFont="1" applyFill="1" applyBorder="1" applyAlignment="1" applyProtection="1">
      <alignment horizontal="center" vertical="center" wrapText="1"/>
      <protection/>
    </xf>
    <xf numFmtId="0" fontId="64" fillId="23" borderId="100" xfId="155" applyFont="1" applyFill="1" applyBorder="1" applyAlignment="1" applyProtection="1">
      <alignment horizontal="center" vertical="center"/>
      <protection/>
    </xf>
    <xf numFmtId="0" fontId="64" fillId="23" borderId="103" xfId="155" applyFont="1" applyFill="1" applyBorder="1" applyAlignment="1" applyProtection="1">
      <alignment horizontal="center" vertical="center"/>
      <protection/>
    </xf>
    <xf numFmtId="49" fontId="58" fillId="0" borderId="102" xfId="154" applyNumberFormat="1" applyFont="1" applyFill="1" applyBorder="1" applyAlignment="1" applyProtection="1">
      <alignment horizontal="right" vertical="center"/>
      <protection/>
    </xf>
    <xf numFmtId="49" fontId="58" fillId="0" borderId="100" xfId="154" applyNumberFormat="1" applyFont="1" applyFill="1" applyBorder="1" applyAlignment="1" applyProtection="1">
      <alignment horizontal="right" vertical="center"/>
      <protection/>
    </xf>
    <xf numFmtId="0" fontId="63" fillId="24" borderId="0" xfId="155" applyFont="1" applyFill="1" applyBorder="1" applyAlignment="1" applyProtection="1">
      <alignment horizontal="center" vertical="center"/>
      <protection/>
    </xf>
    <xf numFmtId="0" fontId="21" fillId="25" borderId="0" xfId="155" applyFont="1" applyFill="1" applyBorder="1" applyAlignment="1" applyProtection="1">
      <alignment horizontal="center" vertical="center"/>
      <protection/>
    </xf>
    <xf numFmtId="0" fontId="22" fillId="23" borderId="78" xfId="155" applyFont="1" applyFill="1" applyBorder="1" applyAlignment="1" applyProtection="1">
      <alignment horizontal="center" vertical="center" textRotation="255"/>
      <protection/>
    </xf>
    <xf numFmtId="0" fontId="22" fillId="23" borderId="79" xfId="155" applyFont="1" applyFill="1" applyBorder="1" applyAlignment="1" applyProtection="1">
      <alignment horizontal="center" vertical="center" textRotation="255"/>
      <protection/>
    </xf>
    <xf numFmtId="0" fontId="22" fillId="23" borderId="80" xfId="155" applyFont="1" applyFill="1" applyBorder="1" applyAlignment="1" applyProtection="1">
      <alignment horizontal="center" vertical="center" textRotation="255"/>
      <protection/>
    </xf>
    <xf numFmtId="0" fontId="64" fillId="23" borderId="12" xfId="155" applyFont="1" applyFill="1" applyBorder="1" applyAlignment="1" applyProtection="1">
      <alignment horizontal="center" vertical="center" shrinkToFit="1"/>
      <protection/>
    </xf>
    <xf numFmtId="0" fontId="64" fillId="23" borderId="76" xfId="155" applyFont="1" applyFill="1" applyBorder="1" applyAlignment="1" applyProtection="1">
      <alignment horizontal="center" vertical="center" shrinkToFit="1"/>
      <protection/>
    </xf>
    <xf numFmtId="0" fontId="64" fillId="23" borderId="14" xfId="155" applyFont="1" applyFill="1" applyBorder="1" applyAlignment="1" applyProtection="1">
      <alignment horizontal="center" vertical="center" shrinkToFit="1"/>
      <protection/>
    </xf>
    <xf numFmtId="0" fontId="23" fillId="0" borderId="12" xfId="155" applyFont="1" applyFill="1" applyBorder="1" applyAlignment="1" applyProtection="1">
      <alignment horizontal="center" vertical="center" shrinkToFit="1"/>
      <protection locked="0"/>
    </xf>
    <xf numFmtId="0" fontId="23" fillId="0" borderId="76" xfId="155" applyFont="1" applyFill="1" applyBorder="1" applyAlignment="1" applyProtection="1">
      <alignment horizontal="center" vertical="center" shrinkToFit="1"/>
      <protection locked="0"/>
    </xf>
    <xf numFmtId="0" fontId="23" fillId="0" borderId="14" xfId="155" applyFont="1" applyFill="1" applyBorder="1" applyAlignment="1" applyProtection="1">
      <alignment horizontal="center" vertical="center" shrinkToFit="1"/>
      <protection locked="0"/>
    </xf>
    <xf numFmtId="0" fontId="64" fillId="23" borderId="12" xfId="155" applyFont="1" applyFill="1" applyBorder="1" applyAlignment="1">
      <alignment horizontal="center" vertical="center"/>
      <protection/>
    </xf>
    <xf numFmtId="0" fontId="64" fillId="23" borderId="76" xfId="155" applyFont="1" applyFill="1" applyBorder="1" applyAlignment="1">
      <alignment horizontal="center" vertical="center"/>
      <protection/>
    </xf>
    <xf numFmtId="0" fontId="64" fillId="23" borderId="14" xfId="155" applyFont="1" applyFill="1" applyBorder="1" applyAlignment="1">
      <alignment horizontal="center" vertical="center"/>
      <protection/>
    </xf>
    <xf numFmtId="0" fontId="64" fillId="23" borderId="61" xfId="155" applyFont="1" applyFill="1" applyBorder="1" applyAlignment="1" applyProtection="1">
      <alignment horizontal="center" vertical="center" shrinkToFit="1"/>
      <protection/>
    </xf>
    <xf numFmtId="0" fontId="64" fillId="23" borderId="59" xfId="155" applyFont="1" applyFill="1" applyBorder="1" applyAlignment="1" applyProtection="1">
      <alignment horizontal="center" vertical="center" shrinkToFit="1"/>
      <protection/>
    </xf>
    <xf numFmtId="0" fontId="64" fillId="23" borderId="66" xfId="155" applyFont="1" applyFill="1" applyBorder="1" applyAlignment="1" applyProtection="1">
      <alignment horizontal="center" vertical="center" shrinkToFit="1"/>
      <protection/>
    </xf>
    <xf numFmtId="0" fontId="64" fillId="23" borderId="81" xfId="155" applyFont="1" applyFill="1" applyBorder="1" applyAlignment="1" applyProtection="1">
      <alignment horizontal="center" vertical="center" shrinkToFit="1"/>
      <protection/>
    </xf>
    <xf numFmtId="0" fontId="64" fillId="23" borderId="0" xfId="155" applyFont="1" applyFill="1" applyBorder="1" applyAlignment="1" applyProtection="1">
      <alignment horizontal="center" vertical="center" shrinkToFit="1"/>
      <protection/>
    </xf>
    <xf numFmtId="0" fontId="64" fillId="23" borderId="82" xfId="155" applyFont="1" applyFill="1" applyBorder="1" applyAlignment="1" applyProtection="1">
      <alignment horizontal="center" vertical="center" shrinkToFit="1"/>
      <protection/>
    </xf>
    <xf numFmtId="0" fontId="64" fillId="23" borderId="44" xfId="155" applyFont="1" applyFill="1" applyBorder="1" applyAlignment="1" applyProtection="1">
      <alignment horizontal="center" vertical="center" shrinkToFit="1"/>
      <protection/>
    </xf>
    <xf numFmtId="0" fontId="64" fillId="23" borderId="54" xfId="155" applyFont="1" applyFill="1" applyBorder="1" applyAlignment="1" applyProtection="1">
      <alignment horizontal="center" vertical="center" shrinkToFit="1"/>
      <protection/>
    </xf>
    <xf numFmtId="0" fontId="64" fillId="23" borderId="48" xfId="155" applyFont="1" applyFill="1" applyBorder="1" applyAlignment="1" applyProtection="1">
      <alignment horizontal="center" vertical="center" shrinkToFit="1"/>
      <protection/>
    </xf>
    <xf numFmtId="0" fontId="64" fillId="0" borderId="61" xfId="155" applyFont="1" applyFill="1" applyBorder="1" applyAlignment="1">
      <alignment horizontal="center" vertical="center" shrinkToFit="1"/>
      <protection/>
    </xf>
    <xf numFmtId="0" fontId="64" fillId="0" borderId="59" xfId="155" applyFont="1" applyFill="1" applyBorder="1" applyAlignment="1">
      <alignment horizontal="center" vertical="center" shrinkToFit="1"/>
      <protection/>
    </xf>
    <xf numFmtId="49" fontId="23" fillId="0" borderId="59" xfId="155" applyNumberFormat="1" applyFont="1" applyFill="1" applyBorder="1" applyAlignment="1" applyProtection="1">
      <alignment horizontal="center" vertical="center" shrinkToFit="1"/>
      <protection locked="0"/>
    </xf>
    <xf numFmtId="0" fontId="23" fillId="0" borderId="77" xfId="155" applyFont="1" applyFill="1" applyBorder="1" applyAlignment="1" applyProtection="1">
      <alignment horizontal="center" vertical="center" shrinkToFit="1"/>
      <protection locked="0"/>
    </xf>
    <xf numFmtId="0" fontId="64" fillId="23" borderId="19" xfId="155" applyFont="1" applyFill="1" applyBorder="1" applyAlignment="1" applyProtection="1">
      <alignment horizontal="center" vertical="center" shrinkToFit="1"/>
      <protection/>
    </xf>
    <xf numFmtId="0" fontId="64" fillId="23" borderId="89" xfId="155" applyFont="1" applyFill="1" applyBorder="1" applyAlignment="1" applyProtection="1">
      <alignment horizontal="center" vertical="center" shrinkToFit="1"/>
      <protection/>
    </xf>
    <xf numFmtId="0" fontId="64" fillId="23" borderId="21" xfId="155" applyFont="1" applyFill="1" applyBorder="1" applyAlignment="1" applyProtection="1">
      <alignment horizontal="center" vertical="center" shrinkToFit="1"/>
      <protection/>
    </xf>
    <xf numFmtId="0" fontId="23" fillId="0" borderId="19" xfId="155" applyFont="1" applyFill="1" applyBorder="1" applyAlignment="1" applyProtection="1">
      <alignment horizontal="center" vertical="center" shrinkToFit="1"/>
      <protection locked="0"/>
    </xf>
    <xf numFmtId="0" fontId="23" fillId="0" borderId="89" xfId="155" applyFont="1" applyFill="1" applyBorder="1" applyAlignment="1" applyProtection="1">
      <alignment horizontal="center" vertical="center" shrinkToFit="1"/>
      <protection locked="0"/>
    </xf>
    <xf numFmtId="0" fontId="23" fillId="0" borderId="21" xfId="155" applyFont="1" applyFill="1" applyBorder="1" applyAlignment="1" applyProtection="1">
      <alignment horizontal="center" vertical="center" shrinkToFit="1"/>
      <protection locked="0"/>
    </xf>
    <xf numFmtId="0" fontId="64" fillId="23" borderId="19" xfId="155" applyFont="1" applyFill="1" applyBorder="1" applyAlignment="1">
      <alignment horizontal="center" vertical="center"/>
      <protection/>
    </xf>
    <xf numFmtId="0" fontId="64" fillId="23" borderId="89" xfId="155" applyFont="1" applyFill="1" applyBorder="1" applyAlignment="1">
      <alignment horizontal="center" vertical="center"/>
      <protection/>
    </xf>
    <xf numFmtId="0" fontId="64" fillId="23" borderId="21" xfId="155" applyFont="1" applyFill="1" applyBorder="1" applyAlignment="1">
      <alignment horizontal="center" vertical="center"/>
      <protection/>
    </xf>
    <xf numFmtId="49" fontId="23" fillId="0" borderId="19" xfId="155" applyNumberFormat="1" applyFont="1" applyFill="1" applyBorder="1" applyAlignment="1" applyProtection="1">
      <alignment horizontal="center" vertical="center" shrinkToFit="1"/>
      <protection locked="0"/>
    </xf>
    <xf numFmtId="49" fontId="23" fillId="0" borderId="89" xfId="155" applyNumberFormat="1" applyFont="1" applyFill="1" applyBorder="1" applyAlignment="1" applyProtection="1">
      <alignment horizontal="center" vertical="center" shrinkToFit="1"/>
      <protection locked="0"/>
    </xf>
    <xf numFmtId="0" fontId="23" fillId="0" borderId="89" xfId="155" applyFont="1" applyFill="1" applyBorder="1" applyAlignment="1">
      <alignment horizontal="center" vertical="center"/>
      <protection/>
    </xf>
    <xf numFmtId="49" fontId="23" fillId="0" borderId="95" xfId="155" applyNumberFormat="1" applyFont="1" applyFill="1" applyBorder="1" applyAlignment="1" applyProtection="1">
      <alignment horizontal="center" vertical="center" shrinkToFit="1"/>
      <protection locked="0"/>
    </xf>
    <xf numFmtId="49" fontId="23" fillId="0" borderId="60" xfId="155" applyNumberFormat="1" applyFont="1" applyFill="1" applyBorder="1" applyAlignment="1" applyProtection="1">
      <alignment horizontal="center" vertical="center" shrinkToFit="1"/>
      <protection locked="0"/>
    </xf>
    <xf numFmtId="49" fontId="23" fillId="0" borderId="64" xfId="155" applyNumberFormat="1" applyFont="1" applyFill="1" applyBorder="1" applyAlignment="1" applyProtection="1">
      <alignment horizontal="center" vertical="center" shrinkToFit="1"/>
      <protection locked="0"/>
    </xf>
    <xf numFmtId="49" fontId="23" fillId="0" borderId="75" xfId="155" applyNumberFormat="1" applyFont="1" applyFill="1" applyBorder="1" applyAlignment="1" applyProtection="1">
      <alignment horizontal="center" vertical="center" shrinkToFit="1"/>
      <protection locked="0"/>
    </xf>
    <xf numFmtId="0" fontId="23" fillId="0" borderId="104" xfId="155" applyFont="1" applyFill="1" applyBorder="1" applyAlignment="1" applyProtection="1">
      <alignment horizontal="center" shrinkToFit="1"/>
      <protection locked="0"/>
    </xf>
    <xf numFmtId="0" fontId="23" fillId="0" borderId="87" xfId="155" applyFont="1" applyFill="1" applyBorder="1" applyAlignment="1" applyProtection="1">
      <alignment horizontal="center" shrinkToFit="1"/>
      <protection locked="0"/>
    </xf>
    <xf numFmtId="49" fontId="23" fillId="0" borderId="90" xfId="155" applyNumberFormat="1" applyFont="1" applyFill="1" applyBorder="1" applyAlignment="1" applyProtection="1">
      <alignment horizontal="center" vertical="center" shrinkToFit="1"/>
      <protection locked="0"/>
    </xf>
    <xf numFmtId="0" fontId="61" fillId="0" borderId="90" xfId="155" applyFont="1" applyFill="1" applyBorder="1" applyAlignment="1">
      <alignment horizontal="center" vertical="center" shrinkToFit="1"/>
      <protection/>
    </xf>
    <xf numFmtId="0" fontId="64" fillId="0" borderId="87" xfId="155" applyFont="1" applyFill="1" applyBorder="1" applyAlignment="1" applyProtection="1">
      <alignment horizontal="center" wrapText="1" shrinkToFit="1"/>
      <protection locked="0"/>
    </xf>
    <xf numFmtId="0" fontId="23" fillId="0" borderId="88" xfId="155" applyFont="1" applyFill="1" applyBorder="1" applyAlignment="1" applyProtection="1">
      <alignment horizontal="center" shrinkToFit="1"/>
      <protection locked="0"/>
    </xf>
    <xf numFmtId="0" fontId="61" fillId="0" borderId="83" xfId="155" applyFont="1" applyFill="1" applyBorder="1" applyAlignment="1">
      <alignment horizontal="left" vertical="center" wrapText="1" shrinkToFit="1"/>
      <protection/>
    </xf>
    <xf numFmtId="0" fontId="61" fillId="0" borderId="84" xfId="155" applyFont="1" applyFill="1" applyBorder="1" applyAlignment="1">
      <alignment horizontal="left" vertical="center" wrapText="1" shrinkToFit="1"/>
      <protection/>
    </xf>
    <xf numFmtId="0" fontId="61" fillId="0" borderId="85" xfId="155" applyFont="1" applyFill="1" applyBorder="1" applyAlignment="1">
      <alignment horizontal="left" vertical="center" wrapText="1" shrinkToFit="1"/>
      <protection/>
    </xf>
    <xf numFmtId="0" fontId="23" fillId="0" borderId="44" xfId="155" applyFont="1" applyFill="1" applyBorder="1" applyAlignment="1" applyProtection="1">
      <alignment horizontal="center" shrinkToFit="1"/>
      <protection locked="0"/>
    </xf>
    <xf numFmtId="0" fontId="23" fillId="0" borderId="54" xfId="155" applyFont="1" applyFill="1" applyBorder="1" applyAlignment="1" applyProtection="1">
      <alignment horizontal="center" shrinkToFit="1"/>
      <protection locked="0"/>
    </xf>
    <xf numFmtId="0" fontId="23" fillId="0" borderId="86" xfId="155" applyFont="1" applyFill="1" applyBorder="1" applyAlignment="1" applyProtection="1">
      <alignment horizontal="center" shrinkToFit="1"/>
      <protection locked="0"/>
    </xf>
    <xf numFmtId="0" fontId="64" fillId="23" borderId="61" xfId="155" applyFont="1" applyFill="1" applyBorder="1" applyAlignment="1">
      <alignment horizontal="center" vertical="center" wrapText="1" shrinkToFit="1"/>
      <protection/>
    </xf>
    <xf numFmtId="0" fontId="64" fillId="23" borderId="59" xfId="155" applyFont="1" applyFill="1" applyBorder="1" applyAlignment="1">
      <alignment horizontal="center" vertical="center" shrinkToFit="1"/>
      <protection/>
    </xf>
    <xf numFmtId="0" fontId="64" fillId="23" borderId="66" xfId="155" applyFont="1" applyFill="1" applyBorder="1" applyAlignment="1">
      <alignment horizontal="center" vertical="center" shrinkToFit="1"/>
      <protection/>
    </xf>
    <xf numFmtId="0" fontId="64" fillId="23" borderId="62" xfId="155" applyFont="1" applyFill="1" applyBorder="1" applyAlignment="1">
      <alignment horizontal="center" vertical="center" shrinkToFit="1"/>
      <protection/>
    </xf>
    <xf numFmtId="0" fontId="64" fillId="23" borderId="64" xfId="155" applyFont="1" applyFill="1" applyBorder="1" applyAlignment="1">
      <alignment horizontal="center" vertical="center" shrinkToFit="1"/>
      <protection/>
    </xf>
    <xf numFmtId="0" fontId="64" fillId="23" borderId="92" xfId="155" applyFont="1" applyFill="1" applyBorder="1" applyAlignment="1">
      <alignment horizontal="center" vertical="center" shrinkToFit="1"/>
      <protection/>
    </xf>
    <xf numFmtId="0" fontId="61" fillId="0" borderId="59" xfId="155" applyFont="1" applyFill="1" applyBorder="1" applyAlignment="1">
      <alignment horizontal="center" vertical="center" shrinkToFit="1"/>
      <protection/>
    </xf>
    <xf numFmtId="0" fontId="61" fillId="0" borderId="64" xfId="155" applyFont="1" applyFill="1" applyBorder="1" applyAlignment="1">
      <alignment horizontal="center" vertical="center" shrinkToFit="1"/>
      <protection/>
    </xf>
    <xf numFmtId="0" fontId="61" fillId="0" borderId="89" xfId="155" applyFont="1" applyFill="1" applyBorder="1" applyAlignment="1">
      <alignment horizontal="center" vertical="center" shrinkToFit="1"/>
      <protection/>
    </xf>
    <xf numFmtId="49" fontId="23" fillId="0" borderId="28" xfId="155" applyNumberFormat="1" applyFont="1" applyFill="1" applyBorder="1" applyAlignment="1" applyProtection="1">
      <alignment horizontal="center" vertical="center" shrinkToFit="1"/>
      <protection locked="0"/>
    </xf>
    <xf numFmtId="0" fontId="64" fillId="23" borderId="26" xfId="155" applyFont="1" applyFill="1" applyBorder="1" applyAlignment="1" applyProtection="1">
      <alignment horizontal="center" vertical="center" wrapText="1" shrinkToFit="1"/>
      <protection/>
    </xf>
    <xf numFmtId="0" fontId="64" fillId="23" borderId="90" xfId="155" applyFont="1" applyFill="1" applyBorder="1" applyAlignment="1" applyProtection="1">
      <alignment horizontal="center" vertical="center" shrinkToFit="1"/>
      <protection/>
    </xf>
    <xf numFmtId="0" fontId="64" fillId="23" borderId="28" xfId="155" applyFont="1" applyFill="1" applyBorder="1" applyAlignment="1" applyProtection="1">
      <alignment horizontal="center" vertical="center" shrinkToFit="1"/>
      <protection/>
    </xf>
    <xf numFmtId="0" fontId="61" fillId="0" borderId="26" xfId="155" applyFont="1" applyFill="1" applyBorder="1" applyAlignment="1">
      <alignment horizontal="center" vertical="center" shrinkToFit="1"/>
      <protection/>
    </xf>
    <xf numFmtId="0" fontId="61" fillId="0" borderId="19" xfId="155" applyFont="1" applyFill="1" applyBorder="1" applyAlignment="1">
      <alignment horizontal="center" vertical="center" shrinkToFit="1"/>
      <protection/>
    </xf>
    <xf numFmtId="49" fontId="23" fillId="0" borderId="21" xfId="155" applyNumberFormat="1" applyFont="1" applyFill="1" applyBorder="1" applyAlignment="1" applyProtection="1">
      <alignment horizontal="center" vertical="center" shrinkToFit="1"/>
      <protection locked="0"/>
    </xf>
    <xf numFmtId="0" fontId="40" fillId="23" borderId="102" xfId="155" applyFont="1" applyFill="1" applyBorder="1" applyAlignment="1">
      <alignment horizontal="center" vertical="center"/>
      <protection/>
    </xf>
    <xf numFmtId="0" fontId="40" fillId="23" borderId="100" xfId="155" applyFont="1" applyFill="1" applyBorder="1" applyAlignment="1">
      <alignment horizontal="center" vertical="center"/>
      <protection/>
    </xf>
    <xf numFmtId="0" fontId="40" fillId="23" borderId="101" xfId="155" applyFont="1" applyFill="1" applyBorder="1" applyAlignment="1">
      <alignment horizontal="center" vertical="center"/>
      <protection/>
    </xf>
    <xf numFmtId="0" fontId="40" fillId="23" borderId="105" xfId="155" applyFont="1" applyFill="1" applyBorder="1" applyAlignment="1">
      <alignment horizontal="center" vertical="center"/>
      <protection/>
    </xf>
    <xf numFmtId="0" fontId="40" fillId="23" borderId="103" xfId="155" applyFont="1" applyFill="1" applyBorder="1" applyAlignment="1">
      <alignment horizontal="center" vertical="center"/>
      <protection/>
    </xf>
    <xf numFmtId="0" fontId="25" fillId="0" borderId="36" xfId="155" applyFont="1" applyFill="1" applyBorder="1" applyAlignment="1">
      <alignment horizontal="center" vertical="center"/>
      <protection/>
    </xf>
    <xf numFmtId="0" fontId="25" fillId="0" borderId="89" xfId="155" applyFont="1" applyFill="1" applyBorder="1" applyAlignment="1">
      <alignment horizontal="center" vertical="center"/>
      <protection/>
    </xf>
    <xf numFmtId="0" fontId="25" fillId="0" borderId="21" xfId="155" applyFont="1" applyFill="1" applyBorder="1" applyAlignment="1">
      <alignment horizontal="center" vertical="center"/>
      <protection/>
    </xf>
    <xf numFmtId="0" fontId="25" fillId="0" borderId="19" xfId="155" applyFont="1" applyFill="1" applyBorder="1" applyAlignment="1" applyProtection="1">
      <alignment horizontal="center" vertical="center"/>
      <protection locked="0"/>
    </xf>
    <xf numFmtId="0" fontId="25" fillId="0" borderId="89" xfId="155" applyFont="1" applyFill="1" applyBorder="1" applyAlignment="1" applyProtection="1">
      <alignment horizontal="center" vertical="center"/>
      <protection locked="0"/>
    </xf>
    <xf numFmtId="0" fontId="25" fillId="0" borderId="95" xfId="155" applyFont="1" applyFill="1" applyBorder="1" applyAlignment="1" applyProtection="1">
      <alignment horizontal="center" vertical="center"/>
      <protection locked="0"/>
    </xf>
    <xf numFmtId="0" fontId="25" fillId="0" borderId="34" xfId="155" applyFont="1" applyFill="1" applyBorder="1" applyAlignment="1" applyProtection="1">
      <alignment horizontal="center" vertical="center"/>
      <protection/>
    </xf>
    <xf numFmtId="0" fontId="25" fillId="0" borderId="76" xfId="155" applyFont="1" applyFill="1" applyBorder="1" applyAlignment="1" applyProtection="1">
      <alignment horizontal="center" vertical="center"/>
      <protection/>
    </xf>
    <xf numFmtId="0" fontId="25" fillId="0" borderId="14" xfId="155" applyFont="1" applyFill="1" applyBorder="1" applyAlignment="1" applyProtection="1">
      <alignment horizontal="center" vertical="center"/>
      <protection/>
    </xf>
    <xf numFmtId="0" fontId="25" fillId="0" borderId="12" xfId="155" applyFont="1" applyFill="1" applyBorder="1" applyAlignment="1" applyProtection="1">
      <alignment horizontal="center" vertical="center"/>
      <protection locked="0"/>
    </xf>
    <xf numFmtId="0" fontId="25" fillId="0" borderId="76" xfId="155" applyFont="1" applyFill="1" applyBorder="1" applyAlignment="1" applyProtection="1">
      <alignment horizontal="center" vertical="center"/>
      <protection locked="0"/>
    </xf>
    <xf numFmtId="0" fontId="25" fillId="0" borderId="77" xfId="155" applyFont="1" applyFill="1" applyBorder="1" applyAlignment="1" applyProtection="1">
      <alignment horizontal="center" vertical="center"/>
      <protection locked="0"/>
    </xf>
    <xf numFmtId="0" fontId="25" fillId="0" borderId="34" xfId="155" applyFont="1" applyFill="1" applyBorder="1" applyAlignment="1">
      <alignment horizontal="center" vertical="center"/>
      <protection/>
    </xf>
    <xf numFmtId="0" fontId="25" fillId="0" borderId="76" xfId="155" applyFont="1" applyFill="1" applyBorder="1" applyAlignment="1">
      <alignment horizontal="center" vertical="center"/>
      <protection/>
    </xf>
    <xf numFmtId="0" fontId="25" fillId="0" borderId="14" xfId="155" applyFont="1" applyFill="1" applyBorder="1" applyAlignment="1">
      <alignment horizontal="center" vertical="center"/>
      <protection/>
    </xf>
    <xf numFmtId="0" fontId="25" fillId="0" borderId="36" xfId="155" applyFont="1" applyFill="1" applyBorder="1" applyAlignment="1" applyProtection="1">
      <alignment horizontal="center" vertical="center"/>
      <protection/>
    </xf>
    <xf numFmtId="0" fontId="25" fillId="0" borderId="89" xfId="155" applyFont="1" applyFill="1" applyBorder="1" applyAlignment="1" applyProtection="1">
      <alignment horizontal="center" vertical="center"/>
      <protection/>
    </xf>
    <xf numFmtId="0" fontId="25" fillId="0" borderId="21" xfId="155" applyFont="1" applyFill="1" applyBorder="1" applyAlignment="1" applyProtection="1">
      <alignment horizontal="center" vertical="center"/>
      <protection/>
    </xf>
    <xf numFmtId="0" fontId="25" fillId="0" borderId="26" xfId="155" applyFont="1" applyFill="1" applyBorder="1" applyAlignment="1" applyProtection="1">
      <alignment horizontal="center" vertical="center"/>
      <protection locked="0"/>
    </xf>
    <xf numFmtId="0" fontId="25" fillId="0" borderId="90" xfId="155" applyFont="1" applyFill="1" applyBorder="1" applyAlignment="1" applyProtection="1">
      <alignment horizontal="center" vertical="center"/>
      <protection locked="0"/>
    </xf>
    <xf numFmtId="0" fontId="25" fillId="0" borderId="91" xfId="155" applyFont="1" applyFill="1" applyBorder="1" applyAlignment="1" applyProtection="1">
      <alignment horizontal="center" vertical="center"/>
      <protection locked="0"/>
    </xf>
    <xf numFmtId="0" fontId="25" fillId="0" borderId="37" xfId="155" applyFont="1" applyFill="1" applyBorder="1" applyAlignment="1">
      <alignment horizontal="center" vertical="center"/>
      <protection/>
    </xf>
    <xf numFmtId="0" fontId="25" fillId="0" borderId="90" xfId="155" applyFont="1" applyFill="1" applyBorder="1" applyAlignment="1">
      <alignment horizontal="center" vertical="center"/>
      <protection/>
    </xf>
    <xf numFmtId="0" fontId="25" fillId="0" borderId="28" xfId="155" applyFont="1" applyFill="1" applyBorder="1" applyAlignment="1">
      <alignment horizontal="center" vertical="center"/>
      <protection/>
    </xf>
    <xf numFmtId="0" fontId="25" fillId="0" borderId="37" xfId="155" applyFont="1" applyFill="1" applyBorder="1" applyAlignment="1" applyProtection="1">
      <alignment horizontal="center" vertical="center"/>
      <protection/>
    </xf>
    <xf numFmtId="0" fontId="25" fillId="0" borderId="90" xfId="155" applyFont="1" applyFill="1" applyBorder="1" applyAlignment="1" applyProtection="1">
      <alignment horizontal="center" vertical="center"/>
      <protection/>
    </xf>
    <xf numFmtId="0" fontId="25" fillId="0" borderId="28" xfId="155"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shrinkToFit="1"/>
      <protection locked="0"/>
    </xf>
    <xf numFmtId="49" fontId="0" fillId="0" borderId="106"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89"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90" xfId="0" applyFont="1" applyFill="1" applyBorder="1" applyAlignment="1" applyProtection="1">
      <alignment horizontal="center" vertical="center" shrinkToFit="1"/>
      <protection locked="0"/>
    </xf>
    <xf numFmtId="0" fontId="0" fillId="0" borderId="91" xfId="0"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09"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63" fillId="0" borderId="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86" xfId="0" applyFont="1" applyFill="1" applyBorder="1" applyAlignment="1" applyProtection="1">
      <alignment horizontal="center" vertical="center" shrinkToFit="1"/>
      <protection locked="0"/>
    </xf>
    <xf numFmtId="0" fontId="69" fillId="0" borderId="50" xfId="0" applyFont="1" applyFill="1" applyBorder="1" applyAlignment="1" applyProtection="1">
      <alignment vertical="center" wrapText="1" shrinkToFit="1"/>
      <protection locked="0"/>
    </xf>
    <xf numFmtId="0" fontId="69" fillId="0" borderId="0" xfId="0" applyFont="1" applyFill="1" applyAlignment="1" applyProtection="1">
      <alignment vertical="center" wrapText="1" shrinkToFit="1"/>
      <protection locked="0"/>
    </xf>
    <xf numFmtId="0" fontId="21" fillId="25" borderId="0" xfId="0" applyFont="1" applyFill="1" applyBorder="1" applyAlignment="1" applyProtection="1">
      <alignment horizontal="center" vertical="center"/>
      <protection/>
    </xf>
    <xf numFmtId="0" fontId="25" fillId="23" borderId="105" xfId="0" applyFont="1" applyFill="1" applyBorder="1" applyAlignment="1" applyProtection="1">
      <alignment horizontal="center" vertical="center" shrinkToFit="1"/>
      <protection/>
    </xf>
    <xf numFmtId="0" fontId="25" fillId="23" borderId="100" xfId="0" applyFont="1" applyFill="1" applyBorder="1" applyAlignment="1" applyProtection="1">
      <alignment horizontal="center" vertical="center" shrinkToFit="1"/>
      <protection/>
    </xf>
    <xf numFmtId="0" fontId="25" fillId="23" borderId="103" xfId="0" applyFont="1" applyFill="1" applyBorder="1" applyAlignment="1" applyProtection="1">
      <alignment horizontal="center" vertical="center" shrinkToFit="1"/>
      <protection/>
    </xf>
    <xf numFmtId="0" fontId="5" fillId="23" borderId="102" xfId="0" applyFont="1" applyFill="1" applyBorder="1" applyAlignment="1" applyProtection="1">
      <alignment horizontal="center" vertical="center" shrinkToFit="1"/>
      <protection/>
    </xf>
    <xf numFmtId="0" fontId="5" fillId="23" borderId="100" xfId="0" applyFont="1" applyFill="1" applyBorder="1" applyAlignment="1" applyProtection="1">
      <alignment horizontal="center" vertical="center" shrinkToFit="1"/>
      <protection/>
    </xf>
    <xf numFmtId="0" fontId="5" fillId="23" borderId="103" xfId="0" applyFont="1" applyFill="1" applyBorder="1" applyAlignment="1" applyProtection="1">
      <alignment horizontal="center" vertical="center" shrinkToFit="1"/>
      <protection/>
    </xf>
    <xf numFmtId="0" fontId="5" fillId="23" borderId="101" xfId="0" applyFont="1" applyFill="1" applyBorder="1" applyAlignment="1" applyProtection="1">
      <alignment horizontal="center" vertical="center" shrinkToFit="1"/>
      <protection/>
    </xf>
    <xf numFmtId="0" fontId="64" fillId="0" borderId="102" xfId="0" applyNumberFormat="1" applyFont="1" applyFill="1" applyBorder="1" applyAlignment="1" applyProtection="1">
      <alignment horizontal="center" vertical="center" shrinkToFit="1"/>
      <protection/>
    </xf>
    <xf numFmtId="0" fontId="64" fillId="0" borderId="100" xfId="0" applyNumberFormat="1" applyFont="1" applyFill="1" applyBorder="1" applyAlignment="1" applyProtection="1">
      <alignment horizontal="center" vertical="center" shrinkToFit="1"/>
      <protection/>
    </xf>
    <xf numFmtId="0" fontId="64" fillId="0" borderId="103" xfId="0" applyNumberFormat="1" applyFont="1" applyFill="1" applyBorder="1" applyAlignment="1" applyProtection="1">
      <alignment horizontal="center" vertical="center" shrinkToFit="1"/>
      <protection/>
    </xf>
    <xf numFmtId="0" fontId="5" fillId="23" borderId="105" xfId="0" applyFont="1" applyFill="1" applyBorder="1" applyAlignment="1" applyProtection="1">
      <alignment horizontal="center" vertical="center" shrinkToFit="1"/>
      <protection/>
    </xf>
    <xf numFmtId="49" fontId="0" fillId="0" borderId="111" xfId="0" applyNumberFormat="1" applyFont="1" applyFill="1" applyBorder="1" applyAlignment="1" applyProtection="1">
      <alignment horizontal="center" vertical="center" shrinkToFit="1"/>
      <protection locked="0"/>
    </xf>
    <xf numFmtId="0" fontId="25" fillId="23" borderId="102" xfId="0" applyFont="1" applyFill="1" applyBorder="1" applyAlignment="1" applyProtection="1">
      <alignment horizontal="center" vertical="center" wrapText="1"/>
      <protection/>
    </xf>
    <xf numFmtId="0" fontId="25" fillId="23" borderId="100" xfId="0" applyFont="1" applyFill="1" applyBorder="1" applyAlignment="1" applyProtection="1">
      <alignment horizontal="center" vertical="center" wrapText="1"/>
      <protection/>
    </xf>
    <xf numFmtId="0" fontId="25" fillId="23" borderId="103" xfId="0" applyFont="1" applyFill="1" applyBorder="1" applyAlignment="1" applyProtection="1">
      <alignment horizontal="center" vertical="center" wrapText="1"/>
      <protection/>
    </xf>
    <xf numFmtId="0" fontId="5" fillId="23" borderId="112" xfId="0" applyFont="1" applyFill="1" applyBorder="1" applyAlignment="1" applyProtection="1">
      <alignment horizontal="center" vertical="center" shrinkToFit="1"/>
      <protection/>
    </xf>
    <xf numFmtId="0" fontId="64" fillId="0" borderId="102" xfId="0" applyFont="1" applyFill="1" applyBorder="1" applyAlignment="1" applyProtection="1">
      <alignment horizontal="right" vertical="center"/>
      <protection/>
    </xf>
    <xf numFmtId="0" fontId="64" fillId="0" borderId="100" xfId="0" applyFont="1" applyFill="1" applyBorder="1" applyAlignment="1" applyProtection="1">
      <alignment horizontal="right" vertical="center"/>
      <protection/>
    </xf>
    <xf numFmtId="0" fontId="64" fillId="0" borderId="100" xfId="0" applyNumberFormat="1" applyFont="1" applyFill="1" applyBorder="1" applyAlignment="1" applyProtection="1">
      <alignment horizontal="left" vertical="center"/>
      <protection/>
    </xf>
    <xf numFmtId="0" fontId="64" fillId="0" borderId="101" xfId="0" applyNumberFormat="1" applyFont="1" applyFill="1" applyBorder="1" applyAlignment="1" applyProtection="1">
      <alignment horizontal="left" vertical="center"/>
      <protection/>
    </xf>
  </cellXfs>
  <cellStyles count="14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2 2" xfId="29"/>
    <cellStyle name="20% - アクセント 5 2 3" xfId="30"/>
    <cellStyle name="20% - アクセント 5 3" xfId="31"/>
    <cellStyle name="20% - アクセント 5 4" xfId="32"/>
    <cellStyle name="20% - アクセント 6" xfId="33"/>
    <cellStyle name="20% - アクセント 6 2" xfId="34"/>
    <cellStyle name="20% - アクセント 6 3" xfId="35"/>
    <cellStyle name="40% - アクセント 1" xfId="36"/>
    <cellStyle name="40% - アクセント 1 2" xfId="37"/>
    <cellStyle name="40% - アクセント 1 3" xfId="38"/>
    <cellStyle name="40% - アクセント 2" xfId="39"/>
    <cellStyle name="40% - アクセント 2 2" xfId="40"/>
    <cellStyle name="40% - アクセント 2 3" xfId="41"/>
    <cellStyle name="40% - アクセント 3" xfId="42"/>
    <cellStyle name="40% - アクセント 3 2" xfId="43"/>
    <cellStyle name="40% - アクセント 3 3" xfId="44"/>
    <cellStyle name="40% - アクセント 4" xfId="45"/>
    <cellStyle name="40% - アクセント 4 2" xfId="46"/>
    <cellStyle name="40% - アクセント 4 3" xfId="47"/>
    <cellStyle name="40% - アクセント 5" xfId="48"/>
    <cellStyle name="40% - アクセント 5 2" xfId="49"/>
    <cellStyle name="40% - アクセント 5 3" xfId="50"/>
    <cellStyle name="40% - アクセント 6" xfId="51"/>
    <cellStyle name="40% - アクセント 6 2" xfId="52"/>
    <cellStyle name="40% - アクセント 6 3" xfId="53"/>
    <cellStyle name="60% - アクセント 1" xfId="54"/>
    <cellStyle name="60% - アクセント 2" xfId="55"/>
    <cellStyle name="60% - アクセント 3" xfId="56"/>
    <cellStyle name="60% - アクセント 4" xfId="57"/>
    <cellStyle name="60% - アクセント 5" xfId="58"/>
    <cellStyle name="60% - アクセント 6" xfId="59"/>
    <cellStyle name="アクセント 1" xfId="60"/>
    <cellStyle name="アクセント 2" xfId="61"/>
    <cellStyle name="アクセント 3" xfId="62"/>
    <cellStyle name="アクセント 4" xfId="63"/>
    <cellStyle name="アクセント 5" xfId="64"/>
    <cellStyle name="アクセント 6" xfId="65"/>
    <cellStyle name="タイトル" xfId="66"/>
    <cellStyle name="タイトル 2" xfId="67"/>
    <cellStyle name="チェック セル" xfId="68"/>
    <cellStyle name="どちらでもない" xfId="69"/>
    <cellStyle name="Percent" xfId="70"/>
    <cellStyle name="パーセント 2" xfId="71"/>
    <cellStyle name="パーセント 2 2" xfId="72"/>
    <cellStyle name="Hyperlink" xfId="73"/>
    <cellStyle name="ハイパーリンク 2" xfId="74"/>
    <cellStyle name="メモ" xfId="75"/>
    <cellStyle name="メモ 2" xfId="76"/>
    <cellStyle name="メモ 3" xfId="77"/>
    <cellStyle name="リンク セル" xfId="78"/>
    <cellStyle name="悪い" xfId="79"/>
    <cellStyle name="計算" xfId="80"/>
    <cellStyle name="警告文" xfId="81"/>
    <cellStyle name="Comma [0]" xfId="82"/>
    <cellStyle name="Comma" xfId="83"/>
    <cellStyle name="桁区切り 2" xfId="84"/>
    <cellStyle name="桁区切り 2 2" xfId="85"/>
    <cellStyle name="桁区切り 2 3" xfId="86"/>
    <cellStyle name="桁区切り 2 3 2" xfId="87"/>
    <cellStyle name="桁区切り 3" xfId="88"/>
    <cellStyle name="桁区切り 3 2" xfId="89"/>
    <cellStyle name="桁区切り 3 3" xfId="90"/>
    <cellStyle name="見出し 1" xfId="91"/>
    <cellStyle name="見出し 2" xfId="92"/>
    <cellStyle name="見出し 3" xfId="93"/>
    <cellStyle name="見出し 4" xfId="94"/>
    <cellStyle name="集計" xfId="95"/>
    <cellStyle name="出力" xfId="96"/>
    <cellStyle name="説明文" xfId="97"/>
    <cellStyle name="Currency [0]" xfId="98"/>
    <cellStyle name="Currency" xfId="99"/>
    <cellStyle name="通貨 2" xfId="100"/>
    <cellStyle name="通貨 2 2" xfId="101"/>
    <cellStyle name="通貨 2 3" xfId="102"/>
    <cellStyle name="通貨 3" xfId="103"/>
    <cellStyle name="入力" xfId="104"/>
    <cellStyle name="標準 2" xfId="105"/>
    <cellStyle name="標準 2 2" xfId="106"/>
    <cellStyle name="標準 2 2 2" xfId="107"/>
    <cellStyle name="標準 2 2 3" xfId="108"/>
    <cellStyle name="標準 2 2 3 2" xfId="109"/>
    <cellStyle name="標準 2 2 3 2 2" xfId="110"/>
    <cellStyle name="標準 2 2 3 2 3" xfId="111"/>
    <cellStyle name="標準 2 2 3 3" xfId="112"/>
    <cellStyle name="標準 2 2 3 3 2" xfId="113"/>
    <cellStyle name="標準 2 2 3 3 3" xfId="114"/>
    <cellStyle name="標準 2 2 3 4" xfId="115"/>
    <cellStyle name="標準 2 2 3_【S1ガラス】提出書類一式_20130627" xfId="116"/>
    <cellStyle name="標準 2 2_(見本)【ガラス】対象製品申請リスト_20130624" xfId="117"/>
    <cellStyle name="標準 2 3" xfId="118"/>
    <cellStyle name="標準 2 3 2" xfId="119"/>
    <cellStyle name="標準 2 3 2 2" xfId="120"/>
    <cellStyle name="標準 2 3 2 3" xfId="121"/>
    <cellStyle name="標準 2 3_【S1ガラス】提出書類一式_20130627" xfId="122"/>
    <cellStyle name="標準 2 4" xfId="123"/>
    <cellStyle name="標準 2 5" xfId="124"/>
    <cellStyle name="標準 2 5 2" xfId="125"/>
    <cellStyle name="標準 2 5 2 2" xfId="126"/>
    <cellStyle name="標準 2 5 2 2 2" xfId="127"/>
    <cellStyle name="標準 2 5 2 2 3" xfId="128"/>
    <cellStyle name="標準 2 5 2 3" xfId="129"/>
    <cellStyle name="標準 2 5 2 3 2" xfId="130"/>
    <cellStyle name="標準 2 5 2 3 3" xfId="131"/>
    <cellStyle name="標準 2 5 2 4" xfId="132"/>
    <cellStyle name="標準 2 5 2 5" xfId="133"/>
    <cellStyle name="標準 2 5 2_【S1ガラス】提出書類一式_20130627" xfId="134"/>
    <cellStyle name="標準 2 5 3" xfId="135"/>
    <cellStyle name="標準 2 5 4" xfId="136"/>
    <cellStyle name="標準 2 5 5" xfId="137"/>
    <cellStyle name="標準 2 5_【S1ガラス】提出書類一式_20130627" xfId="138"/>
    <cellStyle name="標準 3" xfId="139"/>
    <cellStyle name="標準 3 2" xfId="140"/>
    <cellStyle name="標準 3 3" xfId="141"/>
    <cellStyle name="標準 3 4" xfId="142"/>
    <cellStyle name="標準 3_【Gガラス】提出書類一式_20140331" xfId="143"/>
    <cellStyle name="標準 4" xfId="144"/>
    <cellStyle name="標準 4 2" xfId="145"/>
    <cellStyle name="標準 4 2 2" xfId="146"/>
    <cellStyle name="標準 4 2 3" xfId="147"/>
    <cellStyle name="標準 5" xfId="148"/>
    <cellStyle name="標準 6" xfId="149"/>
    <cellStyle name="標準 6 2" xfId="150"/>
    <cellStyle name="標準 6 3" xfId="151"/>
    <cellStyle name="標準 7" xfId="152"/>
    <cellStyle name="標準 8" xfId="153"/>
    <cellStyle name="標準_【Gガラス】提出書類一式_20140331" xfId="154"/>
    <cellStyle name="標準_【Gガラス】提出書類一式_20140331 2" xfId="155"/>
    <cellStyle name="標準_高性能建材_対象製品ﾘｽﾄ申請様式【特需】提出" xfId="156"/>
    <cellStyle name="Followed Hyperlink" xfId="157"/>
    <cellStyle name="良い" xfId="158"/>
  </cellStyles>
  <dxfs count="3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1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10</xdr:row>
      <xdr:rowOff>285750</xdr:rowOff>
    </xdr:from>
    <xdr:to>
      <xdr:col>99</xdr:col>
      <xdr:colOff>9525</xdr:colOff>
      <xdr:row>10</xdr:row>
      <xdr:rowOff>285750</xdr:rowOff>
    </xdr:to>
    <xdr:sp>
      <xdr:nvSpPr>
        <xdr:cNvPr id="1" name="直線矢印コネクタ 2"/>
        <xdr:cNvSpPr>
          <a:spLocks/>
        </xdr:cNvSpPr>
      </xdr:nvSpPr>
      <xdr:spPr>
        <a:xfrm flipH="1">
          <a:off x="10210800" y="3314700"/>
          <a:ext cx="714375" cy="0"/>
        </a:xfrm>
        <a:prstGeom prst="straightConnector1">
          <a:avLst/>
        </a:prstGeom>
        <a:noFill/>
        <a:ln w="254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4"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2"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6"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28600"/>
    <xdr:sp fLocksText="0">
      <xdr:nvSpPr>
        <xdr:cNvPr id="1"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4"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5" name="Text Box 2"/>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4"/>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7"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19075"/>
    <xdr:sp fLocksText="0">
      <xdr:nvSpPr>
        <xdr:cNvPr id="1"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2"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3" name="Text Box 1"/>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4" name="Text Box 2"/>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19075"/>
    <xdr:sp fLocksText="0">
      <xdr:nvSpPr>
        <xdr:cNvPr id="5" name="Text Box 4"/>
        <xdr:cNvSpPr txBox="1">
          <a:spLocks noChangeArrowheads="1"/>
        </xdr:cNvSpPr>
      </xdr:nvSpPr>
      <xdr:spPr>
        <a:xfrm>
          <a:off x="9734550" y="10858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0</xdr:colOff>
      <xdr:row>6</xdr:row>
      <xdr:rowOff>0</xdr:rowOff>
    </xdr:from>
    <xdr:ext cx="104775" cy="228600"/>
    <xdr:sp fLocksText="0">
      <xdr:nvSpPr>
        <xdr:cNvPr id="6" name="Text Box 5"/>
        <xdr:cNvSpPr txBox="1">
          <a:spLocks noChangeArrowheads="1"/>
        </xdr:cNvSpPr>
      </xdr:nvSpPr>
      <xdr:spPr>
        <a:xfrm>
          <a:off x="9734550" y="10858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3"/>
  <sheetViews>
    <sheetView showGridLines="0" tabSelected="1" view="pageBreakPreview" zoomScale="70" zoomScaleNormal="55" zoomScaleSheetLayoutView="70" zoomScalePageLayoutView="0" workbookViewId="0" topLeftCell="A1">
      <selection activeCell="A1" sqref="A1"/>
    </sheetView>
  </sheetViews>
  <sheetFormatPr defaultColWidth="9.00390625" defaultRowHeight="13.5"/>
  <cols>
    <col min="1" max="1" width="6.625" style="166" customWidth="1"/>
    <col min="2" max="2" width="76.125" style="166" customWidth="1"/>
    <col min="3" max="3" width="8.125" style="167" bestFit="1" customWidth="1"/>
    <col min="4" max="4" width="46.25390625" style="168" customWidth="1"/>
    <col min="5" max="5" width="15.125" style="168" customWidth="1"/>
    <col min="6" max="6" width="11.75390625" style="168" bestFit="1" customWidth="1"/>
    <col min="7" max="7" width="9.375" style="166" bestFit="1" customWidth="1"/>
    <col min="8" max="16384" width="9.00390625" style="166" customWidth="1"/>
  </cols>
  <sheetData>
    <row r="1" spans="5:6" ht="13.5" customHeight="1">
      <c r="E1" s="353" t="s">
        <v>276</v>
      </c>
      <c r="F1" s="356">
        <f>IF('企業情報（断熱材）'!$BV$11="","",'企業情報（断熱材）'!$BD$11&amp;'企業情報（断熱材）'!$BV$11)</f>
      </c>
    </row>
    <row r="2" spans="5:6" ht="13.5" customHeight="1">
      <c r="E2" s="354"/>
      <c r="F2" s="357"/>
    </row>
    <row r="3" spans="5:6" ht="13.5" customHeight="1">
      <c r="E3" s="354"/>
      <c r="F3" s="357"/>
    </row>
    <row r="4" spans="5:6" ht="13.5" customHeight="1" thickBot="1">
      <c r="E4" s="355"/>
      <c r="F4" s="358"/>
    </row>
    <row r="5" ht="14.25" customHeight="1">
      <c r="G5" s="169"/>
    </row>
    <row r="6" spans="1:19" ht="27.75" customHeight="1">
      <c r="A6" s="344" t="s">
        <v>246</v>
      </c>
      <c r="B6" s="344"/>
      <c r="C6" s="344"/>
      <c r="D6" s="344"/>
      <c r="E6" s="344"/>
      <c r="F6" s="344"/>
      <c r="G6" s="170"/>
      <c r="I6" s="342" t="s">
        <v>267</v>
      </c>
      <c r="J6" s="343"/>
      <c r="K6" s="343"/>
      <c r="L6" s="343"/>
      <c r="M6" s="343"/>
      <c r="N6" s="343"/>
      <c r="O6" s="343"/>
      <c r="P6" s="343"/>
      <c r="Q6" s="343"/>
      <c r="R6" s="343"/>
      <c r="S6" s="343"/>
    </row>
    <row r="7" spans="1:19" ht="8.25" customHeight="1">
      <c r="A7" s="171"/>
      <c r="B7" s="171"/>
      <c r="C7" s="171"/>
      <c r="D7" s="171"/>
      <c r="E7" s="171"/>
      <c r="F7" s="171"/>
      <c r="G7" s="170"/>
      <c r="I7" s="343"/>
      <c r="J7" s="343"/>
      <c r="K7" s="343"/>
      <c r="L7" s="343"/>
      <c r="M7" s="343"/>
      <c r="N7" s="343"/>
      <c r="O7" s="343"/>
      <c r="P7" s="343"/>
      <c r="Q7" s="343"/>
      <c r="R7" s="343"/>
      <c r="S7" s="343"/>
    </row>
    <row r="8" spans="1:19" ht="27.75" customHeight="1">
      <c r="A8" s="345" t="s">
        <v>237</v>
      </c>
      <c r="B8" s="345"/>
      <c r="C8" s="345"/>
      <c r="D8" s="345"/>
      <c r="E8" s="345"/>
      <c r="F8" s="345"/>
      <c r="G8" s="170"/>
      <c r="I8" s="343"/>
      <c r="J8" s="343"/>
      <c r="K8" s="343"/>
      <c r="L8" s="343"/>
      <c r="M8" s="343"/>
      <c r="N8" s="343"/>
      <c r="O8" s="343"/>
      <c r="P8" s="343"/>
      <c r="Q8" s="343"/>
      <c r="R8" s="343"/>
      <c r="S8" s="343"/>
    </row>
    <row r="9" spans="1:19" ht="27.75" customHeight="1">
      <c r="A9" s="203" t="s">
        <v>263</v>
      </c>
      <c r="B9" s="230"/>
      <c r="C9" s="231"/>
      <c r="D9" s="230"/>
      <c r="E9" s="230"/>
      <c r="F9" s="230"/>
      <c r="G9" s="170"/>
      <c r="I9" s="343"/>
      <c r="J9" s="343"/>
      <c r="K9" s="343"/>
      <c r="L9" s="343"/>
      <c r="M9" s="343"/>
      <c r="N9" s="343"/>
      <c r="O9" s="343"/>
      <c r="P9" s="343"/>
      <c r="Q9" s="343"/>
      <c r="R9" s="343"/>
      <c r="S9" s="343"/>
    </row>
    <row r="10" spans="1:19" ht="39.75" customHeight="1">
      <c r="A10" s="346" t="s">
        <v>245</v>
      </c>
      <c r="B10" s="348" t="s">
        <v>209</v>
      </c>
      <c r="C10" s="349"/>
      <c r="D10" s="346" t="s">
        <v>210</v>
      </c>
      <c r="E10" s="346" t="s">
        <v>211</v>
      </c>
      <c r="F10" s="352" t="s">
        <v>212</v>
      </c>
      <c r="I10" s="343"/>
      <c r="J10" s="343"/>
      <c r="K10" s="343"/>
      <c r="L10" s="343"/>
      <c r="M10" s="343"/>
      <c r="N10" s="343"/>
      <c r="O10" s="343"/>
      <c r="P10" s="343"/>
      <c r="Q10" s="343"/>
      <c r="R10" s="343"/>
      <c r="S10" s="343"/>
    </row>
    <row r="11" spans="1:19" ht="39.75" customHeight="1" thickBot="1">
      <c r="A11" s="347"/>
      <c r="B11" s="350"/>
      <c r="C11" s="351"/>
      <c r="D11" s="347"/>
      <c r="E11" s="347"/>
      <c r="F11" s="347"/>
      <c r="G11" s="172"/>
      <c r="I11" s="343"/>
      <c r="J11" s="343"/>
      <c r="K11" s="343"/>
      <c r="L11" s="343"/>
      <c r="M11" s="343"/>
      <c r="N11" s="343"/>
      <c r="O11" s="343"/>
      <c r="P11" s="343"/>
      <c r="Q11" s="343"/>
      <c r="R11" s="343"/>
      <c r="S11" s="343"/>
    </row>
    <row r="12" spans="1:6" ht="60" customHeight="1" thickTop="1">
      <c r="A12" s="204">
        <v>1</v>
      </c>
      <c r="B12" s="173" t="s">
        <v>213</v>
      </c>
      <c r="C12" s="205"/>
      <c r="D12" s="206" t="s">
        <v>214</v>
      </c>
      <c r="E12" s="207" t="s">
        <v>215</v>
      </c>
      <c r="F12" s="208"/>
    </row>
    <row r="13" spans="1:6" ht="60" customHeight="1">
      <c r="A13" s="209">
        <v>2</v>
      </c>
      <c r="B13" s="174" t="s">
        <v>216</v>
      </c>
      <c r="C13" s="175"/>
      <c r="D13" s="176" t="s">
        <v>247</v>
      </c>
      <c r="E13" s="241" t="s">
        <v>253</v>
      </c>
      <c r="F13" s="210"/>
    </row>
    <row r="14" spans="1:6" ht="60" customHeight="1">
      <c r="A14" s="211">
        <v>3</v>
      </c>
      <c r="B14" s="177" t="s">
        <v>217</v>
      </c>
      <c r="C14" s="178"/>
      <c r="D14" s="179" t="s">
        <v>218</v>
      </c>
      <c r="E14" s="241" t="s">
        <v>254</v>
      </c>
      <c r="F14" s="212"/>
    </row>
    <row r="15" spans="1:6" ht="60" customHeight="1">
      <c r="A15" s="213">
        <v>4</v>
      </c>
      <c r="B15" s="214" t="s">
        <v>219</v>
      </c>
      <c r="C15" s="178"/>
      <c r="D15" s="180" t="s">
        <v>238</v>
      </c>
      <c r="E15" s="241" t="s">
        <v>255</v>
      </c>
      <c r="F15" s="215"/>
    </row>
    <row r="16" spans="1:6" ht="60" customHeight="1">
      <c r="A16" s="211">
        <v>5</v>
      </c>
      <c r="B16" s="177" t="s">
        <v>239</v>
      </c>
      <c r="C16" s="181"/>
      <c r="D16" s="179" t="s">
        <v>220</v>
      </c>
      <c r="E16" s="242" t="s">
        <v>256</v>
      </c>
      <c r="F16" s="212"/>
    </row>
    <row r="17" spans="1:6" ht="60" customHeight="1">
      <c r="A17" s="213">
        <v>6</v>
      </c>
      <c r="B17" s="182" t="s">
        <v>221</v>
      </c>
      <c r="C17" s="181"/>
      <c r="D17" s="183" t="s">
        <v>220</v>
      </c>
      <c r="E17" s="217" t="s">
        <v>248</v>
      </c>
      <c r="F17" s="215"/>
    </row>
    <row r="18" spans="1:6" ht="60" customHeight="1">
      <c r="A18" s="211">
        <v>7</v>
      </c>
      <c r="B18" s="184" t="s">
        <v>222</v>
      </c>
      <c r="C18" s="181"/>
      <c r="D18" s="185" t="s">
        <v>214</v>
      </c>
      <c r="E18" s="242" t="s">
        <v>257</v>
      </c>
      <c r="F18" s="216"/>
    </row>
    <row r="19" spans="1:6" ht="60" customHeight="1">
      <c r="A19" s="213">
        <v>8</v>
      </c>
      <c r="B19" s="177" t="s">
        <v>223</v>
      </c>
      <c r="C19" s="186"/>
      <c r="D19" s="179" t="s">
        <v>218</v>
      </c>
      <c r="E19" s="211" t="s">
        <v>258</v>
      </c>
      <c r="F19" s="212"/>
    </row>
    <row r="20" spans="1:6" ht="60" customHeight="1">
      <c r="A20" s="211">
        <v>9</v>
      </c>
      <c r="B20" s="187" t="s">
        <v>224</v>
      </c>
      <c r="C20" s="186"/>
      <c r="D20" s="188" t="s">
        <v>214</v>
      </c>
      <c r="E20" s="211" t="s">
        <v>258</v>
      </c>
      <c r="F20" s="212"/>
    </row>
    <row r="21" spans="1:7" ht="60" customHeight="1">
      <c r="A21" s="213">
        <v>10</v>
      </c>
      <c r="B21" s="187" t="s">
        <v>240</v>
      </c>
      <c r="C21" s="186"/>
      <c r="D21" s="188" t="s">
        <v>214</v>
      </c>
      <c r="E21" s="242" t="s">
        <v>259</v>
      </c>
      <c r="F21" s="212"/>
      <c r="G21" s="189"/>
    </row>
    <row r="22" spans="1:6" s="190" customFormat="1" ht="18.75" customHeight="1">
      <c r="A22" s="218"/>
      <c r="B22" s="219"/>
      <c r="C22" s="220"/>
      <c r="D22" s="221"/>
      <c r="E22" s="218"/>
      <c r="F22" s="218"/>
    </row>
    <row r="23" spans="1:6" ht="18.75" customHeight="1">
      <c r="A23" s="222" t="s">
        <v>241</v>
      </c>
      <c r="B23" s="359" t="s">
        <v>249</v>
      </c>
      <c r="C23" s="359"/>
      <c r="D23" s="359"/>
      <c r="E23" s="359"/>
      <c r="F23" s="359"/>
    </row>
    <row r="24" spans="1:6" ht="18.75">
      <c r="A24" s="223"/>
      <c r="B24" s="223" t="s">
        <v>250</v>
      </c>
      <c r="C24" s="224"/>
      <c r="D24" s="225"/>
      <c r="E24" s="225"/>
      <c r="F24" s="225"/>
    </row>
    <row r="25" spans="1:6" s="190" customFormat="1" ht="18.75">
      <c r="A25" s="223"/>
      <c r="B25" s="223" t="s">
        <v>251</v>
      </c>
      <c r="C25" s="224"/>
      <c r="D25" s="225"/>
      <c r="E25" s="225"/>
      <c r="F25" s="225"/>
    </row>
    <row r="26" spans="1:6" s="190" customFormat="1" ht="18.75">
      <c r="A26" s="226"/>
      <c r="B26" s="223" t="s">
        <v>225</v>
      </c>
      <c r="C26" s="227"/>
      <c r="D26" s="227"/>
      <c r="E26" s="191"/>
      <c r="F26" s="191"/>
    </row>
    <row r="27" spans="1:6" s="190" customFormat="1" ht="18.75">
      <c r="A27" s="226"/>
      <c r="B27" s="223" t="s">
        <v>290</v>
      </c>
      <c r="C27" s="227"/>
      <c r="D27" s="227"/>
      <c r="E27" s="191"/>
      <c r="F27" s="191"/>
    </row>
    <row r="28" spans="1:6" s="190" customFormat="1" ht="18.75">
      <c r="A28" s="226"/>
      <c r="B28" s="223" t="s">
        <v>252</v>
      </c>
      <c r="C28" s="192"/>
      <c r="D28" s="191"/>
      <c r="E28" s="191"/>
      <c r="F28" s="191"/>
    </row>
    <row r="29" spans="1:6" ht="18.75" customHeight="1">
      <c r="A29" s="226"/>
      <c r="B29" s="361" t="s">
        <v>261</v>
      </c>
      <c r="C29" s="361"/>
      <c r="D29" s="361"/>
      <c r="E29" s="361"/>
      <c r="F29" s="361"/>
    </row>
    <row r="30" spans="1:6" ht="18.75" customHeight="1">
      <c r="A30" s="223"/>
      <c r="B30" s="360" t="s">
        <v>260</v>
      </c>
      <c r="C30" s="360"/>
      <c r="D30" s="360"/>
      <c r="E30" s="360"/>
      <c r="F30" s="360"/>
    </row>
    <row r="31" spans="1:6" ht="18.75" customHeight="1">
      <c r="A31" s="223"/>
      <c r="B31" s="240"/>
      <c r="C31" s="240"/>
      <c r="D31" s="240"/>
      <c r="E31" s="240"/>
      <c r="F31" s="240"/>
    </row>
    <row r="32" spans="1:6" ht="18.75" customHeight="1">
      <c r="A32" s="223"/>
      <c r="B32" s="240"/>
      <c r="C32" s="240"/>
      <c r="D32" s="240"/>
      <c r="E32" s="240"/>
      <c r="F32" s="240"/>
    </row>
    <row r="33" spans="2:6" ht="18.75" customHeight="1">
      <c r="B33" s="360" t="s">
        <v>262</v>
      </c>
      <c r="C33" s="360"/>
      <c r="D33" s="360"/>
      <c r="E33" s="360"/>
      <c r="F33" s="360"/>
    </row>
  </sheetData>
  <sheetProtection password="D199" sheet="1"/>
  <mergeCells count="14">
    <mergeCell ref="E1:E4"/>
    <mergeCell ref="F1:F4"/>
    <mergeCell ref="B23:F23"/>
    <mergeCell ref="B33:F33"/>
    <mergeCell ref="B29:F29"/>
    <mergeCell ref="B30:F30"/>
    <mergeCell ref="I6:S11"/>
    <mergeCell ref="A6:F6"/>
    <mergeCell ref="A8:F8"/>
    <mergeCell ref="A10:A11"/>
    <mergeCell ref="B10:C11"/>
    <mergeCell ref="D10:D11"/>
    <mergeCell ref="F10:F11"/>
    <mergeCell ref="E10:E11"/>
  </mergeCells>
  <printOptions horizontalCentered="1"/>
  <pageMargins left="0.1968503937007874" right="0.1968503937007874" top="0.7480314960629921" bottom="0.7480314960629921" header="0.31496062992125984" footer="0.31496062992125984"/>
  <pageSetup cellComments="asDisplayed" horizontalDpi="300" verticalDpi="300" orientation="portrait" paperSize="9" scale="60" r:id="rId1"/>
</worksheet>
</file>

<file path=xl/worksheets/sheet10.xml><?xml version="1.0" encoding="utf-8"?>
<worksheet xmlns="http://schemas.openxmlformats.org/spreadsheetml/2006/main" xmlns:r="http://schemas.openxmlformats.org/officeDocument/2006/relationships">
  <sheetPr>
    <pageSetUpPr fitToPage="1"/>
  </sheetPr>
  <dimension ref="A1:IV75"/>
  <sheetViews>
    <sheetView showGridLines="0" showZeros="0" view="pageBreakPreview" zoomScale="85" zoomScaleNormal="55" zoomScaleSheetLayoutView="85" zoomScalePageLayoutView="0" workbookViewId="0" topLeftCell="A1">
      <selection activeCell="A1" sqref="A1"/>
    </sheetView>
  </sheetViews>
  <sheetFormatPr defaultColWidth="1.37890625" defaultRowHeight="18" customHeight="1"/>
  <cols>
    <col min="1" max="2" width="1.37890625" style="339" customWidth="1"/>
    <col min="3" max="4" width="1.37890625" style="340" customWidth="1"/>
    <col min="5" max="6" width="1.37890625" style="341" customWidth="1"/>
    <col min="7" max="10" width="1.37890625" style="339" customWidth="1"/>
    <col min="11" max="11" width="1.25" style="339" customWidth="1"/>
    <col min="12" max="208" width="1.37890625" style="339" customWidth="1"/>
    <col min="209" max="16384" width="1.37890625" style="339" customWidth="1"/>
  </cols>
  <sheetData>
    <row r="1" spans="1:256" s="266" customFormat="1" ht="18" customHeight="1">
      <c r="A1" s="135"/>
      <c r="B1" s="135"/>
      <c r="C1" s="135"/>
      <c r="D1" s="135"/>
      <c r="E1" s="135"/>
      <c r="F1" s="135"/>
      <c r="G1" s="135"/>
      <c r="H1" s="135"/>
      <c r="I1" s="135"/>
      <c r="J1" s="135"/>
      <c r="K1" s="135"/>
      <c r="L1" s="135"/>
      <c r="M1" s="135"/>
      <c r="N1" s="328"/>
      <c r="O1" s="329"/>
      <c r="P1" s="329"/>
      <c r="Q1" s="329"/>
      <c r="R1" s="329"/>
      <c r="S1" s="329"/>
      <c r="T1" s="329"/>
      <c r="U1" s="329"/>
      <c r="V1" s="329"/>
      <c r="W1" s="329"/>
      <c r="X1" s="329"/>
      <c r="Y1" s="329"/>
      <c r="AN1" s="329"/>
      <c r="AO1" s="329"/>
      <c r="AP1" s="329"/>
      <c r="AQ1" s="329"/>
      <c r="AR1" s="329"/>
      <c r="AS1" s="329"/>
      <c r="AT1" s="329"/>
      <c r="AU1" s="329"/>
      <c r="CE1" s="329"/>
      <c r="CF1" s="329"/>
      <c r="CG1" s="329"/>
      <c r="CI1" s="329"/>
      <c r="CJ1" s="395" t="s">
        <v>47</v>
      </c>
      <c r="CK1" s="395"/>
      <c r="CL1" s="395"/>
      <c r="CM1" s="395"/>
      <c r="CN1" s="393">
        <f>'対象製品登録申請書（断熱材）'!$BT$2</f>
        <v>0</v>
      </c>
      <c r="CO1" s="393"/>
      <c r="CP1" s="393"/>
      <c r="CQ1" s="393"/>
      <c r="CR1" s="393"/>
      <c r="CS1" s="392" t="s">
        <v>48</v>
      </c>
      <c r="CT1" s="392"/>
      <c r="CU1" s="393">
        <f>'対象製品登録申請書（断熱材）'!$CA$2</f>
        <v>0</v>
      </c>
      <c r="CV1" s="393"/>
      <c r="CW1" s="393"/>
      <c r="CX1" s="393"/>
      <c r="CY1" s="393"/>
      <c r="CZ1" s="392" t="s">
        <v>49</v>
      </c>
      <c r="DA1" s="392"/>
      <c r="DB1" s="393">
        <f>'対象製品登録申請書（断熱材）'!$CH$2</f>
        <v>0</v>
      </c>
      <c r="DC1" s="393"/>
      <c r="DD1" s="393"/>
      <c r="DE1" s="393"/>
      <c r="DF1" s="393"/>
      <c r="DG1" s="392" t="s">
        <v>50</v>
      </c>
      <c r="DH1" s="392"/>
      <c r="DN1" s="517" t="s">
        <v>269</v>
      </c>
      <c r="DO1" s="517"/>
      <c r="DP1" s="517"/>
      <c r="DQ1" s="517"/>
      <c r="DR1" s="517"/>
      <c r="DS1" s="517"/>
      <c r="DT1" s="517"/>
      <c r="DU1" s="517"/>
      <c r="DV1" s="517"/>
      <c r="DW1" s="517"/>
      <c r="DX1" s="517"/>
      <c r="DY1" s="517"/>
      <c r="DZ1" s="517"/>
      <c r="EA1" s="517"/>
      <c r="EB1" s="517"/>
      <c r="EC1" s="517"/>
      <c r="ED1" s="517"/>
      <c r="EE1" s="517"/>
      <c r="EF1" s="517"/>
      <c r="EG1" s="517"/>
      <c r="EH1" s="517"/>
      <c r="EI1" s="517"/>
      <c r="EJ1" s="517"/>
      <c r="EK1" s="517"/>
      <c r="EL1" s="517"/>
      <c r="EM1" s="517"/>
      <c r="EN1" s="517"/>
      <c r="EO1" s="517"/>
      <c r="EP1" s="517"/>
      <c r="EQ1" s="517"/>
      <c r="ER1" s="517"/>
      <c r="ES1" s="517"/>
      <c r="ET1" s="517"/>
      <c r="EU1" s="517"/>
      <c r="EV1" s="517"/>
      <c r="EW1" s="517"/>
      <c r="EX1" s="517"/>
      <c r="EY1" s="517"/>
      <c r="EZ1" s="517"/>
      <c r="FA1" s="517"/>
      <c r="FB1" s="517"/>
      <c r="FC1" s="517"/>
      <c r="FD1" s="517"/>
      <c r="FE1" s="517"/>
      <c r="FF1" s="517"/>
      <c r="FG1" s="517"/>
      <c r="FH1" s="517"/>
      <c r="HB1" s="266" t="s">
        <v>120</v>
      </c>
      <c r="HC1" s="266" t="s">
        <v>121</v>
      </c>
      <c r="HD1" s="266" t="s">
        <v>122</v>
      </c>
      <c r="HE1" s="266" t="s">
        <v>123</v>
      </c>
      <c r="HF1" s="266" t="s">
        <v>124</v>
      </c>
      <c r="HG1" s="266" t="s">
        <v>125</v>
      </c>
      <c r="HH1" s="266" t="s">
        <v>126</v>
      </c>
      <c r="HI1" s="266" t="s">
        <v>127</v>
      </c>
      <c r="HJ1" s="266" t="s">
        <v>128</v>
      </c>
      <c r="HK1" s="266" t="s">
        <v>129</v>
      </c>
      <c r="HL1" s="266" t="s">
        <v>130</v>
      </c>
      <c r="HM1" s="266" t="s">
        <v>131</v>
      </c>
      <c r="HN1" s="266" t="s">
        <v>132</v>
      </c>
      <c r="HO1" s="266" t="s">
        <v>133</v>
      </c>
      <c r="HP1" s="266" t="s">
        <v>134</v>
      </c>
      <c r="HQ1" s="266" t="s">
        <v>135</v>
      </c>
      <c r="HR1" s="266" t="s">
        <v>136</v>
      </c>
      <c r="HS1" s="266" t="s">
        <v>137</v>
      </c>
      <c r="HT1" s="266" t="s">
        <v>138</v>
      </c>
      <c r="HU1" s="266" t="s">
        <v>139</v>
      </c>
      <c r="HV1" s="266" t="s">
        <v>140</v>
      </c>
      <c r="HW1" s="266" t="s">
        <v>141</v>
      </c>
      <c r="HX1" s="266" t="s">
        <v>142</v>
      </c>
      <c r="HY1" s="266" t="s">
        <v>143</v>
      </c>
      <c r="HZ1" s="266" t="s">
        <v>144</v>
      </c>
      <c r="IA1" s="266" t="s">
        <v>145</v>
      </c>
      <c r="IB1" s="266" t="s">
        <v>146</v>
      </c>
      <c r="IC1" s="266" t="s">
        <v>147</v>
      </c>
      <c r="ID1" s="266" t="s">
        <v>148</v>
      </c>
      <c r="IE1" s="266" t="s">
        <v>149</v>
      </c>
      <c r="IF1" s="266" t="s">
        <v>150</v>
      </c>
      <c r="IG1" s="266" t="s">
        <v>151</v>
      </c>
      <c r="IH1" s="266" t="s">
        <v>152</v>
      </c>
      <c r="II1" s="266" t="s">
        <v>153</v>
      </c>
      <c r="IJ1" s="266" t="s">
        <v>154</v>
      </c>
      <c r="IK1" s="266" t="s">
        <v>155</v>
      </c>
      <c r="IL1" s="266" t="s">
        <v>156</v>
      </c>
      <c r="IM1" s="266" t="s">
        <v>157</v>
      </c>
      <c r="IN1" s="266" t="s">
        <v>158</v>
      </c>
      <c r="IO1" s="266" t="s">
        <v>159</v>
      </c>
      <c r="IP1" s="266" t="s">
        <v>160</v>
      </c>
      <c r="IQ1" s="266" t="s">
        <v>161</v>
      </c>
      <c r="IR1" s="266" t="s">
        <v>162</v>
      </c>
      <c r="IS1" s="266" t="s">
        <v>163</v>
      </c>
      <c r="IT1" s="266" t="s">
        <v>164</v>
      </c>
      <c r="IU1" s="266" t="s">
        <v>165</v>
      </c>
      <c r="IV1" s="266" t="s">
        <v>166</v>
      </c>
    </row>
    <row r="2" spans="1:164" s="266" customFormat="1" ht="18" customHeight="1">
      <c r="A2" s="135"/>
      <c r="B2" s="135"/>
      <c r="C2" s="135"/>
      <c r="D2" s="135"/>
      <c r="E2" s="135"/>
      <c r="F2" s="135"/>
      <c r="G2" s="135"/>
      <c r="H2" s="135"/>
      <c r="I2" s="135"/>
      <c r="J2" s="135"/>
      <c r="K2" s="135"/>
      <c r="L2" s="135"/>
      <c r="M2" s="135"/>
      <c r="N2" s="329"/>
      <c r="O2" s="329"/>
      <c r="P2" s="329"/>
      <c r="Q2" s="329"/>
      <c r="R2" s="329"/>
      <c r="S2" s="329"/>
      <c r="T2" s="329"/>
      <c r="U2" s="329"/>
      <c r="V2" s="329"/>
      <c r="W2" s="329"/>
      <c r="X2" s="329"/>
      <c r="Y2" s="329"/>
      <c r="AN2" s="330"/>
      <c r="AO2" s="329"/>
      <c r="AP2" s="329"/>
      <c r="AQ2" s="329"/>
      <c r="AR2" s="329"/>
      <c r="AS2" s="329"/>
      <c r="AT2" s="329"/>
      <c r="AU2" s="329"/>
      <c r="CE2" s="329"/>
      <c r="CF2" s="329"/>
      <c r="CG2" s="329"/>
      <c r="CH2" s="330"/>
      <c r="CI2" s="330"/>
      <c r="CJ2" s="330"/>
      <c r="CK2" s="330"/>
      <c r="CL2" s="331"/>
      <c r="CM2" s="331"/>
      <c r="CN2" s="331"/>
      <c r="CO2" s="331"/>
      <c r="CP2" s="331"/>
      <c r="CQ2" s="331"/>
      <c r="CR2" s="331"/>
      <c r="CS2" s="331"/>
      <c r="CT2" s="331"/>
      <c r="CU2" s="331"/>
      <c r="CV2" s="331"/>
      <c r="CW2" s="331"/>
      <c r="CX2" s="331"/>
      <c r="CY2" s="331"/>
      <c r="CZ2" s="331"/>
      <c r="DA2" s="331"/>
      <c r="DB2" s="331"/>
      <c r="DC2" s="331"/>
      <c r="DD2" s="331"/>
      <c r="DE2" s="331"/>
      <c r="DF2" s="331"/>
      <c r="DN2" s="517"/>
      <c r="DO2" s="517"/>
      <c r="DP2" s="517"/>
      <c r="DQ2" s="517"/>
      <c r="DR2" s="517"/>
      <c r="DS2" s="517"/>
      <c r="DT2" s="517"/>
      <c r="DU2" s="517"/>
      <c r="DV2" s="517"/>
      <c r="DW2" s="517"/>
      <c r="DX2" s="517"/>
      <c r="DY2" s="517"/>
      <c r="DZ2" s="517"/>
      <c r="EA2" s="517"/>
      <c r="EB2" s="517"/>
      <c r="EC2" s="517"/>
      <c r="ED2" s="517"/>
      <c r="EE2" s="517"/>
      <c r="EF2" s="517"/>
      <c r="EG2" s="517"/>
      <c r="EH2" s="517"/>
      <c r="EI2" s="517"/>
      <c r="EJ2" s="517"/>
      <c r="EK2" s="517"/>
      <c r="EL2" s="517"/>
      <c r="EM2" s="517"/>
      <c r="EN2" s="517"/>
      <c r="EO2" s="517"/>
      <c r="EP2" s="517"/>
      <c r="EQ2" s="517"/>
      <c r="ER2" s="517"/>
      <c r="ES2" s="517"/>
      <c r="ET2" s="517"/>
      <c r="EU2" s="517"/>
      <c r="EV2" s="517"/>
      <c r="EW2" s="517"/>
      <c r="EX2" s="517"/>
      <c r="EY2" s="517"/>
      <c r="EZ2" s="517"/>
      <c r="FA2" s="517"/>
      <c r="FB2" s="517"/>
      <c r="FC2" s="517"/>
      <c r="FD2" s="517"/>
      <c r="FE2" s="517"/>
      <c r="FF2" s="517"/>
      <c r="FG2" s="517"/>
      <c r="FH2" s="517"/>
    </row>
    <row r="3" spans="1:164" s="266" customFormat="1" ht="18" customHeight="1">
      <c r="A3" s="135"/>
      <c r="B3" s="135"/>
      <c r="C3" s="135"/>
      <c r="D3" s="135"/>
      <c r="E3" s="135"/>
      <c r="F3" s="135"/>
      <c r="G3" s="135"/>
      <c r="H3" s="135"/>
      <c r="I3" s="135"/>
      <c r="J3" s="135"/>
      <c r="K3" s="135"/>
      <c r="L3" s="135"/>
      <c r="M3" s="135"/>
      <c r="N3" s="329"/>
      <c r="O3" s="329"/>
      <c r="P3" s="329"/>
      <c r="Q3" s="329"/>
      <c r="R3" s="329"/>
      <c r="S3" s="329"/>
      <c r="T3" s="329"/>
      <c r="U3" s="329"/>
      <c r="V3" s="329"/>
      <c r="W3" s="329"/>
      <c r="X3" s="329"/>
      <c r="Y3" s="329"/>
      <c r="AN3" s="330"/>
      <c r="AO3" s="329"/>
      <c r="AP3" s="329"/>
      <c r="AQ3" s="329"/>
      <c r="AR3" s="329"/>
      <c r="AS3" s="329"/>
      <c r="AT3" s="329"/>
      <c r="AU3" s="329"/>
      <c r="CE3" s="329"/>
      <c r="CF3" s="329"/>
      <c r="CG3" s="329"/>
      <c r="CH3" s="330"/>
      <c r="CI3" s="330"/>
      <c r="CJ3" s="330"/>
      <c r="CK3" s="330"/>
      <c r="CL3" s="331"/>
      <c r="CM3" s="331"/>
      <c r="CN3" s="331"/>
      <c r="CO3" s="331"/>
      <c r="CP3" s="331"/>
      <c r="CQ3" s="331"/>
      <c r="CR3" s="331"/>
      <c r="CS3" s="331"/>
      <c r="CT3" s="331"/>
      <c r="CU3" s="331"/>
      <c r="CV3" s="331"/>
      <c r="CW3" s="331"/>
      <c r="CX3" s="331"/>
      <c r="CY3" s="331"/>
      <c r="CZ3" s="331"/>
      <c r="DA3" s="331"/>
      <c r="DB3" s="331"/>
      <c r="DC3" s="331"/>
      <c r="DD3" s="331"/>
      <c r="DE3" s="331"/>
      <c r="DF3" s="331"/>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row>
    <row r="4" spans="1:164" s="266" customFormat="1" ht="24.75" customHeight="1">
      <c r="A4" s="688" t="s">
        <v>264</v>
      </c>
      <c r="B4" s="688"/>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c r="EX4" s="517"/>
      <c r="EY4" s="517"/>
      <c r="EZ4" s="517"/>
      <c r="FA4" s="517"/>
      <c r="FB4" s="517"/>
      <c r="FC4" s="517"/>
      <c r="FD4" s="517"/>
      <c r="FE4" s="517"/>
      <c r="FF4" s="517"/>
      <c r="FG4" s="517"/>
      <c r="FH4" s="517"/>
    </row>
    <row r="5" spans="1:164" s="266" customFormat="1" ht="24.75" customHeigh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3"/>
      <c r="BX5" s="333"/>
      <c r="BY5" s="333"/>
      <c r="BZ5" s="333"/>
      <c r="CA5" s="333"/>
      <c r="CB5" s="333"/>
      <c r="CC5" s="333"/>
      <c r="CD5" s="333"/>
      <c r="CE5" s="333"/>
      <c r="CF5" s="333"/>
      <c r="CG5" s="333"/>
      <c r="CH5" s="333"/>
      <c r="CI5" s="333"/>
      <c r="CJ5" s="333"/>
      <c r="CK5" s="333"/>
      <c r="CL5" s="333"/>
      <c r="CM5" s="333"/>
      <c r="CN5" s="333"/>
      <c r="CO5" s="333"/>
      <c r="CP5" s="333"/>
      <c r="CQ5" s="333"/>
      <c r="CR5" s="333"/>
      <c r="CS5" s="333"/>
      <c r="CT5" s="333"/>
      <c r="CU5" s="333"/>
      <c r="CV5" s="333"/>
      <c r="CW5" s="333"/>
      <c r="CX5" s="333"/>
      <c r="CY5" s="333"/>
      <c r="CZ5" s="333"/>
      <c r="DA5" s="333"/>
      <c r="DB5" s="333"/>
      <c r="DC5" s="333"/>
      <c r="DD5" s="333"/>
      <c r="DE5" s="333"/>
      <c r="DF5" s="333"/>
      <c r="DG5" s="333"/>
      <c r="DH5" s="333"/>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7"/>
      <c r="EO5" s="517"/>
      <c r="EP5" s="517"/>
      <c r="EQ5" s="517"/>
      <c r="ER5" s="517"/>
      <c r="ES5" s="517"/>
      <c r="ET5" s="517"/>
      <c r="EU5" s="517"/>
      <c r="EV5" s="517"/>
      <c r="EW5" s="517"/>
      <c r="EX5" s="517"/>
      <c r="EY5" s="517"/>
      <c r="EZ5" s="517"/>
      <c r="FA5" s="517"/>
      <c r="FB5" s="517"/>
      <c r="FC5" s="517"/>
      <c r="FD5" s="517"/>
      <c r="FE5" s="517"/>
      <c r="FF5" s="517"/>
      <c r="FG5" s="517"/>
      <c r="FH5" s="517"/>
    </row>
    <row r="6" spans="1:164" s="266" customFormat="1" ht="24.7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7"/>
      <c r="EO6" s="517"/>
      <c r="EP6" s="517"/>
      <c r="EQ6" s="517"/>
      <c r="ER6" s="517"/>
      <c r="ES6" s="517"/>
      <c r="ET6" s="517"/>
      <c r="EU6" s="517"/>
      <c r="EV6" s="517"/>
      <c r="EW6" s="517"/>
      <c r="EX6" s="517"/>
      <c r="EY6" s="517"/>
      <c r="EZ6" s="517"/>
      <c r="FA6" s="517"/>
      <c r="FB6" s="517"/>
      <c r="FC6" s="517"/>
      <c r="FD6" s="517"/>
      <c r="FE6" s="517"/>
      <c r="FF6" s="517"/>
      <c r="FG6" s="517"/>
      <c r="FH6" s="517"/>
    </row>
    <row r="7" spans="1:164" s="266" customFormat="1" ht="36.75" customHeight="1">
      <c r="A7" s="694" t="s">
        <v>167</v>
      </c>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4"/>
      <c r="AZ7" s="694"/>
      <c r="BA7" s="694"/>
      <c r="BB7" s="694"/>
      <c r="BC7" s="694"/>
      <c r="BD7" s="694"/>
      <c r="BE7" s="694"/>
      <c r="BF7" s="694"/>
      <c r="BG7" s="694"/>
      <c r="BH7" s="694"/>
      <c r="BI7" s="694"/>
      <c r="BJ7" s="694"/>
      <c r="BK7" s="694"/>
      <c r="BL7" s="694"/>
      <c r="BM7" s="694"/>
      <c r="BN7" s="694"/>
      <c r="BO7" s="694"/>
      <c r="BP7" s="694"/>
      <c r="BQ7" s="694"/>
      <c r="BR7" s="694"/>
      <c r="BS7" s="694"/>
      <c r="BT7" s="694"/>
      <c r="BU7" s="694"/>
      <c r="BV7" s="694"/>
      <c r="BW7" s="694"/>
      <c r="BX7" s="694"/>
      <c r="BY7" s="694"/>
      <c r="BZ7" s="694"/>
      <c r="CA7" s="694"/>
      <c r="CB7" s="694"/>
      <c r="CC7" s="694"/>
      <c r="CD7" s="694"/>
      <c r="CE7" s="694"/>
      <c r="CF7" s="694"/>
      <c r="CG7" s="694"/>
      <c r="CH7" s="694"/>
      <c r="CI7" s="694"/>
      <c r="CJ7" s="694"/>
      <c r="CK7" s="694"/>
      <c r="CL7" s="694"/>
      <c r="CM7" s="694"/>
      <c r="CN7" s="694"/>
      <c r="CO7" s="694"/>
      <c r="CP7" s="694"/>
      <c r="CQ7" s="694"/>
      <c r="CR7" s="694"/>
      <c r="CS7" s="694"/>
      <c r="CT7" s="694"/>
      <c r="CU7" s="694"/>
      <c r="CV7" s="694"/>
      <c r="CW7" s="694"/>
      <c r="CX7" s="694"/>
      <c r="CY7" s="694"/>
      <c r="CZ7" s="694"/>
      <c r="DA7" s="694"/>
      <c r="DB7" s="694"/>
      <c r="DC7" s="694"/>
      <c r="DD7" s="694"/>
      <c r="DE7" s="694"/>
      <c r="DF7" s="694"/>
      <c r="DG7" s="694"/>
      <c r="DH7" s="694"/>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7"/>
      <c r="EO7" s="517"/>
      <c r="EP7" s="517"/>
      <c r="EQ7" s="517"/>
      <c r="ER7" s="517"/>
      <c r="ES7" s="517"/>
      <c r="ET7" s="517"/>
      <c r="EU7" s="517"/>
      <c r="EV7" s="517"/>
      <c r="EW7" s="517"/>
      <c r="EX7" s="517"/>
      <c r="EY7" s="517"/>
      <c r="EZ7" s="517"/>
      <c r="FA7" s="517"/>
      <c r="FB7" s="517"/>
      <c r="FC7" s="517"/>
      <c r="FD7" s="517"/>
      <c r="FE7" s="517"/>
      <c r="FF7" s="517"/>
      <c r="FG7" s="517"/>
      <c r="FH7" s="517"/>
    </row>
    <row r="8" spans="1:164" s="266" customFormat="1" ht="22.5" customHeight="1" thickBot="1">
      <c r="A8" s="334"/>
      <c r="B8" s="334"/>
      <c r="C8" s="334"/>
      <c r="D8" s="334"/>
      <c r="E8" s="334"/>
      <c r="F8" s="334"/>
      <c r="G8" s="334"/>
      <c r="H8" s="334"/>
      <c r="I8" s="334"/>
      <c r="J8" s="334"/>
      <c r="K8" s="334"/>
      <c r="L8" s="334"/>
      <c r="M8" s="334"/>
      <c r="N8" s="334"/>
      <c r="O8" s="334"/>
      <c r="P8" s="334"/>
      <c r="Q8" s="334"/>
      <c r="R8" s="334"/>
      <c r="S8" s="334"/>
      <c r="T8" s="334"/>
      <c r="U8" s="334"/>
      <c r="V8" s="334"/>
      <c r="W8" s="335"/>
      <c r="X8" s="335"/>
      <c r="Y8" s="335"/>
      <c r="Z8" s="335"/>
      <c r="DN8" s="517"/>
      <c r="DO8" s="517"/>
      <c r="DP8" s="517"/>
      <c r="DQ8" s="517"/>
      <c r="DR8" s="517"/>
      <c r="DS8" s="517"/>
      <c r="DT8" s="517"/>
      <c r="DU8" s="517"/>
      <c r="DV8" s="517"/>
      <c r="DW8" s="517"/>
      <c r="DX8" s="517"/>
      <c r="DY8" s="517"/>
      <c r="DZ8" s="517"/>
      <c r="EA8" s="517"/>
      <c r="EB8" s="517"/>
      <c r="EC8" s="517"/>
      <c r="ED8" s="517"/>
      <c r="EE8" s="517"/>
      <c r="EF8" s="517"/>
      <c r="EG8" s="517"/>
      <c r="EH8" s="517"/>
      <c r="EI8" s="517"/>
      <c r="EJ8" s="517"/>
      <c r="EK8" s="517"/>
      <c r="EL8" s="517"/>
      <c r="EM8" s="517"/>
      <c r="EN8" s="517"/>
      <c r="EO8" s="517"/>
      <c r="EP8" s="517"/>
      <c r="EQ8" s="517"/>
      <c r="ER8" s="517"/>
      <c r="ES8" s="517"/>
      <c r="ET8" s="517"/>
      <c r="EU8" s="517"/>
      <c r="EV8" s="517"/>
      <c r="EW8" s="517"/>
      <c r="EX8" s="517"/>
      <c r="EY8" s="517"/>
      <c r="EZ8" s="517"/>
      <c r="FA8" s="517"/>
      <c r="FB8" s="517"/>
      <c r="FC8" s="517"/>
      <c r="FD8" s="517"/>
      <c r="FE8" s="517"/>
      <c r="FF8" s="517"/>
      <c r="FG8" s="517"/>
      <c r="FH8" s="517"/>
    </row>
    <row r="9" spans="1:164" s="266" customFormat="1" ht="46.5" customHeight="1" thickBot="1">
      <c r="A9" s="695" t="s">
        <v>57</v>
      </c>
      <c r="B9" s="696"/>
      <c r="C9" s="696"/>
      <c r="D9" s="696"/>
      <c r="E9" s="696"/>
      <c r="F9" s="696"/>
      <c r="G9" s="696"/>
      <c r="H9" s="696"/>
      <c r="I9" s="697"/>
      <c r="J9" s="702">
        <f>IF('企業情報（断熱材）'!L11="","",'企業情報（断熱材）'!L11)</f>
      </c>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4"/>
      <c r="AV9" s="707" t="s">
        <v>200</v>
      </c>
      <c r="AW9" s="708"/>
      <c r="AX9" s="708"/>
      <c r="AY9" s="708"/>
      <c r="AZ9" s="708"/>
      <c r="BA9" s="708"/>
      <c r="BB9" s="708"/>
      <c r="BC9" s="708"/>
      <c r="BD9" s="708"/>
      <c r="BE9" s="708"/>
      <c r="BF9" s="708"/>
      <c r="BG9" s="708"/>
      <c r="BH9" s="708"/>
      <c r="BI9" s="708"/>
      <c r="BJ9" s="708"/>
      <c r="BK9" s="708"/>
      <c r="BL9" s="708"/>
      <c r="BM9" s="708"/>
      <c r="BN9" s="708"/>
      <c r="BO9" s="708"/>
      <c r="BP9" s="708"/>
      <c r="BQ9" s="708"/>
      <c r="BR9" s="708"/>
      <c r="BS9" s="708"/>
      <c r="BT9" s="708"/>
      <c r="BU9" s="708"/>
      <c r="BV9" s="709"/>
      <c r="BW9" s="711" t="s">
        <v>62</v>
      </c>
      <c r="BX9" s="712"/>
      <c r="BY9" s="712"/>
      <c r="BZ9" s="712"/>
      <c r="CA9" s="712"/>
      <c r="CB9" s="712"/>
      <c r="CC9" s="712"/>
      <c r="CD9" s="712"/>
      <c r="CE9" s="712"/>
      <c r="CF9" s="712"/>
      <c r="CG9" s="712"/>
      <c r="CH9" s="712"/>
      <c r="CI9" s="712"/>
      <c r="CJ9" s="712"/>
      <c r="CK9" s="712"/>
      <c r="CL9" s="712"/>
      <c r="CM9" s="712"/>
      <c r="CN9" s="712"/>
      <c r="CO9" s="712"/>
      <c r="CP9" s="713">
        <f>IF('企業情報（断熱材）'!$BV$11="","",'企業情報（断熱材）'!$BV$11)</f>
      </c>
      <c r="CQ9" s="713"/>
      <c r="CR9" s="713"/>
      <c r="CS9" s="713"/>
      <c r="CT9" s="713"/>
      <c r="CU9" s="713"/>
      <c r="CV9" s="713"/>
      <c r="CW9" s="713"/>
      <c r="CX9" s="713"/>
      <c r="CY9" s="713"/>
      <c r="CZ9" s="713"/>
      <c r="DA9" s="713"/>
      <c r="DB9" s="713"/>
      <c r="DC9" s="713"/>
      <c r="DD9" s="713"/>
      <c r="DE9" s="713"/>
      <c r="DF9" s="713"/>
      <c r="DG9" s="713"/>
      <c r="DH9" s="714"/>
      <c r="DI9" s="336"/>
      <c r="DN9" s="271"/>
      <c r="DO9" s="271"/>
      <c r="DP9" s="295"/>
      <c r="DQ9" s="271"/>
      <c r="DR9" s="271"/>
      <c r="DS9" s="271"/>
      <c r="DT9" s="271"/>
      <c r="DU9" s="271"/>
      <c r="DV9" s="271"/>
      <c r="DW9" s="271"/>
      <c r="DX9" s="271"/>
      <c r="DY9" s="271"/>
      <c r="DZ9" s="271"/>
      <c r="EA9" s="271"/>
      <c r="EB9" s="271"/>
      <c r="EC9" s="271"/>
      <c r="ED9" s="271"/>
      <c r="EE9" s="271"/>
      <c r="EF9" s="271"/>
      <c r="EG9" s="271"/>
      <c r="EH9" s="271"/>
      <c r="EI9" s="271"/>
      <c r="EJ9" s="271"/>
      <c r="EK9" s="271"/>
      <c r="EL9" s="271"/>
      <c r="EM9" s="271"/>
      <c r="EN9" s="271"/>
      <c r="EO9" s="271"/>
      <c r="EP9" s="271"/>
      <c r="EQ9" s="271"/>
      <c r="ER9" s="271"/>
      <c r="ES9" s="271"/>
      <c r="ET9" s="271"/>
      <c r="EU9" s="271"/>
      <c r="EV9" s="271"/>
      <c r="EW9" s="271"/>
      <c r="EX9" s="271"/>
      <c r="EY9" s="271"/>
      <c r="EZ9" s="271"/>
      <c r="FA9" s="271"/>
      <c r="FB9" s="271"/>
      <c r="FC9" s="271"/>
      <c r="FD9" s="271"/>
      <c r="FE9" s="271"/>
      <c r="FF9" s="271"/>
      <c r="FG9" s="271"/>
      <c r="FH9" s="271"/>
    </row>
    <row r="10" spans="1:164" s="266" customFormat="1" ht="24.75" customHeight="1" thickBot="1">
      <c r="A10" s="290"/>
      <c r="B10" s="291"/>
      <c r="C10" s="291"/>
      <c r="D10" s="291"/>
      <c r="E10" s="291"/>
      <c r="F10" s="291"/>
      <c r="G10" s="291"/>
      <c r="H10" s="291"/>
      <c r="I10" s="291"/>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1"/>
      <c r="AW10" s="291"/>
      <c r="AX10" s="291"/>
      <c r="AY10" s="291"/>
      <c r="AZ10" s="291"/>
      <c r="BA10" s="291"/>
      <c r="BB10" s="291"/>
      <c r="BC10" s="291"/>
      <c r="BD10" s="291"/>
      <c r="BE10" s="291"/>
      <c r="BF10" s="291"/>
      <c r="BG10" s="291"/>
      <c r="BH10" s="291"/>
      <c r="BI10" s="291"/>
      <c r="BJ10" s="291"/>
      <c r="BK10" s="291"/>
      <c r="BL10" s="291"/>
      <c r="BM10" s="291"/>
      <c r="BN10" s="291"/>
      <c r="BO10" s="291"/>
      <c r="BP10" s="291"/>
      <c r="BQ10" s="291"/>
      <c r="BR10" s="291"/>
      <c r="BS10" s="291"/>
      <c r="BT10" s="291"/>
      <c r="BU10" s="291"/>
      <c r="BV10" s="291"/>
      <c r="BW10" s="293"/>
      <c r="BX10" s="292"/>
      <c r="BY10" s="292"/>
      <c r="BZ10" s="292"/>
      <c r="CA10" s="292"/>
      <c r="CB10" s="292"/>
      <c r="CC10" s="292"/>
      <c r="CD10" s="292"/>
      <c r="CE10" s="292"/>
      <c r="CF10" s="292"/>
      <c r="CG10" s="292"/>
      <c r="CH10" s="292"/>
      <c r="CI10" s="292"/>
      <c r="CJ10" s="292"/>
      <c r="CK10" s="292"/>
      <c r="CL10" s="292"/>
      <c r="CM10" s="292"/>
      <c r="CN10" s="292"/>
      <c r="CO10" s="292"/>
      <c r="CP10" s="292"/>
      <c r="CQ10" s="292"/>
      <c r="CR10" s="292"/>
      <c r="CS10" s="292"/>
      <c r="CT10" s="292"/>
      <c r="CU10" s="292"/>
      <c r="CV10" s="292"/>
      <c r="CW10" s="292"/>
      <c r="CX10" s="292"/>
      <c r="CY10" s="292"/>
      <c r="CZ10" s="292"/>
      <c r="DA10" s="292"/>
      <c r="DB10" s="292"/>
      <c r="DC10" s="292"/>
      <c r="DD10" s="292"/>
      <c r="DE10" s="292"/>
      <c r="DF10" s="292"/>
      <c r="DG10" s="292"/>
      <c r="DH10" s="292"/>
      <c r="DN10" s="271"/>
      <c r="DO10" s="271"/>
      <c r="DP10" s="271"/>
      <c r="DQ10" s="271"/>
      <c r="DR10" s="271"/>
      <c r="DS10" s="271"/>
      <c r="DT10" s="271"/>
      <c r="DU10" s="271"/>
      <c r="DV10" s="271"/>
      <c r="DW10" s="271"/>
      <c r="DX10" s="271"/>
      <c r="DY10" s="271"/>
      <c r="DZ10" s="271"/>
      <c r="EA10" s="271"/>
      <c r="EB10" s="271"/>
      <c r="EC10" s="271"/>
      <c r="ED10" s="271"/>
      <c r="EE10" s="271"/>
      <c r="EF10" s="271"/>
      <c r="EG10" s="271"/>
      <c r="EH10" s="271"/>
      <c r="EI10" s="271"/>
      <c r="EJ10" s="271"/>
      <c r="EK10" s="271"/>
      <c r="EL10" s="271"/>
      <c r="EM10" s="271"/>
      <c r="EN10" s="271"/>
      <c r="EO10" s="271"/>
      <c r="EP10" s="271"/>
      <c r="EQ10" s="271"/>
      <c r="ER10" s="271"/>
      <c r="ES10" s="271"/>
      <c r="ET10" s="271"/>
      <c r="EU10" s="271"/>
      <c r="EV10" s="271"/>
      <c r="EW10" s="271"/>
      <c r="EX10" s="271"/>
      <c r="EY10" s="271"/>
      <c r="EZ10" s="271"/>
      <c r="FA10" s="271"/>
      <c r="FB10" s="271"/>
      <c r="FC10" s="271"/>
      <c r="FD10" s="271"/>
      <c r="FE10" s="271"/>
      <c r="FF10" s="271"/>
      <c r="FG10" s="271"/>
      <c r="FH10" s="271"/>
    </row>
    <row r="11" spans="1:112" s="337" customFormat="1" ht="24.75" customHeight="1" thickBot="1">
      <c r="A11" s="705"/>
      <c r="B11" s="699"/>
      <c r="C11" s="701"/>
      <c r="D11" s="705" t="s">
        <v>236</v>
      </c>
      <c r="E11" s="699"/>
      <c r="F11" s="699"/>
      <c r="G11" s="699"/>
      <c r="H11" s="699"/>
      <c r="I11" s="699"/>
      <c r="J11" s="699"/>
      <c r="K11" s="699"/>
      <c r="L11" s="699"/>
      <c r="M11" s="699"/>
      <c r="N11" s="698" t="s">
        <v>168</v>
      </c>
      <c r="O11" s="699"/>
      <c r="P11" s="699"/>
      <c r="Q11" s="699"/>
      <c r="R11" s="699"/>
      <c r="S11" s="699"/>
      <c r="T11" s="699"/>
      <c r="U11" s="699"/>
      <c r="V11" s="699"/>
      <c r="W11" s="699"/>
      <c r="X11" s="699"/>
      <c r="Y11" s="699"/>
      <c r="Z11" s="699"/>
      <c r="AA11" s="699"/>
      <c r="AB11" s="699"/>
      <c r="AC11" s="699"/>
      <c r="AD11" s="699"/>
      <c r="AE11" s="699"/>
      <c r="AF11" s="699"/>
      <c r="AG11" s="700"/>
      <c r="AH11" s="698" t="s">
        <v>169</v>
      </c>
      <c r="AI11" s="699"/>
      <c r="AJ11" s="699"/>
      <c r="AK11" s="699"/>
      <c r="AL11" s="699"/>
      <c r="AM11" s="699"/>
      <c r="AN11" s="699"/>
      <c r="AO11" s="699"/>
      <c r="AP11" s="699"/>
      <c r="AQ11" s="699"/>
      <c r="AR11" s="699"/>
      <c r="AS11" s="700"/>
      <c r="AT11" s="710" t="s">
        <v>170</v>
      </c>
      <c r="AU11" s="710"/>
      <c r="AV11" s="710"/>
      <c r="AW11" s="710"/>
      <c r="AX11" s="710"/>
      <c r="AY11" s="710"/>
      <c r="AZ11" s="710"/>
      <c r="BA11" s="710"/>
      <c r="BB11" s="710"/>
      <c r="BC11" s="710"/>
      <c r="BD11" s="710"/>
      <c r="BE11" s="710"/>
      <c r="BF11" s="710" t="s">
        <v>171</v>
      </c>
      <c r="BG11" s="710"/>
      <c r="BH11" s="710"/>
      <c r="BI11" s="710"/>
      <c r="BJ11" s="710"/>
      <c r="BK11" s="710"/>
      <c r="BL11" s="710"/>
      <c r="BM11" s="710"/>
      <c r="BN11" s="710"/>
      <c r="BO11" s="710"/>
      <c r="BP11" s="710"/>
      <c r="BQ11" s="710"/>
      <c r="BR11" s="710"/>
      <c r="BS11" s="710"/>
      <c r="BT11" s="710"/>
      <c r="BU11" s="710"/>
      <c r="BV11" s="710"/>
      <c r="BW11" s="710"/>
      <c r="BX11" s="710"/>
      <c r="BY11" s="710"/>
      <c r="BZ11" s="710"/>
      <c r="CA11" s="710"/>
      <c r="CB11" s="710"/>
      <c r="CC11" s="710"/>
      <c r="CD11" s="710"/>
      <c r="CE11" s="710"/>
      <c r="CF11" s="710"/>
      <c r="CG11" s="710"/>
      <c r="CH11" s="710"/>
      <c r="CI11" s="710"/>
      <c r="CJ11" s="710"/>
      <c r="CK11" s="710"/>
      <c r="CL11" s="710"/>
      <c r="CM11" s="710"/>
      <c r="CN11" s="710"/>
      <c r="CO11" s="710"/>
      <c r="CP11" s="710"/>
      <c r="CQ11" s="710"/>
      <c r="CR11" s="710"/>
      <c r="CS11" s="710"/>
      <c r="CT11" s="710"/>
      <c r="CU11" s="710"/>
      <c r="CV11" s="710"/>
      <c r="CW11" s="710"/>
      <c r="CX11" s="698" t="s">
        <v>67</v>
      </c>
      <c r="CY11" s="699"/>
      <c r="CZ11" s="699"/>
      <c r="DA11" s="699"/>
      <c r="DB11" s="699"/>
      <c r="DC11" s="699"/>
      <c r="DD11" s="699"/>
      <c r="DE11" s="699"/>
      <c r="DF11" s="699"/>
      <c r="DG11" s="699"/>
      <c r="DH11" s="701"/>
    </row>
    <row r="12" spans="1:171" s="338" customFormat="1" ht="24.75" customHeight="1">
      <c r="A12" s="689">
        <f aca="true" t="shared" si="0" ref="A12:A75">ROW()-11</f>
        <v>1</v>
      </c>
      <c r="B12" s="690"/>
      <c r="C12" s="691"/>
      <c r="D12" s="706"/>
      <c r="E12" s="686"/>
      <c r="F12" s="686"/>
      <c r="G12" s="686"/>
      <c r="H12" s="686"/>
      <c r="I12" s="686"/>
      <c r="J12" s="686"/>
      <c r="K12" s="686"/>
      <c r="L12" s="686"/>
      <c r="M12" s="686"/>
      <c r="N12" s="686"/>
      <c r="O12" s="686"/>
      <c r="P12" s="686"/>
      <c r="Q12" s="686"/>
      <c r="R12" s="686"/>
      <c r="S12" s="686"/>
      <c r="T12" s="686"/>
      <c r="U12" s="686"/>
      <c r="V12" s="686"/>
      <c r="W12" s="686"/>
      <c r="X12" s="686"/>
      <c r="Y12" s="686"/>
      <c r="Z12" s="686"/>
      <c r="AA12" s="686"/>
      <c r="AB12" s="686"/>
      <c r="AC12" s="686"/>
      <c r="AD12" s="686"/>
      <c r="AE12" s="686"/>
      <c r="AF12" s="686"/>
      <c r="AG12" s="686"/>
      <c r="AH12" s="686"/>
      <c r="AI12" s="686"/>
      <c r="AJ12" s="686"/>
      <c r="AK12" s="686"/>
      <c r="AL12" s="686"/>
      <c r="AM12" s="686"/>
      <c r="AN12" s="686"/>
      <c r="AO12" s="686"/>
      <c r="AP12" s="686"/>
      <c r="AQ12" s="686"/>
      <c r="AR12" s="686"/>
      <c r="AS12" s="686"/>
      <c r="AT12" s="686"/>
      <c r="AU12" s="686"/>
      <c r="AV12" s="686"/>
      <c r="AW12" s="686"/>
      <c r="AX12" s="686"/>
      <c r="AY12" s="686"/>
      <c r="AZ12" s="686"/>
      <c r="BA12" s="686"/>
      <c r="BB12" s="686"/>
      <c r="BC12" s="686"/>
      <c r="BD12" s="686"/>
      <c r="BE12" s="686"/>
      <c r="BF12" s="686"/>
      <c r="BG12" s="686"/>
      <c r="BH12" s="686"/>
      <c r="BI12" s="686"/>
      <c r="BJ12" s="686"/>
      <c r="BK12" s="686"/>
      <c r="BL12" s="686"/>
      <c r="BM12" s="686"/>
      <c r="BN12" s="686"/>
      <c r="BO12" s="686"/>
      <c r="BP12" s="686"/>
      <c r="BQ12" s="686"/>
      <c r="BR12" s="686"/>
      <c r="BS12" s="686"/>
      <c r="BT12" s="686"/>
      <c r="BU12" s="686"/>
      <c r="BV12" s="686"/>
      <c r="BW12" s="686"/>
      <c r="BX12" s="686"/>
      <c r="BY12" s="686"/>
      <c r="BZ12" s="686"/>
      <c r="CA12" s="686"/>
      <c r="CB12" s="686"/>
      <c r="CC12" s="686"/>
      <c r="CD12" s="686"/>
      <c r="CE12" s="686"/>
      <c r="CF12" s="686"/>
      <c r="CG12" s="686"/>
      <c r="CH12" s="686"/>
      <c r="CI12" s="686"/>
      <c r="CJ12" s="686"/>
      <c r="CK12" s="686"/>
      <c r="CL12" s="686"/>
      <c r="CM12" s="686"/>
      <c r="CN12" s="686"/>
      <c r="CO12" s="686"/>
      <c r="CP12" s="686"/>
      <c r="CQ12" s="686"/>
      <c r="CR12" s="686"/>
      <c r="CS12" s="686"/>
      <c r="CT12" s="686"/>
      <c r="CU12" s="686"/>
      <c r="CV12" s="686"/>
      <c r="CW12" s="686"/>
      <c r="CX12" s="686"/>
      <c r="CY12" s="686"/>
      <c r="CZ12" s="686"/>
      <c r="DA12" s="686"/>
      <c r="DB12" s="686"/>
      <c r="DC12" s="686"/>
      <c r="DD12" s="686"/>
      <c r="DE12" s="686"/>
      <c r="DF12" s="686"/>
      <c r="DG12" s="686"/>
      <c r="DH12" s="687"/>
      <c r="DI12" s="692" t="s">
        <v>242</v>
      </c>
      <c r="DJ12" s="693"/>
      <c r="DK12" s="693"/>
      <c r="DL12" s="693"/>
      <c r="DM12" s="693"/>
      <c r="DN12" s="693"/>
      <c r="DO12" s="693"/>
      <c r="DP12" s="693"/>
      <c r="DQ12" s="693"/>
      <c r="DR12" s="693"/>
      <c r="DS12" s="693"/>
      <c r="DT12" s="693"/>
      <c r="DU12" s="693"/>
      <c r="DV12" s="693"/>
      <c r="DW12" s="693"/>
      <c r="DX12" s="693"/>
      <c r="DY12" s="693"/>
      <c r="DZ12" s="693"/>
      <c r="EA12" s="693"/>
      <c r="EB12" s="693"/>
      <c r="EC12" s="693"/>
      <c r="ED12" s="693"/>
      <c r="EE12" s="693"/>
      <c r="EF12" s="693"/>
      <c r="EG12" s="693"/>
      <c r="EH12" s="693"/>
      <c r="EI12" s="693"/>
      <c r="EJ12" s="693"/>
      <c r="EK12" s="693"/>
      <c r="EL12" s="693"/>
      <c r="EM12" s="693"/>
      <c r="EN12" s="693"/>
      <c r="EO12" s="693"/>
      <c r="EP12" s="693"/>
      <c r="EQ12" s="693"/>
      <c r="ER12" s="693"/>
      <c r="ES12" s="693"/>
      <c r="ET12" s="693"/>
      <c r="EU12" s="693"/>
      <c r="EV12" s="693"/>
      <c r="EW12" s="693"/>
      <c r="EX12" s="693"/>
      <c r="EY12" s="693"/>
      <c r="EZ12" s="693"/>
      <c r="FA12" s="693"/>
      <c r="FB12" s="693"/>
      <c r="FC12" s="693"/>
      <c r="FD12" s="693"/>
      <c r="FE12" s="693"/>
      <c r="FF12" s="693"/>
      <c r="FG12" s="693"/>
      <c r="FH12" s="693"/>
      <c r="FI12" s="693"/>
      <c r="FJ12" s="693"/>
      <c r="FK12" s="693"/>
      <c r="FL12" s="693"/>
      <c r="FM12" s="693"/>
      <c r="FN12" s="693"/>
      <c r="FO12" s="693"/>
    </row>
    <row r="13" spans="1:171" s="338" customFormat="1" ht="24.75" customHeight="1">
      <c r="A13" s="676">
        <f t="shared" si="0"/>
        <v>2</v>
      </c>
      <c r="B13" s="677"/>
      <c r="C13" s="678"/>
      <c r="D13" s="679"/>
      <c r="E13" s="680"/>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c r="AQ13" s="680"/>
      <c r="AR13" s="680"/>
      <c r="AS13" s="680"/>
      <c r="AT13" s="680"/>
      <c r="AU13" s="680"/>
      <c r="AV13" s="680"/>
      <c r="AW13" s="680"/>
      <c r="AX13" s="680"/>
      <c r="AY13" s="680"/>
      <c r="AZ13" s="680"/>
      <c r="BA13" s="680"/>
      <c r="BB13" s="680"/>
      <c r="BC13" s="680"/>
      <c r="BD13" s="680"/>
      <c r="BE13" s="680"/>
      <c r="BF13" s="680"/>
      <c r="BG13" s="680"/>
      <c r="BH13" s="680"/>
      <c r="BI13" s="680"/>
      <c r="BJ13" s="680"/>
      <c r="BK13" s="680"/>
      <c r="BL13" s="680"/>
      <c r="BM13" s="680"/>
      <c r="BN13" s="680"/>
      <c r="BO13" s="680"/>
      <c r="BP13" s="680"/>
      <c r="BQ13" s="680"/>
      <c r="BR13" s="680"/>
      <c r="BS13" s="680"/>
      <c r="BT13" s="680"/>
      <c r="BU13" s="680"/>
      <c r="BV13" s="680"/>
      <c r="BW13" s="680"/>
      <c r="BX13" s="680"/>
      <c r="BY13" s="680"/>
      <c r="BZ13" s="680"/>
      <c r="CA13" s="680"/>
      <c r="CB13" s="680"/>
      <c r="CC13" s="680"/>
      <c r="CD13" s="680"/>
      <c r="CE13" s="680"/>
      <c r="CF13" s="680"/>
      <c r="CG13" s="680"/>
      <c r="CH13" s="680"/>
      <c r="CI13" s="680"/>
      <c r="CJ13" s="680"/>
      <c r="CK13" s="680"/>
      <c r="CL13" s="680"/>
      <c r="CM13" s="680"/>
      <c r="CN13" s="680"/>
      <c r="CO13" s="680"/>
      <c r="CP13" s="680"/>
      <c r="CQ13" s="680"/>
      <c r="CR13" s="680"/>
      <c r="CS13" s="680"/>
      <c r="CT13" s="680"/>
      <c r="CU13" s="680"/>
      <c r="CV13" s="680"/>
      <c r="CW13" s="680"/>
      <c r="CX13" s="680"/>
      <c r="CY13" s="680"/>
      <c r="CZ13" s="680"/>
      <c r="DA13" s="680"/>
      <c r="DB13" s="680"/>
      <c r="DC13" s="680"/>
      <c r="DD13" s="680"/>
      <c r="DE13" s="680"/>
      <c r="DF13" s="680"/>
      <c r="DG13" s="680"/>
      <c r="DH13" s="685"/>
      <c r="DI13" s="692"/>
      <c r="DJ13" s="693"/>
      <c r="DK13" s="693"/>
      <c r="DL13" s="693"/>
      <c r="DM13" s="693"/>
      <c r="DN13" s="693"/>
      <c r="DO13" s="693"/>
      <c r="DP13" s="693"/>
      <c r="DQ13" s="693"/>
      <c r="DR13" s="693"/>
      <c r="DS13" s="693"/>
      <c r="DT13" s="693"/>
      <c r="DU13" s="693"/>
      <c r="DV13" s="693"/>
      <c r="DW13" s="693"/>
      <c r="DX13" s="693"/>
      <c r="DY13" s="693"/>
      <c r="DZ13" s="693"/>
      <c r="EA13" s="693"/>
      <c r="EB13" s="693"/>
      <c r="EC13" s="693"/>
      <c r="ED13" s="693"/>
      <c r="EE13" s="693"/>
      <c r="EF13" s="693"/>
      <c r="EG13" s="693"/>
      <c r="EH13" s="693"/>
      <c r="EI13" s="693"/>
      <c r="EJ13" s="693"/>
      <c r="EK13" s="693"/>
      <c r="EL13" s="693"/>
      <c r="EM13" s="693"/>
      <c r="EN13" s="693"/>
      <c r="EO13" s="693"/>
      <c r="EP13" s="693"/>
      <c r="EQ13" s="693"/>
      <c r="ER13" s="693"/>
      <c r="ES13" s="693"/>
      <c r="ET13" s="693"/>
      <c r="EU13" s="693"/>
      <c r="EV13" s="693"/>
      <c r="EW13" s="693"/>
      <c r="EX13" s="693"/>
      <c r="EY13" s="693"/>
      <c r="EZ13" s="693"/>
      <c r="FA13" s="693"/>
      <c r="FB13" s="693"/>
      <c r="FC13" s="693"/>
      <c r="FD13" s="693"/>
      <c r="FE13" s="693"/>
      <c r="FF13" s="693"/>
      <c r="FG13" s="693"/>
      <c r="FH13" s="693"/>
      <c r="FI13" s="693"/>
      <c r="FJ13" s="693"/>
      <c r="FK13" s="693"/>
      <c r="FL13" s="693"/>
      <c r="FM13" s="693"/>
      <c r="FN13" s="693"/>
      <c r="FO13" s="693"/>
    </row>
    <row r="14" spans="1:112" s="338" customFormat="1" ht="24.75" customHeight="1">
      <c r="A14" s="676">
        <f t="shared" si="0"/>
        <v>3</v>
      </c>
      <c r="B14" s="677"/>
      <c r="C14" s="678"/>
      <c r="D14" s="679"/>
      <c r="E14" s="680"/>
      <c r="F14" s="680"/>
      <c r="G14" s="680"/>
      <c r="H14" s="680"/>
      <c r="I14" s="680"/>
      <c r="J14" s="680"/>
      <c r="K14" s="680"/>
      <c r="L14" s="680"/>
      <c r="M14" s="680"/>
      <c r="N14" s="680"/>
      <c r="O14" s="680"/>
      <c r="P14" s="680"/>
      <c r="Q14" s="680"/>
      <c r="R14" s="680"/>
      <c r="S14" s="680"/>
      <c r="T14" s="680"/>
      <c r="U14" s="680"/>
      <c r="V14" s="680"/>
      <c r="W14" s="680"/>
      <c r="X14" s="680"/>
      <c r="Y14" s="680"/>
      <c r="Z14" s="680"/>
      <c r="AA14" s="680"/>
      <c r="AB14" s="680"/>
      <c r="AC14" s="680"/>
      <c r="AD14" s="680"/>
      <c r="AE14" s="680"/>
      <c r="AF14" s="680"/>
      <c r="AG14" s="680"/>
      <c r="AH14" s="680"/>
      <c r="AI14" s="680"/>
      <c r="AJ14" s="680"/>
      <c r="AK14" s="680"/>
      <c r="AL14" s="680"/>
      <c r="AM14" s="680"/>
      <c r="AN14" s="680"/>
      <c r="AO14" s="680"/>
      <c r="AP14" s="680"/>
      <c r="AQ14" s="680"/>
      <c r="AR14" s="680"/>
      <c r="AS14" s="680"/>
      <c r="AT14" s="680"/>
      <c r="AU14" s="680"/>
      <c r="AV14" s="680"/>
      <c r="AW14" s="680"/>
      <c r="AX14" s="680"/>
      <c r="AY14" s="680"/>
      <c r="AZ14" s="680"/>
      <c r="BA14" s="680"/>
      <c r="BB14" s="680"/>
      <c r="BC14" s="680"/>
      <c r="BD14" s="680"/>
      <c r="BE14" s="680"/>
      <c r="BF14" s="680"/>
      <c r="BG14" s="680"/>
      <c r="BH14" s="680"/>
      <c r="BI14" s="680"/>
      <c r="BJ14" s="680"/>
      <c r="BK14" s="680"/>
      <c r="BL14" s="680"/>
      <c r="BM14" s="680"/>
      <c r="BN14" s="680"/>
      <c r="BO14" s="680"/>
      <c r="BP14" s="680"/>
      <c r="BQ14" s="680"/>
      <c r="BR14" s="680"/>
      <c r="BS14" s="680"/>
      <c r="BT14" s="680"/>
      <c r="BU14" s="680"/>
      <c r="BV14" s="680"/>
      <c r="BW14" s="680"/>
      <c r="BX14" s="680"/>
      <c r="BY14" s="680"/>
      <c r="BZ14" s="680"/>
      <c r="CA14" s="680"/>
      <c r="CB14" s="680"/>
      <c r="CC14" s="680"/>
      <c r="CD14" s="680"/>
      <c r="CE14" s="680"/>
      <c r="CF14" s="680"/>
      <c r="CG14" s="680"/>
      <c r="CH14" s="680"/>
      <c r="CI14" s="680"/>
      <c r="CJ14" s="680"/>
      <c r="CK14" s="680"/>
      <c r="CL14" s="680"/>
      <c r="CM14" s="680"/>
      <c r="CN14" s="680"/>
      <c r="CO14" s="680"/>
      <c r="CP14" s="680"/>
      <c r="CQ14" s="680"/>
      <c r="CR14" s="680"/>
      <c r="CS14" s="680"/>
      <c r="CT14" s="680"/>
      <c r="CU14" s="680"/>
      <c r="CV14" s="680"/>
      <c r="CW14" s="680"/>
      <c r="CX14" s="680"/>
      <c r="CY14" s="680"/>
      <c r="CZ14" s="680"/>
      <c r="DA14" s="680"/>
      <c r="DB14" s="680"/>
      <c r="DC14" s="680"/>
      <c r="DD14" s="680"/>
      <c r="DE14" s="680"/>
      <c r="DF14" s="680"/>
      <c r="DG14" s="680"/>
      <c r="DH14" s="685"/>
    </row>
    <row r="15" spans="1:112" s="338" customFormat="1" ht="24.75" customHeight="1">
      <c r="A15" s="676">
        <f t="shared" si="0"/>
        <v>4</v>
      </c>
      <c r="B15" s="677"/>
      <c r="C15" s="678"/>
      <c r="D15" s="679"/>
      <c r="E15" s="680"/>
      <c r="F15" s="680"/>
      <c r="G15" s="680"/>
      <c r="H15" s="680"/>
      <c r="I15" s="680"/>
      <c r="J15" s="680"/>
      <c r="K15" s="680"/>
      <c r="L15" s="680"/>
      <c r="M15" s="680"/>
      <c r="N15" s="680"/>
      <c r="O15" s="680"/>
      <c r="P15" s="680"/>
      <c r="Q15" s="680"/>
      <c r="R15" s="680"/>
      <c r="S15" s="680"/>
      <c r="T15" s="680"/>
      <c r="U15" s="680"/>
      <c r="V15" s="680"/>
      <c r="W15" s="680"/>
      <c r="X15" s="680"/>
      <c r="Y15" s="680"/>
      <c r="Z15" s="680"/>
      <c r="AA15" s="680"/>
      <c r="AB15" s="680"/>
      <c r="AC15" s="680"/>
      <c r="AD15" s="680"/>
      <c r="AE15" s="680"/>
      <c r="AF15" s="680"/>
      <c r="AG15" s="680"/>
      <c r="AH15" s="680"/>
      <c r="AI15" s="680"/>
      <c r="AJ15" s="680"/>
      <c r="AK15" s="680"/>
      <c r="AL15" s="680"/>
      <c r="AM15" s="680"/>
      <c r="AN15" s="680"/>
      <c r="AO15" s="680"/>
      <c r="AP15" s="680"/>
      <c r="AQ15" s="680"/>
      <c r="AR15" s="680"/>
      <c r="AS15" s="680"/>
      <c r="AT15" s="680"/>
      <c r="AU15" s="680"/>
      <c r="AV15" s="680"/>
      <c r="AW15" s="680"/>
      <c r="AX15" s="680"/>
      <c r="AY15" s="680"/>
      <c r="AZ15" s="680"/>
      <c r="BA15" s="680"/>
      <c r="BB15" s="680"/>
      <c r="BC15" s="680"/>
      <c r="BD15" s="680"/>
      <c r="BE15" s="680"/>
      <c r="BF15" s="680"/>
      <c r="BG15" s="680"/>
      <c r="BH15" s="680"/>
      <c r="BI15" s="680"/>
      <c r="BJ15" s="680"/>
      <c r="BK15" s="680"/>
      <c r="BL15" s="680"/>
      <c r="BM15" s="680"/>
      <c r="BN15" s="680"/>
      <c r="BO15" s="680"/>
      <c r="BP15" s="680"/>
      <c r="BQ15" s="680"/>
      <c r="BR15" s="680"/>
      <c r="BS15" s="680"/>
      <c r="BT15" s="680"/>
      <c r="BU15" s="680"/>
      <c r="BV15" s="680"/>
      <c r="BW15" s="680"/>
      <c r="BX15" s="680"/>
      <c r="BY15" s="680"/>
      <c r="BZ15" s="680"/>
      <c r="CA15" s="680"/>
      <c r="CB15" s="680"/>
      <c r="CC15" s="680"/>
      <c r="CD15" s="680"/>
      <c r="CE15" s="680"/>
      <c r="CF15" s="680"/>
      <c r="CG15" s="680"/>
      <c r="CH15" s="680"/>
      <c r="CI15" s="680"/>
      <c r="CJ15" s="680"/>
      <c r="CK15" s="680"/>
      <c r="CL15" s="680"/>
      <c r="CM15" s="680"/>
      <c r="CN15" s="680"/>
      <c r="CO15" s="680"/>
      <c r="CP15" s="680"/>
      <c r="CQ15" s="680"/>
      <c r="CR15" s="680"/>
      <c r="CS15" s="680"/>
      <c r="CT15" s="680"/>
      <c r="CU15" s="680"/>
      <c r="CV15" s="680"/>
      <c r="CW15" s="680"/>
      <c r="CX15" s="680"/>
      <c r="CY15" s="680"/>
      <c r="CZ15" s="680"/>
      <c r="DA15" s="680"/>
      <c r="DB15" s="680"/>
      <c r="DC15" s="680"/>
      <c r="DD15" s="680"/>
      <c r="DE15" s="680"/>
      <c r="DF15" s="680"/>
      <c r="DG15" s="680"/>
      <c r="DH15" s="685"/>
    </row>
    <row r="16" spans="1:112" s="338" customFormat="1" ht="24.75" customHeight="1">
      <c r="A16" s="676">
        <f t="shared" si="0"/>
        <v>5</v>
      </c>
      <c r="B16" s="677"/>
      <c r="C16" s="678"/>
      <c r="D16" s="679"/>
      <c r="E16" s="680"/>
      <c r="F16" s="680"/>
      <c r="G16" s="680"/>
      <c r="H16" s="680"/>
      <c r="I16" s="680"/>
      <c r="J16" s="680"/>
      <c r="K16" s="680"/>
      <c r="L16" s="680"/>
      <c r="M16" s="680"/>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80"/>
      <c r="AO16" s="680"/>
      <c r="AP16" s="680"/>
      <c r="AQ16" s="680"/>
      <c r="AR16" s="680"/>
      <c r="AS16" s="680"/>
      <c r="AT16" s="680"/>
      <c r="AU16" s="680"/>
      <c r="AV16" s="680"/>
      <c r="AW16" s="680"/>
      <c r="AX16" s="680"/>
      <c r="AY16" s="680"/>
      <c r="AZ16" s="680"/>
      <c r="BA16" s="680"/>
      <c r="BB16" s="680"/>
      <c r="BC16" s="680"/>
      <c r="BD16" s="680"/>
      <c r="BE16" s="680"/>
      <c r="BF16" s="680"/>
      <c r="BG16" s="680"/>
      <c r="BH16" s="680"/>
      <c r="BI16" s="680"/>
      <c r="BJ16" s="680"/>
      <c r="BK16" s="680"/>
      <c r="BL16" s="680"/>
      <c r="BM16" s="680"/>
      <c r="BN16" s="680"/>
      <c r="BO16" s="680"/>
      <c r="BP16" s="680"/>
      <c r="BQ16" s="680"/>
      <c r="BR16" s="680"/>
      <c r="BS16" s="680"/>
      <c r="BT16" s="680"/>
      <c r="BU16" s="680"/>
      <c r="BV16" s="680"/>
      <c r="BW16" s="680"/>
      <c r="BX16" s="680"/>
      <c r="BY16" s="680"/>
      <c r="BZ16" s="680"/>
      <c r="CA16" s="680"/>
      <c r="CB16" s="680"/>
      <c r="CC16" s="680"/>
      <c r="CD16" s="680"/>
      <c r="CE16" s="680"/>
      <c r="CF16" s="680"/>
      <c r="CG16" s="680"/>
      <c r="CH16" s="680"/>
      <c r="CI16" s="680"/>
      <c r="CJ16" s="680"/>
      <c r="CK16" s="680"/>
      <c r="CL16" s="680"/>
      <c r="CM16" s="680"/>
      <c r="CN16" s="680"/>
      <c r="CO16" s="680"/>
      <c r="CP16" s="680"/>
      <c r="CQ16" s="680"/>
      <c r="CR16" s="680"/>
      <c r="CS16" s="680"/>
      <c r="CT16" s="680"/>
      <c r="CU16" s="680"/>
      <c r="CV16" s="680"/>
      <c r="CW16" s="680"/>
      <c r="CX16" s="680"/>
      <c r="CY16" s="680"/>
      <c r="CZ16" s="680"/>
      <c r="DA16" s="680"/>
      <c r="DB16" s="680"/>
      <c r="DC16" s="680"/>
      <c r="DD16" s="680"/>
      <c r="DE16" s="680"/>
      <c r="DF16" s="680"/>
      <c r="DG16" s="680"/>
      <c r="DH16" s="685"/>
    </row>
    <row r="17" spans="1:112" s="338" customFormat="1" ht="24.75" customHeight="1">
      <c r="A17" s="676">
        <f t="shared" si="0"/>
        <v>6</v>
      </c>
      <c r="B17" s="677"/>
      <c r="C17" s="678"/>
      <c r="D17" s="679"/>
      <c r="E17" s="680"/>
      <c r="F17" s="680"/>
      <c r="G17" s="680"/>
      <c r="H17" s="680"/>
      <c r="I17" s="680"/>
      <c r="J17" s="680"/>
      <c r="K17" s="680"/>
      <c r="L17" s="680"/>
      <c r="M17" s="680"/>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80"/>
      <c r="AO17" s="680"/>
      <c r="AP17" s="680"/>
      <c r="AQ17" s="680"/>
      <c r="AR17" s="680"/>
      <c r="AS17" s="680"/>
      <c r="AT17" s="680"/>
      <c r="AU17" s="680"/>
      <c r="AV17" s="680"/>
      <c r="AW17" s="680"/>
      <c r="AX17" s="680"/>
      <c r="AY17" s="680"/>
      <c r="AZ17" s="680"/>
      <c r="BA17" s="680"/>
      <c r="BB17" s="680"/>
      <c r="BC17" s="680"/>
      <c r="BD17" s="680"/>
      <c r="BE17" s="680"/>
      <c r="BF17" s="680"/>
      <c r="BG17" s="680"/>
      <c r="BH17" s="680"/>
      <c r="BI17" s="680"/>
      <c r="BJ17" s="680"/>
      <c r="BK17" s="680"/>
      <c r="BL17" s="680"/>
      <c r="BM17" s="680"/>
      <c r="BN17" s="680"/>
      <c r="BO17" s="680"/>
      <c r="BP17" s="680"/>
      <c r="BQ17" s="680"/>
      <c r="BR17" s="680"/>
      <c r="BS17" s="680"/>
      <c r="BT17" s="680"/>
      <c r="BU17" s="680"/>
      <c r="BV17" s="680"/>
      <c r="BW17" s="680"/>
      <c r="BX17" s="680"/>
      <c r="BY17" s="680"/>
      <c r="BZ17" s="680"/>
      <c r="CA17" s="680"/>
      <c r="CB17" s="680"/>
      <c r="CC17" s="680"/>
      <c r="CD17" s="680"/>
      <c r="CE17" s="680"/>
      <c r="CF17" s="680"/>
      <c r="CG17" s="680"/>
      <c r="CH17" s="680"/>
      <c r="CI17" s="680"/>
      <c r="CJ17" s="680"/>
      <c r="CK17" s="680"/>
      <c r="CL17" s="680"/>
      <c r="CM17" s="680"/>
      <c r="CN17" s="680"/>
      <c r="CO17" s="680"/>
      <c r="CP17" s="680"/>
      <c r="CQ17" s="680"/>
      <c r="CR17" s="680"/>
      <c r="CS17" s="680"/>
      <c r="CT17" s="680"/>
      <c r="CU17" s="680"/>
      <c r="CV17" s="680"/>
      <c r="CW17" s="680"/>
      <c r="CX17" s="680"/>
      <c r="CY17" s="680"/>
      <c r="CZ17" s="680"/>
      <c r="DA17" s="680"/>
      <c r="DB17" s="680"/>
      <c r="DC17" s="680"/>
      <c r="DD17" s="680"/>
      <c r="DE17" s="680"/>
      <c r="DF17" s="680"/>
      <c r="DG17" s="680"/>
      <c r="DH17" s="685"/>
    </row>
    <row r="18" spans="1:112" s="338" customFormat="1" ht="24.75" customHeight="1">
      <c r="A18" s="676">
        <f t="shared" si="0"/>
        <v>7</v>
      </c>
      <c r="B18" s="677"/>
      <c r="C18" s="678"/>
      <c r="D18" s="679"/>
      <c r="E18" s="680"/>
      <c r="F18" s="680"/>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680"/>
      <c r="AY18" s="680"/>
      <c r="AZ18" s="680"/>
      <c r="BA18" s="680"/>
      <c r="BB18" s="680"/>
      <c r="BC18" s="680"/>
      <c r="BD18" s="680"/>
      <c r="BE18" s="680"/>
      <c r="BF18" s="680"/>
      <c r="BG18" s="680"/>
      <c r="BH18" s="680"/>
      <c r="BI18" s="680"/>
      <c r="BJ18" s="680"/>
      <c r="BK18" s="680"/>
      <c r="BL18" s="680"/>
      <c r="BM18" s="680"/>
      <c r="BN18" s="680"/>
      <c r="BO18" s="680"/>
      <c r="BP18" s="680"/>
      <c r="BQ18" s="680"/>
      <c r="BR18" s="680"/>
      <c r="BS18" s="680"/>
      <c r="BT18" s="680"/>
      <c r="BU18" s="680"/>
      <c r="BV18" s="680"/>
      <c r="BW18" s="680"/>
      <c r="BX18" s="680"/>
      <c r="BY18" s="680"/>
      <c r="BZ18" s="680"/>
      <c r="CA18" s="680"/>
      <c r="CB18" s="680"/>
      <c r="CC18" s="680"/>
      <c r="CD18" s="680"/>
      <c r="CE18" s="680"/>
      <c r="CF18" s="680"/>
      <c r="CG18" s="680"/>
      <c r="CH18" s="680"/>
      <c r="CI18" s="680"/>
      <c r="CJ18" s="680"/>
      <c r="CK18" s="680"/>
      <c r="CL18" s="680"/>
      <c r="CM18" s="680"/>
      <c r="CN18" s="680"/>
      <c r="CO18" s="680"/>
      <c r="CP18" s="680"/>
      <c r="CQ18" s="680"/>
      <c r="CR18" s="680"/>
      <c r="CS18" s="680"/>
      <c r="CT18" s="680"/>
      <c r="CU18" s="680"/>
      <c r="CV18" s="680"/>
      <c r="CW18" s="680"/>
      <c r="CX18" s="680"/>
      <c r="CY18" s="680"/>
      <c r="CZ18" s="680"/>
      <c r="DA18" s="680"/>
      <c r="DB18" s="680"/>
      <c r="DC18" s="680"/>
      <c r="DD18" s="680"/>
      <c r="DE18" s="680"/>
      <c r="DF18" s="680"/>
      <c r="DG18" s="680"/>
      <c r="DH18" s="685"/>
    </row>
    <row r="19" spans="1:112" s="338" customFormat="1" ht="24.75" customHeight="1">
      <c r="A19" s="676">
        <f t="shared" si="0"/>
        <v>8</v>
      </c>
      <c r="B19" s="677"/>
      <c r="C19" s="678"/>
      <c r="D19" s="679"/>
      <c r="E19" s="680"/>
      <c r="F19" s="680"/>
      <c r="G19" s="680"/>
      <c r="H19" s="680"/>
      <c r="I19" s="680"/>
      <c r="J19" s="680"/>
      <c r="K19" s="680"/>
      <c r="L19" s="680"/>
      <c r="M19" s="680"/>
      <c r="N19" s="680"/>
      <c r="O19" s="680"/>
      <c r="P19" s="680"/>
      <c r="Q19" s="680"/>
      <c r="R19" s="680"/>
      <c r="S19" s="680"/>
      <c r="T19" s="680"/>
      <c r="U19" s="680"/>
      <c r="V19" s="680"/>
      <c r="W19" s="680"/>
      <c r="X19" s="680"/>
      <c r="Y19" s="680"/>
      <c r="Z19" s="680"/>
      <c r="AA19" s="680"/>
      <c r="AB19" s="680"/>
      <c r="AC19" s="680"/>
      <c r="AD19" s="680"/>
      <c r="AE19" s="680"/>
      <c r="AF19" s="680"/>
      <c r="AG19" s="680"/>
      <c r="AH19" s="680"/>
      <c r="AI19" s="680"/>
      <c r="AJ19" s="680"/>
      <c r="AK19" s="680"/>
      <c r="AL19" s="680"/>
      <c r="AM19" s="680"/>
      <c r="AN19" s="680"/>
      <c r="AO19" s="680"/>
      <c r="AP19" s="680"/>
      <c r="AQ19" s="680"/>
      <c r="AR19" s="680"/>
      <c r="AS19" s="680"/>
      <c r="AT19" s="680"/>
      <c r="AU19" s="680"/>
      <c r="AV19" s="680"/>
      <c r="AW19" s="680"/>
      <c r="AX19" s="680"/>
      <c r="AY19" s="680"/>
      <c r="AZ19" s="680"/>
      <c r="BA19" s="680"/>
      <c r="BB19" s="680"/>
      <c r="BC19" s="680"/>
      <c r="BD19" s="680"/>
      <c r="BE19" s="680"/>
      <c r="BF19" s="680"/>
      <c r="BG19" s="680"/>
      <c r="BH19" s="680"/>
      <c r="BI19" s="680"/>
      <c r="BJ19" s="680"/>
      <c r="BK19" s="680"/>
      <c r="BL19" s="680"/>
      <c r="BM19" s="680"/>
      <c r="BN19" s="680"/>
      <c r="BO19" s="680"/>
      <c r="BP19" s="680"/>
      <c r="BQ19" s="680"/>
      <c r="BR19" s="680"/>
      <c r="BS19" s="680"/>
      <c r="BT19" s="680"/>
      <c r="BU19" s="680"/>
      <c r="BV19" s="680"/>
      <c r="BW19" s="680"/>
      <c r="BX19" s="680"/>
      <c r="BY19" s="680"/>
      <c r="BZ19" s="680"/>
      <c r="CA19" s="680"/>
      <c r="CB19" s="680"/>
      <c r="CC19" s="680"/>
      <c r="CD19" s="680"/>
      <c r="CE19" s="680"/>
      <c r="CF19" s="680"/>
      <c r="CG19" s="680"/>
      <c r="CH19" s="680"/>
      <c r="CI19" s="680"/>
      <c r="CJ19" s="680"/>
      <c r="CK19" s="680"/>
      <c r="CL19" s="680"/>
      <c r="CM19" s="680"/>
      <c r="CN19" s="680"/>
      <c r="CO19" s="680"/>
      <c r="CP19" s="680"/>
      <c r="CQ19" s="680"/>
      <c r="CR19" s="680"/>
      <c r="CS19" s="680"/>
      <c r="CT19" s="680"/>
      <c r="CU19" s="680"/>
      <c r="CV19" s="680"/>
      <c r="CW19" s="680"/>
      <c r="CX19" s="680"/>
      <c r="CY19" s="680"/>
      <c r="CZ19" s="680"/>
      <c r="DA19" s="680"/>
      <c r="DB19" s="680"/>
      <c r="DC19" s="680"/>
      <c r="DD19" s="680"/>
      <c r="DE19" s="680"/>
      <c r="DF19" s="680"/>
      <c r="DG19" s="680"/>
      <c r="DH19" s="685"/>
    </row>
    <row r="20" spans="1:112" s="338" customFormat="1" ht="24.75" customHeight="1">
      <c r="A20" s="676">
        <f t="shared" si="0"/>
        <v>9</v>
      </c>
      <c r="B20" s="677"/>
      <c r="C20" s="678"/>
      <c r="D20" s="679"/>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0"/>
      <c r="AJ20" s="680"/>
      <c r="AK20" s="680"/>
      <c r="AL20" s="680"/>
      <c r="AM20" s="680"/>
      <c r="AN20" s="680"/>
      <c r="AO20" s="680"/>
      <c r="AP20" s="680"/>
      <c r="AQ20" s="680"/>
      <c r="AR20" s="680"/>
      <c r="AS20" s="680"/>
      <c r="AT20" s="680"/>
      <c r="AU20" s="680"/>
      <c r="AV20" s="680"/>
      <c r="AW20" s="680"/>
      <c r="AX20" s="680"/>
      <c r="AY20" s="680"/>
      <c r="AZ20" s="680"/>
      <c r="BA20" s="680"/>
      <c r="BB20" s="680"/>
      <c r="BC20" s="680"/>
      <c r="BD20" s="680"/>
      <c r="BE20" s="680"/>
      <c r="BF20" s="680"/>
      <c r="BG20" s="680"/>
      <c r="BH20" s="680"/>
      <c r="BI20" s="680"/>
      <c r="BJ20" s="680"/>
      <c r="BK20" s="680"/>
      <c r="BL20" s="680"/>
      <c r="BM20" s="680"/>
      <c r="BN20" s="680"/>
      <c r="BO20" s="680"/>
      <c r="BP20" s="680"/>
      <c r="BQ20" s="680"/>
      <c r="BR20" s="680"/>
      <c r="BS20" s="680"/>
      <c r="BT20" s="680"/>
      <c r="BU20" s="680"/>
      <c r="BV20" s="680"/>
      <c r="BW20" s="680"/>
      <c r="BX20" s="680"/>
      <c r="BY20" s="680"/>
      <c r="BZ20" s="680"/>
      <c r="CA20" s="680"/>
      <c r="CB20" s="680"/>
      <c r="CC20" s="680"/>
      <c r="CD20" s="680"/>
      <c r="CE20" s="680"/>
      <c r="CF20" s="680"/>
      <c r="CG20" s="680"/>
      <c r="CH20" s="680"/>
      <c r="CI20" s="680"/>
      <c r="CJ20" s="680"/>
      <c r="CK20" s="680"/>
      <c r="CL20" s="680"/>
      <c r="CM20" s="680"/>
      <c r="CN20" s="680"/>
      <c r="CO20" s="680"/>
      <c r="CP20" s="680"/>
      <c r="CQ20" s="680"/>
      <c r="CR20" s="680"/>
      <c r="CS20" s="680"/>
      <c r="CT20" s="680"/>
      <c r="CU20" s="680"/>
      <c r="CV20" s="680"/>
      <c r="CW20" s="680"/>
      <c r="CX20" s="680"/>
      <c r="CY20" s="680"/>
      <c r="CZ20" s="680"/>
      <c r="DA20" s="680"/>
      <c r="DB20" s="680"/>
      <c r="DC20" s="680"/>
      <c r="DD20" s="680"/>
      <c r="DE20" s="680"/>
      <c r="DF20" s="680"/>
      <c r="DG20" s="680"/>
      <c r="DH20" s="685"/>
    </row>
    <row r="21" spans="1:112" s="338" customFormat="1" ht="24.75" customHeight="1">
      <c r="A21" s="676">
        <f t="shared" si="0"/>
        <v>10</v>
      </c>
      <c r="B21" s="677"/>
      <c r="C21" s="678"/>
      <c r="D21" s="679"/>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c r="AX21" s="680"/>
      <c r="AY21" s="680"/>
      <c r="AZ21" s="680"/>
      <c r="BA21" s="680"/>
      <c r="BB21" s="680"/>
      <c r="BC21" s="680"/>
      <c r="BD21" s="680"/>
      <c r="BE21" s="680"/>
      <c r="BF21" s="680"/>
      <c r="BG21" s="680"/>
      <c r="BH21" s="680"/>
      <c r="BI21" s="680"/>
      <c r="BJ21" s="680"/>
      <c r="BK21" s="680"/>
      <c r="BL21" s="680"/>
      <c r="BM21" s="680"/>
      <c r="BN21" s="680"/>
      <c r="BO21" s="680"/>
      <c r="BP21" s="680"/>
      <c r="BQ21" s="680"/>
      <c r="BR21" s="680"/>
      <c r="BS21" s="680"/>
      <c r="BT21" s="680"/>
      <c r="BU21" s="680"/>
      <c r="BV21" s="680"/>
      <c r="BW21" s="680"/>
      <c r="BX21" s="680"/>
      <c r="BY21" s="680"/>
      <c r="BZ21" s="680"/>
      <c r="CA21" s="680"/>
      <c r="CB21" s="680"/>
      <c r="CC21" s="680"/>
      <c r="CD21" s="680"/>
      <c r="CE21" s="680"/>
      <c r="CF21" s="680"/>
      <c r="CG21" s="680"/>
      <c r="CH21" s="680"/>
      <c r="CI21" s="680"/>
      <c r="CJ21" s="680"/>
      <c r="CK21" s="680"/>
      <c r="CL21" s="680"/>
      <c r="CM21" s="680"/>
      <c r="CN21" s="680"/>
      <c r="CO21" s="680"/>
      <c r="CP21" s="680"/>
      <c r="CQ21" s="680"/>
      <c r="CR21" s="680"/>
      <c r="CS21" s="680"/>
      <c r="CT21" s="680"/>
      <c r="CU21" s="680"/>
      <c r="CV21" s="680"/>
      <c r="CW21" s="680"/>
      <c r="CX21" s="680"/>
      <c r="CY21" s="680"/>
      <c r="CZ21" s="680"/>
      <c r="DA21" s="680"/>
      <c r="DB21" s="680"/>
      <c r="DC21" s="680"/>
      <c r="DD21" s="680"/>
      <c r="DE21" s="680"/>
      <c r="DF21" s="680"/>
      <c r="DG21" s="680"/>
      <c r="DH21" s="685"/>
    </row>
    <row r="22" spans="1:112" s="338" customFormat="1" ht="24.75" customHeight="1">
      <c r="A22" s="676">
        <f t="shared" si="0"/>
        <v>11</v>
      </c>
      <c r="B22" s="677"/>
      <c r="C22" s="678"/>
      <c r="D22" s="679"/>
      <c r="E22" s="680"/>
      <c r="F22" s="680"/>
      <c r="G22" s="680"/>
      <c r="H22" s="680"/>
      <c r="I22" s="680"/>
      <c r="J22" s="680"/>
      <c r="K22" s="680"/>
      <c r="L22" s="680"/>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80"/>
      <c r="AO22" s="680"/>
      <c r="AP22" s="680"/>
      <c r="AQ22" s="680"/>
      <c r="AR22" s="680"/>
      <c r="AS22" s="680"/>
      <c r="AT22" s="680"/>
      <c r="AU22" s="680"/>
      <c r="AV22" s="680"/>
      <c r="AW22" s="680"/>
      <c r="AX22" s="680"/>
      <c r="AY22" s="680"/>
      <c r="AZ22" s="680"/>
      <c r="BA22" s="680"/>
      <c r="BB22" s="680"/>
      <c r="BC22" s="680"/>
      <c r="BD22" s="680"/>
      <c r="BE22" s="680"/>
      <c r="BF22" s="680"/>
      <c r="BG22" s="680"/>
      <c r="BH22" s="680"/>
      <c r="BI22" s="680"/>
      <c r="BJ22" s="680"/>
      <c r="BK22" s="680"/>
      <c r="BL22" s="680"/>
      <c r="BM22" s="680"/>
      <c r="BN22" s="680"/>
      <c r="BO22" s="680"/>
      <c r="BP22" s="680"/>
      <c r="BQ22" s="680"/>
      <c r="BR22" s="680"/>
      <c r="BS22" s="680"/>
      <c r="BT22" s="680"/>
      <c r="BU22" s="680"/>
      <c r="BV22" s="680"/>
      <c r="BW22" s="680"/>
      <c r="BX22" s="680"/>
      <c r="BY22" s="680"/>
      <c r="BZ22" s="680"/>
      <c r="CA22" s="680"/>
      <c r="CB22" s="680"/>
      <c r="CC22" s="680"/>
      <c r="CD22" s="680"/>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5"/>
    </row>
    <row r="23" spans="1:112" s="338" customFormat="1" ht="24.75" customHeight="1">
      <c r="A23" s="676">
        <f t="shared" si="0"/>
        <v>12</v>
      </c>
      <c r="B23" s="677"/>
      <c r="C23" s="678"/>
      <c r="D23" s="679"/>
      <c r="E23" s="680"/>
      <c r="F23" s="680"/>
      <c r="G23" s="680"/>
      <c r="H23" s="680"/>
      <c r="I23" s="680"/>
      <c r="J23" s="680"/>
      <c r="K23" s="680"/>
      <c r="L23" s="680"/>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80"/>
      <c r="AO23" s="680"/>
      <c r="AP23" s="680"/>
      <c r="AQ23" s="680"/>
      <c r="AR23" s="680"/>
      <c r="AS23" s="680"/>
      <c r="AT23" s="680"/>
      <c r="AU23" s="680"/>
      <c r="AV23" s="680"/>
      <c r="AW23" s="680"/>
      <c r="AX23" s="680"/>
      <c r="AY23" s="680"/>
      <c r="AZ23" s="680"/>
      <c r="BA23" s="680"/>
      <c r="BB23" s="680"/>
      <c r="BC23" s="680"/>
      <c r="BD23" s="680"/>
      <c r="BE23" s="680"/>
      <c r="BF23" s="680"/>
      <c r="BG23" s="680"/>
      <c r="BH23" s="680"/>
      <c r="BI23" s="680"/>
      <c r="BJ23" s="680"/>
      <c r="BK23" s="680"/>
      <c r="BL23" s="680"/>
      <c r="BM23" s="680"/>
      <c r="BN23" s="680"/>
      <c r="BO23" s="680"/>
      <c r="BP23" s="680"/>
      <c r="BQ23" s="680"/>
      <c r="BR23" s="680"/>
      <c r="BS23" s="680"/>
      <c r="BT23" s="680"/>
      <c r="BU23" s="680"/>
      <c r="BV23" s="680"/>
      <c r="BW23" s="680"/>
      <c r="BX23" s="680"/>
      <c r="BY23" s="680"/>
      <c r="BZ23" s="680"/>
      <c r="CA23" s="680"/>
      <c r="CB23" s="680"/>
      <c r="CC23" s="680"/>
      <c r="CD23" s="680"/>
      <c r="CE23" s="680"/>
      <c r="CF23" s="680"/>
      <c r="CG23" s="680"/>
      <c r="CH23" s="680"/>
      <c r="CI23" s="680"/>
      <c r="CJ23" s="680"/>
      <c r="CK23" s="680"/>
      <c r="CL23" s="680"/>
      <c r="CM23" s="680"/>
      <c r="CN23" s="680"/>
      <c r="CO23" s="680"/>
      <c r="CP23" s="680"/>
      <c r="CQ23" s="680"/>
      <c r="CR23" s="680"/>
      <c r="CS23" s="680"/>
      <c r="CT23" s="680"/>
      <c r="CU23" s="680"/>
      <c r="CV23" s="680"/>
      <c r="CW23" s="680"/>
      <c r="CX23" s="680"/>
      <c r="CY23" s="680"/>
      <c r="CZ23" s="680"/>
      <c r="DA23" s="680"/>
      <c r="DB23" s="680"/>
      <c r="DC23" s="680"/>
      <c r="DD23" s="680"/>
      <c r="DE23" s="680"/>
      <c r="DF23" s="680"/>
      <c r="DG23" s="680"/>
      <c r="DH23" s="685"/>
    </row>
    <row r="24" spans="1:112" s="338" customFormat="1" ht="24.75" customHeight="1">
      <c r="A24" s="676">
        <f t="shared" si="0"/>
        <v>13</v>
      </c>
      <c r="B24" s="677"/>
      <c r="C24" s="678"/>
      <c r="D24" s="679"/>
      <c r="E24" s="680"/>
      <c r="F24" s="680"/>
      <c r="G24" s="680"/>
      <c r="H24" s="680"/>
      <c r="I24" s="680"/>
      <c r="J24" s="680"/>
      <c r="K24" s="680"/>
      <c r="L24" s="680"/>
      <c r="M24" s="680"/>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80"/>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c r="BK24" s="680"/>
      <c r="BL24" s="680"/>
      <c r="BM24" s="680"/>
      <c r="BN24" s="680"/>
      <c r="BO24" s="680"/>
      <c r="BP24" s="680"/>
      <c r="BQ24" s="680"/>
      <c r="BR24" s="680"/>
      <c r="BS24" s="680"/>
      <c r="BT24" s="680"/>
      <c r="BU24" s="680"/>
      <c r="BV24" s="680"/>
      <c r="BW24" s="680"/>
      <c r="BX24" s="680"/>
      <c r="BY24" s="680"/>
      <c r="BZ24" s="680"/>
      <c r="CA24" s="680"/>
      <c r="CB24" s="680"/>
      <c r="CC24" s="680"/>
      <c r="CD24" s="680"/>
      <c r="CE24" s="680"/>
      <c r="CF24" s="680"/>
      <c r="CG24" s="680"/>
      <c r="CH24" s="680"/>
      <c r="CI24" s="680"/>
      <c r="CJ24" s="680"/>
      <c r="CK24" s="680"/>
      <c r="CL24" s="680"/>
      <c r="CM24" s="680"/>
      <c r="CN24" s="680"/>
      <c r="CO24" s="680"/>
      <c r="CP24" s="680"/>
      <c r="CQ24" s="680"/>
      <c r="CR24" s="680"/>
      <c r="CS24" s="680"/>
      <c r="CT24" s="680"/>
      <c r="CU24" s="680"/>
      <c r="CV24" s="680"/>
      <c r="CW24" s="680"/>
      <c r="CX24" s="680"/>
      <c r="CY24" s="680"/>
      <c r="CZ24" s="680"/>
      <c r="DA24" s="680"/>
      <c r="DB24" s="680"/>
      <c r="DC24" s="680"/>
      <c r="DD24" s="680"/>
      <c r="DE24" s="680"/>
      <c r="DF24" s="680"/>
      <c r="DG24" s="680"/>
      <c r="DH24" s="685"/>
    </row>
    <row r="25" spans="1:112" s="338" customFormat="1" ht="24.75" customHeight="1">
      <c r="A25" s="676">
        <f t="shared" si="0"/>
        <v>14</v>
      </c>
      <c r="B25" s="677"/>
      <c r="C25" s="678"/>
      <c r="D25" s="679"/>
      <c r="E25" s="680"/>
      <c r="F25" s="680"/>
      <c r="G25" s="680"/>
      <c r="H25" s="680"/>
      <c r="I25" s="680"/>
      <c r="J25" s="680"/>
      <c r="K25" s="680"/>
      <c r="L25" s="680"/>
      <c r="M25" s="680"/>
      <c r="N25" s="680"/>
      <c r="O25" s="680"/>
      <c r="P25" s="680"/>
      <c r="Q25" s="680"/>
      <c r="R25" s="680"/>
      <c r="S25" s="680"/>
      <c r="T25" s="680"/>
      <c r="U25" s="680"/>
      <c r="V25" s="680"/>
      <c r="W25" s="680"/>
      <c r="X25" s="680"/>
      <c r="Y25" s="680"/>
      <c r="Z25" s="680"/>
      <c r="AA25" s="680"/>
      <c r="AB25" s="680"/>
      <c r="AC25" s="680"/>
      <c r="AD25" s="680"/>
      <c r="AE25" s="680"/>
      <c r="AF25" s="680"/>
      <c r="AG25" s="680"/>
      <c r="AH25" s="680"/>
      <c r="AI25" s="680"/>
      <c r="AJ25" s="680"/>
      <c r="AK25" s="680"/>
      <c r="AL25" s="680"/>
      <c r="AM25" s="680"/>
      <c r="AN25" s="680"/>
      <c r="AO25" s="680"/>
      <c r="AP25" s="680"/>
      <c r="AQ25" s="680"/>
      <c r="AR25" s="680"/>
      <c r="AS25" s="680"/>
      <c r="AT25" s="680"/>
      <c r="AU25" s="680"/>
      <c r="AV25" s="680"/>
      <c r="AW25" s="680"/>
      <c r="AX25" s="680"/>
      <c r="AY25" s="680"/>
      <c r="AZ25" s="680"/>
      <c r="BA25" s="680"/>
      <c r="BB25" s="680"/>
      <c r="BC25" s="680"/>
      <c r="BD25" s="680"/>
      <c r="BE25" s="680"/>
      <c r="BF25" s="680"/>
      <c r="BG25" s="680"/>
      <c r="BH25" s="680"/>
      <c r="BI25" s="680"/>
      <c r="BJ25" s="680"/>
      <c r="BK25" s="680"/>
      <c r="BL25" s="680"/>
      <c r="BM25" s="680"/>
      <c r="BN25" s="680"/>
      <c r="BO25" s="680"/>
      <c r="BP25" s="680"/>
      <c r="BQ25" s="680"/>
      <c r="BR25" s="680"/>
      <c r="BS25" s="680"/>
      <c r="BT25" s="680"/>
      <c r="BU25" s="680"/>
      <c r="BV25" s="680"/>
      <c r="BW25" s="680"/>
      <c r="BX25" s="680"/>
      <c r="BY25" s="680"/>
      <c r="BZ25" s="680"/>
      <c r="CA25" s="680"/>
      <c r="CB25" s="680"/>
      <c r="CC25" s="680"/>
      <c r="CD25" s="680"/>
      <c r="CE25" s="680"/>
      <c r="CF25" s="680"/>
      <c r="CG25" s="680"/>
      <c r="CH25" s="680"/>
      <c r="CI25" s="680"/>
      <c r="CJ25" s="680"/>
      <c r="CK25" s="680"/>
      <c r="CL25" s="680"/>
      <c r="CM25" s="680"/>
      <c r="CN25" s="680"/>
      <c r="CO25" s="680"/>
      <c r="CP25" s="680"/>
      <c r="CQ25" s="680"/>
      <c r="CR25" s="680"/>
      <c r="CS25" s="680"/>
      <c r="CT25" s="680"/>
      <c r="CU25" s="680"/>
      <c r="CV25" s="680"/>
      <c r="CW25" s="680"/>
      <c r="CX25" s="680"/>
      <c r="CY25" s="680"/>
      <c r="CZ25" s="680"/>
      <c r="DA25" s="680"/>
      <c r="DB25" s="680"/>
      <c r="DC25" s="680"/>
      <c r="DD25" s="680"/>
      <c r="DE25" s="680"/>
      <c r="DF25" s="680"/>
      <c r="DG25" s="680"/>
      <c r="DH25" s="685"/>
    </row>
    <row r="26" spans="1:112" s="338" customFormat="1" ht="24.75" customHeight="1">
      <c r="A26" s="676">
        <f t="shared" si="0"/>
        <v>15</v>
      </c>
      <c r="B26" s="677"/>
      <c r="C26" s="678"/>
      <c r="D26" s="679"/>
      <c r="E26" s="680"/>
      <c r="F26" s="680"/>
      <c r="G26" s="680"/>
      <c r="H26" s="680"/>
      <c r="I26" s="680"/>
      <c r="J26" s="680"/>
      <c r="K26" s="680"/>
      <c r="L26" s="680"/>
      <c r="M26" s="680"/>
      <c r="N26" s="680"/>
      <c r="O26" s="680"/>
      <c r="P26" s="680"/>
      <c r="Q26" s="680"/>
      <c r="R26" s="680"/>
      <c r="S26" s="680"/>
      <c r="T26" s="680"/>
      <c r="U26" s="680"/>
      <c r="V26" s="680"/>
      <c r="W26" s="680"/>
      <c r="X26" s="680"/>
      <c r="Y26" s="680"/>
      <c r="Z26" s="680"/>
      <c r="AA26" s="680"/>
      <c r="AB26" s="680"/>
      <c r="AC26" s="680"/>
      <c r="AD26" s="680"/>
      <c r="AE26" s="680"/>
      <c r="AF26" s="680"/>
      <c r="AG26" s="680"/>
      <c r="AH26" s="680"/>
      <c r="AI26" s="680"/>
      <c r="AJ26" s="680"/>
      <c r="AK26" s="680"/>
      <c r="AL26" s="680"/>
      <c r="AM26" s="680"/>
      <c r="AN26" s="680"/>
      <c r="AO26" s="680"/>
      <c r="AP26" s="680"/>
      <c r="AQ26" s="680"/>
      <c r="AR26" s="680"/>
      <c r="AS26" s="680"/>
      <c r="AT26" s="680"/>
      <c r="AU26" s="680"/>
      <c r="AV26" s="680"/>
      <c r="AW26" s="680"/>
      <c r="AX26" s="680"/>
      <c r="AY26" s="680"/>
      <c r="AZ26" s="680"/>
      <c r="BA26" s="680"/>
      <c r="BB26" s="680"/>
      <c r="BC26" s="680"/>
      <c r="BD26" s="680"/>
      <c r="BE26" s="680"/>
      <c r="BF26" s="680"/>
      <c r="BG26" s="680"/>
      <c r="BH26" s="680"/>
      <c r="BI26" s="680"/>
      <c r="BJ26" s="680"/>
      <c r="BK26" s="680"/>
      <c r="BL26" s="680"/>
      <c r="BM26" s="680"/>
      <c r="BN26" s="680"/>
      <c r="BO26" s="680"/>
      <c r="BP26" s="680"/>
      <c r="BQ26" s="680"/>
      <c r="BR26" s="680"/>
      <c r="BS26" s="680"/>
      <c r="BT26" s="680"/>
      <c r="BU26" s="680"/>
      <c r="BV26" s="680"/>
      <c r="BW26" s="680"/>
      <c r="BX26" s="680"/>
      <c r="BY26" s="680"/>
      <c r="BZ26" s="680"/>
      <c r="CA26" s="680"/>
      <c r="CB26" s="680"/>
      <c r="CC26" s="680"/>
      <c r="CD26" s="680"/>
      <c r="CE26" s="680"/>
      <c r="CF26" s="680"/>
      <c r="CG26" s="680"/>
      <c r="CH26" s="680"/>
      <c r="CI26" s="680"/>
      <c r="CJ26" s="680"/>
      <c r="CK26" s="680"/>
      <c r="CL26" s="680"/>
      <c r="CM26" s="680"/>
      <c r="CN26" s="680"/>
      <c r="CO26" s="680"/>
      <c r="CP26" s="680"/>
      <c r="CQ26" s="680"/>
      <c r="CR26" s="680"/>
      <c r="CS26" s="680"/>
      <c r="CT26" s="680"/>
      <c r="CU26" s="680"/>
      <c r="CV26" s="680"/>
      <c r="CW26" s="680"/>
      <c r="CX26" s="680"/>
      <c r="CY26" s="680"/>
      <c r="CZ26" s="680"/>
      <c r="DA26" s="680"/>
      <c r="DB26" s="680"/>
      <c r="DC26" s="680"/>
      <c r="DD26" s="680"/>
      <c r="DE26" s="680"/>
      <c r="DF26" s="680"/>
      <c r="DG26" s="680"/>
      <c r="DH26" s="685"/>
    </row>
    <row r="27" spans="1:112" s="338" customFormat="1" ht="24.75" customHeight="1">
      <c r="A27" s="676">
        <f t="shared" si="0"/>
        <v>16</v>
      </c>
      <c r="B27" s="677"/>
      <c r="C27" s="678"/>
      <c r="D27" s="679"/>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80"/>
      <c r="AO27" s="680"/>
      <c r="AP27" s="680"/>
      <c r="AQ27" s="680"/>
      <c r="AR27" s="680"/>
      <c r="AS27" s="680"/>
      <c r="AT27" s="680"/>
      <c r="AU27" s="680"/>
      <c r="AV27" s="680"/>
      <c r="AW27" s="680"/>
      <c r="AX27" s="680"/>
      <c r="AY27" s="680"/>
      <c r="AZ27" s="680"/>
      <c r="BA27" s="680"/>
      <c r="BB27" s="680"/>
      <c r="BC27" s="680"/>
      <c r="BD27" s="680"/>
      <c r="BE27" s="680"/>
      <c r="BF27" s="680"/>
      <c r="BG27" s="680"/>
      <c r="BH27" s="680"/>
      <c r="BI27" s="680"/>
      <c r="BJ27" s="680"/>
      <c r="BK27" s="680"/>
      <c r="BL27" s="680"/>
      <c r="BM27" s="680"/>
      <c r="BN27" s="680"/>
      <c r="BO27" s="680"/>
      <c r="BP27" s="680"/>
      <c r="BQ27" s="680"/>
      <c r="BR27" s="680"/>
      <c r="BS27" s="680"/>
      <c r="BT27" s="680"/>
      <c r="BU27" s="680"/>
      <c r="BV27" s="680"/>
      <c r="BW27" s="680"/>
      <c r="BX27" s="680"/>
      <c r="BY27" s="680"/>
      <c r="BZ27" s="680"/>
      <c r="CA27" s="680"/>
      <c r="CB27" s="680"/>
      <c r="CC27" s="680"/>
      <c r="CD27" s="680"/>
      <c r="CE27" s="680"/>
      <c r="CF27" s="680"/>
      <c r="CG27" s="680"/>
      <c r="CH27" s="680"/>
      <c r="CI27" s="680"/>
      <c r="CJ27" s="680"/>
      <c r="CK27" s="680"/>
      <c r="CL27" s="680"/>
      <c r="CM27" s="680"/>
      <c r="CN27" s="680"/>
      <c r="CO27" s="680"/>
      <c r="CP27" s="680"/>
      <c r="CQ27" s="680"/>
      <c r="CR27" s="680"/>
      <c r="CS27" s="680"/>
      <c r="CT27" s="680"/>
      <c r="CU27" s="680"/>
      <c r="CV27" s="680"/>
      <c r="CW27" s="680"/>
      <c r="CX27" s="680"/>
      <c r="CY27" s="680"/>
      <c r="CZ27" s="680"/>
      <c r="DA27" s="680"/>
      <c r="DB27" s="680"/>
      <c r="DC27" s="680"/>
      <c r="DD27" s="680"/>
      <c r="DE27" s="680"/>
      <c r="DF27" s="680"/>
      <c r="DG27" s="680"/>
      <c r="DH27" s="685"/>
    </row>
    <row r="28" spans="1:112" s="338" customFormat="1" ht="24.75" customHeight="1">
      <c r="A28" s="676">
        <f t="shared" si="0"/>
        <v>17</v>
      </c>
      <c r="B28" s="677"/>
      <c r="C28" s="678"/>
      <c r="D28" s="679"/>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80"/>
      <c r="AO28" s="680"/>
      <c r="AP28" s="680"/>
      <c r="AQ28" s="680"/>
      <c r="AR28" s="680"/>
      <c r="AS28" s="680"/>
      <c r="AT28" s="680"/>
      <c r="AU28" s="680"/>
      <c r="AV28" s="680"/>
      <c r="AW28" s="680"/>
      <c r="AX28" s="680"/>
      <c r="AY28" s="680"/>
      <c r="AZ28" s="680"/>
      <c r="BA28" s="680"/>
      <c r="BB28" s="680"/>
      <c r="BC28" s="680"/>
      <c r="BD28" s="680"/>
      <c r="BE28" s="680"/>
      <c r="BF28" s="680"/>
      <c r="BG28" s="680"/>
      <c r="BH28" s="680"/>
      <c r="BI28" s="680"/>
      <c r="BJ28" s="680"/>
      <c r="BK28" s="680"/>
      <c r="BL28" s="680"/>
      <c r="BM28" s="680"/>
      <c r="BN28" s="680"/>
      <c r="BO28" s="680"/>
      <c r="BP28" s="680"/>
      <c r="BQ28" s="680"/>
      <c r="BR28" s="680"/>
      <c r="BS28" s="680"/>
      <c r="BT28" s="680"/>
      <c r="BU28" s="680"/>
      <c r="BV28" s="680"/>
      <c r="BW28" s="680"/>
      <c r="BX28" s="680"/>
      <c r="BY28" s="680"/>
      <c r="BZ28" s="680"/>
      <c r="CA28" s="680"/>
      <c r="CB28" s="680"/>
      <c r="CC28" s="680"/>
      <c r="CD28" s="680"/>
      <c r="CE28" s="680"/>
      <c r="CF28" s="680"/>
      <c r="CG28" s="680"/>
      <c r="CH28" s="680"/>
      <c r="CI28" s="680"/>
      <c r="CJ28" s="680"/>
      <c r="CK28" s="680"/>
      <c r="CL28" s="680"/>
      <c r="CM28" s="680"/>
      <c r="CN28" s="680"/>
      <c r="CO28" s="680"/>
      <c r="CP28" s="680"/>
      <c r="CQ28" s="680"/>
      <c r="CR28" s="680"/>
      <c r="CS28" s="680"/>
      <c r="CT28" s="680"/>
      <c r="CU28" s="680"/>
      <c r="CV28" s="680"/>
      <c r="CW28" s="680"/>
      <c r="CX28" s="680"/>
      <c r="CY28" s="680"/>
      <c r="CZ28" s="680"/>
      <c r="DA28" s="680"/>
      <c r="DB28" s="680"/>
      <c r="DC28" s="680"/>
      <c r="DD28" s="680"/>
      <c r="DE28" s="680"/>
      <c r="DF28" s="680"/>
      <c r="DG28" s="680"/>
      <c r="DH28" s="685"/>
    </row>
    <row r="29" spans="1:112" s="338" customFormat="1" ht="24.75" customHeight="1">
      <c r="A29" s="676">
        <f t="shared" si="0"/>
        <v>18</v>
      </c>
      <c r="B29" s="677"/>
      <c r="C29" s="678"/>
      <c r="D29" s="679"/>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80"/>
      <c r="AO29" s="680"/>
      <c r="AP29" s="680"/>
      <c r="AQ29" s="680"/>
      <c r="AR29" s="680"/>
      <c r="AS29" s="680"/>
      <c r="AT29" s="680"/>
      <c r="AU29" s="680"/>
      <c r="AV29" s="680"/>
      <c r="AW29" s="680"/>
      <c r="AX29" s="680"/>
      <c r="AY29" s="680"/>
      <c r="AZ29" s="680"/>
      <c r="BA29" s="680"/>
      <c r="BB29" s="680"/>
      <c r="BC29" s="680"/>
      <c r="BD29" s="680"/>
      <c r="BE29" s="680"/>
      <c r="BF29" s="680"/>
      <c r="BG29" s="680"/>
      <c r="BH29" s="680"/>
      <c r="BI29" s="680"/>
      <c r="BJ29" s="680"/>
      <c r="BK29" s="680"/>
      <c r="BL29" s="680"/>
      <c r="BM29" s="680"/>
      <c r="BN29" s="680"/>
      <c r="BO29" s="680"/>
      <c r="BP29" s="680"/>
      <c r="BQ29" s="680"/>
      <c r="BR29" s="680"/>
      <c r="BS29" s="680"/>
      <c r="BT29" s="680"/>
      <c r="BU29" s="680"/>
      <c r="BV29" s="680"/>
      <c r="BW29" s="680"/>
      <c r="BX29" s="680"/>
      <c r="BY29" s="680"/>
      <c r="BZ29" s="680"/>
      <c r="CA29" s="680"/>
      <c r="CB29" s="680"/>
      <c r="CC29" s="680"/>
      <c r="CD29" s="680"/>
      <c r="CE29" s="680"/>
      <c r="CF29" s="680"/>
      <c r="CG29" s="680"/>
      <c r="CH29" s="680"/>
      <c r="CI29" s="680"/>
      <c r="CJ29" s="680"/>
      <c r="CK29" s="680"/>
      <c r="CL29" s="680"/>
      <c r="CM29" s="680"/>
      <c r="CN29" s="680"/>
      <c r="CO29" s="680"/>
      <c r="CP29" s="680"/>
      <c r="CQ29" s="680"/>
      <c r="CR29" s="680"/>
      <c r="CS29" s="680"/>
      <c r="CT29" s="680"/>
      <c r="CU29" s="680"/>
      <c r="CV29" s="680"/>
      <c r="CW29" s="680"/>
      <c r="CX29" s="680"/>
      <c r="CY29" s="680"/>
      <c r="CZ29" s="680"/>
      <c r="DA29" s="680"/>
      <c r="DB29" s="680"/>
      <c r="DC29" s="680"/>
      <c r="DD29" s="680"/>
      <c r="DE29" s="680"/>
      <c r="DF29" s="680"/>
      <c r="DG29" s="680"/>
      <c r="DH29" s="685"/>
    </row>
    <row r="30" spans="1:112" s="338" customFormat="1" ht="24.75" customHeight="1">
      <c r="A30" s="676">
        <f t="shared" si="0"/>
        <v>19</v>
      </c>
      <c r="B30" s="677"/>
      <c r="C30" s="678"/>
      <c r="D30" s="679"/>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680"/>
      <c r="AM30" s="680"/>
      <c r="AN30" s="680"/>
      <c r="AO30" s="680"/>
      <c r="AP30" s="680"/>
      <c r="AQ30" s="680"/>
      <c r="AR30" s="680"/>
      <c r="AS30" s="680"/>
      <c r="AT30" s="680"/>
      <c r="AU30" s="680"/>
      <c r="AV30" s="680"/>
      <c r="AW30" s="680"/>
      <c r="AX30" s="680"/>
      <c r="AY30" s="680"/>
      <c r="AZ30" s="680"/>
      <c r="BA30" s="680"/>
      <c r="BB30" s="680"/>
      <c r="BC30" s="680"/>
      <c r="BD30" s="680"/>
      <c r="BE30" s="680"/>
      <c r="BF30" s="680"/>
      <c r="BG30" s="680"/>
      <c r="BH30" s="680"/>
      <c r="BI30" s="680"/>
      <c r="BJ30" s="680"/>
      <c r="BK30" s="680"/>
      <c r="BL30" s="680"/>
      <c r="BM30" s="680"/>
      <c r="BN30" s="680"/>
      <c r="BO30" s="680"/>
      <c r="BP30" s="680"/>
      <c r="BQ30" s="680"/>
      <c r="BR30" s="680"/>
      <c r="BS30" s="680"/>
      <c r="BT30" s="680"/>
      <c r="BU30" s="680"/>
      <c r="BV30" s="680"/>
      <c r="BW30" s="680"/>
      <c r="BX30" s="680"/>
      <c r="BY30" s="680"/>
      <c r="BZ30" s="680"/>
      <c r="CA30" s="680"/>
      <c r="CB30" s="680"/>
      <c r="CC30" s="680"/>
      <c r="CD30" s="680"/>
      <c r="CE30" s="680"/>
      <c r="CF30" s="680"/>
      <c r="CG30" s="680"/>
      <c r="CH30" s="680"/>
      <c r="CI30" s="680"/>
      <c r="CJ30" s="680"/>
      <c r="CK30" s="680"/>
      <c r="CL30" s="680"/>
      <c r="CM30" s="680"/>
      <c r="CN30" s="680"/>
      <c r="CO30" s="680"/>
      <c r="CP30" s="680"/>
      <c r="CQ30" s="680"/>
      <c r="CR30" s="680"/>
      <c r="CS30" s="680"/>
      <c r="CT30" s="680"/>
      <c r="CU30" s="680"/>
      <c r="CV30" s="680"/>
      <c r="CW30" s="680"/>
      <c r="CX30" s="680"/>
      <c r="CY30" s="680"/>
      <c r="CZ30" s="680"/>
      <c r="DA30" s="680"/>
      <c r="DB30" s="680"/>
      <c r="DC30" s="680"/>
      <c r="DD30" s="680"/>
      <c r="DE30" s="680"/>
      <c r="DF30" s="680"/>
      <c r="DG30" s="680"/>
      <c r="DH30" s="685"/>
    </row>
    <row r="31" spans="1:112" s="338" customFormat="1" ht="24.75" customHeight="1">
      <c r="A31" s="676">
        <f t="shared" si="0"/>
        <v>20</v>
      </c>
      <c r="B31" s="677"/>
      <c r="C31" s="678"/>
      <c r="D31" s="679"/>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80"/>
      <c r="AO31" s="680"/>
      <c r="AP31" s="680"/>
      <c r="AQ31" s="680"/>
      <c r="AR31" s="680"/>
      <c r="AS31" s="680"/>
      <c r="AT31" s="680"/>
      <c r="AU31" s="680"/>
      <c r="AV31" s="680"/>
      <c r="AW31" s="680"/>
      <c r="AX31" s="680"/>
      <c r="AY31" s="680"/>
      <c r="AZ31" s="680"/>
      <c r="BA31" s="680"/>
      <c r="BB31" s="680"/>
      <c r="BC31" s="680"/>
      <c r="BD31" s="680"/>
      <c r="BE31" s="680"/>
      <c r="BF31" s="680"/>
      <c r="BG31" s="680"/>
      <c r="BH31" s="680"/>
      <c r="BI31" s="680"/>
      <c r="BJ31" s="680"/>
      <c r="BK31" s="680"/>
      <c r="BL31" s="680"/>
      <c r="BM31" s="680"/>
      <c r="BN31" s="680"/>
      <c r="BO31" s="680"/>
      <c r="BP31" s="680"/>
      <c r="BQ31" s="680"/>
      <c r="BR31" s="680"/>
      <c r="BS31" s="680"/>
      <c r="BT31" s="680"/>
      <c r="BU31" s="680"/>
      <c r="BV31" s="680"/>
      <c r="BW31" s="680"/>
      <c r="BX31" s="680"/>
      <c r="BY31" s="680"/>
      <c r="BZ31" s="680"/>
      <c r="CA31" s="680"/>
      <c r="CB31" s="680"/>
      <c r="CC31" s="680"/>
      <c r="CD31" s="680"/>
      <c r="CE31" s="680"/>
      <c r="CF31" s="680"/>
      <c r="CG31" s="680"/>
      <c r="CH31" s="680"/>
      <c r="CI31" s="680"/>
      <c r="CJ31" s="680"/>
      <c r="CK31" s="680"/>
      <c r="CL31" s="680"/>
      <c r="CM31" s="680"/>
      <c r="CN31" s="680"/>
      <c r="CO31" s="680"/>
      <c r="CP31" s="680"/>
      <c r="CQ31" s="680"/>
      <c r="CR31" s="680"/>
      <c r="CS31" s="680"/>
      <c r="CT31" s="680"/>
      <c r="CU31" s="680"/>
      <c r="CV31" s="680"/>
      <c r="CW31" s="680"/>
      <c r="CX31" s="680"/>
      <c r="CY31" s="680"/>
      <c r="CZ31" s="680"/>
      <c r="DA31" s="680"/>
      <c r="DB31" s="680"/>
      <c r="DC31" s="680"/>
      <c r="DD31" s="680"/>
      <c r="DE31" s="680"/>
      <c r="DF31" s="680"/>
      <c r="DG31" s="680"/>
      <c r="DH31" s="685"/>
    </row>
    <row r="32" spans="1:112" s="338" customFormat="1" ht="24.75" customHeight="1">
      <c r="A32" s="676">
        <f t="shared" si="0"/>
        <v>21</v>
      </c>
      <c r="B32" s="677"/>
      <c r="C32" s="678"/>
      <c r="D32" s="679"/>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80"/>
      <c r="AO32" s="680"/>
      <c r="AP32" s="680"/>
      <c r="AQ32" s="680"/>
      <c r="AR32" s="680"/>
      <c r="AS32" s="680"/>
      <c r="AT32" s="680"/>
      <c r="AU32" s="680"/>
      <c r="AV32" s="680"/>
      <c r="AW32" s="680"/>
      <c r="AX32" s="680"/>
      <c r="AY32" s="680"/>
      <c r="AZ32" s="680"/>
      <c r="BA32" s="680"/>
      <c r="BB32" s="680"/>
      <c r="BC32" s="680"/>
      <c r="BD32" s="680"/>
      <c r="BE32" s="680"/>
      <c r="BF32" s="680"/>
      <c r="BG32" s="680"/>
      <c r="BH32" s="680"/>
      <c r="BI32" s="680"/>
      <c r="BJ32" s="680"/>
      <c r="BK32" s="680"/>
      <c r="BL32" s="680"/>
      <c r="BM32" s="680"/>
      <c r="BN32" s="680"/>
      <c r="BO32" s="680"/>
      <c r="BP32" s="680"/>
      <c r="BQ32" s="680"/>
      <c r="BR32" s="680"/>
      <c r="BS32" s="680"/>
      <c r="BT32" s="680"/>
      <c r="BU32" s="680"/>
      <c r="BV32" s="680"/>
      <c r="BW32" s="680"/>
      <c r="BX32" s="680"/>
      <c r="BY32" s="680"/>
      <c r="BZ32" s="680"/>
      <c r="CA32" s="680"/>
      <c r="CB32" s="680"/>
      <c r="CC32" s="680"/>
      <c r="CD32" s="680"/>
      <c r="CE32" s="680"/>
      <c r="CF32" s="680"/>
      <c r="CG32" s="680"/>
      <c r="CH32" s="680"/>
      <c r="CI32" s="680"/>
      <c r="CJ32" s="680"/>
      <c r="CK32" s="680"/>
      <c r="CL32" s="680"/>
      <c r="CM32" s="680"/>
      <c r="CN32" s="680"/>
      <c r="CO32" s="680"/>
      <c r="CP32" s="680"/>
      <c r="CQ32" s="680"/>
      <c r="CR32" s="680"/>
      <c r="CS32" s="680"/>
      <c r="CT32" s="680"/>
      <c r="CU32" s="680"/>
      <c r="CV32" s="680"/>
      <c r="CW32" s="680"/>
      <c r="CX32" s="680"/>
      <c r="CY32" s="680"/>
      <c r="CZ32" s="680"/>
      <c r="DA32" s="680"/>
      <c r="DB32" s="680"/>
      <c r="DC32" s="680"/>
      <c r="DD32" s="680"/>
      <c r="DE32" s="680"/>
      <c r="DF32" s="680"/>
      <c r="DG32" s="680"/>
      <c r="DH32" s="685"/>
    </row>
    <row r="33" spans="1:112" s="338" customFormat="1" ht="24.75" customHeight="1">
      <c r="A33" s="676">
        <f t="shared" si="0"/>
        <v>22</v>
      </c>
      <c r="B33" s="677"/>
      <c r="C33" s="678"/>
      <c r="D33" s="679"/>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80"/>
      <c r="AO33" s="680"/>
      <c r="AP33" s="680"/>
      <c r="AQ33" s="680"/>
      <c r="AR33" s="680"/>
      <c r="AS33" s="680"/>
      <c r="AT33" s="680"/>
      <c r="AU33" s="680"/>
      <c r="AV33" s="680"/>
      <c r="AW33" s="680"/>
      <c r="AX33" s="680"/>
      <c r="AY33" s="680"/>
      <c r="AZ33" s="680"/>
      <c r="BA33" s="680"/>
      <c r="BB33" s="680"/>
      <c r="BC33" s="680"/>
      <c r="BD33" s="680"/>
      <c r="BE33" s="680"/>
      <c r="BF33" s="680"/>
      <c r="BG33" s="680"/>
      <c r="BH33" s="680"/>
      <c r="BI33" s="680"/>
      <c r="BJ33" s="680"/>
      <c r="BK33" s="680"/>
      <c r="BL33" s="680"/>
      <c r="BM33" s="680"/>
      <c r="BN33" s="680"/>
      <c r="BO33" s="680"/>
      <c r="BP33" s="680"/>
      <c r="BQ33" s="680"/>
      <c r="BR33" s="680"/>
      <c r="BS33" s="680"/>
      <c r="BT33" s="680"/>
      <c r="BU33" s="680"/>
      <c r="BV33" s="680"/>
      <c r="BW33" s="680"/>
      <c r="BX33" s="680"/>
      <c r="BY33" s="680"/>
      <c r="BZ33" s="680"/>
      <c r="CA33" s="680"/>
      <c r="CB33" s="680"/>
      <c r="CC33" s="680"/>
      <c r="CD33" s="680"/>
      <c r="CE33" s="680"/>
      <c r="CF33" s="680"/>
      <c r="CG33" s="680"/>
      <c r="CH33" s="680"/>
      <c r="CI33" s="680"/>
      <c r="CJ33" s="680"/>
      <c r="CK33" s="680"/>
      <c r="CL33" s="680"/>
      <c r="CM33" s="680"/>
      <c r="CN33" s="680"/>
      <c r="CO33" s="680"/>
      <c r="CP33" s="680"/>
      <c r="CQ33" s="680"/>
      <c r="CR33" s="680"/>
      <c r="CS33" s="680"/>
      <c r="CT33" s="680"/>
      <c r="CU33" s="680"/>
      <c r="CV33" s="680"/>
      <c r="CW33" s="680"/>
      <c r="CX33" s="680"/>
      <c r="CY33" s="680"/>
      <c r="CZ33" s="680"/>
      <c r="DA33" s="680"/>
      <c r="DB33" s="680"/>
      <c r="DC33" s="680"/>
      <c r="DD33" s="680"/>
      <c r="DE33" s="680"/>
      <c r="DF33" s="680"/>
      <c r="DG33" s="680"/>
      <c r="DH33" s="685"/>
    </row>
    <row r="34" spans="1:112" s="338" customFormat="1" ht="24.75" customHeight="1">
      <c r="A34" s="676">
        <f t="shared" si="0"/>
        <v>23</v>
      </c>
      <c r="B34" s="677"/>
      <c r="C34" s="678"/>
      <c r="D34" s="679"/>
      <c r="E34" s="680"/>
      <c r="F34" s="680"/>
      <c r="G34" s="680"/>
      <c r="H34" s="680"/>
      <c r="I34" s="680"/>
      <c r="J34" s="680"/>
      <c r="K34" s="680"/>
      <c r="L34" s="680"/>
      <c r="M34" s="680"/>
      <c r="N34" s="680"/>
      <c r="O34" s="680"/>
      <c r="P34" s="680"/>
      <c r="Q34" s="680"/>
      <c r="R34" s="680"/>
      <c r="S34" s="680"/>
      <c r="T34" s="680"/>
      <c r="U34" s="680"/>
      <c r="V34" s="680"/>
      <c r="W34" s="680"/>
      <c r="X34" s="680"/>
      <c r="Y34" s="680"/>
      <c r="Z34" s="680"/>
      <c r="AA34" s="680"/>
      <c r="AB34" s="680"/>
      <c r="AC34" s="680"/>
      <c r="AD34" s="680"/>
      <c r="AE34" s="680"/>
      <c r="AF34" s="680"/>
      <c r="AG34" s="680"/>
      <c r="AH34" s="680"/>
      <c r="AI34" s="680"/>
      <c r="AJ34" s="680"/>
      <c r="AK34" s="680"/>
      <c r="AL34" s="680"/>
      <c r="AM34" s="680"/>
      <c r="AN34" s="680"/>
      <c r="AO34" s="680"/>
      <c r="AP34" s="680"/>
      <c r="AQ34" s="680"/>
      <c r="AR34" s="680"/>
      <c r="AS34" s="680"/>
      <c r="AT34" s="680"/>
      <c r="AU34" s="680"/>
      <c r="AV34" s="680"/>
      <c r="AW34" s="680"/>
      <c r="AX34" s="680"/>
      <c r="AY34" s="680"/>
      <c r="AZ34" s="680"/>
      <c r="BA34" s="680"/>
      <c r="BB34" s="680"/>
      <c r="BC34" s="680"/>
      <c r="BD34" s="680"/>
      <c r="BE34" s="680"/>
      <c r="BF34" s="680"/>
      <c r="BG34" s="680"/>
      <c r="BH34" s="680"/>
      <c r="BI34" s="680"/>
      <c r="BJ34" s="680"/>
      <c r="BK34" s="680"/>
      <c r="BL34" s="680"/>
      <c r="BM34" s="680"/>
      <c r="BN34" s="680"/>
      <c r="BO34" s="680"/>
      <c r="BP34" s="680"/>
      <c r="BQ34" s="680"/>
      <c r="BR34" s="680"/>
      <c r="BS34" s="680"/>
      <c r="BT34" s="680"/>
      <c r="BU34" s="680"/>
      <c r="BV34" s="680"/>
      <c r="BW34" s="680"/>
      <c r="BX34" s="680"/>
      <c r="BY34" s="680"/>
      <c r="BZ34" s="680"/>
      <c r="CA34" s="680"/>
      <c r="CB34" s="680"/>
      <c r="CC34" s="680"/>
      <c r="CD34" s="680"/>
      <c r="CE34" s="680"/>
      <c r="CF34" s="680"/>
      <c r="CG34" s="680"/>
      <c r="CH34" s="680"/>
      <c r="CI34" s="680"/>
      <c r="CJ34" s="680"/>
      <c r="CK34" s="680"/>
      <c r="CL34" s="680"/>
      <c r="CM34" s="680"/>
      <c r="CN34" s="680"/>
      <c r="CO34" s="680"/>
      <c r="CP34" s="680"/>
      <c r="CQ34" s="680"/>
      <c r="CR34" s="680"/>
      <c r="CS34" s="680"/>
      <c r="CT34" s="680"/>
      <c r="CU34" s="680"/>
      <c r="CV34" s="680"/>
      <c r="CW34" s="680"/>
      <c r="CX34" s="680"/>
      <c r="CY34" s="680"/>
      <c r="CZ34" s="680"/>
      <c r="DA34" s="680"/>
      <c r="DB34" s="680"/>
      <c r="DC34" s="680"/>
      <c r="DD34" s="680"/>
      <c r="DE34" s="680"/>
      <c r="DF34" s="680"/>
      <c r="DG34" s="680"/>
      <c r="DH34" s="685"/>
    </row>
    <row r="35" spans="1:112" s="338" customFormat="1" ht="24.75" customHeight="1">
      <c r="A35" s="676">
        <f t="shared" si="0"/>
        <v>24</v>
      </c>
      <c r="B35" s="677"/>
      <c r="C35" s="678"/>
      <c r="D35" s="679"/>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0"/>
      <c r="CA35" s="680"/>
      <c r="CB35" s="680"/>
      <c r="CC35" s="680"/>
      <c r="CD35" s="680"/>
      <c r="CE35" s="680"/>
      <c r="CF35" s="680"/>
      <c r="CG35" s="680"/>
      <c r="CH35" s="680"/>
      <c r="CI35" s="680"/>
      <c r="CJ35" s="680"/>
      <c r="CK35" s="680"/>
      <c r="CL35" s="680"/>
      <c r="CM35" s="680"/>
      <c r="CN35" s="680"/>
      <c r="CO35" s="680"/>
      <c r="CP35" s="680"/>
      <c r="CQ35" s="680"/>
      <c r="CR35" s="680"/>
      <c r="CS35" s="680"/>
      <c r="CT35" s="680"/>
      <c r="CU35" s="680"/>
      <c r="CV35" s="680"/>
      <c r="CW35" s="680"/>
      <c r="CX35" s="680"/>
      <c r="CY35" s="680"/>
      <c r="CZ35" s="680"/>
      <c r="DA35" s="680"/>
      <c r="DB35" s="680"/>
      <c r="DC35" s="680"/>
      <c r="DD35" s="680"/>
      <c r="DE35" s="680"/>
      <c r="DF35" s="680"/>
      <c r="DG35" s="680"/>
      <c r="DH35" s="685"/>
    </row>
    <row r="36" spans="1:112" s="338" customFormat="1" ht="24.75" customHeight="1">
      <c r="A36" s="676">
        <f t="shared" si="0"/>
        <v>25</v>
      </c>
      <c r="B36" s="677"/>
      <c r="C36" s="678"/>
      <c r="D36" s="679"/>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0"/>
      <c r="BR36" s="680"/>
      <c r="BS36" s="680"/>
      <c r="BT36" s="680"/>
      <c r="BU36" s="680"/>
      <c r="BV36" s="680"/>
      <c r="BW36" s="680"/>
      <c r="BX36" s="680"/>
      <c r="BY36" s="680"/>
      <c r="BZ36" s="680"/>
      <c r="CA36" s="680"/>
      <c r="CB36" s="680"/>
      <c r="CC36" s="680"/>
      <c r="CD36" s="680"/>
      <c r="CE36" s="680"/>
      <c r="CF36" s="680"/>
      <c r="CG36" s="680"/>
      <c r="CH36" s="680"/>
      <c r="CI36" s="680"/>
      <c r="CJ36" s="680"/>
      <c r="CK36" s="680"/>
      <c r="CL36" s="680"/>
      <c r="CM36" s="680"/>
      <c r="CN36" s="680"/>
      <c r="CO36" s="680"/>
      <c r="CP36" s="680"/>
      <c r="CQ36" s="680"/>
      <c r="CR36" s="680"/>
      <c r="CS36" s="680"/>
      <c r="CT36" s="680"/>
      <c r="CU36" s="680"/>
      <c r="CV36" s="680"/>
      <c r="CW36" s="680"/>
      <c r="CX36" s="680"/>
      <c r="CY36" s="680"/>
      <c r="CZ36" s="680"/>
      <c r="DA36" s="680"/>
      <c r="DB36" s="680"/>
      <c r="DC36" s="680"/>
      <c r="DD36" s="680"/>
      <c r="DE36" s="680"/>
      <c r="DF36" s="680"/>
      <c r="DG36" s="680"/>
      <c r="DH36" s="685"/>
    </row>
    <row r="37" spans="1:112" s="338" customFormat="1" ht="24.75" customHeight="1">
      <c r="A37" s="676">
        <f t="shared" si="0"/>
        <v>26</v>
      </c>
      <c r="B37" s="677"/>
      <c r="C37" s="678"/>
      <c r="D37" s="679"/>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80"/>
      <c r="AO37" s="680"/>
      <c r="AP37" s="680"/>
      <c r="AQ37" s="680"/>
      <c r="AR37" s="680"/>
      <c r="AS37" s="680"/>
      <c r="AT37" s="680"/>
      <c r="AU37" s="680"/>
      <c r="AV37" s="680"/>
      <c r="AW37" s="680"/>
      <c r="AX37" s="680"/>
      <c r="AY37" s="680"/>
      <c r="AZ37" s="680"/>
      <c r="BA37" s="680"/>
      <c r="BB37" s="680"/>
      <c r="BC37" s="680"/>
      <c r="BD37" s="680"/>
      <c r="BE37" s="680"/>
      <c r="BF37" s="680"/>
      <c r="BG37" s="680"/>
      <c r="BH37" s="680"/>
      <c r="BI37" s="680"/>
      <c r="BJ37" s="680"/>
      <c r="BK37" s="680"/>
      <c r="BL37" s="680"/>
      <c r="BM37" s="680"/>
      <c r="BN37" s="680"/>
      <c r="BO37" s="680"/>
      <c r="BP37" s="680"/>
      <c r="BQ37" s="680"/>
      <c r="BR37" s="680"/>
      <c r="BS37" s="680"/>
      <c r="BT37" s="680"/>
      <c r="BU37" s="680"/>
      <c r="BV37" s="680"/>
      <c r="BW37" s="680"/>
      <c r="BX37" s="680"/>
      <c r="BY37" s="680"/>
      <c r="BZ37" s="680"/>
      <c r="CA37" s="680"/>
      <c r="CB37" s="680"/>
      <c r="CC37" s="680"/>
      <c r="CD37" s="680"/>
      <c r="CE37" s="680"/>
      <c r="CF37" s="680"/>
      <c r="CG37" s="680"/>
      <c r="CH37" s="680"/>
      <c r="CI37" s="680"/>
      <c r="CJ37" s="680"/>
      <c r="CK37" s="680"/>
      <c r="CL37" s="680"/>
      <c r="CM37" s="680"/>
      <c r="CN37" s="680"/>
      <c r="CO37" s="680"/>
      <c r="CP37" s="680"/>
      <c r="CQ37" s="680"/>
      <c r="CR37" s="680"/>
      <c r="CS37" s="680"/>
      <c r="CT37" s="680"/>
      <c r="CU37" s="680"/>
      <c r="CV37" s="680"/>
      <c r="CW37" s="680"/>
      <c r="CX37" s="680"/>
      <c r="CY37" s="680"/>
      <c r="CZ37" s="680"/>
      <c r="DA37" s="680"/>
      <c r="DB37" s="680"/>
      <c r="DC37" s="680"/>
      <c r="DD37" s="680"/>
      <c r="DE37" s="680"/>
      <c r="DF37" s="680"/>
      <c r="DG37" s="680"/>
      <c r="DH37" s="685"/>
    </row>
    <row r="38" spans="1:112" s="338" customFormat="1" ht="24.75" customHeight="1">
      <c r="A38" s="676">
        <f t="shared" si="0"/>
        <v>27</v>
      </c>
      <c r="B38" s="677"/>
      <c r="C38" s="678"/>
      <c r="D38" s="679"/>
      <c r="E38" s="680"/>
      <c r="F38" s="680"/>
      <c r="G38" s="680"/>
      <c r="H38" s="680"/>
      <c r="I38" s="680"/>
      <c r="J38" s="680"/>
      <c r="K38" s="680"/>
      <c r="L38" s="680"/>
      <c r="M38" s="680"/>
      <c r="N38" s="680"/>
      <c r="O38" s="680"/>
      <c r="P38" s="680"/>
      <c r="Q38" s="680"/>
      <c r="R38" s="680"/>
      <c r="S38" s="680"/>
      <c r="T38" s="680"/>
      <c r="U38" s="680"/>
      <c r="V38" s="680"/>
      <c r="W38" s="680"/>
      <c r="X38" s="680"/>
      <c r="Y38" s="680"/>
      <c r="Z38" s="680"/>
      <c r="AA38" s="680"/>
      <c r="AB38" s="680"/>
      <c r="AC38" s="680"/>
      <c r="AD38" s="680"/>
      <c r="AE38" s="680"/>
      <c r="AF38" s="680"/>
      <c r="AG38" s="680"/>
      <c r="AH38" s="680"/>
      <c r="AI38" s="680"/>
      <c r="AJ38" s="680"/>
      <c r="AK38" s="680"/>
      <c r="AL38" s="680"/>
      <c r="AM38" s="680"/>
      <c r="AN38" s="680"/>
      <c r="AO38" s="680"/>
      <c r="AP38" s="680"/>
      <c r="AQ38" s="680"/>
      <c r="AR38" s="680"/>
      <c r="AS38" s="680"/>
      <c r="AT38" s="680"/>
      <c r="AU38" s="680"/>
      <c r="AV38" s="680"/>
      <c r="AW38" s="680"/>
      <c r="AX38" s="680"/>
      <c r="AY38" s="680"/>
      <c r="AZ38" s="680"/>
      <c r="BA38" s="680"/>
      <c r="BB38" s="680"/>
      <c r="BC38" s="680"/>
      <c r="BD38" s="680"/>
      <c r="BE38" s="680"/>
      <c r="BF38" s="680"/>
      <c r="BG38" s="680"/>
      <c r="BH38" s="680"/>
      <c r="BI38" s="680"/>
      <c r="BJ38" s="680"/>
      <c r="BK38" s="680"/>
      <c r="BL38" s="680"/>
      <c r="BM38" s="680"/>
      <c r="BN38" s="680"/>
      <c r="BO38" s="680"/>
      <c r="BP38" s="680"/>
      <c r="BQ38" s="680"/>
      <c r="BR38" s="680"/>
      <c r="BS38" s="680"/>
      <c r="BT38" s="680"/>
      <c r="BU38" s="680"/>
      <c r="BV38" s="680"/>
      <c r="BW38" s="680"/>
      <c r="BX38" s="680"/>
      <c r="BY38" s="680"/>
      <c r="BZ38" s="680"/>
      <c r="CA38" s="680"/>
      <c r="CB38" s="680"/>
      <c r="CC38" s="680"/>
      <c r="CD38" s="680"/>
      <c r="CE38" s="680"/>
      <c r="CF38" s="680"/>
      <c r="CG38" s="680"/>
      <c r="CH38" s="680"/>
      <c r="CI38" s="680"/>
      <c r="CJ38" s="680"/>
      <c r="CK38" s="680"/>
      <c r="CL38" s="680"/>
      <c r="CM38" s="680"/>
      <c r="CN38" s="680"/>
      <c r="CO38" s="680"/>
      <c r="CP38" s="680"/>
      <c r="CQ38" s="680"/>
      <c r="CR38" s="680"/>
      <c r="CS38" s="680"/>
      <c r="CT38" s="680"/>
      <c r="CU38" s="680"/>
      <c r="CV38" s="680"/>
      <c r="CW38" s="680"/>
      <c r="CX38" s="680"/>
      <c r="CY38" s="680"/>
      <c r="CZ38" s="680"/>
      <c r="DA38" s="680"/>
      <c r="DB38" s="680"/>
      <c r="DC38" s="680"/>
      <c r="DD38" s="680"/>
      <c r="DE38" s="680"/>
      <c r="DF38" s="680"/>
      <c r="DG38" s="680"/>
      <c r="DH38" s="685"/>
    </row>
    <row r="39" spans="1:112" s="338" customFormat="1" ht="24.75" customHeight="1">
      <c r="A39" s="676">
        <f t="shared" si="0"/>
        <v>28</v>
      </c>
      <c r="B39" s="677"/>
      <c r="C39" s="678"/>
      <c r="D39" s="679"/>
      <c r="E39" s="680"/>
      <c r="F39" s="680"/>
      <c r="G39" s="680"/>
      <c r="H39" s="680"/>
      <c r="I39" s="680"/>
      <c r="J39" s="680"/>
      <c r="K39" s="680"/>
      <c r="L39" s="680"/>
      <c r="M39" s="680"/>
      <c r="N39" s="680"/>
      <c r="O39" s="680"/>
      <c r="P39" s="680"/>
      <c r="Q39" s="680"/>
      <c r="R39" s="680"/>
      <c r="S39" s="680"/>
      <c r="T39" s="680"/>
      <c r="U39" s="680"/>
      <c r="V39" s="680"/>
      <c r="W39" s="680"/>
      <c r="X39" s="680"/>
      <c r="Y39" s="680"/>
      <c r="Z39" s="680"/>
      <c r="AA39" s="680"/>
      <c r="AB39" s="680"/>
      <c r="AC39" s="680"/>
      <c r="AD39" s="680"/>
      <c r="AE39" s="680"/>
      <c r="AF39" s="680"/>
      <c r="AG39" s="680"/>
      <c r="AH39" s="680"/>
      <c r="AI39" s="680"/>
      <c r="AJ39" s="680"/>
      <c r="AK39" s="680"/>
      <c r="AL39" s="680"/>
      <c r="AM39" s="680"/>
      <c r="AN39" s="680"/>
      <c r="AO39" s="680"/>
      <c r="AP39" s="680"/>
      <c r="AQ39" s="680"/>
      <c r="AR39" s="680"/>
      <c r="AS39" s="680"/>
      <c r="AT39" s="680"/>
      <c r="AU39" s="680"/>
      <c r="AV39" s="680"/>
      <c r="AW39" s="680"/>
      <c r="AX39" s="680"/>
      <c r="AY39" s="680"/>
      <c r="AZ39" s="680"/>
      <c r="BA39" s="680"/>
      <c r="BB39" s="680"/>
      <c r="BC39" s="680"/>
      <c r="BD39" s="680"/>
      <c r="BE39" s="680"/>
      <c r="BF39" s="680"/>
      <c r="BG39" s="680"/>
      <c r="BH39" s="680"/>
      <c r="BI39" s="680"/>
      <c r="BJ39" s="680"/>
      <c r="BK39" s="680"/>
      <c r="BL39" s="680"/>
      <c r="BM39" s="680"/>
      <c r="BN39" s="680"/>
      <c r="BO39" s="680"/>
      <c r="BP39" s="680"/>
      <c r="BQ39" s="680"/>
      <c r="BR39" s="680"/>
      <c r="BS39" s="680"/>
      <c r="BT39" s="680"/>
      <c r="BU39" s="680"/>
      <c r="BV39" s="680"/>
      <c r="BW39" s="680"/>
      <c r="BX39" s="680"/>
      <c r="BY39" s="680"/>
      <c r="BZ39" s="680"/>
      <c r="CA39" s="680"/>
      <c r="CB39" s="680"/>
      <c r="CC39" s="680"/>
      <c r="CD39" s="680"/>
      <c r="CE39" s="680"/>
      <c r="CF39" s="680"/>
      <c r="CG39" s="680"/>
      <c r="CH39" s="680"/>
      <c r="CI39" s="680"/>
      <c r="CJ39" s="680"/>
      <c r="CK39" s="680"/>
      <c r="CL39" s="680"/>
      <c r="CM39" s="680"/>
      <c r="CN39" s="680"/>
      <c r="CO39" s="680"/>
      <c r="CP39" s="680"/>
      <c r="CQ39" s="680"/>
      <c r="CR39" s="680"/>
      <c r="CS39" s="680"/>
      <c r="CT39" s="680"/>
      <c r="CU39" s="680"/>
      <c r="CV39" s="680"/>
      <c r="CW39" s="680"/>
      <c r="CX39" s="680"/>
      <c r="CY39" s="680"/>
      <c r="CZ39" s="680"/>
      <c r="DA39" s="680"/>
      <c r="DB39" s="680"/>
      <c r="DC39" s="680"/>
      <c r="DD39" s="680"/>
      <c r="DE39" s="680"/>
      <c r="DF39" s="680"/>
      <c r="DG39" s="680"/>
      <c r="DH39" s="685"/>
    </row>
    <row r="40" spans="1:112" s="338" customFormat="1" ht="24.75" customHeight="1">
      <c r="A40" s="676">
        <f t="shared" si="0"/>
        <v>29</v>
      </c>
      <c r="B40" s="677"/>
      <c r="C40" s="678"/>
      <c r="D40" s="679"/>
      <c r="E40" s="680"/>
      <c r="F40" s="680"/>
      <c r="G40" s="680"/>
      <c r="H40" s="680"/>
      <c r="I40" s="680"/>
      <c r="J40" s="680"/>
      <c r="K40" s="680"/>
      <c r="L40" s="680"/>
      <c r="M40" s="680"/>
      <c r="N40" s="680"/>
      <c r="O40" s="680"/>
      <c r="P40" s="680"/>
      <c r="Q40" s="680"/>
      <c r="R40" s="680"/>
      <c r="S40" s="680"/>
      <c r="T40" s="680"/>
      <c r="U40" s="680"/>
      <c r="V40" s="680"/>
      <c r="W40" s="680"/>
      <c r="X40" s="680"/>
      <c r="Y40" s="680"/>
      <c r="Z40" s="680"/>
      <c r="AA40" s="680"/>
      <c r="AB40" s="680"/>
      <c r="AC40" s="680"/>
      <c r="AD40" s="680"/>
      <c r="AE40" s="680"/>
      <c r="AF40" s="680"/>
      <c r="AG40" s="680"/>
      <c r="AH40" s="680"/>
      <c r="AI40" s="680"/>
      <c r="AJ40" s="680"/>
      <c r="AK40" s="680"/>
      <c r="AL40" s="680"/>
      <c r="AM40" s="680"/>
      <c r="AN40" s="680"/>
      <c r="AO40" s="680"/>
      <c r="AP40" s="680"/>
      <c r="AQ40" s="680"/>
      <c r="AR40" s="680"/>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S40" s="680"/>
      <c r="BT40" s="680"/>
      <c r="BU40" s="680"/>
      <c r="BV40" s="680"/>
      <c r="BW40" s="680"/>
      <c r="BX40" s="680"/>
      <c r="BY40" s="680"/>
      <c r="BZ40" s="680"/>
      <c r="CA40" s="680"/>
      <c r="CB40" s="680"/>
      <c r="CC40" s="680"/>
      <c r="CD40" s="680"/>
      <c r="CE40" s="680"/>
      <c r="CF40" s="680"/>
      <c r="CG40" s="680"/>
      <c r="CH40" s="680"/>
      <c r="CI40" s="680"/>
      <c r="CJ40" s="680"/>
      <c r="CK40" s="680"/>
      <c r="CL40" s="680"/>
      <c r="CM40" s="680"/>
      <c r="CN40" s="680"/>
      <c r="CO40" s="680"/>
      <c r="CP40" s="680"/>
      <c r="CQ40" s="680"/>
      <c r="CR40" s="680"/>
      <c r="CS40" s="680"/>
      <c r="CT40" s="680"/>
      <c r="CU40" s="680"/>
      <c r="CV40" s="680"/>
      <c r="CW40" s="680"/>
      <c r="CX40" s="680"/>
      <c r="CY40" s="680"/>
      <c r="CZ40" s="680"/>
      <c r="DA40" s="680"/>
      <c r="DB40" s="680"/>
      <c r="DC40" s="680"/>
      <c r="DD40" s="680"/>
      <c r="DE40" s="680"/>
      <c r="DF40" s="680"/>
      <c r="DG40" s="680"/>
      <c r="DH40" s="685"/>
    </row>
    <row r="41" spans="1:112" s="338" customFormat="1" ht="24.75" customHeight="1">
      <c r="A41" s="676">
        <f t="shared" si="0"/>
        <v>30</v>
      </c>
      <c r="B41" s="677"/>
      <c r="C41" s="678"/>
      <c r="D41" s="679"/>
      <c r="E41" s="680"/>
      <c r="F41" s="680"/>
      <c r="G41" s="680"/>
      <c r="H41" s="680"/>
      <c r="I41" s="680"/>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680"/>
      <c r="AK41" s="680"/>
      <c r="AL41" s="680"/>
      <c r="AM41" s="680"/>
      <c r="AN41" s="680"/>
      <c r="AO41" s="680"/>
      <c r="AP41" s="680"/>
      <c r="AQ41" s="680"/>
      <c r="AR41" s="680"/>
      <c r="AS41" s="680"/>
      <c r="AT41" s="680"/>
      <c r="AU41" s="680"/>
      <c r="AV41" s="680"/>
      <c r="AW41" s="680"/>
      <c r="AX41" s="680"/>
      <c r="AY41" s="680"/>
      <c r="AZ41" s="680"/>
      <c r="BA41" s="680"/>
      <c r="BB41" s="680"/>
      <c r="BC41" s="680"/>
      <c r="BD41" s="680"/>
      <c r="BE41" s="680"/>
      <c r="BF41" s="680"/>
      <c r="BG41" s="680"/>
      <c r="BH41" s="680"/>
      <c r="BI41" s="680"/>
      <c r="BJ41" s="680"/>
      <c r="BK41" s="680"/>
      <c r="BL41" s="680"/>
      <c r="BM41" s="680"/>
      <c r="BN41" s="680"/>
      <c r="BO41" s="680"/>
      <c r="BP41" s="680"/>
      <c r="BQ41" s="680"/>
      <c r="BR41" s="680"/>
      <c r="BS41" s="680"/>
      <c r="BT41" s="680"/>
      <c r="BU41" s="680"/>
      <c r="BV41" s="680"/>
      <c r="BW41" s="680"/>
      <c r="BX41" s="680"/>
      <c r="BY41" s="680"/>
      <c r="BZ41" s="680"/>
      <c r="CA41" s="680"/>
      <c r="CB41" s="680"/>
      <c r="CC41" s="680"/>
      <c r="CD41" s="680"/>
      <c r="CE41" s="680"/>
      <c r="CF41" s="680"/>
      <c r="CG41" s="680"/>
      <c r="CH41" s="680"/>
      <c r="CI41" s="680"/>
      <c r="CJ41" s="680"/>
      <c r="CK41" s="680"/>
      <c r="CL41" s="680"/>
      <c r="CM41" s="680"/>
      <c r="CN41" s="680"/>
      <c r="CO41" s="680"/>
      <c r="CP41" s="680"/>
      <c r="CQ41" s="680"/>
      <c r="CR41" s="680"/>
      <c r="CS41" s="680"/>
      <c r="CT41" s="680"/>
      <c r="CU41" s="680"/>
      <c r="CV41" s="680"/>
      <c r="CW41" s="680"/>
      <c r="CX41" s="680"/>
      <c r="CY41" s="680"/>
      <c r="CZ41" s="680"/>
      <c r="DA41" s="680"/>
      <c r="DB41" s="680"/>
      <c r="DC41" s="680"/>
      <c r="DD41" s="680"/>
      <c r="DE41" s="680"/>
      <c r="DF41" s="680"/>
      <c r="DG41" s="680"/>
      <c r="DH41" s="685"/>
    </row>
    <row r="42" spans="1:112" s="338" customFormat="1" ht="24.75" customHeight="1">
      <c r="A42" s="676">
        <f t="shared" si="0"/>
        <v>31</v>
      </c>
      <c r="B42" s="677"/>
      <c r="C42" s="678"/>
      <c r="D42" s="679"/>
      <c r="E42" s="680"/>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0"/>
      <c r="AY42" s="680"/>
      <c r="AZ42" s="680"/>
      <c r="BA42" s="680"/>
      <c r="BB42" s="680"/>
      <c r="BC42" s="680"/>
      <c r="BD42" s="680"/>
      <c r="BE42" s="680"/>
      <c r="BF42" s="680"/>
      <c r="BG42" s="680"/>
      <c r="BH42" s="680"/>
      <c r="BI42" s="680"/>
      <c r="BJ42" s="680"/>
      <c r="BK42" s="680"/>
      <c r="BL42" s="680"/>
      <c r="BM42" s="680"/>
      <c r="BN42" s="680"/>
      <c r="BO42" s="680"/>
      <c r="BP42" s="680"/>
      <c r="BQ42" s="680"/>
      <c r="BR42" s="680"/>
      <c r="BS42" s="680"/>
      <c r="BT42" s="680"/>
      <c r="BU42" s="680"/>
      <c r="BV42" s="680"/>
      <c r="BW42" s="680"/>
      <c r="BX42" s="680"/>
      <c r="BY42" s="680"/>
      <c r="BZ42" s="680"/>
      <c r="CA42" s="680"/>
      <c r="CB42" s="680"/>
      <c r="CC42" s="680"/>
      <c r="CD42" s="680"/>
      <c r="CE42" s="680"/>
      <c r="CF42" s="680"/>
      <c r="CG42" s="680"/>
      <c r="CH42" s="680"/>
      <c r="CI42" s="680"/>
      <c r="CJ42" s="680"/>
      <c r="CK42" s="680"/>
      <c r="CL42" s="680"/>
      <c r="CM42" s="680"/>
      <c r="CN42" s="680"/>
      <c r="CO42" s="680"/>
      <c r="CP42" s="680"/>
      <c r="CQ42" s="680"/>
      <c r="CR42" s="680"/>
      <c r="CS42" s="680"/>
      <c r="CT42" s="680"/>
      <c r="CU42" s="680"/>
      <c r="CV42" s="680"/>
      <c r="CW42" s="680"/>
      <c r="CX42" s="680"/>
      <c r="CY42" s="680"/>
      <c r="CZ42" s="680"/>
      <c r="DA42" s="680"/>
      <c r="DB42" s="680"/>
      <c r="DC42" s="680"/>
      <c r="DD42" s="680"/>
      <c r="DE42" s="680"/>
      <c r="DF42" s="680"/>
      <c r="DG42" s="680"/>
      <c r="DH42" s="685"/>
    </row>
    <row r="43" spans="1:112" s="338" customFormat="1" ht="24.75" customHeight="1">
      <c r="A43" s="676">
        <f t="shared" si="0"/>
        <v>32</v>
      </c>
      <c r="B43" s="677"/>
      <c r="C43" s="678"/>
      <c r="D43" s="679"/>
      <c r="E43" s="680"/>
      <c r="F43" s="680"/>
      <c r="G43" s="680"/>
      <c r="H43" s="680"/>
      <c r="I43" s="680"/>
      <c r="J43" s="680"/>
      <c r="K43" s="680"/>
      <c r="L43" s="680"/>
      <c r="M43" s="680"/>
      <c r="N43" s="680"/>
      <c r="O43" s="680"/>
      <c r="P43" s="680"/>
      <c r="Q43" s="680"/>
      <c r="R43" s="680"/>
      <c r="S43" s="680"/>
      <c r="T43" s="680"/>
      <c r="U43" s="680"/>
      <c r="V43" s="680"/>
      <c r="W43" s="680"/>
      <c r="X43" s="680"/>
      <c r="Y43" s="680"/>
      <c r="Z43" s="680"/>
      <c r="AA43" s="680"/>
      <c r="AB43" s="680"/>
      <c r="AC43" s="680"/>
      <c r="AD43" s="680"/>
      <c r="AE43" s="680"/>
      <c r="AF43" s="680"/>
      <c r="AG43" s="680"/>
      <c r="AH43" s="680"/>
      <c r="AI43" s="680"/>
      <c r="AJ43" s="680"/>
      <c r="AK43" s="680"/>
      <c r="AL43" s="680"/>
      <c r="AM43" s="680"/>
      <c r="AN43" s="680"/>
      <c r="AO43" s="680"/>
      <c r="AP43" s="680"/>
      <c r="AQ43" s="680"/>
      <c r="AR43" s="680"/>
      <c r="AS43" s="680"/>
      <c r="AT43" s="680"/>
      <c r="AU43" s="680"/>
      <c r="AV43" s="680"/>
      <c r="AW43" s="680"/>
      <c r="AX43" s="680"/>
      <c r="AY43" s="680"/>
      <c r="AZ43" s="680"/>
      <c r="BA43" s="680"/>
      <c r="BB43" s="680"/>
      <c r="BC43" s="680"/>
      <c r="BD43" s="680"/>
      <c r="BE43" s="680"/>
      <c r="BF43" s="680"/>
      <c r="BG43" s="680"/>
      <c r="BH43" s="680"/>
      <c r="BI43" s="680"/>
      <c r="BJ43" s="680"/>
      <c r="BK43" s="680"/>
      <c r="BL43" s="680"/>
      <c r="BM43" s="680"/>
      <c r="BN43" s="680"/>
      <c r="BO43" s="680"/>
      <c r="BP43" s="680"/>
      <c r="BQ43" s="680"/>
      <c r="BR43" s="680"/>
      <c r="BS43" s="680"/>
      <c r="BT43" s="680"/>
      <c r="BU43" s="680"/>
      <c r="BV43" s="680"/>
      <c r="BW43" s="680"/>
      <c r="BX43" s="680"/>
      <c r="BY43" s="680"/>
      <c r="BZ43" s="680"/>
      <c r="CA43" s="680"/>
      <c r="CB43" s="680"/>
      <c r="CC43" s="680"/>
      <c r="CD43" s="680"/>
      <c r="CE43" s="680"/>
      <c r="CF43" s="680"/>
      <c r="CG43" s="680"/>
      <c r="CH43" s="680"/>
      <c r="CI43" s="680"/>
      <c r="CJ43" s="680"/>
      <c r="CK43" s="680"/>
      <c r="CL43" s="680"/>
      <c r="CM43" s="680"/>
      <c r="CN43" s="680"/>
      <c r="CO43" s="680"/>
      <c r="CP43" s="680"/>
      <c r="CQ43" s="680"/>
      <c r="CR43" s="680"/>
      <c r="CS43" s="680"/>
      <c r="CT43" s="680"/>
      <c r="CU43" s="680"/>
      <c r="CV43" s="680"/>
      <c r="CW43" s="680"/>
      <c r="CX43" s="680"/>
      <c r="CY43" s="680"/>
      <c r="CZ43" s="680"/>
      <c r="DA43" s="680"/>
      <c r="DB43" s="680"/>
      <c r="DC43" s="680"/>
      <c r="DD43" s="680"/>
      <c r="DE43" s="680"/>
      <c r="DF43" s="680"/>
      <c r="DG43" s="680"/>
      <c r="DH43" s="685"/>
    </row>
    <row r="44" spans="1:112" s="338" customFormat="1" ht="24.75" customHeight="1">
      <c r="A44" s="676">
        <f t="shared" si="0"/>
        <v>33</v>
      </c>
      <c r="B44" s="677"/>
      <c r="C44" s="678"/>
      <c r="D44" s="679"/>
      <c r="E44" s="680"/>
      <c r="F44" s="680"/>
      <c r="G44" s="680"/>
      <c r="H44" s="680"/>
      <c r="I44" s="680"/>
      <c r="J44" s="680"/>
      <c r="K44" s="680"/>
      <c r="L44" s="680"/>
      <c r="M44" s="680"/>
      <c r="N44" s="680"/>
      <c r="O44" s="680"/>
      <c r="P44" s="680"/>
      <c r="Q44" s="680"/>
      <c r="R44" s="680"/>
      <c r="S44" s="680"/>
      <c r="T44" s="680"/>
      <c r="U44" s="680"/>
      <c r="V44" s="680"/>
      <c r="W44" s="680"/>
      <c r="X44" s="680"/>
      <c r="Y44" s="680"/>
      <c r="Z44" s="680"/>
      <c r="AA44" s="680"/>
      <c r="AB44" s="680"/>
      <c r="AC44" s="680"/>
      <c r="AD44" s="680"/>
      <c r="AE44" s="680"/>
      <c r="AF44" s="680"/>
      <c r="AG44" s="680"/>
      <c r="AH44" s="680"/>
      <c r="AI44" s="680"/>
      <c r="AJ44" s="680"/>
      <c r="AK44" s="680"/>
      <c r="AL44" s="680"/>
      <c r="AM44" s="680"/>
      <c r="AN44" s="680"/>
      <c r="AO44" s="680"/>
      <c r="AP44" s="680"/>
      <c r="AQ44" s="680"/>
      <c r="AR44" s="680"/>
      <c r="AS44" s="680"/>
      <c r="AT44" s="680"/>
      <c r="AU44" s="680"/>
      <c r="AV44" s="680"/>
      <c r="AW44" s="680"/>
      <c r="AX44" s="680"/>
      <c r="AY44" s="680"/>
      <c r="AZ44" s="680"/>
      <c r="BA44" s="680"/>
      <c r="BB44" s="680"/>
      <c r="BC44" s="680"/>
      <c r="BD44" s="680"/>
      <c r="BE44" s="680"/>
      <c r="BF44" s="680"/>
      <c r="BG44" s="680"/>
      <c r="BH44" s="680"/>
      <c r="BI44" s="680"/>
      <c r="BJ44" s="680"/>
      <c r="BK44" s="680"/>
      <c r="BL44" s="680"/>
      <c r="BM44" s="680"/>
      <c r="BN44" s="680"/>
      <c r="BO44" s="680"/>
      <c r="BP44" s="680"/>
      <c r="BQ44" s="680"/>
      <c r="BR44" s="680"/>
      <c r="BS44" s="680"/>
      <c r="BT44" s="680"/>
      <c r="BU44" s="680"/>
      <c r="BV44" s="680"/>
      <c r="BW44" s="680"/>
      <c r="BX44" s="680"/>
      <c r="BY44" s="680"/>
      <c r="BZ44" s="680"/>
      <c r="CA44" s="680"/>
      <c r="CB44" s="680"/>
      <c r="CC44" s="680"/>
      <c r="CD44" s="680"/>
      <c r="CE44" s="680"/>
      <c r="CF44" s="680"/>
      <c r="CG44" s="680"/>
      <c r="CH44" s="680"/>
      <c r="CI44" s="680"/>
      <c r="CJ44" s="680"/>
      <c r="CK44" s="680"/>
      <c r="CL44" s="680"/>
      <c r="CM44" s="680"/>
      <c r="CN44" s="680"/>
      <c r="CO44" s="680"/>
      <c r="CP44" s="680"/>
      <c r="CQ44" s="680"/>
      <c r="CR44" s="680"/>
      <c r="CS44" s="680"/>
      <c r="CT44" s="680"/>
      <c r="CU44" s="680"/>
      <c r="CV44" s="680"/>
      <c r="CW44" s="680"/>
      <c r="CX44" s="680"/>
      <c r="CY44" s="680"/>
      <c r="CZ44" s="680"/>
      <c r="DA44" s="680"/>
      <c r="DB44" s="680"/>
      <c r="DC44" s="680"/>
      <c r="DD44" s="680"/>
      <c r="DE44" s="680"/>
      <c r="DF44" s="680"/>
      <c r="DG44" s="680"/>
      <c r="DH44" s="685"/>
    </row>
    <row r="45" spans="1:112" s="338" customFormat="1" ht="24.75" customHeight="1">
      <c r="A45" s="676">
        <f t="shared" si="0"/>
        <v>34</v>
      </c>
      <c r="B45" s="677"/>
      <c r="C45" s="678"/>
      <c r="D45" s="679"/>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680"/>
      <c r="AJ45" s="680"/>
      <c r="AK45" s="680"/>
      <c r="AL45" s="680"/>
      <c r="AM45" s="680"/>
      <c r="AN45" s="680"/>
      <c r="AO45" s="680"/>
      <c r="AP45" s="680"/>
      <c r="AQ45" s="680"/>
      <c r="AR45" s="680"/>
      <c r="AS45" s="680"/>
      <c r="AT45" s="680"/>
      <c r="AU45" s="680"/>
      <c r="AV45" s="680"/>
      <c r="AW45" s="680"/>
      <c r="AX45" s="680"/>
      <c r="AY45" s="680"/>
      <c r="AZ45" s="680"/>
      <c r="BA45" s="680"/>
      <c r="BB45" s="680"/>
      <c r="BC45" s="680"/>
      <c r="BD45" s="680"/>
      <c r="BE45" s="680"/>
      <c r="BF45" s="680"/>
      <c r="BG45" s="680"/>
      <c r="BH45" s="680"/>
      <c r="BI45" s="680"/>
      <c r="BJ45" s="680"/>
      <c r="BK45" s="680"/>
      <c r="BL45" s="680"/>
      <c r="BM45" s="680"/>
      <c r="BN45" s="680"/>
      <c r="BO45" s="680"/>
      <c r="BP45" s="680"/>
      <c r="BQ45" s="680"/>
      <c r="BR45" s="680"/>
      <c r="BS45" s="680"/>
      <c r="BT45" s="680"/>
      <c r="BU45" s="680"/>
      <c r="BV45" s="680"/>
      <c r="BW45" s="680"/>
      <c r="BX45" s="680"/>
      <c r="BY45" s="680"/>
      <c r="BZ45" s="680"/>
      <c r="CA45" s="680"/>
      <c r="CB45" s="680"/>
      <c r="CC45" s="680"/>
      <c r="CD45" s="680"/>
      <c r="CE45" s="680"/>
      <c r="CF45" s="680"/>
      <c r="CG45" s="680"/>
      <c r="CH45" s="680"/>
      <c r="CI45" s="680"/>
      <c r="CJ45" s="680"/>
      <c r="CK45" s="680"/>
      <c r="CL45" s="680"/>
      <c r="CM45" s="680"/>
      <c r="CN45" s="680"/>
      <c r="CO45" s="680"/>
      <c r="CP45" s="680"/>
      <c r="CQ45" s="680"/>
      <c r="CR45" s="680"/>
      <c r="CS45" s="680"/>
      <c r="CT45" s="680"/>
      <c r="CU45" s="680"/>
      <c r="CV45" s="680"/>
      <c r="CW45" s="680"/>
      <c r="CX45" s="680"/>
      <c r="CY45" s="680"/>
      <c r="CZ45" s="680"/>
      <c r="DA45" s="680"/>
      <c r="DB45" s="680"/>
      <c r="DC45" s="680"/>
      <c r="DD45" s="680"/>
      <c r="DE45" s="680"/>
      <c r="DF45" s="680"/>
      <c r="DG45" s="680"/>
      <c r="DH45" s="685"/>
    </row>
    <row r="46" spans="1:112" s="338" customFormat="1" ht="24.75" customHeight="1">
      <c r="A46" s="676">
        <f t="shared" si="0"/>
        <v>35</v>
      </c>
      <c r="B46" s="677"/>
      <c r="C46" s="678"/>
      <c r="D46" s="679"/>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680"/>
      <c r="AP46" s="680"/>
      <c r="AQ46" s="680"/>
      <c r="AR46" s="680"/>
      <c r="AS46" s="680"/>
      <c r="AT46" s="680"/>
      <c r="AU46" s="680"/>
      <c r="AV46" s="680"/>
      <c r="AW46" s="680"/>
      <c r="AX46" s="680"/>
      <c r="AY46" s="680"/>
      <c r="AZ46" s="680"/>
      <c r="BA46" s="680"/>
      <c r="BB46" s="680"/>
      <c r="BC46" s="680"/>
      <c r="BD46" s="680"/>
      <c r="BE46" s="680"/>
      <c r="BF46" s="680"/>
      <c r="BG46" s="680"/>
      <c r="BH46" s="680"/>
      <c r="BI46" s="680"/>
      <c r="BJ46" s="680"/>
      <c r="BK46" s="680"/>
      <c r="BL46" s="680"/>
      <c r="BM46" s="680"/>
      <c r="BN46" s="680"/>
      <c r="BO46" s="680"/>
      <c r="BP46" s="680"/>
      <c r="BQ46" s="680"/>
      <c r="BR46" s="680"/>
      <c r="BS46" s="680"/>
      <c r="BT46" s="680"/>
      <c r="BU46" s="680"/>
      <c r="BV46" s="680"/>
      <c r="BW46" s="680"/>
      <c r="BX46" s="680"/>
      <c r="BY46" s="680"/>
      <c r="BZ46" s="680"/>
      <c r="CA46" s="680"/>
      <c r="CB46" s="680"/>
      <c r="CC46" s="680"/>
      <c r="CD46" s="680"/>
      <c r="CE46" s="680"/>
      <c r="CF46" s="680"/>
      <c r="CG46" s="680"/>
      <c r="CH46" s="680"/>
      <c r="CI46" s="680"/>
      <c r="CJ46" s="680"/>
      <c r="CK46" s="680"/>
      <c r="CL46" s="680"/>
      <c r="CM46" s="680"/>
      <c r="CN46" s="680"/>
      <c r="CO46" s="680"/>
      <c r="CP46" s="680"/>
      <c r="CQ46" s="680"/>
      <c r="CR46" s="680"/>
      <c r="CS46" s="680"/>
      <c r="CT46" s="680"/>
      <c r="CU46" s="680"/>
      <c r="CV46" s="680"/>
      <c r="CW46" s="680"/>
      <c r="CX46" s="680"/>
      <c r="CY46" s="680"/>
      <c r="CZ46" s="680"/>
      <c r="DA46" s="680"/>
      <c r="DB46" s="680"/>
      <c r="DC46" s="680"/>
      <c r="DD46" s="680"/>
      <c r="DE46" s="680"/>
      <c r="DF46" s="680"/>
      <c r="DG46" s="680"/>
      <c r="DH46" s="685"/>
    </row>
    <row r="47" spans="1:112" s="338" customFormat="1" ht="24.75" customHeight="1">
      <c r="A47" s="676">
        <f t="shared" si="0"/>
        <v>36</v>
      </c>
      <c r="B47" s="677"/>
      <c r="C47" s="678"/>
      <c r="D47" s="679"/>
      <c r="E47" s="680"/>
      <c r="F47" s="680"/>
      <c r="G47" s="680"/>
      <c r="H47" s="680"/>
      <c r="I47" s="680"/>
      <c r="J47" s="680"/>
      <c r="K47" s="680"/>
      <c r="L47" s="680"/>
      <c r="M47" s="680"/>
      <c r="N47" s="680"/>
      <c r="O47" s="680"/>
      <c r="P47" s="680"/>
      <c r="Q47" s="680"/>
      <c r="R47" s="680"/>
      <c r="S47" s="680"/>
      <c r="T47" s="680"/>
      <c r="U47" s="680"/>
      <c r="V47" s="680"/>
      <c r="W47" s="680"/>
      <c r="X47" s="680"/>
      <c r="Y47" s="680"/>
      <c r="Z47" s="680"/>
      <c r="AA47" s="680"/>
      <c r="AB47" s="680"/>
      <c r="AC47" s="680"/>
      <c r="AD47" s="680"/>
      <c r="AE47" s="680"/>
      <c r="AF47" s="680"/>
      <c r="AG47" s="680"/>
      <c r="AH47" s="680"/>
      <c r="AI47" s="680"/>
      <c r="AJ47" s="680"/>
      <c r="AK47" s="680"/>
      <c r="AL47" s="680"/>
      <c r="AM47" s="680"/>
      <c r="AN47" s="680"/>
      <c r="AO47" s="680"/>
      <c r="AP47" s="680"/>
      <c r="AQ47" s="680"/>
      <c r="AR47" s="680"/>
      <c r="AS47" s="680"/>
      <c r="AT47" s="680"/>
      <c r="AU47" s="680"/>
      <c r="AV47" s="680"/>
      <c r="AW47" s="680"/>
      <c r="AX47" s="680"/>
      <c r="AY47" s="680"/>
      <c r="AZ47" s="680"/>
      <c r="BA47" s="680"/>
      <c r="BB47" s="680"/>
      <c r="BC47" s="680"/>
      <c r="BD47" s="680"/>
      <c r="BE47" s="680"/>
      <c r="BF47" s="680"/>
      <c r="BG47" s="680"/>
      <c r="BH47" s="680"/>
      <c r="BI47" s="680"/>
      <c r="BJ47" s="680"/>
      <c r="BK47" s="680"/>
      <c r="BL47" s="680"/>
      <c r="BM47" s="680"/>
      <c r="BN47" s="680"/>
      <c r="BO47" s="680"/>
      <c r="BP47" s="680"/>
      <c r="BQ47" s="680"/>
      <c r="BR47" s="680"/>
      <c r="BS47" s="680"/>
      <c r="BT47" s="680"/>
      <c r="BU47" s="680"/>
      <c r="BV47" s="680"/>
      <c r="BW47" s="680"/>
      <c r="BX47" s="680"/>
      <c r="BY47" s="680"/>
      <c r="BZ47" s="680"/>
      <c r="CA47" s="680"/>
      <c r="CB47" s="680"/>
      <c r="CC47" s="680"/>
      <c r="CD47" s="680"/>
      <c r="CE47" s="680"/>
      <c r="CF47" s="680"/>
      <c r="CG47" s="680"/>
      <c r="CH47" s="680"/>
      <c r="CI47" s="680"/>
      <c r="CJ47" s="680"/>
      <c r="CK47" s="680"/>
      <c r="CL47" s="680"/>
      <c r="CM47" s="680"/>
      <c r="CN47" s="680"/>
      <c r="CO47" s="680"/>
      <c r="CP47" s="680"/>
      <c r="CQ47" s="680"/>
      <c r="CR47" s="680"/>
      <c r="CS47" s="680"/>
      <c r="CT47" s="680"/>
      <c r="CU47" s="680"/>
      <c r="CV47" s="680"/>
      <c r="CW47" s="680"/>
      <c r="CX47" s="680"/>
      <c r="CY47" s="680"/>
      <c r="CZ47" s="680"/>
      <c r="DA47" s="680"/>
      <c r="DB47" s="680"/>
      <c r="DC47" s="680"/>
      <c r="DD47" s="680"/>
      <c r="DE47" s="680"/>
      <c r="DF47" s="680"/>
      <c r="DG47" s="680"/>
      <c r="DH47" s="685"/>
    </row>
    <row r="48" spans="1:112" s="338" customFormat="1" ht="24.75" customHeight="1">
      <c r="A48" s="676">
        <f t="shared" si="0"/>
        <v>37</v>
      </c>
      <c r="B48" s="677"/>
      <c r="C48" s="678"/>
      <c r="D48" s="679"/>
      <c r="E48" s="680"/>
      <c r="F48" s="680"/>
      <c r="G48" s="680"/>
      <c r="H48" s="680"/>
      <c r="I48" s="680"/>
      <c r="J48" s="680"/>
      <c r="K48" s="680"/>
      <c r="L48" s="680"/>
      <c r="M48" s="680"/>
      <c r="N48" s="680"/>
      <c r="O48" s="680"/>
      <c r="P48" s="680"/>
      <c r="Q48" s="680"/>
      <c r="R48" s="680"/>
      <c r="S48" s="680"/>
      <c r="T48" s="680"/>
      <c r="U48" s="680"/>
      <c r="V48" s="680"/>
      <c r="W48" s="680"/>
      <c r="X48" s="680"/>
      <c r="Y48" s="680"/>
      <c r="Z48" s="680"/>
      <c r="AA48" s="680"/>
      <c r="AB48" s="680"/>
      <c r="AC48" s="680"/>
      <c r="AD48" s="680"/>
      <c r="AE48" s="680"/>
      <c r="AF48" s="680"/>
      <c r="AG48" s="680"/>
      <c r="AH48" s="680"/>
      <c r="AI48" s="680"/>
      <c r="AJ48" s="680"/>
      <c r="AK48" s="680"/>
      <c r="AL48" s="680"/>
      <c r="AM48" s="680"/>
      <c r="AN48" s="680"/>
      <c r="AO48" s="680"/>
      <c r="AP48" s="680"/>
      <c r="AQ48" s="680"/>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S48" s="680"/>
      <c r="BT48" s="680"/>
      <c r="BU48" s="680"/>
      <c r="BV48" s="680"/>
      <c r="BW48" s="680"/>
      <c r="BX48" s="680"/>
      <c r="BY48" s="680"/>
      <c r="BZ48" s="680"/>
      <c r="CA48" s="680"/>
      <c r="CB48" s="680"/>
      <c r="CC48" s="680"/>
      <c r="CD48" s="680"/>
      <c r="CE48" s="680"/>
      <c r="CF48" s="680"/>
      <c r="CG48" s="680"/>
      <c r="CH48" s="680"/>
      <c r="CI48" s="680"/>
      <c r="CJ48" s="680"/>
      <c r="CK48" s="680"/>
      <c r="CL48" s="680"/>
      <c r="CM48" s="680"/>
      <c r="CN48" s="680"/>
      <c r="CO48" s="680"/>
      <c r="CP48" s="680"/>
      <c r="CQ48" s="680"/>
      <c r="CR48" s="680"/>
      <c r="CS48" s="680"/>
      <c r="CT48" s="680"/>
      <c r="CU48" s="680"/>
      <c r="CV48" s="680"/>
      <c r="CW48" s="680"/>
      <c r="CX48" s="680"/>
      <c r="CY48" s="680"/>
      <c r="CZ48" s="680"/>
      <c r="DA48" s="680"/>
      <c r="DB48" s="680"/>
      <c r="DC48" s="680"/>
      <c r="DD48" s="680"/>
      <c r="DE48" s="680"/>
      <c r="DF48" s="680"/>
      <c r="DG48" s="680"/>
      <c r="DH48" s="685"/>
    </row>
    <row r="49" spans="1:112" s="338" customFormat="1" ht="24.75" customHeight="1">
      <c r="A49" s="676">
        <f t="shared" si="0"/>
        <v>38</v>
      </c>
      <c r="B49" s="677"/>
      <c r="C49" s="678"/>
      <c r="D49" s="679"/>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0"/>
      <c r="AK49" s="680"/>
      <c r="AL49" s="680"/>
      <c r="AM49" s="680"/>
      <c r="AN49" s="680"/>
      <c r="AO49" s="680"/>
      <c r="AP49" s="680"/>
      <c r="AQ49" s="680"/>
      <c r="AR49" s="680"/>
      <c r="AS49" s="680"/>
      <c r="AT49" s="680"/>
      <c r="AU49" s="680"/>
      <c r="AV49" s="680"/>
      <c r="AW49" s="680"/>
      <c r="AX49" s="680"/>
      <c r="AY49" s="680"/>
      <c r="AZ49" s="680"/>
      <c r="BA49" s="680"/>
      <c r="BB49" s="680"/>
      <c r="BC49" s="680"/>
      <c r="BD49" s="680"/>
      <c r="BE49" s="680"/>
      <c r="BF49" s="680"/>
      <c r="BG49" s="680"/>
      <c r="BH49" s="680"/>
      <c r="BI49" s="680"/>
      <c r="BJ49" s="680"/>
      <c r="BK49" s="680"/>
      <c r="BL49" s="680"/>
      <c r="BM49" s="680"/>
      <c r="BN49" s="680"/>
      <c r="BO49" s="680"/>
      <c r="BP49" s="680"/>
      <c r="BQ49" s="680"/>
      <c r="BR49" s="680"/>
      <c r="BS49" s="680"/>
      <c r="BT49" s="680"/>
      <c r="BU49" s="680"/>
      <c r="BV49" s="680"/>
      <c r="BW49" s="680"/>
      <c r="BX49" s="680"/>
      <c r="BY49" s="680"/>
      <c r="BZ49" s="680"/>
      <c r="CA49" s="680"/>
      <c r="CB49" s="680"/>
      <c r="CC49" s="680"/>
      <c r="CD49" s="680"/>
      <c r="CE49" s="680"/>
      <c r="CF49" s="680"/>
      <c r="CG49" s="680"/>
      <c r="CH49" s="680"/>
      <c r="CI49" s="680"/>
      <c r="CJ49" s="680"/>
      <c r="CK49" s="680"/>
      <c r="CL49" s="680"/>
      <c r="CM49" s="680"/>
      <c r="CN49" s="680"/>
      <c r="CO49" s="680"/>
      <c r="CP49" s="680"/>
      <c r="CQ49" s="680"/>
      <c r="CR49" s="680"/>
      <c r="CS49" s="680"/>
      <c r="CT49" s="680"/>
      <c r="CU49" s="680"/>
      <c r="CV49" s="680"/>
      <c r="CW49" s="680"/>
      <c r="CX49" s="680"/>
      <c r="CY49" s="680"/>
      <c r="CZ49" s="680"/>
      <c r="DA49" s="680"/>
      <c r="DB49" s="680"/>
      <c r="DC49" s="680"/>
      <c r="DD49" s="680"/>
      <c r="DE49" s="680"/>
      <c r="DF49" s="680"/>
      <c r="DG49" s="680"/>
      <c r="DH49" s="685"/>
    </row>
    <row r="50" spans="1:112" s="338" customFormat="1" ht="24.75" customHeight="1">
      <c r="A50" s="676">
        <f t="shared" si="0"/>
        <v>39</v>
      </c>
      <c r="B50" s="677"/>
      <c r="C50" s="678"/>
      <c r="D50" s="679"/>
      <c r="E50" s="680"/>
      <c r="F50" s="680"/>
      <c r="G50" s="680"/>
      <c r="H50" s="680"/>
      <c r="I50" s="680"/>
      <c r="J50" s="680"/>
      <c r="K50" s="680"/>
      <c r="L50" s="680"/>
      <c r="M50" s="680"/>
      <c r="N50" s="680"/>
      <c r="O50" s="680"/>
      <c r="P50" s="680"/>
      <c r="Q50" s="680"/>
      <c r="R50" s="680"/>
      <c r="S50" s="680"/>
      <c r="T50" s="680"/>
      <c r="U50" s="680"/>
      <c r="V50" s="680"/>
      <c r="W50" s="680"/>
      <c r="X50" s="680"/>
      <c r="Y50" s="680"/>
      <c r="Z50" s="680"/>
      <c r="AA50" s="680"/>
      <c r="AB50" s="680"/>
      <c r="AC50" s="680"/>
      <c r="AD50" s="680"/>
      <c r="AE50" s="680"/>
      <c r="AF50" s="680"/>
      <c r="AG50" s="680"/>
      <c r="AH50" s="680"/>
      <c r="AI50" s="680"/>
      <c r="AJ50" s="680"/>
      <c r="AK50" s="680"/>
      <c r="AL50" s="680"/>
      <c r="AM50" s="680"/>
      <c r="AN50" s="680"/>
      <c r="AO50" s="680"/>
      <c r="AP50" s="680"/>
      <c r="AQ50" s="680"/>
      <c r="AR50" s="680"/>
      <c r="AS50" s="680"/>
      <c r="AT50" s="680"/>
      <c r="AU50" s="680"/>
      <c r="AV50" s="680"/>
      <c r="AW50" s="680"/>
      <c r="AX50" s="680"/>
      <c r="AY50" s="680"/>
      <c r="AZ50" s="680"/>
      <c r="BA50" s="680"/>
      <c r="BB50" s="680"/>
      <c r="BC50" s="680"/>
      <c r="BD50" s="680"/>
      <c r="BE50" s="680"/>
      <c r="BF50" s="680"/>
      <c r="BG50" s="680"/>
      <c r="BH50" s="680"/>
      <c r="BI50" s="680"/>
      <c r="BJ50" s="680"/>
      <c r="BK50" s="680"/>
      <c r="BL50" s="680"/>
      <c r="BM50" s="680"/>
      <c r="BN50" s="680"/>
      <c r="BO50" s="680"/>
      <c r="BP50" s="680"/>
      <c r="BQ50" s="680"/>
      <c r="BR50" s="680"/>
      <c r="BS50" s="680"/>
      <c r="BT50" s="680"/>
      <c r="BU50" s="680"/>
      <c r="BV50" s="680"/>
      <c r="BW50" s="680"/>
      <c r="BX50" s="680"/>
      <c r="BY50" s="680"/>
      <c r="BZ50" s="680"/>
      <c r="CA50" s="680"/>
      <c r="CB50" s="680"/>
      <c r="CC50" s="680"/>
      <c r="CD50" s="680"/>
      <c r="CE50" s="680"/>
      <c r="CF50" s="680"/>
      <c r="CG50" s="680"/>
      <c r="CH50" s="680"/>
      <c r="CI50" s="680"/>
      <c r="CJ50" s="680"/>
      <c r="CK50" s="680"/>
      <c r="CL50" s="680"/>
      <c r="CM50" s="680"/>
      <c r="CN50" s="680"/>
      <c r="CO50" s="680"/>
      <c r="CP50" s="680"/>
      <c r="CQ50" s="680"/>
      <c r="CR50" s="680"/>
      <c r="CS50" s="680"/>
      <c r="CT50" s="680"/>
      <c r="CU50" s="680"/>
      <c r="CV50" s="680"/>
      <c r="CW50" s="680"/>
      <c r="CX50" s="680"/>
      <c r="CY50" s="680"/>
      <c r="CZ50" s="680"/>
      <c r="DA50" s="680"/>
      <c r="DB50" s="680"/>
      <c r="DC50" s="680"/>
      <c r="DD50" s="680"/>
      <c r="DE50" s="680"/>
      <c r="DF50" s="680"/>
      <c r="DG50" s="680"/>
      <c r="DH50" s="685"/>
    </row>
    <row r="51" spans="1:112" s="338" customFormat="1" ht="24.75" customHeight="1">
      <c r="A51" s="676">
        <f t="shared" si="0"/>
        <v>40</v>
      </c>
      <c r="B51" s="677"/>
      <c r="C51" s="678"/>
      <c r="D51" s="679"/>
      <c r="E51" s="680"/>
      <c r="F51" s="680"/>
      <c r="G51" s="680"/>
      <c r="H51" s="680"/>
      <c r="I51" s="680"/>
      <c r="J51" s="680"/>
      <c r="K51" s="680"/>
      <c r="L51" s="680"/>
      <c r="M51" s="680"/>
      <c r="N51" s="680"/>
      <c r="O51" s="680"/>
      <c r="P51" s="680"/>
      <c r="Q51" s="680"/>
      <c r="R51" s="680"/>
      <c r="S51" s="680"/>
      <c r="T51" s="680"/>
      <c r="U51" s="680"/>
      <c r="V51" s="680"/>
      <c r="W51" s="680"/>
      <c r="X51" s="680"/>
      <c r="Y51" s="680"/>
      <c r="Z51" s="680"/>
      <c r="AA51" s="680"/>
      <c r="AB51" s="680"/>
      <c r="AC51" s="680"/>
      <c r="AD51" s="680"/>
      <c r="AE51" s="680"/>
      <c r="AF51" s="680"/>
      <c r="AG51" s="680"/>
      <c r="AH51" s="680"/>
      <c r="AI51" s="680"/>
      <c r="AJ51" s="680"/>
      <c r="AK51" s="680"/>
      <c r="AL51" s="680"/>
      <c r="AM51" s="680"/>
      <c r="AN51" s="680"/>
      <c r="AO51" s="680"/>
      <c r="AP51" s="680"/>
      <c r="AQ51" s="680"/>
      <c r="AR51" s="680"/>
      <c r="AS51" s="680"/>
      <c r="AT51" s="680"/>
      <c r="AU51" s="680"/>
      <c r="AV51" s="680"/>
      <c r="AW51" s="680"/>
      <c r="AX51" s="680"/>
      <c r="AY51" s="680"/>
      <c r="AZ51" s="680"/>
      <c r="BA51" s="680"/>
      <c r="BB51" s="680"/>
      <c r="BC51" s="680"/>
      <c r="BD51" s="680"/>
      <c r="BE51" s="680"/>
      <c r="BF51" s="680"/>
      <c r="BG51" s="680"/>
      <c r="BH51" s="680"/>
      <c r="BI51" s="680"/>
      <c r="BJ51" s="680"/>
      <c r="BK51" s="680"/>
      <c r="BL51" s="680"/>
      <c r="BM51" s="680"/>
      <c r="BN51" s="680"/>
      <c r="BO51" s="680"/>
      <c r="BP51" s="680"/>
      <c r="BQ51" s="680"/>
      <c r="BR51" s="680"/>
      <c r="BS51" s="680"/>
      <c r="BT51" s="680"/>
      <c r="BU51" s="680"/>
      <c r="BV51" s="680"/>
      <c r="BW51" s="680"/>
      <c r="BX51" s="680"/>
      <c r="BY51" s="680"/>
      <c r="BZ51" s="680"/>
      <c r="CA51" s="680"/>
      <c r="CB51" s="680"/>
      <c r="CC51" s="680"/>
      <c r="CD51" s="680"/>
      <c r="CE51" s="680"/>
      <c r="CF51" s="680"/>
      <c r="CG51" s="680"/>
      <c r="CH51" s="680"/>
      <c r="CI51" s="680"/>
      <c r="CJ51" s="680"/>
      <c r="CK51" s="680"/>
      <c r="CL51" s="680"/>
      <c r="CM51" s="680"/>
      <c r="CN51" s="680"/>
      <c r="CO51" s="680"/>
      <c r="CP51" s="680"/>
      <c r="CQ51" s="680"/>
      <c r="CR51" s="680"/>
      <c r="CS51" s="680"/>
      <c r="CT51" s="680"/>
      <c r="CU51" s="680"/>
      <c r="CV51" s="680"/>
      <c r="CW51" s="680"/>
      <c r="CX51" s="680"/>
      <c r="CY51" s="680"/>
      <c r="CZ51" s="680"/>
      <c r="DA51" s="680"/>
      <c r="DB51" s="680"/>
      <c r="DC51" s="680"/>
      <c r="DD51" s="680"/>
      <c r="DE51" s="680"/>
      <c r="DF51" s="680"/>
      <c r="DG51" s="680"/>
      <c r="DH51" s="685"/>
    </row>
    <row r="52" spans="1:112" s="338" customFormat="1" ht="24.75" customHeight="1">
      <c r="A52" s="676">
        <f t="shared" si="0"/>
        <v>41</v>
      </c>
      <c r="B52" s="677"/>
      <c r="C52" s="678"/>
      <c r="D52" s="679"/>
      <c r="E52" s="680"/>
      <c r="F52" s="680"/>
      <c r="G52" s="680"/>
      <c r="H52" s="680"/>
      <c r="I52" s="680"/>
      <c r="J52" s="680"/>
      <c r="K52" s="680"/>
      <c r="L52" s="680"/>
      <c r="M52" s="680"/>
      <c r="N52" s="680"/>
      <c r="O52" s="680"/>
      <c r="P52" s="680"/>
      <c r="Q52" s="680"/>
      <c r="R52" s="680"/>
      <c r="S52" s="680"/>
      <c r="T52" s="680"/>
      <c r="U52" s="680"/>
      <c r="V52" s="680"/>
      <c r="W52" s="680"/>
      <c r="X52" s="680"/>
      <c r="Y52" s="680"/>
      <c r="Z52" s="680"/>
      <c r="AA52" s="680"/>
      <c r="AB52" s="680"/>
      <c r="AC52" s="680"/>
      <c r="AD52" s="680"/>
      <c r="AE52" s="680"/>
      <c r="AF52" s="680"/>
      <c r="AG52" s="680"/>
      <c r="AH52" s="680"/>
      <c r="AI52" s="680"/>
      <c r="AJ52" s="680"/>
      <c r="AK52" s="680"/>
      <c r="AL52" s="680"/>
      <c r="AM52" s="680"/>
      <c r="AN52" s="680"/>
      <c r="AO52" s="680"/>
      <c r="AP52" s="680"/>
      <c r="AQ52" s="680"/>
      <c r="AR52" s="680"/>
      <c r="AS52" s="680"/>
      <c r="AT52" s="680"/>
      <c r="AU52" s="680"/>
      <c r="AV52" s="680"/>
      <c r="AW52" s="680"/>
      <c r="AX52" s="680"/>
      <c r="AY52" s="680"/>
      <c r="AZ52" s="680"/>
      <c r="BA52" s="680"/>
      <c r="BB52" s="680"/>
      <c r="BC52" s="680"/>
      <c r="BD52" s="680"/>
      <c r="BE52" s="680"/>
      <c r="BF52" s="680"/>
      <c r="BG52" s="680"/>
      <c r="BH52" s="680"/>
      <c r="BI52" s="680"/>
      <c r="BJ52" s="680"/>
      <c r="BK52" s="680"/>
      <c r="BL52" s="680"/>
      <c r="BM52" s="680"/>
      <c r="BN52" s="680"/>
      <c r="BO52" s="680"/>
      <c r="BP52" s="680"/>
      <c r="BQ52" s="680"/>
      <c r="BR52" s="680"/>
      <c r="BS52" s="680"/>
      <c r="BT52" s="680"/>
      <c r="BU52" s="680"/>
      <c r="BV52" s="680"/>
      <c r="BW52" s="680"/>
      <c r="BX52" s="680"/>
      <c r="BY52" s="680"/>
      <c r="BZ52" s="680"/>
      <c r="CA52" s="680"/>
      <c r="CB52" s="680"/>
      <c r="CC52" s="680"/>
      <c r="CD52" s="680"/>
      <c r="CE52" s="680"/>
      <c r="CF52" s="680"/>
      <c r="CG52" s="680"/>
      <c r="CH52" s="680"/>
      <c r="CI52" s="680"/>
      <c r="CJ52" s="680"/>
      <c r="CK52" s="680"/>
      <c r="CL52" s="680"/>
      <c r="CM52" s="680"/>
      <c r="CN52" s="680"/>
      <c r="CO52" s="680"/>
      <c r="CP52" s="680"/>
      <c r="CQ52" s="680"/>
      <c r="CR52" s="680"/>
      <c r="CS52" s="680"/>
      <c r="CT52" s="680"/>
      <c r="CU52" s="680"/>
      <c r="CV52" s="680"/>
      <c r="CW52" s="680"/>
      <c r="CX52" s="680"/>
      <c r="CY52" s="680"/>
      <c r="CZ52" s="680"/>
      <c r="DA52" s="680"/>
      <c r="DB52" s="680"/>
      <c r="DC52" s="680"/>
      <c r="DD52" s="680"/>
      <c r="DE52" s="680"/>
      <c r="DF52" s="680"/>
      <c r="DG52" s="680"/>
      <c r="DH52" s="685"/>
    </row>
    <row r="53" spans="1:112" s="338" customFormat="1" ht="24.75" customHeight="1">
      <c r="A53" s="676">
        <f t="shared" si="0"/>
        <v>42</v>
      </c>
      <c r="B53" s="677"/>
      <c r="C53" s="678"/>
      <c r="D53" s="679"/>
      <c r="E53" s="680"/>
      <c r="F53" s="680"/>
      <c r="G53" s="680"/>
      <c r="H53" s="680"/>
      <c r="I53" s="680"/>
      <c r="J53" s="680"/>
      <c r="K53" s="680"/>
      <c r="L53" s="680"/>
      <c r="M53" s="680"/>
      <c r="N53" s="680"/>
      <c r="O53" s="680"/>
      <c r="P53" s="680"/>
      <c r="Q53" s="680"/>
      <c r="R53" s="680"/>
      <c r="S53" s="680"/>
      <c r="T53" s="680"/>
      <c r="U53" s="680"/>
      <c r="V53" s="680"/>
      <c r="W53" s="680"/>
      <c r="X53" s="680"/>
      <c r="Y53" s="680"/>
      <c r="Z53" s="680"/>
      <c r="AA53" s="680"/>
      <c r="AB53" s="680"/>
      <c r="AC53" s="680"/>
      <c r="AD53" s="680"/>
      <c r="AE53" s="680"/>
      <c r="AF53" s="680"/>
      <c r="AG53" s="680"/>
      <c r="AH53" s="680"/>
      <c r="AI53" s="680"/>
      <c r="AJ53" s="680"/>
      <c r="AK53" s="680"/>
      <c r="AL53" s="680"/>
      <c r="AM53" s="680"/>
      <c r="AN53" s="680"/>
      <c r="AO53" s="680"/>
      <c r="AP53" s="680"/>
      <c r="AQ53" s="680"/>
      <c r="AR53" s="680"/>
      <c r="AS53" s="680"/>
      <c r="AT53" s="680"/>
      <c r="AU53" s="680"/>
      <c r="AV53" s="680"/>
      <c r="AW53" s="680"/>
      <c r="AX53" s="680"/>
      <c r="AY53" s="680"/>
      <c r="AZ53" s="680"/>
      <c r="BA53" s="680"/>
      <c r="BB53" s="680"/>
      <c r="BC53" s="680"/>
      <c r="BD53" s="680"/>
      <c r="BE53" s="680"/>
      <c r="BF53" s="680"/>
      <c r="BG53" s="680"/>
      <c r="BH53" s="680"/>
      <c r="BI53" s="680"/>
      <c r="BJ53" s="680"/>
      <c r="BK53" s="680"/>
      <c r="BL53" s="680"/>
      <c r="BM53" s="680"/>
      <c r="BN53" s="680"/>
      <c r="BO53" s="680"/>
      <c r="BP53" s="680"/>
      <c r="BQ53" s="680"/>
      <c r="BR53" s="680"/>
      <c r="BS53" s="680"/>
      <c r="BT53" s="680"/>
      <c r="BU53" s="680"/>
      <c r="BV53" s="680"/>
      <c r="BW53" s="680"/>
      <c r="BX53" s="680"/>
      <c r="BY53" s="680"/>
      <c r="BZ53" s="680"/>
      <c r="CA53" s="680"/>
      <c r="CB53" s="680"/>
      <c r="CC53" s="680"/>
      <c r="CD53" s="680"/>
      <c r="CE53" s="680"/>
      <c r="CF53" s="680"/>
      <c r="CG53" s="680"/>
      <c r="CH53" s="680"/>
      <c r="CI53" s="680"/>
      <c r="CJ53" s="680"/>
      <c r="CK53" s="680"/>
      <c r="CL53" s="680"/>
      <c r="CM53" s="680"/>
      <c r="CN53" s="680"/>
      <c r="CO53" s="680"/>
      <c r="CP53" s="680"/>
      <c r="CQ53" s="680"/>
      <c r="CR53" s="680"/>
      <c r="CS53" s="680"/>
      <c r="CT53" s="680"/>
      <c r="CU53" s="680"/>
      <c r="CV53" s="680"/>
      <c r="CW53" s="680"/>
      <c r="CX53" s="680"/>
      <c r="CY53" s="680"/>
      <c r="CZ53" s="680"/>
      <c r="DA53" s="680"/>
      <c r="DB53" s="680"/>
      <c r="DC53" s="680"/>
      <c r="DD53" s="680"/>
      <c r="DE53" s="680"/>
      <c r="DF53" s="680"/>
      <c r="DG53" s="680"/>
      <c r="DH53" s="685"/>
    </row>
    <row r="54" spans="1:112" s="338" customFormat="1" ht="24.75" customHeight="1">
      <c r="A54" s="676">
        <f t="shared" si="0"/>
        <v>43</v>
      </c>
      <c r="B54" s="677"/>
      <c r="C54" s="678"/>
      <c r="D54" s="679"/>
      <c r="E54" s="680"/>
      <c r="F54" s="680"/>
      <c r="G54" s="680"/>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680"/>
      <c r="AH54" s="680"/>
      <c r="AI54" s="680"/>
      <c r="AJ54" s="680"/>
      <c r="AK54" s="680"/>
      <c r="AL54" s="680"/>
      <c r="AM54" s="680"/>
      <c r="AN54" s="680"/>
      <c r="AO54" s="680"/>
      <c r="AP54" s="680"/>
      <c r="AQ54" s="680"/>
      <c r="AR54" s="680"/>
      <c r="AS54" s="680"/>
      <c r="AT54" s="680"/>
      <c r="AU54" s="680"/>
      <c r="AV54" s="680"/>
      <c r="AW54" s="680"/>
      <c r="AX54" s="680"/>
      <c r="AY54" s="680"/>
      <c r="AZ54" s="680"/>
      <c r="BA54" s="680"/>
      <c r="BB54" s="680"/>
      <c r="BC54" s="680"/>
      <c r="BD54" s="680"/>
      <c r="BE54" s="680"/>
      <c r="BF54" s="680"/>
      <c r="BG54" s="680"/>
      <c r="BH54" s="680"/>
      <c r="BI54" s="680"/>
      <c r="BJ54" s="680"/>
      <c r="BK54" s="680"/>
      <c r="BL54" s="680"/>
      <c r="BM54" s="680"/>
      <c r="BN54" s="680"/>
      <c r="BO54" s="680"/>
      <c r="BP54" s="680"/>
      <c r="BQ54" s="680"/>
      <c r="BR54" s="680"/>
      <c r="BS54" s="680"/>
      <c r="BT54" s="680"/>
      <c r="BU54" s="680"/>
      <c r="BV54" s="680"/>
      <c r="BW54" s="680"/>
      <c r="BX54" s="680"/>
      <c r="BY54" s="680"/>
      <c r="BZ54" s="680"/>
      <c r="CA54" s="680"/>
      <c r="CB54" s="680"/>
      <c r="CC54" s="680"/>
      <c r="CD54" s="680"/>
      <c r="CE54" s="680"/>
      <c r="CF54" s="680"/>
      <c r="CG54" s="680"/>
      <c r="CH54" s="680"/>
      <c r="CI54" s="680"/>
      <c r="CJ54" s="680"/>
      <c r="CK54" s="680"/>
      <c r="CL54" s="680"/>
      <c r="CM54" s="680"/>
      <c r="CN54" s="680"/>
      <c r="CO54" s="680"/>
      <c r="CP54" s="680"/>
      <c r="CQ54" s="680"/>
      <c r="CR54" s="680"/>
      <c r="CS54" s="680"/>
      <c r="CT54" s="680"/>
      <c r="CU54" s="680"/>
      <c r="CV54" s="680"/>
      <c r="CW54" s="680"/>
      <c r="CX54" s="680"/>
      <c r="CY54" s="680"/>
      <c r="CZ54" s="680"/>
      <c r="DA54" s="680"/>
      <c r="DB54" s="680"/>
      <c r="DC54" s="680"/>
      <c r="DD54" s="680"/>
      <c r="DE54" s="680"/>
      <c r="DF54" s="680"/>
      <c r="DG54" s="680"/>
      <c r="DH54" s="685"/>
    </row>
    <row r="55" spans="1:112" s="338" customFormat="1" ht="24.75" customHeight="1">
      <c r="A55" s="676">
        <f t="shared" si="0"/>
        <v>44</v>
      </c>
      <c r="B55" s="677"/>
      <c r="C55" s="678"/>
      <c r="D55" s="679"/>
      <c r="E55" s="680"/>
      <c r="F55" s="680"/>
      <c r="G55" s="680"/>
      <c r="H55" s="680"/>
      <c r="I55" s="680"/>
      <c r="J55" s="680"/>
      <c r="K55" s="680"/>
      <c r="L55" s="680"/>
      <c r="M55" s="680"/>
      <c r="N55" s="680"/>
      <c r="O55" s="680"/>
      <c r="P55" s="680"/>
      <c r="Q55" s="680"/>
      <c r="R55" s="680"/>
      <c r="S55" s="680"/>
      <c r="T55" s="680"/>
      <c r="U55" s="680"/>
      <c r="V55" s="680"/>
      <c r="W55" s="680"/>
      <c r="X55" s="680"/>
      <c r="Y55" s="680"/>
      <c r="Z55" s="680"/>
      <c r="AA55" s="680"/>
      <c r="AB55" s="680"/>
      <c r="AC55" s="680"/>
      <c r="AD55" s="680"/>
      <c r="AE55" s="680"/>
      <c r="AF55" s="680"/>
      <c r="AG55" s="680"/>
      <c r="AH55" s="680"/>
      <c r="AI55" s="680"/>
      <c r="AJ55" s="680"/>
      <c r="AK55" s="680"/>
      <c r="AL55" s="680"/>
      <c r="AM55" s="680"/>
      <c r="AN55" s="680"/>
      <c r="AO55" s="680"/>
      <c r="AP55" s="680"/>
      <c r="AQ55" s="680"/>
      <c r="AR55" s="680"/>
      <c r="AS55" s="680"/>
      <c r="AT55" s="680"/>
      <c r="AU55" s="680"/>
      <c r="AV55" s="680"/>
      <c r="AW55" s="680"/>
      <c r="AX55" s="680"/>
      <c r="AY55" s="680"/>
      <c r="AZ55" s="680"/>
      <c r="BA55" s="680"/>
      <c r="BB55" s="680"/>
      <c r="BC55" s="680"/>
      <c r="BD55" s="680"/>
      <c r="BE55" s="680"/>
      <c r="BF55" s="680"/>
      <c r="BG55" s="680"/>
      <c r="BH55" s="680"/>
      <c r="BI55" s="680"/>
      <c r="BJ55" s="680"/>
      <c r="BK55" s="680"/>
      <c r="BL55" s="680"/>
      <c r="BM55" s="680"/>
      <c r="BN55" s="680"/>
      <c r="BO55" s="680"/>
      <c r="BP55" s="680"/>
      <c r="BQ55" s="680"/>
      <c r="BR55" s="680"/>
      <c r="BS55" s="680"/>
      <c r="BT55" s="680"/>
      <c r="BU55" s="680"/>
      <c r="BV55" s="680"/>
      <c r="BW55" s="680"/>
      <c r="BX55" s="680"/>
      <c r="BY55" s="680"/>
      <c r="BZ55" s="680"/>
      <c r="CA55" s="680"/>
      <c r="CB55" s="680"/>
      <c r="CC55" s="680"/>
      <c r="CD55" s="680"/>
      <c r="CE55" s="680"/>
      <c r="CF55" s="680"/>
      <c r="CG55" s="680"/>
      <c r="CH55" s="680"/>
      <c r="CI55" s="680"/>
      <c r="CJ55" s="680"/>
      <c r="CK55" s="680"/>
      <c r="CL55" s="680"/>
      <c r="CM55" s="680"/>
      <c r="CN55" s="680"/>
      <c r="CO55" s="680"/>
      <c r="CP55" s="680"/>
      <c r="CQ55" s="680"/>
      <c r="CR55" s="680"/>
      <c r="CS55" s="680"/>
      <c r="CT55" s="680"/>
      <c r="CU55" s="680"/>
      <c r="CV55" s="680"/>
      <c r="CW55" s="680"/>
      <c r="CX55" s="680"/>
      <c r="CY55" s="680"/>
      <c r="CZ55" s="680"/>
      <c r="DA55" s="680"/>
      <c r="DB55" s="680"/>
      <c r="DC55" s="680"/>
      <c r="DD55" s="680"/>
      <c r="DE55" s="680"/>
      <c r="DF55" s="680"/>
      <c r="DG55" s="680"/>
      <c r="DH55" s="685"/>
    </row>
    <row r="56" spans="1:112" s="338" customFormat="1" ht="24.75" customHeight="1">
      <c r="A56" s="676">
        <f t="shared" si="0"/>
        <v>45</v>
      </c>
      <c r="B56" s="677"/>
      <c r="C56" s="678"/>
      <c r="D56" s="679"/>
      <c r="E56" s="680"/>
      <c r="F56" s="680"/>
      <c r="G56" s="680"/>
      <c r="H56" s="680"/>
      <c r="I56" s="680"/>
      <c r="J56" s="680"/>
      <c r="K56" s="680"/>
      <c r="L56" s="680"/>
      <c r="M56" s="680"/>
      <c r="N56" s="680"/>
      <c r="O56" s="680"/>
      <c r="P56" s="680"/>
      <c r="Q56" s="680"/>
      <c r="R56" s="680"/>
      <c r="S56" s="680"/>
      <c r="T56" s="680"/>
      <c r="U56" s="680"/>
      <c r="V56" s="680"/>
      <c r="W56" s="680"/>
      <c r="X56" s="680"/>
      <c r="Y56" s="680"/>
      <c r="Z56" s="680"/>
      <c r="AA56" s="680"/>
      <c r="AB56" s="680"/>
      <c r="AC56" s="680"/>
      <c r="AD56" s="680"/>
      <c r="AE56" s="680"/>
      <c r="AF56" s="680"/>
      <c r="AG56" s="680"/>
      <c r="AH56" s="680"/>
      <c r="AI56" s="680"/>
      <c r="AJ56" s="680"/>
      <c r="AK56" s="680"/>
      <c r="AL56" s="680"/>
      <c r="AM56" s="680"/>
      <c r="AN56" s="680"/>
      <c r="AO56" s="680"/>
      <c r="AP56" s="680"/>
      <c r="AQ56" s="680"/>
      <c r="AR56" s="680"/>
      <c r="AS56" s="680"/>
      <c r="AT56" s="680"/>
      <c r="AU56" s="680"/>
      <c r="AV56" s="680"/>
      <c r="AW56" s="680"/>
      <c r="AX56" s="680"/>
      <c r="AY56" s="680"/>
      <c r="AZ56" s="680"/>
      <c r="BA56" s="680"/>
      <c r="BB56" s="680"/>
      <c r="BC56" s="680"/>
      <c r="BD56" s="680"/>
      <c r="BE56" s="680"/>
      <c r="BF56" s="680"/>
      <c r="BG56" s="680"/>
      <c r="BH56" s="680"/>
      <c r="BI56" s="680"/>
      <c r="BJ56" s="680"/>
      <c r="BK56" s="680"/>
      <c r="BL56" s="680"/>
      <c r="BM56" s="680"/>
      <c r="BN56" s="680"/>
      <c r="BO56" s="680"/>
      <c r="BP56" s="680"/>
      <c r="BQ56" s="680"/>
      <c r="BR56" s="680"/>
      <c r="BS56" s="680"/>
      <c r="BT56" s="680"/>
      <c r="BU56" s="680"/>
      <c r="BV56" s="680"/>
      <c r="BW56" s="680"/>
      <c r="BX56" s="680"/>
      <c r="BY56" s="680"/>
      <c r="BZ56" s="680"/>
      <c r="CA56" s="680"/>
      <c r="CB56" s="680"/>
      <c r="CC56" s="680"/>
      <c r="CD56" s="680"/>
      <c r="CE56" s="680"/>
      <c r="CF56" s="680"/>
      <c r="CG56" s="680"/>
      <c r="CH56" s="680"/>
      <c r="CI56" s="680"/>
      <c r="CJ56" s="680"/>
      <c r="CK56" s="680"/>
      <c r="CL56" s="680"/>
      <c r="CM56" s="680"/>
      <c r="CN56" s="680"/>
      <c r="CO56" s="680"/>
      <c r="CP56" s="680"/>
      <c r="CQ56" s="680"/>
      <c r="CR56" s="680"/>
      <c r="CS56" s="680"/>
      <c r="CT56" s="680"/>
      <c r="CU56" s="680"/>
      <c r="CV56" s="680"/>
      <c r="CW56" s="680"/>
      <c r="CX56" s="680"/>
      <c r="CY56" s="680"/>
      <c r="CZ56" s="680"/>
      <c r="DA56" s="680"/>
      <c r="DB56" s="680"/>
      <c r="DC56" s="680"/>
      <c r="DD56" s="680"/>
      <c r="DE56" s="680"/>
      <c r="DF56" s="680"/>
      <c r="DG56" s="680"/>
      <c r="DH56" s="685"/>
    </row>
    <row r="57" spans="1:112" s="338" customFormat="1" ht="24.75" customHeight="1">
      <c r="A57" s="676">
        <f t="shared" si="0"/>
        <v>46</v>
      </c>
      <c r="B57" s="677"/>
      <c r="C57" s="678"/>
      <c r="D57" s="679"/>
      <c r="E57" s="680"/>
      <c r="F57" s="680"/>
      <c r="G57" s="680"/>
      <c r="H57" s="680"/>
      <c r="I57" s="680"/>
      <c r="J57" s="680"/>
      <c r="K57" s="680"/>
      <c r="L57" s="680"/>
      <c r="M57" s="680"/>
      <c r="N57" s="680"/>
      <c r="O57" s="680"/>
      <c r="P57" s="680"/>
      <c r="Q57" s="680"/>
      <c r="R57" s="680"/>
      <c r="S57" s="680"/>
      <c r="T57" s="680"/>
      <c r="U57" s="680"/>
      <c r="V57" s="680"/>
      <c r="W57" s="680"/>
      <c r="X57" s="680"/>
      <c r="Y57" s="680"/>
      <c r="Z57" s="680"/>
      <c r="AA57" s="680"/>
      <c r="AB57" s="680"/>
      <c r="AC57" s="680"/>
      <c r="AD57" s="680"/>
      <c r="AE57" s="680"/>
      <c r="AF57" s="680"/>
      <c r="AG57" s="680"/>
      <c r="AH57" s="680"/>
      <c r="AI57" s="680"/>
      <c r="AJ57" s="680"/>
      <c r="AK57" s="680"/>
      <c r="AL57" s="680"/>
      <c r="AM57" s="680"/>
      <c r="AN57" s="680"/>
      <c r="AO57" s="680"/>
      <c r="AP57" s="680"/>
      <c r="AQ57" s="680"/>
      <c r="AR57" s="680"/>
      <c r="AS57" s="680"/>
      <c r="AT57" s="680"/>
      <c r="AU57" s="680"/>
      <c r="AV57" s="680"/>
      <c r="AW57" s="680"/>
      <c r="AX57" s="680"/>
      <c r="AY57" s="680"/>
      <c r="AZ57" s="680"/>
      <c r="BA57" s="680"/>
      <c r="BB57" s="680"/>
      <c r="BC57" s="680"/>
      <c r="BD57" s="680"/>
      <c r="BE57" s="680"/>
      <c r="BF57" s="680"/>
      <c r="BG57" s="680"/>
      <c r="BH57" s="680"/>
      <c r="BI57" s="680"/>
      <c r="BJ57" s="680"/>
      <c r="BK57" s="680"/>
      <c r="BL57" s="680"/>
      <c r="BM57" s="680"/>
      <c r="BN57" s="680"/>
      <c r="BO57" s="680"/>
      <c r="BP57" s="680"/>
      <c r="BQ57" s="680"/>
      <c r="BR57" s="680"/>
      <c r="BS57" s="680"/>
      <c r="BT57" s="680"/>
      <c r="BU57" s="680"/>
      <c r="BV57" s="680"/>
      <c r="BW57" s="680"/>
      <c r="BX57" s="680"/>
      <c r="BY57" s="680"/>
      <c r="BZ57" s="680"/>
      <c r="CA57" s="680"/>
      <c r="CB57" s="680"/>
      <c r="CC57" s="680"/>
      <c r="CD57" s="680"/>
      <c r="CE57" s="680"/>
      <c r="CF57" s="680"/>
      <c r="CG57" s="680"/>
      <c r="CH57" s="680"/>
      <c r="CI57" s="680"/>
      <c r="CJ57" s="680"/>
      <c r="CK57" s="680"/>
      <c r="CL57" s="680"/>
      <c r="CM57" s="680"/>
      <c r="CN57" s="680"/>
      <c r="CO57" s="680"/>
      <c r="CP57" s="680"/>
      <c r="CQ57" s="680"/>
      <c r="CR57" s="680"/>
      <c r="CS57" s="680"/>
      <c r="CT57" s="680"/>
      <c r="CU57" s="680"/>
      <c r="CV57" s="680"/>
      <c r="CW57" s="680"/>
      <c r="CX57" s="680"/>
      <c r="CY57" s="680"/>
      <c r="CZ57" s="680"/>
      <c r="DA57" s="680"/>
      <c r="DB57" s="680"/>
      <c r="DC57" s="680"/>
      <c r="DD57" s="680"/>
      <c r="DE57" s="680"/>
      <c r="DF57" s="680"/>
      <c r="DG57" s="680"/>
      <c r="DH57" s="685"/>
    </row>
    <row r="58" spans="1:112" s="338" customFormat="1" ht="24.75" customHeight="1">
      <c r="A58" s="676">
        <f t="shared" si="0"/>
        <v>47</v>
      </c>
      <c r="B58" s="677"/>
      <c r="C58" s="678"/>
      <c r="D58" s="679"/>
      <c r="E58" s="680"/>
      <c r="F58" s="680"/>
      <c r="G58" s="680"/>
      <c r="H58" s="680"/>
      <c r="I58" s="680"/>
      <c r="J58" s="680"/>
      <c r="K58" s="680"/>
      <c r="L58" s="680"/>
      <c r="M58" s="680"/>
      <c r="N58" s="680"/>
      <c r="O58" s="680"/>
      <c r="P58" s="680"/>
      <c r="Q58" s="680"/>
      <c r="R58" s="680"/>
      <c r="S58" s="680"/>
      <c r="T58" s="680"/>
      <c r="U58" s="680"/>
      <c r="V58" s="680"/>
      <c r="W58" s="680"/>
      <c r="X58" s="680"/>
      <c r="Y58" s="680"/>
      <c r="Z58" s="680"/>
      <c r="AA58" s="680"/>
      <c r="AB58" s="680"/>
      <c r="AC58" s="680"/>
      <c r="AD58" s="680"/>
      <c r="AE58" s="680"/>
      <c r="AF58" s="680"/>
      <c r="AG58" s="680"/>
      <c r="AH58" s="680"/>
      <c r="AI58" s="680"/>
      <c r="AJ58" s="680"/>
      <c r="AK58" s="680"/>
      <c r="AL58" s="680"/>
      <c r="AM58" s="680"/>
      <c r="AN58" s="680"/>
      <c r="AO58" s="680"/>
      <c r="AP58" s="680"/>
      <c r="AQ58" s="680"/>
      <c r="AR58" s="680"/>
      <c r="AS58" s="680"/>
      <c r="AT58" s="680"/>
      <c r="AU58" s="680"/>
      <c r="AV58" s="680"/>
      <c r="AW58" s="680"/>
      <c r="AX58" s="680"/>
      <c r="AY58" s="680"/>
      <c r="AZ58" s="680"/>
      <c r="BA58" s="680"/>
      <c r="BB58" s="680"/>
      <c r="BC58" s="680"/>
      <c r="BD58" s="680"/>
      <c r="BE58" s="680"/>
      <c r="BF58" s="680"/>
      <c r="BG58" s="680"/>
      <c r="BH58" s="680"/>
      <c r="BI58" s="680"/>
      <c r="BJ58" s="680"/>
      <c r="BK58" s="680"/>
      <c r="BL58" s="680"/>
      <c r="BM58" s="680"/>
      <c r="BN58" s="680"/>
      <c r="BO58" s="680"/>
      <c r="BP58" s="680"/>
      <c r="BQ58" s="680"/>
      <c r="BR58" s="680"/>
      <c r="BS58" s="680"/>
      <c r="BT58" s="680"/>
      <c r="BU58" s="680"/>
      <c r="BV58" s="680"/>
      <c r="BW58" s="680"/>
      <c r="BX58" s="680"/>
      <c r="BY58" s="680"/>
      <c r="BZ58" s="680"/>
      <c r="CA58" s="680"/>
      <c r="CB58" s="680"/>
      <c r="CC58" s="680"/>
      <c r="CD58" s="680"/>
      <c r="CE58" s="680"/>
      <c r="CF58" s="680"/>
      <c r="CG58" s="680"/>
      <c r="CH58" s="680"/>
      <c r="CI58" s="680"/>
      <c r="CJ58" s="680"/>
      <c r="CK58" s="680"/>
      <c r="CL58" s="680"/>
      <c r="CM58" s="680"/>
      <c r="CN58" s="680"/>
      <c r="CO58" s="680"/>
      <c r="CP58" s="680"/>
      <c r="CQ58" s="680"/>
      <c r="CR58" s="680"/>
      <c r="CS58" s="680"/>
      <c r="CT58" s="680"/>
      <c r="CU58" s="680"/>
      <c r="CV58" s="680"/>
      <c r="CW58" s="680"/>
      <c r="CX58" s="680"/>
      <c r="CY58" s="680"/>
      <c r="CZ58" s="680"/>
      <c r="DA58" s="680"/>
      <c r="DB58" s="680"/>
      <c r="DC58" s="680"/>
      <c r="DD58" s="680"/>
      <c r="DE58" s="680"/>
      <c r="DF58" s="680"/>
      <c r="DG58" s="680"/>
      <c r="DH58" s="685"/>
    </row>
    <row r="59" spans="1:112" s="338" customFormat="1" ht="24.75" customHeight="1">
      <c r="A59" s="676">
        <f t="shared" si="0"/>
        <v>48</v>
      </c>
      <c r="B59" s="677"/>
      <c r="C59" s="678"/>
      <c r="D59" s="679"/>
      <c r="E59" s="680"/>
      <c r="F59" s="680"/>
      <c r="G59" s="680"/>
      <c r="H59" s="680"/>
      <c r="I59" s="680"/>
      <c r="J59" s="680"/>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0"/>
      <c r="AI59" s="680"/>
      <c r="AJ59" s="680"/>
      <c r="AK59" s="680"/>
      <c r="AL59" s="680"/>
      <c r="AM59" s="680"/>
      <c r="AN59" s="680"/>
      <c r="AO59" s="680"/>
      <c r="AP59" s="680"/>
      <c r="AQ59" s="680"/>
      <c r="AR59" s="680"/>
      <c r="AS59" s="680"/>
      <c r="AT59" s="680"/>
      <c r="AU59" s="680"/>
      <c r="AV59" s="680"/>
      <c r="AW59" s="680"/>
      <c r="AX59" s="680"/>
      <c r="AY59" s="680"/>
      <c r="AZ59" s="680"/>
      <c r="BA59" s="680"/>
      <c r="BB59" s="680"/>
      <c r="BC59" s="680"/>
      <c r="BD59" s="680"/>
      <c r="BE59" s="680"/>
      <c r="BF59" s="680"/>
      <c r="BG59" s="680"/>
      <c r="BH59" s="680"/>
      <c r="BI59" s="680"/>
      <c r="BJ59" s="680"/>
      <c r="BK59" s="680"/>
      <c r="BL59" s="680"/>
      <c r="BM59" s="680"/>
      <c r="BN59" s="680"/>
      <c r="BO59" s="680"/>
      <c r="BP59" s="680"/>
      <c r="BQ59" s="680"/>
      <c r="BR59" s="680"/>
      <c r="BS59" s="680"/>
      <c r="BT59" s="680"/>
      <c r="BU59" s="680"/>
      <c r="BV59" s="680"/>
      <c r="BW59" s="680"/>
      <c r="BX59" s="680"/>
      <c r="BY59" s="680"/>
      <c r="BZ59" s="680"/>
      <c r="CA59" s="680"/>
      <c r="CB59" s="680"/>
      <c r="CC59" s="680"/>
      <c r="CD59" s="680"/>
      <c r="CE59" s="680"/>
      <c r="CF59" s="680"/>
      <c r="CG59" s="680"/>
      <c r="CH59" s="680"/>
      <c r="CI59" s="680"/>
      <c r="CJ59" s="680"/>
      <c r="CK59" s="680"/>
      <c r="CL59" s="680"/>
      <c r="CM59" s="680"/>
      <c r="CN59" s="680"/>
      <c r="CO59" s="680"/>
      <c r="CP59" s="680"/>
      <c r="CQ59" s="680"/>
      <c r="CR59" s="680"/>
      <c r="CS59" s="680"/>
      <c r="CT59" s="680"/>
      <c r="CU59" s="680"/>
      <c r="CV59" s="680"/>
      <c r="CW59" s="680"/>
      <c r="CX59" s="680"/>
      <c r="CY59" s="680"/>
      <c r="CZ59" s="680"/>
      <c r="DA59" s="680"/>
      <c r="DB59" s="680"/>
      <c r="DC59" s="680"/>
      <c r="DD59" s="680"/>
      <c r="DE59" s="680"/>
      <c r="DF59" s="680"/>
      <c r="DG59" s="680"/>
      <c r="DH59" s="685"/>
    </row>
    <row r="60" spans="1:112" s="338" customFormat="1" ht="24.75" customHeight="1">
      <c r="A60" s="676">
        <f t="shared" si="0"/>
        <v>49</v>
      </c>
      <c r="B60" s="677"/>
      <c r="C60" s="678"/>
      <c r="D60" s="679"/>
      <c r="E60" s="680"/>
      <c r="F60" s="680"/>
      <c r="G60" s="680"/>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c r="AQ60" s="680"/>
      <c r="AR60" s="680"/>
      <c r="AS60" s="680"/>
      <c r="AT60" s="680"/>
      <c r="AU60" s="680"/>
      <c r="AV60" s="680"/>
      <c r="AW60" s="680"/>
      <c r="AX60" s="680"/>
      <c r="AY60" s="680"/>
      <c r="AZ60" s="680"/>
      <c r="BA60" s="680"/>
      <c r="BB60" s="680"/>
      <c r="BC60" s="680"/>
      <c r="BD60" s="680"/>
      <c r="BE60" s="680"/>
      <c r="BF60" s="680"/>
      <c r="BG60" s="680"/>
      <c r="BH60" s="680"/>
      <c r="BI60" s="680"/>
      <c r="BJ60" s="680"/>
      <c r="BK60" s="680"/>
      <c r="BL60" s="680"/>
      <c r="BM60" s="680"/>
      <c r="BN60" s="680"/>
      <c r="BO60" s="680"/>
      <c r="BP60" s="680"/>
      <c r="BQ60" s="680"/>
      <c r="BR60" s="680"/>
      <c r="BS60" s="680"/>
      <c r="BT60" s="680"/>
      <c r="BU60" s="680"/>
      <c r="BV60" s="680"/>
      <c r="BW60" s="680"/>
      <c r="BX60" s="680"/>
      <c r="BY60" s="680"/>
      <c r="BZ60" s="680"/>
      <c r="CA60" s="680"/>
      <c r="CB60" s="680"/>
      <c r="CC60" s="680"/>
      <c r="CD60" s="680"/>
      <c r="CE60" s="680"/>
      <c r="CF60" s="680"/>
      <c r="CG60" s="680"/>
      <c r="CH60" s="680"/>
      <c r="CI60" s="680"/>
      <c r="CJ60" s="680"/>
      <c r="CK60" s="680"/>
      <c r="CL60" s="680"/>
      <c r="CM60" s="680"/>
      <c r="CN60" s="680"/>
      <c r="CO60" s="680"/>
      <c r="CP60" s="680"/>
      <c r="CQ60" s="680"/>
      <c r="CR60" s="680"/>
      <c r="CS60" s="680"/>
      <c r="CT60" s="680"/>
      <c r="CU60" s="680"/>
      <c r="CV60" s="680"/>
      <c r="CW60" s="680"/>
      <c r="CX60" s="680"/>
      <c r="CY60" s="680"/>
      <c r="CZ60" s="680"/>
      <c r="DA60" s="680"/>
      <c r="DB60" s="680"/>
      <c r="DC60" s="680"/>
      <c r="DD60" s="680"/>
      <c r="DE60" s="680"/>
      <c r="DF60" s="680"/>
      <c r="DG60" s="680"/>
      <c r="DH60" s="685"/>
    </row>
    <row r="61" spans="1:112" s="338" customFormat="1" ht="24.75" customHeight="1">
      <c r="A61" s="676">
        <f t="shared" si="0"/>
        <v>50</v>
      </c>
      <c r="B61" s="677"/>
      <c r="C61" s="678"/>
      <c r="D61" s="679"/>
      <c r="E61" s="680"/>
      <c r="F61" s="680"/>
      <c r="G61" s="680"/>
      <c r="H61" s="680"/>
      <c r="I61" s="680"/>
      <c r="J61" s="680"/>
      <c r="K61" s="680"/>
      <c r="L61" s="680"/>
      <c r="M61" s="680"/>
      <c r="N61" s="680"/>
      <c r="O61" s="680"/>
      <c r="P61" s="680"/>
      <c r="Q61" s="680"/>
      <c r="R61" s="680"/>
      <c r="S61" s="680"/>
      <c r="T61" s="680"/>
      <c r="U61" s="680"/>
      <c r="V61" s="680"/>
      <c r="W61" s="680"/>
      <c r="X61" s="680"/>
      <c r="Y61" s="680"/>
      <c r="Z61" s="680"/>
      <c r="AA61" s="680"/>
      <c r="AB61" s="680"/>
      <c r="AC61" s="680"/>
      <c r="AD61" s="680"/>
      <c r="AE61" s="680"/>
      <c r="AF61" s="680"/>
      <c r="AG61" s="680"/>
      <c r="AH61" s="680"/>
      <c r="AI61" s="680"/>
      <c r="AJ61" s="680"/>
      <c r="AK61" s="680"/>
      <c r="AL61" s="680"/>
      <c r="AM61" s="680"/>
      <c r="AN61" s="680"/>
      <c r="AO61" s="680"/>
      <c r="AP61" s="680"/>
      <c r="AQ61" s="680"/>
      <c r="AR61" s="680"/>
      <c r="AS61" s="680"/>
      <c r="AT61" s="680"/>
      <c r="AU61" s="680"/>
      <c r="AV61" s="680"/>
      <c r="AW61" s="680"/>
      <c r="AX61" s="680"/>
      <c r="AY61" s="680"/>
      <c r="AZ61" s="680"/>
      <c r="BA61" s="680"/>
      <c r="BB61" s="680"/>
      <c r="BC61" s="680"/>
      <c r="BD61" s="680"/>
      <c r="BE61" s="680"/>
      <c r="BF61" s="680"/>
      <c r="BG61" s="680"/>
      <c r="BH61" s="680"/>
      <c r="BI61" s="680"/>
      <c r="BJ61" s="680"/>
      <c r="BK61" s="680"/>
      <c r="BL61" s="680"/>
      <c r="BM61" s="680"/>
      <c r="BN61" s="680"/>
      <c r="BO61" s="680"/>
      <c r="BP61" s="680"/>
      <c r="BQ61" s="680"/>
      <c r="BR61" s="680"/>
      <c r="BS61" s="680"/>
      <c r="BT61" s="680"/>
      <c r="BU61" s="680"/>
      <c r="BV61" s="680"/>
      <c r="BW61" s="680"/>
      <c r="BX61" s="680"/>
      <c r="BY61" s="680"/>
      <c r="BZ61" s="680"/>
      <c r="CA61" s="680"/>
      <c r="CB61" s="680"/>
      <c r="CC61" s="680"/>
      <c r="CD61" s="680"/>
      <c r="CE61" s="680"/>
      <c r="CF61" s="680"/>
      <c r="CG61" s="680"/>
      <c r="CH61" s="680"/>
      <c r="CI61" s="680"/>
      <c r="CJ61" s="680"/>
      <c r="CK61" s="680"/>
      <c r="CL61" s="680"/>
      <c r="CM61" s="680"/>
      <c r="CN61" s="680"/>
      <c r="CO61" s="680"/>
      <c r="CP61" s="680"/>
      <c r="CQ61" s="680"/>
      <c r="CR61" s="680"/>
      <c r="CS61" s="680"/>
      <c r="CT61" s="680"/>
      <c r="CU61" s="680"/>
      <c r="CV61" s="680"/>
      <c r="CW61" s="680"/>
      <c r="CX61" s="680"/>
      <c r="CY61" s="680"/>
      <c r="CZ61" s="680"/>
      <c r="DA61" s="680"/>
      <c r="DB61" s="680"/>
      <c r="DC61" s="680"/>
      <c r="DD61" s="680"/>
      <c r="DE61" s="680"/>
      <c r="DF61" s="680"/>
      <c r="DG61" s="680"/>
      <c r="DH61" s="685"/>
    </row>
    <row r="62" spans="1:112" s="338" customFormat="1" ht="24.75" customHeight="1">
      <c r="A62" s="676">
        <f t="shared" si="0"/>
        <v>51</v>
      </c>
      <c r="B62" s="677"/>
      <c r="C62" s="678"/>
      <c r="D62" s="679"/>
      <c r="E62" s="680"/>
      <c r="F62" s="680"/>
      <c r="G62" s="680"/>
      <c r="H62" s="680"/>
      <c r="I62" s="680"/>
      <c r="J62" s="680"/>
      <c r="K62" s="680"/>
      <c r="L62" s="680"/>
      <c r="M62" s="680"/>
      <c r="N62" s="680"/>
      <c r="O62" s="680"/>
      <c r="P62" s="680"/>
      <c r="Q62" s="680"/>
      <c r="R62" s="680"/>
      <c r="S62" s="680"/>
      <c r="T62" s="680"/>
      <c r="U62" s="680"/>
      <c r="V62" s="680"/>
      <c r="W62" s="680"/>
      <c r="X62" s="680"/>
      <c r="Y62" s="680"/>
      <c r="Z62" s="680"/>
      <c r="AA62" s="680"/>
      <c r="AB62" s="680"/>
      <c r="AC62" s="680"/>
      <c r="AD62" s="680"/>
      <c r="AE62" s="680"/>
      <c r="AF62" s="680"/>
      <c r="AG62" s="680"/>
      <c r="AH62" s="680"/>
      <c r="AI62" s="680"/>
      <c r="AJ62" s="680"/>
      <c r="AK62" s="680"/>
      <c r="AL62" s="680"/>
      <c r="AM62" s="680"/>
      <c r="AN62" s="680"/>
      <c r="AO62" s="680"/>
      <c r="AP62" s="680"/>
      <c r="AQ62" s="680"/>
      <c r="AR62" s="680"/>
      <c r="AS62" s="680"/>
      <c r="AT62" s="680"/>
      <c r="AU62" s="680"/>
      <c r="AV62" s="680"/>
      <c r="AW62" s="680"/>
      <c r="AX62" s="680"/>
      <c r="AY62" s="680"/>
      <c r="AZ62" s="680"/>
      <c r="BA62" s="680"/>
      <c r="BB62" s="680"/>
      <c r="BC62" s="680"/>
      <c r="BD62" s="680"/>
      <c r="BE62" s="680"/>
      <c r="BF62" s="680"/>
      <c r="BG62" s="680"/>
      <c r="BH62" s="680"/>
      <c r="BI62" s="680"/>
      <c r="BJ62" s="680"/>
      <c r="BK62" s="680"/>
      <c r="BL62" s="680"/>
      <c r="BM62" s="680"/>
      <c r="BN62" s="680"/>
      <c r="BO62" s="680"/>
      <c r="BP62" s="680"/>
      <c r="BQ62" s="680"/>
      <c r="BR62" s="680"/>
      <c r="BS62" s="680"/>
      <c r="BT62" s="680"/>
      <c r="BU62" s="680"/>
      <c r="BV62" s="680"/>
      <c r="BW62" s="680"/>
      <c r="BX62" s="680"/>
      <c r="BY62" s="680"/>
      <c r="BZ62" s="680"/>
      <c r="CA62" s="680"/>
      <c r="CB62" s="680"/>
      <c r="CC62" s="680"/>
      <c r="CD62" s="680"/>
      <c r="CE62" s="680"/>
      <c r="CF62" s="680"/>
      <c r="CG62" s="680"/>
      <c r="CH62" s="680"/>
      <c r="CI62" s="680"/>
      <c r="CJ62" s="680"/>
      <c r="CK62" s="680"/>
      <c r="CL62" s="680"/>
      <c r="CM62" s="680"/>
      <c r="CN62" s="680"/>
      <c r="CO62" s="680"/>
      <c r="CP62" s="680"/>
      <c r="CQ62" s="680"/>
      <c r="CR62" s="680"/>
      <c r="CS62" s="680"/>
      <c r="CT62" s="680"/>
      <c r="CU62" s="680"/>
      <c r="CV62" s="680"/>
      <c r="CW62" s="680"/>
      <c r="CX62" s="680"/>
      <c r="CY62" s="680"/>
      <c r="CZ62" s="680"/>
      <c r="DA62" s="680"/>
      <c r="DB62" s="680"/>
      <c r="DC62" s="680"/>
      <c r="DD62" s="680"/>
      <c r="DE62" s="680"/>
      <c r="DF62" s="680"/>
      <c r="DG62" s="680"/>
      <c r="DH62" s="685"/>
    </row>
    <row r="63" spans="1:112" s="338" customFormat="1" ht="24.75" customHeight="1">
      <c r="A63" s="676">
        <f t="shared" si="0"/>
        <v>52</v>
      </c>
      <c r="B63" s="677"/>
      <c r="C63" s="678"/>
      <c r="D63" s="679"/>
      <c r="E63" s="680"/>
      <c r="F63" s="680"/>
      <c r="G63" s="680"/>
      <c r="H63" s="680"/>
      <c r="I63" s="680"/>
      <c r="J63" s="680"/>
      <c r="K63" s="680"/>
      <c r="L63" s="680"/>
      <c r="M63" s="680"/>
      <c r="N63" s="680"/>
      <c r="O63" s="680"/>
      <c r="P63" s="680"/>
      <c r="Q63" s="680"/>
      <c r="R63" s="680"/>
      <c r="S63" s="680"/>
      <c r="T63" s="680"/>
      <c r="U63" s="680"/>
      <c r="V63" s="680"/>
      <c r="W63" s="680"/>
      <c r="X63" s="680"/>
      <c r="Y63" s="680"/>
      <c r="Z63" s="680"/>
      <c r="AA63" s="680"/>
      <c r="AB63" s="680"/>
      <c r="AC63" s="680"/>
      <c r="AD63" s="680"/>
      <c r="AE63" s="680"/>
      <c r="AF63" s="680"/>
      <c r="AG63" s="680"/>
      <c r="AH63" s="680"/>
      <c r="AI63" s="680"/>
      <c r="AJ63" s="680"/>
      <c r="AK63" s="680"/>
      <c r="AL63" s="680"/>
      <c r="AM63" s="680"/>
      <c r="AN63" s="680"/>
      <c r="AO63" s="680"/>
      <c r="AP63" s="680"/>
      <c r="AQ63" s="680"/>
      <c r="AR63" s="680"/>
      <c r="AS63" s="680"/>
      <c r="AT63" s="680"/>
      <c r="AU63" s="680"/>
      <c r="AV63" s="680"/>
      <c r="AW63" s="680"/>
      <c r="AX63" s="680"/>
      <c r="AY63" s="680"/>
      <c r="AZ63" s="680"/>
      <c r="BA63" s="680"/>
      <c r="BB63" s="680"/>
      <c r="BC63" s="680"/>
      <c r="BD63" s="680"/>
      <c r="BE63" s="680"/>
      <c r="BF63" s="680"/>
      <c r="BG63" s="680"/>
      <c r="BH63" s="680"/>
      <c r="BI63" s="680"/>
      <c r="BJ63" s="680"/>
      <c r="BK63" s="680"/>
      <c r="BL63" s="680"/>
      <c r="BM63" s="680"/>
      <c r="BN63" s="680"/>
      <c r="BO63" s="680"/>
      <c r="BP63" s="680"/>
      <c r="BQ63" s="680"/>
      <c r="BR63" s="680"/>
      <c r="BS63" s="680"/>
      <c r="BT63" s="680"/>
      <c r="BU63" s="680"/>
      <c r="BV63" s="680"/>
      <c r="BW63" s="680"/>
      <c r="BX63" s="680"/>
      <c r="BY63" s="680"/>
      <c r="BZ63" s="680"/>
      <c r="CA63" s="680"/>
      <c r="CB63" s="680"/>
      <c r="CC63" s="680"/>
      <c r="CD63" s="680"/>
      <c r="CE63" s="680"/>
      <c r="CF63" s="680"/>
      <c r="CG63" s="680"/>
      <c r="CH63" s="680"/>
      <c r="CI63" s="680"/>
      <c r="CJ63" s="680"/>
      <c r="CK63" s="680"/>
      <c r="CL63" s="680"/>
      <c r="CM63" s="680"/>
      <c r="CN63" s="680"/>
      <c r="CO63" s="680"/>
      <c r="CP63" s="680"/>
      <c r="CQ63" s="680"/>
      <c r="CR63" s="680"/>
      <c r="CS63" s="680"/>
      <c r="CT63" s="680"/>
      <c r="CU63" s="680"/>
      <c r="CV63" s="680"/>
      <c r="CW63" s="680"/>
      <c r="CX63" s="680"/>
      <c r="CY63" s="680"/>
      <c r="CZ63" s="680"/>
      <c r="DA63" s="680"/>
      <c r="DB63" s="680"/>
      <c r="DC63" s="680"/>
      <c r="DD63" s="680"/>
      <c r="DE63" s="680"/>
      <c r="DF63" s="680"/>
      <c r="DG63" s="680"/>
      <c r="DH63" s="685"/>
    </row>
    <row r="64" spans="1:112" s="338" customFormat="1" ht="24.75" customHeight="1">
      <c r="A64" s="676">
        <f t="shared" si="0"/>
        <v>53</v>
      </c>
      <c r="B64" s="677"/>
      <c r="C64" s="678"/>
      <c r="D64" s="679"/>
      <c r="E64" s="680"/>
      <c r="F64" s="680"/>
      <c r="G64" s="680"/>
      <c r="H64" s="680"/>
      <c r="I64" s="680"/>
      <c r="J64" s="680"/>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0"/>
      <c r="AP64" s="680"/>
      <c r="AQ64" s="680"/>
      <c r="AR64" s="680"/>
      <c r="AS64" s="680"/>
      <c r="AT64" s="680"/>
      <c r="AU64" s="680"/>
      <c r="AV64" s="680"/>
      <c r="AW64" s="680"/>
      <c r="AX64" s="680"/>
      <c r="AY64" s="680"/>
      <c r="AZ64" s="680"/>
      <c r="BA64" s="680"/>
      <c r="BB64" s="680"/>
      <c r="BC64" s="680"/>
      <c r="BD64" s="680"/>
      <c r="BE64" s="680"/>
      <c r="BF64" s="680"/>
      <c r="BG64" s="680"/>
      <c r="BH64" s="680"/>
      <c r="BI64" s="680"/>
      <c r="BJ64" s="680"/>
      <c r="BK64" s="680"/>
      <c r="BL64" s="680"/>
      <c r="BM64" s="680"/>
      <c r="BN64" s="680"/>
      <c r="BO64" s="680"/>
      <c r="BP64" s="680"/>
      <c r="BQ64" s="680"/>
      <c r="BR64" s="680"/>
      <c r="BS64" s="680"/>
      <c r="BT64" s="680"/>
      <c r="BU64" s="680"/>
      <c r="BV64" s="680"/>
      <c r="BW64" s="680"/>
      <c r="BX64" s="680"/>
      <c r="BY64" s="680"/>
      <c r="BZ64" s="680"/>
      <c r="CA64" s="680"/>
      <c r="CB64" s="680"/>
      <c r="CC64" s="680"/>
      <c r="CD64" s="680"/>
      <c r="CE64" s="680"/>
      <c r="CF64" s="680"/>
      <c r="CG64" s="680"/>
      <c r="CH64" s="680"/>
      <c r="CI64" s="680"/>
      <c r="CJ64" s="680"/>
      <c r="CK64" s="680"/>
      <c r="CL64" s="680"/>
      <c r="CM64" s="680"/>
      <c r="CN64" s="680"/>
      <c r="CO64" s="680"/>
      <c r="CP64" s="680"/>
      <c r="CQ64" s="680"/>
      <c r="CR64" s="680"/>
      <c r="CS64" s="680"/>
      <c r="CT64" s="680"/>
      <c r="CU64" s="680"/>
      <c r="CV64" s="680"/>
      <c r="CW64" s="680"/>
      <c r="CX64" s="680"/>
      <c r="CY64" s="680"/>
      <c r="CZ64" s="680"/>
      <c r="DA64" s="680"/>
      <c r="DB64" s="680"/>
      <c r="DC64" s="680"/>
      <c r="DD64" s="680"/>
      <c r="DE64" s="680"/>
      <c r="DF64" s="680"/>
      <c r="DG64" s="680"/>
      <c r="DH64" s="685"/>
    </row>
    <row r="65" spans="1:112" s="338" customFormat="1" ht="24.75" customHeight="1">
      <c r="A65" s="676">
        <f t="shared" si="0"/>
        <v>54</v>
      </c>
      <c r="B65" s="677"/>
      <c r="C65" s="678"/>
      <c r="D65" s="679"/>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0"/>
      <c r="AP65" s="680"/>
      <c r="AQ65" s="680"/>
      <c r="AR65" s="680"/>
      <c r="AS65" s="680"/>
      <c r="AT65" s="680"/>
      <c r="AU65" s="680"/>
      <c r="AV65" s="680"/>
      <c r="AW65" s="680"/>
      <c r="AX65" s="680"/>
      <c r="AY65" s="680"/>
      <c r="AZ65" s="680"/>
      <c r="BA65" s="680"/>
      <c r="BB65" s="680"/>
      <c r="BC65" s="680"/>
      <c r="BD65" s="680"/>
      <c r="BE65" s="680"/>
      <c r="BF65" s="680"/>
      <c r="BG65" s="680"/>
      <c r="BH65" s="680"/>
      <c r="BI65" s="680"/>
      <c r="BJ65" s="680"/>
      <c r="BK65" s="680"/>
      <c r="BL65" s="680"/>
      <c r="BM65" s="680"/>
      <c r="BN65" s="680"/>
      <c r="BO65" s="680"/>
      <c r="BP65" s="680"/>
      <c r="BQ65" s="680"/>
      <c r="BR65" s="680"/>
      <c r="BS65" s="680"/>
      <c r="BT65" s="680"/>
      <c r="BU65" s="680"/>
      <c r="BV65" s="680"/>
      <c r="BW65" s="680"/>
      <c r="BX65" s="680"/>
      <c r="BY65" s="680"/>
      <c r="BZ65" s="680"/>
      <c r="CA65" s="680"/>
      <c r="CB65" s="680"/>
      <c r="CC65" s="680"/>
      <c r="CD65" s="680"/>
      <c r="CE65" s="680"/>
      <c r="CF65" s="680"/>
      <c r="CG65" s="680"/>
      <c r="CH65" s="680"/>
      <c r="CI65" s="680"/>
      <c r="CJ65" s="680"/>
      <c r="CK65" s="680"/>
      <c r="CL65" s="680"/>
      <c r="CM65" s="680"/>
      <c r="CN65" s="680"/>
      <c r="CO65" s="680"/>
      <c r="CP65" s="680"/>
      <c r="CQ65" s="680"/>
      <c r="CR65" s="680"/>
      <c r="CS65" s="680"/>
      <c r="CT65" s="680"/>
      <c r="CU65" s="680"/>
      <c r="CV65" s="680"/>
      <c r="CW65" s="680"/>
      <c r="CX65" s="680"/>
      <c r="CY65" s="680"/>
      <c r="CZ65" s="680"/>
      <c r="DA65" s="680"/>
      <c r="DB65" s="680"/>
      <c r="DC65" s="680"/>
      <c r="DD65" s="680"/>
      <c r="DE65" s="680"/>
      <c r="DF65" s="680"/>
      <c r="DG65" s="680"/>
      <c r="DH65" s="685"/>
    </row>
    <row r="66" spans="1:112" s="338" customFormat="1" ht="24.75" customHeight="1">
      <c r="A66" s="676">
        <f t="shared" si="0"/>
        <v>55</v>
      </c>
      <c r="B66" s="677"/>
      <c r="C66" s="678"/>
      <c r="D66" s="679"/>
      <c r="E66" s="680"/>
      <c r="F66" s="680"/>
      <c r="G66" s="680"/>
      <c r="H66" s="680"/>
      <c r="I66" s="680"/>
      <c r="J66" s="680"/>
      <c r="K66" s="680"/>
      <c r="L66" s="680"/>
      <c r="M66" s="680"/>
      <c r="N66" s="680"/>
      <c r="O66" s="680"/>
      <c r="P66" s="680"/>
      <c r="Q66" s="680"/>
      <c r="R66" s="680"/>
      <c r="S66" s="680"/>
      <c r="T66" s="680"/>
      <c r="U66" s="680"/>
      <c r="V66" s="680"/>
      <c r="W66" s="680"/>
      <c r="X66" s="680"/>
      <c r="Y66" s="680"/>
      <c r="Z66" s="680"/>
      <c r="AA66" s="680"/>
      <c r="AB66" s="680"/>
      <c r="AC66" s="680"/>
      <c r="AD66" s="680"/>
      <c r="AE66" s="680"/>
      <c r="AF66" s="680"/>
      <c r="AG66" s="680"/>
      <c r="AH66" s="680"/>
      <c r="AI66" s="680"/>
      <c r="AJ66" s="680"/>
      <c r="AK66" s="680"/>
      <c r="AL66" s="680"/>
      <c r="AM66" s="680"/>
      <c r="AN66" s="680"/>
      <c r="AO66" s="680"/>
      <c r="AP66" s="680"/>
      <c r="AQ66" s="680"/>
      <c r="AR66" s="680"/>
      <c r="AS66" s="680"/>
      <c r="AT66" s="680"/>
      <c r="AU66" s="680"/>
      <c r="AV66" s="680"/>
      <c r="AW66" s="680"/>
      <c r="AX66" s="680"/>
      <c r="AY66" s="680"/>
      <c r="AZ66" s="680"/>
      <c r="BA66" s="680"/>
      <c r="BB66" s="680"/>
      <c r="BC66" s="680"/>
      <c r="BD66" s="680"/>
      <c r="BE66" s="680"/>
      <c r="BF66" s="680"/>
      <c r="BG66" s="680"/>
      <c r="BH66" s="680"/>
      <c r="BI66" s="680"/>
      <c r="BJ66" s="680"/>
      <c r="BK66" s="680"/>
      <c r="BL66" s="680"/>
      <c r="BM66" s="680"/>
      <c r="BN66" s="680"/>
      <c r="BO66" s="680"/>
      <c r="BP66" s="680"/>
      <c r="BQ66" s="680"/>
      <c r="BR66" s="680"/>
      <c r="BS66" s="680"/>
      <c r="BT66" s="680"/>
      <c r="BU66" s="680"/>
      <c r="BV66" s="680"/>
      <c r="BW66" s="680"/>
      <c r="BX66" s="680"/>
      <c r="BY66" s="680"/>
      <c r="BZ66" s="680"/>
      <c r="CA66" s="680"/>
      <c r="CB66" s="680"/>
      <c r="CC66" s="680"/>
      <c r="CD66" s="680"/>
      <c r="CE66" s="680"/>
      <c r="CF66" s="680"/>
      <c r="CG66" s="680"/>
      <c r="CH66" s="680"/>
      <c r="CI66" s="680"/>
      <c r="CJ66" s="680"/>
      <c r="CK66" s="680"/>
      <c r="CL66" s="680"/>
      <c r="CM66" s="680"/>
      <c r="CN66" s="680"/>
      <c r="CO66" s="680"/>
      <c r="CP66" s="680"/>
      <c r="CQ66" s="680"/>
      <c r="CR66" s="680"/>
      <c r="CS66" s="680"/>
      <c r="CT66" s="680"/>
      <c r="CU66" s="680"/>
      <c r="CV66" s="680"/>
      <c r="CW66" s="680"/>
      <c r="CX66" s="680"/>
      <c r="CY66" s="680"/>
      <c r="CZ66" s="680"/>
      <c r="DA66" s="680"/>
      <c r="DB66" s="680"/>
      <c r="DC66" s="680"/>
      <c r="DD66" s="680"/>
      <c r="DE66" s="680"/>
      <c r="DF66" s="680"/>
      <c r="DG66" s="680"/>
      <c r="DH66" s="685"/>
    </row>
    <row r="67" spans="1:112" s="338" customFormat="1" ht="24.75" customHeight="1">
      <c r="A67" s="676">
        <f t="shared" si="0"/>
        <v>56</v>
      </c>
      <c r="B67" s="677"/>
      <c r="C67" s="678"/>
      <c r="D67" s="679"/>
      <c r="E67" s="680"/>
      <c r="F67" s="680"/>
      <c r="G67" s="680"/>
      <c r="H67" s="680"/>
      <c r="I67" s="680"/>
      <c r="J67" s="680"/>
      <c r="K67" s="680"/>
      <c r="L67" s="680"/>
      <c r="M67" s="680"/>
      <c r="N67" s="680"/>
      <c r="O67" s="680"/>
      <c r="P67" s="680"/>
      <c r="Q67" s="680"/>
      <c r="R67" s="680"/>
      <c r="S67" s="680"/>
      <c r="T67" s="680"/>
      <c r="U67" s="680"/>
      <c r="V67" s="680"/>
      <c r="W67" s="680"/>
      <c r="X67" s="680"/>
      <c r="Y67" s="680"/>
      <c r="Z67" s="680"/>
      <c r="AA67" s="680"/>
      <c r="AB67" s="680"/>
      <c r="AC67" s="680"/>
      <c r="AD67" s="680"/>
      <c r="AE67" s="680"/>
      <c r="AF67" s="680"/>
      <c r="AG67" s="680"/>
      <c r="AH67" s="680"/>
      <c r="AI67" s="680"/>
      <c r="AJ67" s="680"/>
      <c r="AK67" s="680"/>
      <c r="AL67" s="680"/>
      <c r="AM67" s="680"/>
      <c r="AN67" s="680"/>
      <c r="AO67" s="680"/>
      <c r="AP67" s="680"/>
      <c r="AQ67" s="680"/>
      <c r="AR67" s="680"/>
      <c r="AS67" s="680"/>
      <c r="AT67" s="680"/>
      <c r="AU67" s="680"/>
      <c r="AV67" s="680"/>
      <c r="AW67" s="680"/>
      <c r="AX67" s="680"/>
      <c r="AY67" s="680"/>
      <c r="AZ67" s="680"/>
      <c r="BA67" s="680"/>
      <c r="BB67" s="680"/>
      <c r="BC67" s="680"/>
      <c r="BD67" s="680"/>
      <c r="BE67" s="680"/>
      <c r="BF67" s="680"/>
      <c r="BG67" s="680"/>
      <c r="BH67" s="680"/>
      <c r="BI67" s="680"/>
      <c r="BJ67" s="680"/>
      <c r="BK67" s="680"/>
      <c r="BL67" s="680"/>
      <c r="BM67" s="680"/>
      <c r="BN67" s="680"/>
      <c r="BO67" s="680"/>
      <c r="BP67" s="680"/>
      <c r="BQ67" s="680"/>
      <c r="BR67" s="680"/>
      <c r="BS67" s="680"/>
      <c r="BT67" s="680"/>
      <c r="BU67" s="680"/>
      <c r="BV67" s="680"/>
      <c r="BW67" s="680"/>
      <c r="BX67" s="680"/>
      <c r="BY67" s="680"/>
      <c r="BZ67" s="680"/>
      <c r="CA67" s="680"/>
      <c r="CB67" s="680"/>
      <c r="CC67" s="680"/>
      <c r="CD67" s="680"/>
      <c r="CE67" s="680"/>
      <c r="CF67" s="680"/>
      <c r="CG67" s="680"/>
      <c r="CH67" s="680"/>
      <c r="CI67" s="680"/>
      <c r="CJ67" s="680"/>
      <c r="CK67" s="680"/>
      <c r="CL67" s="680"/>
      <c r="CM67" s="680"/>
      <c r="CN67" s="680"/>
      <c r="CO67" s="680"/>
      <c r="CP67" s="680"/>
      <c r="CQ67" s="680"/>
      <c r="CR67" s="680"/>
      <c r="CS67" s="680"/>
      <c r="CT67" s="680"/>
      <c r="CU67" s="680"/>
      <c r="CV67" s="680"/>
      <c r="CW67" s="680"/>
      <c r="CX67" s="680"/>
      <c r="CY67" s="680"/>
      <c r="CZ67" s="680"/>
      <c r="DA67" s="680"/>
      <c r="DB67" s="680"/>
      <c r="DC67" s="680"/>
      <c r="DD67" s="680"/>
      <c r="DE67" s="680"/>
      <c r="DF67" s="680"/>
      <c r="DG67" s="680"/>
      <c r="DH67" s="685"/>
    </row>
    <row r="68" spans="1:112" s="338" customFormat="1" ht="24.75" customHeight="1">
      <c r="A68" s="676">
        <f t="shared" si="0"/>
        <v>57</v>
      </c>
      <c r="B68" s="677"/>
      <c r="C68" s="678"/>
      <c r="D68" s="679"/>
      <c r="E68" s="680"/>
      <c r="F68" s="680"/>
      <c r="G68" s="680"/>
      <c r="H68" s="680"/>
      <c r="I68" s="680"/>
      <c r="J68" s="680"/>
      <c r="K68" s="680"/>
      <c r="L68" s="680"/>
      <c r="M68" s="680"/>
      <c r="N68" s="680"/>
      <c r="O68" s="680"/>
      <c r="P68" s="680"/>
      <c r="Q68" s="680"/>
      <c r="R68" s="680"/>
      <c r="S68" s="680"/>
      <c r="T68" s="680"/>
      <c r="U68" s="680"/>
      <c r="V68" s="680"/>
      <c r="W68" s="680"/>
      <c r="X68" s="680"/>
      <c r="Y68" s="680"/>
      <c r="Z68" s="680"/>
      <c r="AA68" s="680"/>
      <c r="AB68" s="680"/>
      <c r="AC68" s="680"/>
      <c r="AD68" s="680"/>
      <c r="AE68" s="680"/>
      <c r="AF68" s="680"/>
      <c r="AG68" s="680"/>
      <c r="AH68" s="680"/>
      <c r="AI68" s="680"/>
      <c r="AJ68" s="680"/>
      <c r="AK68" s="680"/>
      <c r="AL68" s="680"/>
      <c r="AM68" s="680"/>
      <c r="AN68" s="680"/>
      <c r="AO68" s="680"/>
      <c r="AP68" s="680"/>
      <c r="AQ68" s="680"/>
      <c r="AR68" s="680"/>
      <c r="AS68" s="680"/>
      <c r="AT68" s="680"/>
      <c r="AU68" s="680"/>
      <c r="AV68" s="680"/>
      <c r="AW68" s="680"/>
      <c r="AX68" s="680"/>
      <c r="AY68" s="680"/>
      <c r="AZ68" s="680"/>
      <c r="BA68" s="680"/>
      <c r="BB68" s="680"/>
      <c r="BC68" s="680"/>
      <c r="BD68" s="680"/>
      <c r="BE68" s="680"/>
      <c r="BF68" s="680"/>
      <c r="BG68" s="680"/>
      <c r="BH68" s="680"/>
      <c r="BI68" s="680"/>
      <c r="BJ68" s="680"/>
      <c r="BK68" s="680"/>
      <c r="BL68" s="680"/>
      <c r="BM68" s="680"/>
      <c r="BN68" s="680"/>
      <c r="BO68" s="680"/>
      <c r="BP68" s="680"/>
      <c r="BQ68" s="680"/>
      <c r="BR68" s="680"/>
      <c r="BS68" s="680"/>
      <c r="BT68" s="680"/>
      <c r="BU68" s="680"/>
      <c r="BV68" s="680"/>
      <c r="BW68" s="680"/>
      <c r="BX68" s="680"/>
      <c r="BY68" s="680"/>
      <c r="BZ68" s="680"/>
      <c r="CA68" s="680"/>
      <c r="CB68" s="680"/>
      <c r="CC68" s="680"/>
      <c r="CD68" s="680"/>
      <c r="CE68" s="680"/>
      <c r="CF68" s="680"/>
      <c r="CG68" s="680"/>
      <c r="CH68" s="680"/>
      <c r="CI68" s="680"/>
      <c r="CJ68" s="680"/>
      <c r="CK68" s="680"/>
      <c r="CL68" s="680"/>
      <c r="CM68" s="680"/>
      <c r="CN68" s="680"/>
      <c r="CO68" s="680"/>
      <c r="CP68" s="680"/>
      <c r="CQ68" s="680"/>
      <c r="CR68" s="680"/>
      <c r="CS68" s="680"/>
      <c r="CT68" s="680"/>
      <c r="CU68" s="680"/>
      <c r="CV68" s="680"/>
      <c r="CW68" s="680"/>
      <c r="CX68" s="680"/>
      <c r="CY68" s="680"/>
      <c r="CZ68" s="680"/>
      <c r="DA68" s="680"/>
      <c r="DB68" s="680"/>
      <c r="DC68" s="680"/>
      <c r="DD68" s="680"/>
      <c r="DE68" s="680"/>
      <c r="DF68" s="680"/>
      <c r="DG68" s="680"/>
      <c r="DH68" s="685"/>
    </row>
    <row r="69" spans="1:112" s="338" customFormat="1" ht="24.75" customHeight="1">
      <c r="A69" s="676">
        <f t="shared" si="0"/>
        <v>58</v>
      </c>
      <c r="B69" s="677"/>
      <c r="C69" s="678"/>
      <c r="D69" s="679"/>
      <c r="E69" s="680"/>
      <c r="F69" s="680"/>
      <c r="G69" s="680"/>
      <c r="H69" s="680"/>
      <c r="I69" s="680"/>
      <c r="J69" s="680"/>
      <c r="K69" s="680"/>
      <c r="L69" s="680"/>
      <c r="M69" s="680"/>
      <c r="N69" s="680"/>
      <c r="O69" s="680"/>
      <c r="P69" s="680"/>
      <c r="Q69" s="680"/>
      <c r="R69" s="680"/>
      <c r="S69" s="680"/>
      <c r="T69" s="680"/>
      <c r="U69" s="680"/>
      <c r="V69" s="680"/>
      <c r="W69" s="680"/>
      <c r="X69" s="680"/>
      <c r="Y69" s="680"/>
      <c r="Z69" s="680"/>
      <c r="AA69" s="680"/>
      <c r="AB69" s="680"/>
      <c r="AC69" s="680"/>
      <c r="AD69" s="680"/>
      <c r="AE69" s="680"/>
      <c r="AF69" s="680"/>
      <c r="AG69" s="680"/>
      <c r="AH69" s="680"/>
      <c r="AI69" s="680"/>
      <c r="AJ69" s="680"/>
      <c r="AK69" s="680"/>
      <c r="AL69" s="680"/>
      <c r="AM69" s="680"/>
      <c r="AN69" s="680"/>
      <c r="AO69" s="680"/>
      <c r="AP69" s="680"/>
      <c r="AQ69" s="680"/>
      <c r="AR69" s="680"/>
      <c r="AS69" s="680"/>
      <c r="AT69" s="680"/>
      <c r="AU69" s="680"/>
      <c r="AV69" s="680"/>
      <c r="AW69" s="680"/>
      <c r="AX69" s="680"/>
      <c r="AY69" s="680"/>
      <c r="AZ69" s="680"/>
      <c r="BA69" s="680"/>
      <c r="BB69" s="680"/>
      <c r="BC69" s="680"/>
      <c r="BD69" s="680"/>
      <c r="BE69" s="680"/>
      <c r="BF69" s="680"/>
      <c r="BG69" s="680"/>
      <c r="BH69" s="680"/>
      <c r="BI69" s="680"/>
      <c r="BJ69" s="680"/>
      <c r="BK69" s="680"/>
      <c r="BL69" s="680"/>
      <c r="BM69" s="680"/>
      <c r="BN69" s="680"/>
      <c r="BO69" s="680"/>
      <c r="BP69" s="680"/>
      <c r="BQ69" s="680"/>
      <c r="BR69" s="680"/>
      <c r="BS69" s="680"/>
      <c r="BT69" s="680"/>
      <c r="BU69" s="680"/>
      <c r="BV69" s="680"/>
      <c r="BW69" s="680"/>
      <c r="BX69" s="680"/>
      <c r="BY69" s="680"/>
      <c r="BZ69" s="680"/>
      <c r="CA69" s="680"/>
      <c r="CB69" s="680"/>
      <c r="CC69" s="680"/>
      <c r="CD69" s="680"/>
      <c r="CE69" s="680"/>
      <c r="CF69" s="680"/>
      <c r="CG69" s="680"/>
      <c r="CH69" s="680"/>
      <c r="CI69" s="680"/>
      <c r="CJ69" s="680"/>
      <c r="CK69" s="680"/>
      <c r="CL69" s="680"/>
      <c r="CM69" s="680"/>
      <c r="CN69" s="680"/>
      <c r="CO69" s="680"/>
      <c r="CP69" s="680"/>
      <c r="CQ69" s="680"/>
      <c r="CR69" s="680"/>
      <c r="CS69" s="680"/>
      <c r="CT69" s="680"/>
      <c r="CU69" s="680"/>
      <c r="CV69" s="680"/>
      <c r="CW69" s="680"/>
      <c r="CX69" s="680"/>
      <c r="CY69" s="680"/>
      <c r="CZ69" s="680"/>
      <c r="DA69" s="680"/>
      <c r="DB69" s="680"/>
      <c r="DC69" s="680"/>
      <c r="DD69" s="680"/>
      <c r="DE69" s="680"/>
      <c r="DF69" s="680"/>
      <c r="DG69" s="680"/>
      <c r="DH69" s="685"/>
    </row>
    <row r="70" spans="1:112" s="338" customFormat="1" ht="24.75" customHeight="1">
      <c r="A70" s="676">
        <f t="shared" si="0"/>
        <v>59</v>
      </c>
      <c r="B70" s="677"/>
      <c r="C70" s="678"/>
      <c r="D70" s="679"/>
      <c r="E70" s="680"/>
      <c r="F70" s="680"/>
      <c r="G70" s="680"/>
      <c r="H70" s="680"/>
      <c r="I70" s="680"/>
      <c r="J70" s="680"/>
      <c r="K70" s="680"/>
      <c r="L70" s="680"/>
      <c r="M70" s="680"/>
      <c r="N70" s="680"/>
      <c r="O70" s="680"/>
      <c r="P70" s="680"/>
      <c r="Q70" s="680"/>
      <c r="R70" s="680"/>
      <c r="S70" s="680"/>
      <c r="T70" s="680"/>
      <c r="U70" s="680"/>
      <c r="V70" s="680"/>
      <c r="W70" s="680"/>
      <c r="X70" s="680"/>
      <c r="Y70" s="680"/>
      <c r="Z70" s="680"/>
      <c r="AA70" s="680"/>
      <c r="AB70" s="680"/>
      <c r="AC70" s="680"/>
      <c r="AD70" s="680"/>
      <c r="AE70" s="680"/>
      <c r="AF70" s="680"/>
      <c r="AG70" s="680"/>
      <c r="AH70" s="680"/>
      <c r="AI70" s="680"/>
      <c r="AJ70" s="680"/>
      <c r="AK70" s="680"/>
      <c r="AL70" s="680"/>
      <c r="AM70" s="680"/>
      <c r="AN70" s="680"/>
      <c r="AO70" s="680"/>
      <c r="AP70" s="680"/>
      <c r="AQ70" s="680"/>
      <c r="AR70" s="680"/>
      <c r="AS70" s="680"/>
      <c r="AT70" s="680"/>
      <c r="AU70" s="680"/>
      <c r="AV70" s="680"/>
      <c r="AW70" s="680"/>
      <c r="AX70" s="680"/>
      <c r="AY70" s="680"/>
      <c r="AZ70" s="680"/>
      <c r="BA70" s="680"/>
      <c r="BB70" s="680"/>
      <c r="BC70" s="680"/>
      <c r="BD70" s="680"/>
      <c r="BE70" s="680"/>
      <c r="BF70" s="680"/>
      <c r="BG70" s="680"/>
      <c r="BH70" s="680"/>
      <c r="BI70" s="680"/>
      <c r="BJ70" s="680"/>
      <c r="BK70" s="680"/>
      <c r="BL70" s="680"/>
      <c r="BM70" s="680"/>
      <c r="BN70" s="680"/>
      <c r="BO70" s="680"/>
      <c r="BP70" s="680"/>
      <c r="BQ70" s="680"/>
      <c r="BR70" s="680"/>
      <c r="BS70" s="680"/>
      <c r="BT70" s="680"/>
      <c r="BU70" s="680"/>
      <c r="BV70" s="680"/>
      <c r="BW70" s="680"/>
      <c r="BX70" s="680"/>
      <c r="BY70" s="680"/>
      <c r="BZ70" s="680"/>
      <c r="CA70" s="680"/>
      <c r="CB70" s="680"/>
      <c r="CC70" s="680"/>
      <c r="CD70" s="680"/>
      <c r="CE70" s="680"/>
      <c r="CF70" s="680"/>
      <c r="CG70" s="680"/>
      <c r="CH70" s="680"/>
      <c r="CI70" s="680"/>
      <c r="CJ70" s="680"/>
      <c r="CK70" s="680"/>
      <c r="CL70" s="680"/>
      <c r="CM70" s="680"/>
      <c r="CN70" s="680"/>
      <c r="CO70" s="680"/>
      <c r="CP70" s="680"/>
      <c r="CQ70" s="680"/>
      <c r="CR70" s="680"/>
      <c r="CS70" s="680"/>
      <c r="CT70" s="680"/>
      <c r="CU70" s="680"/>
      <c r="CV70" s="680"/>
      <c r="CW70" s="680"/>
      <c r="CX70" s="680"/>
      <c r="CY70" s="680"/>
      <c r="CZ70" s="680"/>
      <c r="DA70" s="680"/>
      <c r="DB70" s="680"/>
      <c r="DC70" s="680"/>
      <c r="DD70" s="680"/>
      <c r="DE70" s="680"/>
      <c r="DF70" s="680"/>
      <c r="DG70" s="680"/>
      <c r="DH70" s="685"/>
    </row>
    <row r="71" spans="1:112" s="338" customFormat="1" ht="24.75" customHeight="1">
      <c r="A71" s="676">
        <f t="shared" si="0"/>
        <v>60</v>
      </c>
      <c r="B71" s="677"/>
      <c r="C71" s="678"/>
      <c r="D71" s="679"/>
      <c r="E71" s="680"/>
      <c r="F71" s="680"/>
      <c r="G71" s="680"/>
      <c r="H71" s="680"/>
      <c r="I71" s="680"/>
      <c r="J71" s="680"/>
      <c r="K71" s="680"/>
      <c r="L71" s="680"/>
      <c r="M71" s="680"/>
      <c r="N71" s="680"/>
      <c r="O71" s="680"/>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0"/>
      <c r="AM71" s="680"/>
      <c r="AN71" s="680"/>
      <c r="AO71" s="680"/>
      <c r="AP71" s="680"/>
      <c r="AQ71" s="680"/>
      <c r="AR71" s="680"/>
      <c r="AS71" s="680"/>
      <c r="AT71" s="680"/>
      <c r="AU71" s="680"/>
      <c r="AV71" s="680"/>
      <c r="AW71" s="680"/>
      <c r="AX71" s="680"/>
      <c r="AY71" s="680"/>
      <c r="AZ71" s="680"/>
      <c r="BA71" s="680"/>
      <c r="BB71" s="680"/>
      <c r="BC71" s="680"/>
      <c r="BD71" s="680"/>
      <c r="BE71" s="680"/>
      <c r="BF71" s="680"/>
      <c r="BG71" s="680"/>
      <c r="BH71" s="680"/>
      <c r="BI71" s="680"/>
      <c r="BJ71" s="680"/>
      <c r="BK71" s="680"/>
      <c r="BL71" s="680"/>
      <c r="BM71" s="680"/>
      <c r="BN71" s="680"/>
      <c r="BO71" s="680"/>
      <c r="BP71" s="680"/>
      <c r="BQ71" s="680"/>
      <c r="BR71" s="680"/>
      <c r="BS71" s="680"/>
      <c r="BT71" s="680"/>
      <c r="BU71" s="680"/>
      <c r="BV71" s="680"/>
      <c r="BW71" s="680"/>
      <c r="BX71" s="680"/>
      <c r="BY71" s="680"/>
      <c r="BZ71" s="680"/>
      <c r="CA71" s="680"/>
      <c r="CB71" s="680"/>
      <c r="CC71" s="680"/>
      <c r="CD71" s="680"/>
      <c r="CE71" s="680"/>
      <c r="CF71" s="680"/>
      <c r="CG71" s="680"/>
      <c r="CH71" s="680"/>
      <c r="CI71" s="680"/>
      <c r="CJ71" s="680"/>
      <c r="CK71" s="680"/>
      <c r="CL71" s="680"/>
      <c r="CM71" s="680"/>
      <c r="CN71" s="680"/>
      <c r="CO71" s="680"/>
      <c r="CP71" s="680"/>
      <c r="CQ71" s="680"/>
      <c r="CR71" s="680"/>
      <c r="CS71" s="680"/>
      <c r="CT71" s="680"/>
      <c r="CU71" s="680"/>
      <c r="CV71" s="680"/>
      <c r="CW71" s="680"/>
      <c r="CX71" s="680"/>
      <c r="CY71" s="680"/>
      <c r="CZ71" s="680"/>
      <c r="DA71" s="680"/>
      <c r="DB71" s="680"/>
      <c r="DC71" s="680"/>
      <c r="DD71" s="680"/>
      <c r="DE71" s="680"/>
      <c r="DF71" s="680"/>
      <c r="DG71" s="680"/>
      <c r="DH71" s="685"/>
    </row>
    <row r="72" spans="1:112" s="338" customFormat="1" ht="24.75" customHeight="1">
      <c r="A72" s="676">
        <f t="shared" si="0"/>
        <v>61</v>
      </c>
      <c r="B72" s="677"/>
      <c r="C72" s="678"/>
      <c r="D72" s="679"/>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680"/>
      <c r="AM72" s="680"/>
      <c r="AN72" s="680"/>
      <c r="AO72" s="680"/>
      <c r="AP72" s="680"/>
      <c r="AQ72" s="680"/>
      <c r="AR72" s="680"/>
      <c r="AS72" s="680"/>
      <c r="AT72" s="680"/>
      <c r="AU72" s="680"/>
      <c r="AV72" s="680"/>
      <c r="AW72" s="680"/>
      <c r="AX72" s="680"/>
      <c r="AY72" s="680"/>
      <c r="AZ72" s="680"/>
      <c r="BA72" s="680"/>
      <c r="BB72" s="680"/>
      <c r="BC72" s="680"/>
      <c r="BD72" s="680"/>
      <c r="BE72" s="680"/>
      <c r="BF72" s="680"/>
      <c r="BG72" s="680"/>
      <c r="BH72" s="680"/>
      <c r="BI72" s="680"/>
      <c r="BJ72" s="680"/>
      <c r="BK72" s="680"/>
      <c r="BL72" s="680"/>
      <c r="BM72" s="680"/>
      <c r="BN72" s="680"/>
      <c r="BO72" s="680"/>
      <c r="BP72" s="680"/>
      <c r="BQ72" s="680"/>
      <c r="BR72" s="680"/>
      <c r="BS72" s="680"/>
      <c r="BT72" s="680"/>
      <c r="BU72" s="680"/>
      <c r="BV72" s="680"/>
      <c r="BW72" s="680"/>
      <c r="BX72" s="680"/>
      <c r="BY72" s="680"/>
      <c r="BZ72" s="680"/>
      <c r="CA72" s="680"/>
      <c r="CB72" s="680"/>
      <c r="CC72" s="680"/>
      <c r="CD72" s="680"/>
      <c r="CE72" s="680"/>
      <c r="CF72" s="680"/>
      <c r="CG72" s="680"/>
      <c r="CH72" s="680"/>
      <c r="CI72" s="680"/>
      <c r="CJ72" s="680"/>
      <c r="CK72" s="680"/>
      <c r="CL72" s="680"/>
      <c r="CM72" s="680"/>
      <c r="CN72" s="680"/>
      <c r="CO72" s="680"/>
      <c r="CP72" s="680"/>
      <c r="CQ72" s="680"/>
      <c r="CR72" s="680"/>
      <c r="CS72" s="680"/>
      <c r="CT72" s="680"/>
      <c r="CU72" s="680"/>
      <c r="CV72" s="680"/>
      <c r="CW72" s="680"/>
      <c r="CX72" s="680"/>
      <c r="CY72" s="680"/>
      <c r="CZ72" s="680"/>
      <c r="DA72" s="680"/>
      <c r="DB72" s="680"/>
      <c r="DC72" s="680"/>
      <c r="DD72" s="680"/>
      <c r="DE72" s="680"/>
      <c r="DF72" s="680"/>
      <c r="DG72" s="680"/>
      <c r="DH72" s="685"/>
    </row>
    <row r="73" spans="1:112" s="338" customFormat="1" ht="24.75" customHeight="1">
      <c r="A73" s="676">
        <f t="shared" si="0"/>
        <v>62</v>
      </c>
      <c r="B73" s="677"/>
      <c r="C73" s="678"/>
      <c r="D73" s="679"/>
      <c r="E73" s="680"/>
      <c r="F73" s="680"/>
      <c r="G73" s="680"/>
      <c r="H73" s="680"/>
      <c r="I73" s="680"/>
      <c r="J73" s="680"/>
      <c r="K73" s="680"/>
      <c r="L73" s="680"/>
      <c r="M73" s="680"/>
      <c r="N73" s="680"/>
      <c r="O73" s="680"/>
      <c r="P73" s="680"/>
      <c r="Q73" s="680"/>
      <c r="R73" s="680"/>
      <c r="S73" s="680"/>
      <c r="T73" s="680"/>
      <c r="U73" s="680"/>
      <c r="V73" s="680"/>
      <c r="W73" s="680"/>
      <c r="X73" s="680"/>
      <c r="Y73" s="680"/>
      <c r="Z73" s="680"/>
      <c r="AA73" s="680"/>
      <c r="AB73" s="680"/>
      <c r="AC73" s="680"/>
      <c r="AD73" s="680"/>
      <c r="AE73" s="680"/>
      <c r="AF73" s="680"/>
      <c r="AG73" s="680"/>
      <c r="AH73" s="680"/>
      <c r="AI73" s="680"/>
      <c r="AJ73" s="680"/>
      <c r="AK73" s="680"/>
      <c r="AL73" s="680"/>
      <c r="AM73" s="680"/>
      <c r="AN73" s="680"/>
      <c r="AO73" s="680"/>
      <c r="AP73" s="680"/>
      <c r="AQ73" s="680"/>
      <c r="AR73" s="680"/>
      <c r="AS73" s="680"/>
      <c r="AT73" s="680"/>
      <c r="AU73" s="680"/>
      <c r="AV73" s="680"/>
      <c r="AW73" s="680"/>
      <c r="AX73" s="680"/>
      <c r="AY73" s="680"/>
      <c r="AZ73" s="680"/>
      <c r="BA73" s="680"/>
      <c r="BB73" s="680"/>
      <c r="BC73" s="680"/>
      <c r="BD73" s="680"/>
      <c r="BE73" s="680"/>
      <c r="BF73" s="680"/>
      <c r="BG73" s="680"/>
      <c r="BH73" s="680"/>
      <c r="BI73" s="680"/>
      <c r="BJ73" s="680"/>
      <c r="BK73" s="680"/>
      <c r="BL73" s="680"/>
      <c r="BM73" s="680"/>
      <c r="BN73" s="680"/>
      <c r="BO73" s="680"/>
      <c r="BP73" s="680"/>
      <c r="BQ73" s="680"/>
      <c r="BR73" s="680"/>
      <c r="BS73" s="680"/>
      <c r="BT73" s="680"/>
      <c r="BU73" s="680"/>
      <c r="BV73" s="680"/>
      <c r="BW73" s="680"/>
      <c r="BX73" s="680"/>
      <c r="BY73" s="680"/>
      <c r="BZ73" s="680"/>
      <c r="CA73" s="680"/>
      <c r="CB73" s="680"/>
      <c r="CC73" s="680"/>
      <c r="CD73" s="680"/>
      <c r="CE73" s="680"/>
      <c r="CF73" s="680"/>
      <c r="CG73" s="680"/>
      <c r="CH73" s="680"/>
      <c r="CI73" s="680"/>
      <c r="CJ73" s="680"/>
      <c r="CK73" s="680"/>
      <c r="CL73" s="680"/>
      <c r="CM73" s="680"/>
      <c r="CN73" s="680"/>
      <c r="CO73" s="680"/>
      <c r="CP73" s="680"/>
      <c r="CQ73" s="680"/>
      <c r="CR73" s="680"/>
      <c r="CS73" s="680"/>
      <c r="CT73" s="680"/>
      <c r="CU73" s="680"/>
      <c r="CV73" s="680"/>
      <c r="CW73" s="680"/>
      <c r="CX73" s="680"/>
      <c r="CY73" s="680"/>
      <c r="CZ73" s="680"/>
      <c r="DA73" s="680"/>
      <c r="DB73" s="680"/>
      <c r="DC73" s="680"/>
      <c r="DD73" s="680"/>
      <c r="DE73" s="680"/>
      <c r="DF73" s="680"/>
      <c r="DG73" s="680"/>
      <c r="DH73" s="685"/>
    </row>
    <row r="74" spans="1:112" s="338" customFormat="1" ht="24.75" customHeight="1">
      <c r="A74" s="676">
        <f t="shared" si="0"/>
        <v>63</v>
      </c>
      <c r="B74" s="677"/>
      <c r="C74" s="678"/>
      <c r="D74" s="679"/>
      <c r="E74" s="680"/>
      <c r="F74" s="680"/>
      <c r="G74" s="680"/>
      <c r="H74" s="680"/>
      <c r="I74" s="680"/>
      <c r="J74" s="680"/>
      <c r="K74" s="680"/>
      <c r="L74" s="680"/>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0"/>
      <c r="AP74" s="680"/>
      <c r="AQ74" s="680"/>
      <c r="AR74" s="680"/>
      <c r="AS74" s="680"/>
      <c r="AT74" s="680"/>
      <c r="AU74" s="680"/>
      <c r="AV74" s="680"/>
      <c r="AW74" s="680"/>
      <c r="AX74" s="680"/>
      <c r="AY74" s="680"/>
      <c r="AZ74" s="680"/>
      <c r="BA74" s="680"/>
      <c r="BB74" s="680"/>
      <c r="BC74" s="680"/>
      <c r="BD74" s="680"/>
      <c r="BE74" s="680"/>
      <c r="BF74" s="680"/>
      <c r="BG74" s="680"/>
      <c r="BH74" s="680"/>
      <c r="BI74" s="680"/>
      <c r="BJ74" s="680"/>
      <c r="BK74" s="680"/>
      <c r="BL74" s="680"/>
      <c r="BM74" s="680"/>
      <c r="BN74" s="680"/>
      <c r="BO74" s="680"/>
      <c r="BP74" s="680"/>
      <c r="BQ74" s="680"/>
      <c r="BR74" s="680"/>
      <c r="BS74" s="680"/>
      <c r="BT74" s="680"/>
      <c r="BU74" s="680"/>
      <c r="BV74" s="680"/>
      <c r="BW74" s="680"/>
      <c r="BX74" s="680"/>
      <c r="BY74" s="680"/>
      <c r="BZ74" s="680"/>
      <c r="CA74" s="680"/>
      <c r="CB74" s="680"/>
      <c r="CC74" s="680"/>
      <c r="CD74" s="680"/>
      <c r="CE74" s="680"/>
      <c r="CF74" s="680"/>
      <c r="CG74" s="680"/>
      <c r="CH74" s="680"/>
      <c r="CI74" s="680"/>
      <c r="CJ74" s="680"/>
      <c r="CK74" s="680"/>
      <c r="CL74" s="680"/>
      <c r="CM74" s="680"/>
      <c r="CN74" s="680"/>
      <c r="CO74" s="680"/>
      <c r="CP74" s="680"/>
      <c r="CQ74" s="680"/>
      <c r="CR74" s="680"/>
      <c r="CS74" s="680"/>
      <c r="CT74" s="680"/>
      <c r="CU74" s="680"/>
      <c r="CV74" s="680"/>
      <c r="CW74" s="680"/>
      <c r="CX74" s="680"/>
      <c r="CY74" s="680"/>
      <c r="CZ74" s="680"/>
      <c r="DA74" s="680"/>
      <c r="DB74" s="680"/>
      <c r="DC74" s="680"/>
      <c r="DD74" s="680"/>
      <c r="DE74" s="680"/>
      <c r="DF74" s="680"/>
      <c r="DG74" s="680"/>
      <c r="DH74" s="685"/>
    </row>
    <row r="75" spans="1:112" s="338" customFormat="1" ht="24.75" customHeight="1" thickBot="1">
      <c r="A75" s="681">
        <f t="shared" si="0"/>
        <v>64</v>
      </c>
      <c r="B75" s="682"/>
      <c r="C75" s="683"/>
      <c r="D75" s="684"/>
      <c r="E75" s="674"/>
      <c r="F75" s="674"/>
      <c r="G75" s="674"/>
      <c r="H75" s="674"/>
      <c r="I75" s="674"/>
      <c r="J75" s="674"/>
      <c r="K75" s="674"/>
      <c r="L75" s="674"/>
      <c r="M75" s="674"/>
      <c r="N75" s="674"/>
      <c r="O75" s="674"/>
      <c r="P75" s="674"/>
      <c r="Q75" s="674"/>
      <c r="R75" s="674"/>
      <c r="S75" s="674"/>
      <c r="T75" s="674"/>
      <c r="U75" s="674"/>
      <c r="V75" s="674"/>
      <c r="W75" s="674"/>
      <c r="X75" s="674"/>
      <c r="Y75" s="674"/>
      <c r="Z75" s="674"/>
      <c r="AA75" s="674"/>
      <c r="AB75" s="674"/>
      <c r="AC75" s="674"/>
      <c r="AD75" s="674"/>
      <c r="AE75" s="674"/>
      <c r="AF75" s="674"/>
      <c r="AG75" s="674"/>
      <c r="AH75" s="674"/>
      <c r="AI75" s="674"/>
      <c r="AJ75" s="674"/>
      <c r="AK75" s="674"/>
      <c r="AL75" s="674"/>
      <c r="AM75" s="674"/>
      <c r="AN75" s="674"/>
      <c r="AO75" s="674"/>
      <c r="AP75" s="674"/>
      <c r="AQ75" s="674"/>
      <c r="AR75" s="674"/>
      <c r="AS75" s="674"/>
      <c r="AT75" s="674"/>
      <c r="AU75" s="674"/>
      <c r="AV75" s="674"/>
      <c r="AW75" s="674"/>
      <c r="AX75" s="674"/>
      <c r="AY75" s="674"/>
      <c r="AZ75" s="674"/>
      <c r="BA75" s="674"/>
      <c r="BB75" s="674"/>
      <c r="BC75" s="674"/>
      <c r="BD75" s="674"/>
      <c r="BE75" s="674"/>
      <c r="BF75" s="674"/>
      <c r="BG75" s="674"/>
      <c r="BH75" s="674"/>
      <c r="BI75" s="674"/>
      <c r="BJ75" s="674"/>
      <c r="BK75" s="674"/>
      <c r="BL75" s="674"/>
      <c r="BM75" s="674"/>
      <c r="BN75" s="674"/>
      <c r="BO75" s="674"/>
      <c r="BP75" s="674"/>
      <c r="BQ75" s="674"/>
      <c r="BR75" s="674"/>
      <c r="BS75" s="674"/>
      <c r="BT75" s="674"/>
      <c r="BU75" s="674"/>
      <c r="BV75" s="674"/>
      <c r="BW75" s="674"/>
      <c r="BX75" s="674"/>
      <c r="BY75" s="674"/>
      <c r="BZ75" s="674"/>
      <c r="CA75" s="674"/>
      <c r="CB75" s="674"/>
      <c r="CC75" s="674"/>
      <c r="CD75" s="674"/>
      <c r="CE75" s="674"/>
      <c r="CF75" s="674"/>
      <c r="CG75" s="674"/>
      <c r="CH75" s="674"/>
      <c r="CI75" s="674"/>
      <c r="CJ75" s="674"/>
      <c r="CK75" s="674"/>
      <c r="CL75" s="674"/>
      <c r="CM75" s="674"/>
      <c r="CN75" s="674"/>
      <c r="CO75" s="674"/>
      <c r="CP75" s="674"/>
      <c r="CQ75" s="674"/>
      <c r="CR75" s="674"/>
      <c r="CS75" s="674"/>
      <c r="CT75" s="674"/>
      <c r="CU75" s="674"/>
      <c r="CV75" s="674"/>
      <c r="CW75" s="674"/>
      <c r="CX75" s="674"/>
      <c r="CY75" s="674"/>
      <c r="CZ75" s="674"/>
      <c r="DA75" s="674"/>
      <c r="DB75" s="674"/>
      <c r="DC75" s="674"/>
      <c r="DD75" s="674"/>
      <c r="DE75" s="674"/>
      <c r="DF75" s="674"/>
      <c r="DG75" s="674"/>
      <c r="DH75" s="675"/>
    </row>
    <row r="76" ht="24.75" customHeight="1"/>
    <row r="77" ht="24.75" customHeight="1"/>
    <row r="78" ht="24.75" customHeight="1"/>
    <row r="79" ht="24.75" customHeight="1"/>
  </sheetData>
  <sheetProtection password="D199" sheet="1" formatCells="0" formatColumns="0" formatRows="0" insertRows="0" deleteRows="0"/>
  <mergeCells count="471">
    <mergeCell ref="BF68:CW68"/>
    <mergeCell ref="A67:C67"/>
    <mergeCell ref="D67:M67"/>
    <mergeCell ref="CX71:DH71"/>
    <mergeCell ref="AT71:BE71"/>
    <mergeCell ref="BF71:CW71"/>
    <mergeCell ref="A70:C70"/>
    <mergeCell ref="D70:M70"/>
    <mergeCell ref="N70:AG70"/>
    <mergeCell ref="A71:C71"/>
    <mergeCell ref="D71:M71"/>
    <mergeCell ref="N71:AG71"/>
    <mergeCell ref="AH71:AS71"/>
    <mergeCell ref="A68:C68"/>
    <mergeCell ref="D68:M68"/>
    <mergeCell ref="A69:C69"/>
    <mergeCell ref="D69:M69"/>
    <mergeCell ref="CX70:DH70"/>
    <mergeCell ref="N68:AG68"/>
    <mergeCell ref="AH68:AS68"/>
    <mergeCell ref="CX67:DH67"/>
    <mergeCell ref="CX68:DH68"/>
    <mergeCell ref="CX69:DH69"/>
    <mergeCell ref="AH69:AS69"/>
    <mergeCell ref="AT69:BE69"/>
    <mergeCell ref="BF69:CW69"/>
    <mergeCell ref="N69:AG69"/>
    <mergeCell ref="N67:AG67"/>
    <mergeCell ref="AH67:AS67"/>
    <mergeCell ref="AH70:AS70"/>
    <mergeCell ref="AT70:BE70"/>
    <mergeCell ref="AT67:BE67"/>
    <mergeCell ref="AT68:BE68"/>
    <mergeCell ref="BF65:CW65"/>
    <mergeCell ref="N65:AG65"/>
    <mergeCell ref="CX63:DH63"/>
    <mergeCell ref="CX64:DH64"/>
    <mergeCell ref="AT63:BE63"/>
    <mergeCell ref="BF63:CW63"/>
    <mergeCell ref="AT64:BE64"/>
    <mergeCell ref="BF64:CW64"/>
    <mergeCell ref="N63:AG63"/>
    <mergeCell ref="AH63:AS63"/>
    <mergeCell ref="A63:C63"/>
    <mergeCell ref="D63:M63"/>
    <mergeCell ref="N66:AG66"/>
    <mergeCell ref="CX65:DH65"/>
    <mergeCell ref="AH66:AS66"/>
    <mergeCell ref="CX66:DH66"/>
    <mergeCell ref="AT66:BE66"/>
    <mergeCell ref="BF66:CW66"/>
    <mergeCell ref="AH65:AS65"/>
    <mergeCell ref="AT65:BE65"/>
    <mergeCell ref="A65:C65"/>
    <mergeCell ref="D65:M65"/>
    <mergeCell ref="A66:C66"/>
    <mergeCell ref="D66:M66"/>
    <mergeCell ref="A64:C64"/>
    <mergeCell ref="D64:M64"/>
    <mergeCell ref="N64:AG64"/>
    <mergeCell ref="AH64:AS64"/>
    <mergeCell ref="BF61:CW61"/>
    <mergeCell ref="N61:AG61"/>
    <mergeCell ref="CX59:DH59"/>
    <mergeCell ref="CX60:DH60"/>
    <mergeCell ref="AT59:BE59"/>
    <mergeCell ref="BF59:CW59"/>
    <mergeCell ref="AT60:BE60"/>
    <mergeCell ref="BF60:CW60"/>
    <mergeCell ref="N59:AG59"/>
    <mergeCell ref="AH59:AS59"/>
    <mergeCell ref="A59:C59"/>
    <mergeCell ref="D59:M59"/>
    <mergeCell ref="N62:AG62"/>
    <mergeCell ref="CX61:DH61"/>
    <mergeCell ref="AH62:AS62"/>
    <mergeCell ref="CX62:DH62"/>
    <mergeCell ref="AT62:BE62"/>
    <mergeCell ref="BF62:CW62"/>
    <mergeCell ref="AH61:AS61"/>
    <mergeCell ref="AT61:BE61"/>
    <mergeCell ref="A61:C61"/>
    <mergeCell ref="D61:M61"/>
    <mergeCell ref="A62:C62"/>
    <mergeCell ref="D62:M62"/>
    <mergeCell ref="A60:C60"/>
    <mergeCell ref="D60:M60"/>
    <mergeCell ref="N60:AG60"/>
    <mergeCell ref="AH60:AS60"/>
    <mergeCell ref="BF57:CW57"/>
    <mergeCell ref="N57:AG57"/>
    <mergeCell ref="AH57:AS57"/>
    <mergeCell ref="AT57:BE57"/>
    <mergeCell ref="A57:C57"/>
    <mergeCell ref="D57:M57"/>
    <mergeCell ref="CX55:DH55"/>
    <mergeCell ref="CX56:DH56"/>
    <mergeCell ref="AT55:BE55"/>
    <mergeCell ref="BF55:CW55"/>
    <mergeCell ref="AT56:BE56"/>
    <mergeCell ref="BF56:CW56"/>
    <mergeCell ref="N55:AG55"/>
    <mergeCell ref="AH55:AS55"/>
    <mergeCell ref="A55:C55"/>
    <mergeCell ref="D55:M55"/>
    <mergeCell ref="N58:AG58"/>
    <mergeCell ref="CX57:DH57"/>
    <mergeCell ref="AH58:AS58"/>
    <mergeCell ref="CX58:DH58"/>
    <mergeCell ref="AT58:BE58"/>
    <mergeCell ref="BF58:CW58"/>
    <mergeCell ref="A58:C58"/>
    <mergeCell ref="D58:M58"/>
    <mergeCell ref="A56:C56"/>
    <mergeCell ref="D56:M56"/>
    <mergeCell ref="N56:AG56"/>
    <mergeCell ref="AH56:AS56"/>
    <mergeCell ref="BF53:CW53"/>
    <mergeCell ref="N53:AG53"/>
    <mergeCell ref="CX51:DH51"/>
    <mergeCell ref="CX52:DH52"/>
    <mergeCell ref="AT51:BE51"/>
    <mergeCell ref="BF51:CW51"/>
    <mergeCell ref="AT52:BE52"/>
    <mergeCell ref="BF52:CW52"/>
    <mergeCell ref="N51:AG51"/>
    <mergeCell ref="AH51:AS51"/>
    <mergeCell ref="A51:C51"/>
    <mergeCell ref="D51:M51"/>
    <mergeCell ref="N54:AG54"/>
    <mergeCell ref="CX53:DH53"/>
    <mergeCell ref="AH54:AS54"/>
    <mergeCell ref="CX54:DH54"/>
    <mergeCell ref="AT54:BE54"/>
    <mergeCell ref="BF54:CW54"/>
    <mergeCell ref="AH53:AS53"/>
    <mergeCell ref="AT53:BE53"/>
    <mergeCell ref="A53:C53"/>
    <mergeCell ref="D53:M53"/>
    <mergeCell ref="A54:C54"/>
    <mergeCell ref="D54:M54"/>
    <mergeCell ref="A52:C52"/>
    <mergeCell ref="D52:M52"/>
    <mergeCell ref="N52:AG52"/>
    <mergeCell ref="AH52:AS52"/>
    <mergeCell ref="BF49:CW49"/>
    <mergeCell ref="N49:AG49"/>
    <mergeCell ref="CX47:DH47"/>
    <mergeCell ref="CX48:DH48"/>
    <mergeCell ref="AT47:BE47"/>
    <mergeCell ref="BF47:CW47"/>
    <mergeCell ref="AT48:BE48"/>
    <mergeCell ref="BF48:CW48"/>
    <mergeCell ref="N47:AG47"/>
    <mergeCell ref="AH47:AS47"/>
    <mergeCell ref="A47:C47"/>
    <mergeCell ref="D47:M47"/>
    <mergeCell ref="N50:AG50"/>
    <mergeCell ref="CX49:DH49"/>
    <mergeCell ref="AH50:AS50"/>
    <mergeCell ref="CX50:DH50"/>
    <mergeCell ref="AT50:BE50"/>
    <mergeCell ref="BF50:CW50"/>
    <mergeCell ref="AH49:AS49"/>
    <mergeCell ref="AT49:BE49"/>
    <mergeCell ref="A49:C49"/>
    <mergeCell ref="D49:M49"/>
    <mergeCell ref="A50:C50"/>
    <mergeCell ref="D50:M50"/>
    <mergeCell ref="BF44:CW44"/>
    <mergeCell ref="A48:C48"/>
    <mergeCell ref="D48:M48"/>
    <mergeCell ref="N48:AG48"/>
    <mergeCell ref="AH48:AS48"/>
    <mergeCell ref="BF45:CW45"/>
    <mergeCell ref="N45:AG45"/>
    <mergeCell ref="AH45:AS45"/>
    <mergeCell ref="AT45:BE45"/>
    <mergeCell ref="A45:C45"/>
    <mergeCell ref="CX45:DH45"/>
    <mergeCell ref="AH46:AS46"/>
    <mergeCell ref="CX46:DH46"/>
    <mergeCell ref="AT46:BE46"/>
    <mergeCell ref="BF46:CW46"/>
    <mergeCell ref="CX43:DH43"/>
    <mergeCell ref="CX44:DH44"/>
    <mergeCell ref="AT43:BE43"/>
    <mergeCell ref="BF43:CW43"/>
    <mergeCell ref="AT44:BE44"/>
    <mergeCell ref="AH44:AS44"/>
    <mergeCell ref="N43:AG43"/>
    <mergeCell ref="AH43:AS43"/>
    <mergeCell ref="A43:C43"/>
    <mergeCell ref="D43:M43"/>
    <mergeCell ref="N46:AG46"/>
    <mergeCell ref="D45:M45"/>
    <mergeCell ref="CX40:DH40"/>
    <mergeCell ref="AT39:BE39"/>
    <mergeCell ref="BF39:CW39"/>
    <mergeCell ref="AT40:BE40"/>
    <mergeCell ref="BF40:CW40"/>
    <mergeCell ref="A46:C46"/>
    <mergeCell ref="D46:M46"/>
    <mergeCell ref="A44:C44"/>
    <mergeCell ref="D44:M44"/>
    <mergeCell ref="N44:AG44"/>
    <mergeCell ref="AH35:AS35"/>
    <mergeCell ref="N41:AG41"/>
    <mergeCell ref="AH42:AS42"/>
    <mergeCell ref="CX42:DH42"/>
    <mergeCell ref="AT42:BE42"/>
    <mergeCell ref="BF42:CW42"/>
    <mergeCell ref="CX41:DH41"/>
    <mergeCell ref="AT41:BE41"/>
    <mergeCell ref="BF41:CW41"/>
    <mergeCell ref="CX39:DH39"/>
    <mergeCell ref="A42:C42"/>
    <mergeCell ref="D42:M42"/>
    <mergeCell ref="A40:C40"/>
    <mergeCell ref="D40:M40"/>
    <mergeCell ref="N42:AG42"/>
    <mergeCell ref="A41:C41"/>
    <mergeCell ref="D41:M41"/>
    <mergeCell ref="A39:C39"/>
    <mergeCell ref="D39:M39"/>
    <mergeCell ref="BF38:CW38"/>
    <mergeCell ref="N37:AG37"/>
    <mergeCell ref="AH37:AS37"/>
    <mergeCell ref="AH41:AS41"/>
    <mergeCell ref="N39:AG39"/>
    <mergeCell ref="AH39:AS39"/>
    <mergeCell ref="N40:AG40"/>
    <mergeCell ref="AH40:AS40"/>
    <mergeCell ref="CX38:DH38"/>
    <mergeCell ref="AT38:BE38"/>
    <mergeCell ref="N38:AG38"/>
    <mergeCell ref="CX37:DH37"/>
    <mergeCell ref="A37:C37"/>
    <mergeCell ref="D37:M37"/>
    <mergeCell ref="A38:C38"/>
    <mergeCell ref="D38:M38"/>
    <mergeCell ref="AH38:AS38"/>
    <mergeCell ref="AT37:BE37"/>
    <mergeCell ref="CX34:DH34"/>
    <mergeCell ref="CX33:DH33"/>
    <mergeCell ref="CX36:DH36"/>
    <mergeCell ref="A36:C36"/>
    <mergeCell ref="D36:M36"/>
    <mergeCell ref="N36:AG36"/>
    <mergeCell ref="AH36:AS36"/>
    <mergeCell ref="AT36:BE36"/>
    <mergeCell ref="BF36:CW36"/>
    <mergeCell ref="AT35:BE35"/>
    <mergeCell ref="CX31:DH31"/>
    <mergeCell ref="CX32:DH32"/>
    <mergeCell ref="BF32:CW32"/>
    <mergeCell ref="A35:C35"/>
    <mergeCell ref="D35:M35"/>
    <mergeCell ref="N35:AG35"/>
    <mergeCell ref="N33:AG33"/>
    <mergeCell ref="AH34:AS34"/>
    <mergeCell ref="CX35:DH35"/>
    <mergeCell ref="AT34:BE34"/>
    <mergeCell ref="CX27:DH27"/>
    <mergeCell ref="CX28:DH28"/>
    <mergeCell ref="CX30:DH30"/>
    <mergeCell ref="CX29:DH29"/>
    <mergeCell ref="AH29:AS29"/>
    <mergeCell ref="N29:AG29"/>
    <mergeCell ref="AH30:AS30"/>
    <mergeCell ref="AT29:BE29"/>
    <mergeCell ref="BF29:CW29"/>
    <mergeCell ref="AH27:AS27"/>
    <mergeCell ref="D27:M27"/>
    <mergeCell ref="N27:AG27"/>
    <mergeCell ref="A33:C33"/>
    <mergeCell ref="D33:M33"/>
    <mergeCell ref="A32:C32"/>
    <mergeCell ref="D32:M32"/>
    <mergeCell ref="A31:C31"/>
    <mergeCell ref="D31:M31"/>
    <mergeCell ref="N31:AG31"/>
    <mergeCell ref="A29:C29"/>
    <mergeCell ref="CX25:DH25"/>
    <mergeCell ref="A24:C24"/>
    <mergeCell ref="D24:M24"/>
    <mergeCell ref="AT26:BE26"/>
    <mergeCell ref="CX26:DH26"/>
    <mergeCell ref="A25:C25"/>
    <mergeCell ref="D25:M25"/>
    <mergeCell ref="A26:C26"/>
    <mergeCell ref="D26:M26"/>
    <mergeCell ref="AT25:BE25"/>
    <mergeCell ref="N25:AG25"/>
    <mergeCell ref="N26:AG26"/>
    <mergeCell ref="BF24:CW24"/>
    <mergeCell ref="N24:AG24"/>
    <mergeCell ref="AH24:AS24"/>
    <mergeCell ref="AH22:AS22"/>
    <mergeCell ref="AH23:AS23"/>
    <mergeCell ref="AH26:AS26"/>
    <mergeCell ref="BF26:CW26"/>
    <mergeCell ref="A16:C16"/>
    <mergeCell ref="A15:C15"/>
    <mergeCell ref="AH16:AS16"/>
    <mergeCell ref="CX23:DH23"/>
    <mergeCell ref="AT23:BE23"/>
    <mergeCell ref="BF23:CW23"/>
    <mergeCell ref="A22:C22"/>
    <mergeCell ref="D22:M22"/>
    <mergeCell ref="A23:C23"/>
    <mergeCell ref="D23:M23"/>
    <mergeCell ref="N20:AG20"/>
    <mergeCell ref="AH20:AS20"/>
    <mergeCell ref="A19:C19"/>
    <mergeCell ref="D19:M19"/>
    <mergeCell ref="N19:AG19"/>
    <mergeCell ref="AH19:AS19"/>
    <mergeCell ref="A20:C20"/>
    <mergeCell ref="D20:M20"/>
    <mergeCell ref="A18:C18"/>
    <mergeCell ref="D18:M18"/>
    <mergeCell ref="N18:AG18"/>
    <mergeCell ref="N17:AG17"/>
    <mergeCell ref="A17:C17"/>
    <mergeCell ref="D17:M17"/>
    <mergeCell ref="AT18:BE18"/>
    <mergeCell ref="AH17:AS17"/>
    <mergeCell ref="AH18:AS18"/>
    <mergeCell ref="D15:M15"/>
    <mergeCell ref="AH15:AS15"/>
    <mergeCell ref="AT16:BE16"/>
    <mergeCell ref="D16:M16"/>
    <mergeCell ref="N16:AG16"/>
    <mergeCell ref="AT15:BE15"/>
    <mergeCell ref="N15:AG15"/>
    <mergeCell ref="AH12:AS12"/>
    <mergeCell ref="AH13:AS13"/>
    <mergeCell ref="N12:AG12"/>
    <mergeCell ref="CP9:DH9"/>
    <mergeCell ref="A14:C14"/>
    <mergeCell ref="A13:C13"/>
    <mergeCell ref="N14:AG14"/>
    <mergeCell ref="N13:AG13"/>
    <mergeCell ref="D14:M14"/>
    <mergeCell ref="D13:M13"/>
    <mergeCell ref="D12:M12"/>
    <mergeCell ref="AH14:AS14"/>
    <mergeCell ref="AT14:BE14"/>
    <mergeCell ref="AT13:BE13"/>
    <mergeCell ref="D11:M11"/>
    <mergeCell ref="AV9:BV9"/>
    <mergeCell ref="AT11:BE11"/>
    <mergeCell ref="BF11:CW11"/>
    <mergeCell ref="N11:AG11"/>
    <mergeCell ref="BW9:CO9"/>
    <mergeCell ref="DI12:FO13"/>
    <mergeCell ref="CX13:DH13"/>
    <mergeCell ref="BF12:CW12"/>
    <mergeCell ref="BF13:CW13"/>
    <mergeCell ref="A7:DH7"/>
    <mergeCell ref="A9:I9"/>
    <mergeCell ref="AH11:AS11"/>
    <mergeCell ref="CX11:DH11"/>
    <mergeCell ref="J9:AU9"/>
    <mergeCell ref="A11:C11"/>
    <mergeCell ref="A12:C12"/>
    <mergeCell ref="N23:AG23"/>
    <mergeCell ref="CX17:DH17"/>
    <mergeCell ref="AT17:BE17"/>
    <mergeCell ref="BF17:CW17"/>
    <mergeCell ref="CX20:DH20"/>
    <mergeCell ref="AH21:AS21"/>
    <mergeCell ref="CX22:DH22"/>
    <mergeCell ref="N22:AG22"/>
    <mergeCell ref="N21:AG21"/>
    <mergeCell ref="DG1:DH1"/>
    <mergeCell ref="CJ1:CM1"/>
    <mergeCell ref="CN1:CR1"/>
    <mergeCell ref="A4:DH4"/>
    <mergeCell ref="CS1:CT1"/>
    <mergeCell ref="CU1:CY1"/>
    <mergeCell ref="CZ1:DA1"/>
    <mergeCell ref="DB1:DF1"/>
    <mergeCell ref="BF18:CW18"/>
    <mergeCell ref="CX19:DH19"/>
    <mergeCell ref="BF14:CW14"/>
    <mergeCell ref="CX12:DH12"/>
    <mergeCell ref="CX18:DH18"/>
    <mergeCell ref="CX14:DH14"/>
    <mergeCell ref="BF16:CW16"/>
    <mergeCell ref="BF15:CW15"/>
    <mergeCell ref="CX21:DH21"/>
    <mergeCell ref="AT12:BE12"/>
    <mergeCell ref="CX15:DH15"/>
    <mergeCell ref="CX16:DH16"/>
    <mergeCell ref="BF19:CW19"/>
    <mergeCell ref="AT20:BE20"/>
    <mergeCell ref="AT21:BE21"/>
    <mergeCell ref="BF21:CW21"/>
    <mergeCell ref="BF20:CW20"/>
    <mergeCell ref="AT19:BE19"/>
    <mergeCell ref="CX72:DH72"/>
    <mergeCell ref="AT33:BE33"/>
    <mergeCell ref="BF22:CW22"/>
    <mergeCell ref="AH32:AS32"/>
    <mergeCell ref="AH31:AS31"/>
    <mergeCell ref="AT22:BE22"/>
    <mergeCell ref="CX24:DH24"/>
    <mergeCell ref="AT24:BE24"/>
    <mergeCell ref="BF25:CW25"/>
    <mergeCell ref="AH25:AS25"/>
    <mergeCell ref="A21:C21"/>
    <mergeCell ref="D21:M21"/>
    <mergeCell ref="N32:AG32"/>
    <mergeCell ref="A73:C73"/>
    <mergeCell ref="A72:C72"/>
    <mergeCell ref="D72:M72"/>
    <mergeCell ref="N72:AG72"/>
    <mergeCell ref="A27:C27"/>
    <mergeCell ref="A34:C34"/>
    <mergeCell ref="D34:M34"/>
    <mergeCell ref="A28:C28"/>
    <mergeCell ref="D28:M28"/>
    <mergeCell ref="N28:AG28"/>
    <mergeCell ref="AH28:AS28"/>
    <mergeCell ref="N34:AG34"/>
    <mergeCell ref="D29:M29"/>
    <mergeCell ref="A30:C30"/>
    <mergeCell ref="D30:M30"/>
    <mergeCell ref="N30:AG30"/>
    <mergeCell ref="AH33:AS33"/>
    <mergeCell ref="AT27:BE27"/>
    <mergeCell ref="BF27:CW27"/>
    <mergeCell ref="AT28:BE28"/>
    <mergeCell ref="BF28:CW28"/>
    <mergeCell ref="AT72:BE72"/>
    <mergeCell ref="BF72:CW72"/>
    <mergeCell ref="AT30:BE30"/>
    <mergeCell ref="BF30:CW30"/>
    <mergeCell ref="AT31:BE31"/>
    <mergeCell ref="BF31:CW31"/>
    <mergeCell ref="AT32:BE32"/>
    <mergeCell ref="BF37:CW37"/>
    <mergeCell ref="BF70:CW70"/>
    <mergeCell ref="BF67:CW67"/>
    <mergeCell ref="AH74:AS74"/>
    <mergeCell ref="AT74:BE74"/>
    <mergeCell ref="AH72:AS72"/>
    <mergeCell ref="BF34:CW34"/>
    <mergeCell ref="BF33:CW33"/>
    <mergeCell ref="BF35:CW35"/>
    <mergeCell ref="N74:AG74"/>
    <mergeCell ref="CX74:DH74"/>
    <mergeCell ref="D73:M73"/>
    <mergeCell ref="N73:AG73"/>
    <mergeCell ref="AH73:AS73"/>
    <mergeCell ref="AT73:BE73"/>
    <mergeCell ref="BF74:CW74"/>
    <mergeCell ref="BF73:CW73"/>
    <mergeCell ref="CX73:DH73"/>
    <mergeCell ref="DN1:FH8"/>
    <mergeCell ref="AT75:BE75"/>
    <mergeCell ref="BF75:CW75"/>
    <mergeCell ref="CX75:DH75"/>
    <mergeCell ref="A74:C74"/>
    <mergeCell ref="D74:M74"/>
    <mergeCell ref="A75:C75"/>
    <mergeCell ref="D75:M75"/>
    <mergeCell ref="N75:AG75"/>
    <mergeCell ref="AH75:AS75"/>
  </mergeCells>
  <conditionalFormatting sqref="AL9">
    <cfRule type="expression" priority="8" dxfId="0" stopIfTrue="1">
      <formula>AND(AL9="",OR(DN9&lt;&gt;"",AB12&lt;&gt;""))</formula>
    </cfRule>
  </conditionalFormatting>
  <conditionalFormatting sqref="AK9">
    <cfRule type="expression" priority="9" dxfId="0" stopIfTrue="1">
      <formula>AND(AK9="",OR(DN9&lt;&gt;"",AB12&lt;&gt;""))</formula>
    </cfRule>
  </conditionalFormatting>
  <conditionalFormatting sqref="AJ9">
    <cfRule type="expression" priority="10" dxfId="0" stopIfTrue="1">
      <formula>AND(AJ9="",OR(DN9&lt;&gt;"",AB12&lt;&gt;""))</formula>
    </cfRule>
  </conditionalFormatting>
  <conditionalFormatting sqref="J9:AH9">
    <cfRule type="expression" priority="11" dxfId="0" stopIfTrue="1">
      <formula>AND(J9="",OR(CP9&lt;&gt;"",D12&lt;&gt;""))</formula>
    </cfRule>
  </conditionalFormatting>
  <conditionalFormatting sqref="AI9">
    <cfRule type="expression" priority="12" dxfId="0" stopIfTrue="1">
      <formula>AND(AI9="",OR(DN9&lt;&gt;"",AB12&lt;&gt;""))</formula>
    </cfRule>
  </conditionalFormatting>
  <conditionalFormatting sqref="AM9:AU9">
    <cfRule type="expression" priority="13" dxfId="0" stopIfTrue="1">
      <formula>AND(AM9="",OR(DN9&lt;&gt;"",AB12&lt;&gt;""))</formula>
    </cfRule>
  </conditionalFormatting>
  <conditionalFormatting sqref="AH12:AH75">
    <cfRule type="expression" priority="6" dxfId="0" stopIfTrue="1">
      <formula>AND(AH12="",OR(X12&lt;&gt;"",BG12&lt;&gt;"",BN12&lt;&gt;"",DR12&lt;&gt;""))</formula>
    </cfRule>
  </conditionalFormatting>
  <conditionalFormatting sqref="CN1:CR1 CU1:CY1 DB1:DF1">
    <cfRule type="expression" priority="14" dxfId="0" stopIfTrue="1">
      <formula>CN1=""</formula>
    </cfRule>
  </conditionalFormatting>
  <conditionalFormatting sqref="BF12:CW75">
    <cfRule type="expression" priority="15" dxfId="0" stopIfTrue="1">
      <formula>AND(BF12="",OR(D12&lt;&gt;"",N12&lt;&gt;"",AH12&lt;&gt;"",AT12&lt;&gt;"",CX12&lt;&gt;""))</formula>
    </cfRule>
  </conditionalFormatting>
  <conditionalFormatting sqref="D12:M75">
    <cfRule type="expression" priority="16" dxfId="0" stopIfTrue="1">
      <formula>AND(D12="",OR(N12&lt;&gt;"",AH12&lt;&gt;"",AT12&lt;&gt;"",BF12&lt;&gt;"",CX12&lt;&gt;""))</formula>
    </cfRule>
  </conditionalFormatting>
  <conditionalFormatting sqref="N12:AG75">
    <cfRule type="expression" priority="17" dxfId="0" stopIfTrue="1">
      <formula>AND(N12="",OR(D12&lt;&gt;"",AH12&lt;&gt;"",AT12&lt;&gt;"",BF12&lt;&gt;"",CX12&lt;&gt;""))</formula>
    </cfRule>
  </conditionalFormatting>
  <conditionalFormatting sqref="AT12:BE75">
    <cfRule type="expression" priority="18" dxfId="0" stopIfTrue="1">
      <formula>AND(AT12="",OR(D12&lt;&gt;"",N12&lt;&gt;"",AH12&lt;&gt;"",BF12&lt;&gt;"",CX12&lt;&gt;""))</formula>
    </cfRule>
  </conditionalFormatting>
  <conditionalFormatting sqref="CX12:DH75">
    <cfRule type="expression" priority="19" dxfId="0" stopIfTrue="1">
      <formula>AND(CX12="",OR(D12&lt;&gt;"",N12&lt;&gt;"",AH12&lt;&gt;"",AT12&lt;&gt;"",BF12&lt;&gt;""))</formula>
    </cfRule>
  </conditionalFormatting>
  <conditionalFormatting sqref="CP9:DH9">
    <cfRule type="expression" priority="1" dxfId="0" stopIfTrue="1">
      <formula>AND(CP9="",OR(J9&lt;&gt;"",D12&lt;&gt;""))</formula>
    </cfRule>
  </conditionalFormatting>
  <dataValidations count="4">
    <dataValidation allowBlank="1" showInputMessage="1" showErrorMessage="1" imeMode="disabled" sqref="DB1:DF1 CU1:CY1 CN1:CR1 CX12:DH75"/>
    <dataValidation type="textLength" operator="equal" allowBlank="1" showInputMessage="1" showErrorMessage="1" errorTitle="文字数エラー" error="SII登録型番の9文字で登録してください。" imeMode="disabled" sqref="D12:M75">
      <formula1>9</formula1>
    </dataValidation>
    <dataValidation type="list" allowBlank="1" showInputMessage="1" showErrorMessage="1" sqref="AT12:BE75">
      <formula1>$HB$1:$IV$1</formula1>
    </dataValidation>
    <dataValidation allowBlank="1" sqref="DN1"/>
  </dataValidations>
  <printOptions horizontalCentered="1"/>
  <pageMargins left="0.1968503937007874" right="0.1968503937007874" top="0.1968503937007874" bottom="0.3937007874015748" header="0.1968503937007874" footer="0.1968503937007874"/>
  <pageSetup fitToHeight="0" fitToWidth="1" horizontalDpi="600" verticalDpi="600" orientation="portrait" paperSize="9" scale="65" r:id="rId1"/>
  <headerFooter alignWithMargins="0">
    <oddFooter>&amp;C&amp;P/&amp;N</oddFooter>
  </headerFooter>
  <rowBreaks count="1" manualBreakCount="1">
    <brk id="51" max="111" man="1"/>
  </rowBreaks>
</worksheet>
</file>

<file path=xl/worksheets/sheet2.xml><?xml version="1.0" encoding="utf-8"?>
<worksheet xmlns="http://schemas.openxmlformats.org/spreadsheetml/2006/main" xmlns:r="http://schemas.openxmlformats.org/officeDocument/2006/relationships">
  <dimension ref="A1:GQ40"/>
  <sheetViews>
    <sheetView showZeros="0" view="pageBreakPreview" zoomScale="85" zoomScaleNormal="55" zoomScaleSheetLayoutView="85" zoomScalePageLayoutView="0" workbookViewId="0" topLeftCell="A1">
      <selection activeCell="A1" sqref="A1:J4"/>
    </sheetView>
  </sheetViews>
  <sheetFormatPr defaultColWidth="1.37890625" defaultRowHeight="18" customHeight="1"/>
  <cols>
    <col min="1" max="3" width="1.37890625" style="31" customWidth="1"/>
    <col min="4" max="5" width="1.37890625" style="34" customWidth="1"/>
    <col min="6" max="7" width="1.37890625" style="35" customWidth="1"/>
    <col min="8" max="11" width="1.37890625" style="31" customWidth="1"/>
    <col min="12" max="12" width="1.25" style="31" customWidth="1"/>
    <col min="13" max="16384" width="1.37890625" style="31" customWidth="1"/>
  </cols>
  <sheetData>
    <row r="1" spans="1:92" s="2" customFormat="1" ht="10.5" customHeight="1">
      <c r="A1" s="368" t="s">
        <v>276</v>
      </c>
      <c r="B1" s="369"/>
      <c r="C1" s="369"/>
      <c r="D1" s="369"/>
      <c r="E1" s="369"/>
      <c r="F1" s="369"/>
      <c r="G1" s="369"/>
      <c r="H1" s="369"/>
      <c r="I1" s="369"/>
      <c r="J1" s="370"/>
      <c r="K1" s="377">
        <f>IF('企業情報（断熱材）'!$BV$11="","",'企業情報（断熱材）'!$BD$11&amp;'企業情報（断熱材）'!$BV$11)</f>
      </c>
      <c r="L1" s="378"/>
      <c r="M1" s="378"/>
      <c r="N1" s="378"/>
      <c r="O1" s="378"/>
      <c r="P1" s="378"/>
      <c r="Q1" s="378"/>
      <c r="R1" s="378"/>
      <c r="S1" s="378"/>
      <c r="T1" s="378"/>
      <c r="U1" s="379"/>
      <c r="V1" s="1"/>
      <c r="W1" s="1"/>
      <c r="X1" s="1"/>
      <c r="Y1" s="1"/>
      <c r="Z1" s="1"/>
      <c r="AA1" s="1"/>
      <c r="AB1" s="1"/>
      <c r="AC1" s="1"/>
      <c r="AD1" s="1"/>
      <c r="AE1" s="1"/>
      <c r="AF1" s="1"/>
      <c r="AG1" s="1"/>
      <c r="AH1" s="1"/>
      <c r="AI1" s="1"/>
      <c r="AJ1" s="1"/>
      <c r="AK1" s="1"/>
      <c r="AL1" s="1"/>
      <c r="AM1" s="1"/>
      <c r="AN1" s="1"/>
      <c r="AO1" s="1"/>
      <c r="AP1" s="1"/>
      <c r="AQ1" s="1"/>
      <c r="AR1" s="1"/>
      <c r="BN1" s="3"/>
      <c r="BO1" s="3"/>
      <c r="BP1" s="1"/>
      <c r="BQ1" s="1"/>
      <c r="BR1" s="1"/>
      <c r="BS1" s="1"/>
      <c r="BT1" s="3"/>
      <c r="BU1" s="3"/>
      <c r="BV1" s="3"/>
      <c r="BW1" s="3"/>
      <c r="BX1" s="3"/>
      <c r="BY1" s="4"/>
      <c r="BZ1" s="4"/>
      <c r="CA1" s="3"/>
      <c r="CB1" s="3"/>
      <c r="CC1" s="3"/>
      <c r="CD1" s="3"/>
      <c r="CE1" s="3"/>
      <c r="CF1" s="4"/>
      <c r="CG1" s="4"/>
      <c r="CH1" s="3"/>
      <c r="CI1" s="3"/>
      <c r="CJ1" s="3"/>
      <c r="CK1" s="3"/>
      <c r="CL1" s="3"/>
      <c r="CM1" s="4"/>
      <c r="CN1" s="4"/>
    </row>
    <row r="2" spans="1:157" s="2" customFormat="1" ht="10.5" customHeight="1">
      <c r="A2" s="371"/>
      <c r="B2" s="372"/>
      <c r="C2" s="372"/>
      <c r="D2" s="372"/>
      <c r="E2" s="372"/>
      <c r="F2" s="372"/>
      <c r="G2" s="372"/>
      <c r="H2" s="372"/>
      <c r="I2" s="372"/>
      <c r="J2" s="373"/>
      <c r="K2" s="380"/>
      <c r="L2" s="381"/>
      <c r="M2" s="381"/>
      <c r="N2" s="381"/>
      <c r="O2" s="381"/>
      <c r="P2" s="381"/>
      <c r="Q2" s="381"/>
      <c r="R2" s="381"/>
      <c r="S2" s="381"/>
      <c r="T2" s="381"/>
      <c r="U2" s="382"/>
      <c r="V2" s="1"/>
      <c r="W2" s="1"/>
      <c r="X2" s="1"/>
      <c r="Y2" s="1"/>
      <c r="Z2" s="1"/>
      <c r="AA2" s="1"/>
      <c r="AB2" s="1"/>
      <c r="AC2" s="1"/>
      <c r="AD2" s="1"/>
      <c r="AE2" s="1"/>
      <c r="AF2" s="1"/>
      <c r="AG2" s="1"/>
      <c r="AH2" s="1"/>
      <c r="AJ2" s="1"/>
      <c r="AK2" s="1"/>
      <c r="AL2" s="1"/>
      <c r="AM2" s="1"/>
      <c r="AN2" s="1"/>
      <c r="AO2" s="1"/>
      <c r="AP2" s="1"/>
      <c r="AQ2" s="1"/>
      <c r="AR2" s="1"/>
      <c r="BK2" s="1"/>
      <c r="BL2" s="1"/>
      <c r="BM2" s="1"/>
      <c r="BO2" s="1"/>
      <c r="BP2" s="388" t="s">
        <v>47</v>
      </c>
      <c r="BQ2" s="388"/>
      <c r="BR2" s="388"/>
      <c r="BS2" s="388"/>
      <c r="BT2" s="389"/>
      <c r="BU2" s="389"/>
      <c r="BV2" s="389"/>
      <c r="BW2" s="389"/>
      <c r="BX2" s="389"/>
      <c r="BY2" s="365" t="s">
        <v>48</v>
      </c>
      <c r="BZ2" s="365"/>
      <c r="CA2" s="389"/>
      <c r="CB2" s="389"/>
      <c r="CC2" s="389"/>
      <c r="CD2" s="389"/>
      <c r="CE2" s="389"/>
      <c r="CF2" s="365" t="s">
        <v>49</v>
      </c>
      <c r="CG2" s="365"/>
      <c r="CH2" s="389"/>
      <c r="CI2" s="389"/>
      <c r="CJ2" s="389"/>
      <c r="CK2" s="389"/>
      <c r="CL2" s="389"/>
      <c r="CM2" s="365" t="s">
        <v>50</v>
      </c>
      <c r="CN2" s="365"/>
      <c r="CW2" s="390" t="s">
        <v>268</v>
      </c>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c r="EZ2" s="390"/>
      <c r="FA2" s="390"/>
    </row>
    <row r="3" spans="1:157" s="2" customFormat="1" ht="10.5" customHeight="1">
      <c r="A3" s="371"/>
      <c r="B3" s="372"/>
      <c r="C3" s="372"/>
      <c r="D3" s="372"/>
      <c r="E3" s="372"/>
      <c r="F3" s="372"/>
      <c r="G3" s="372"/>
      <c r="H3" s="372"/>
      <c r="I3" s="372"/>
      <c r="J3" s="373"/>
      <c r="K3" s="380"/>
      <c r="L3" s="381"/>
      <c r="M3" s="381"/>
      <c r="N3" s="381"/>
      <c r="O3" s="381"/>
      <c r="P3" s="381"/>
      <c r="Q3" s="381"/>
      <c r="R3" s="381"/>
      <c r="S3" s="381"/>
      <c r="T3" s="381"/>
      <c r="U3" s="382"/>
      <c r="V3" s="1"/>
      <c r="W3" s="1"/>
      <c r="X3" s="1"/>
      <c r="Y3" s="1"/>
      <c r="Z3" s="1"/>
      <c r="AA3" s="1"/>
      <c r="AB3" s="1"/>
      <c r="AC3" s="1"/>
      <c r="AD3" s="1"/>
      <c r="AE3" s="1"/>
      <c r="AF3" s="1"/>
      <c r="AG3" s="1"/>
      <c r="AH3" s="1"/>
      <c r="AJ3" s="5"/>
      <c r="AK3" s="5"/>
      <c r="AL3" s="1"/>
      <c r="AM3" s="1"/>
      <c r="AN3" s="1"/>
      <c r="AO3" s="1"/>
      <c r="AP3" s="1"/>
      <c r="AQ3" s="1"/>
      <c r="AR3" s="1"/>
      <c r="BK3" s="1"/>
      <c r="BL3" s="1"/>
      <c r="BM3" s="1"/>
      <c r="BN3" s="5"/>
      <c r="BO3" s="5"/>
      <c r="BP3" s="388"/>
      <c r="BQ3" s="388"/>
      <c r="BR3" s="388"/>
      <c r="BS3" s="388"/>
      <c r="BT3" s="389"/>
      <c r="BU3" s="389"/>
      <c r="BV3" s="389"/>
      <c r="BW3" s="389"/>
      <c r="BX3" s="389"/>
      <c r="BY3" s="365"/>
      <c r="BZ3" s="365"/>
      <c r="CA3" s="389"/>
      <c r="CB3" s="389"/>
      <c r="CC3" s="389"/>
      <c r="CD3" s="389"/>
      <c r="CE3" s="389"/>
      <c r="CF3" s="365"/>
      <c r="CG3" s="365"/>
      <c r="CH3" s="389"/>
      <c r="CI3" s="389"/>
      <c r="CJ3" s="389"/>
      <c r="CK3" s="389"/>
      <c r="CL3" s="389"/>
      <c r="CM3" s="365"/>
      <c r="CN3" s="365"/>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row>
    <row r="4" spans="1:157" s="2" customFormat="1" ht="10.5" customHeight="1" thickBot="1">
      <c r="A4" s="374"/>
      <c r="B4" s="375"/>
      <c r="C4" s="375"/>
      <c r="D4" s="375"/>
      <c r="E4" s="375"/>
      <c r="F4" s="375"/>
      <c r="G4" s="375"/>
      <c r="H4" s="375"/>
      <c r="I4" s="375"/>
      <c r="J4" s="376"/>
      <c r="K4" s="383"/>
      <c r="L4" s="384"/>
      <c r="M4" s="384"/>
      <c r="N4" s="384"/>
      <c r="O4" s="384"/>
      <c r="P4" s="384"/>
      <c r="Q4" s="384"/>
      <c r="R4" s="384"/>
      <c r="S4" s="384"/>
      <c r="T4" s="384"/>
      <c r="U4" s="385"/>
      <c r="V4" s="1"/>
      <c r="W4" s="1"/>
      <c r="X4" s="1"/>
      <c r="Y4" s="1"/>
      <c r="Z4" s="1"/>
      <c r="AA4" s="1"/>
      <c r="AB4" s="1"/>
      <c r="AC4" s="1"/>
      <c r="AD4" s="1"/>
      <c r="AE4" s="1"/>
      <c r="AF4" s="1"/>
      <c r="AG4" s="1"/>
      <c r="AH4" s="1"/>
      <c r="AJ4" s="5"/>
      <c r="AK4" s="5"/>
      <c r="AL4" s="1"/>
      <c r="AM4" s="1"/>
      <c r="AN4" s="1"/>
      <c r="AO4" s="1"/>
      <c r="AP4" s="1"/>
      <c r="AQ4" s="1"/>
      <c r="AR4" s="1"/>
      <c r="BK4" s="1"/>
      <c r="BL4" s="1"/>
      <c r="BM4" s="1"/>
      <c r="BN4" s="5"/>
      <c r="BO4" s="5"/>
      <c r="BP4" s="1"/>
      <c r="BQ4" s="1"/>
      <c r="BR4" s="1"/>
      <c r="BS4" s="1"/>
      <c r="BT4" s="6"/>
      <c r="BU4" s="6"/>
      <c r="BV4" s="6"/>
      <c r="BW4" s="6"/>
      <c r="BX4" s="6"/>
      <c r="BY4" s="4"/>
      <c r="BZ4" s="4"/>
      <c r="CA4" s="6"/>
      <c r="CB4" s="6"/>
      <c r="CC4" s="6"/>
      <c r="CD4" s="6"/>
      <c r="CE4" s="6"/>
      <c r="CF4" s="4"/>
      <c r="CG4" s="4"/>
      <c r="CH4" s="6"/>
      <c r="CI4" s="6"/>
      <c r="CJ4" s="6"/>
      <c r="CK4" s="6"/>
      <c r="CL4" s="6"/>
      <c r="CM4" s="4"/>
      <c r="CN4" s="4"/>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c r="EZ4" s="390"/>
      <c r="FA4" s="390"/>
    </row>
    <row r="5" spans="2:157" s="2" customFormat="1" ht="24.75" customHeight="1">
      <c r="B5" s="7"/>
      <c r="C5" s="7"/>
      <c r="D5" s="8"/>
      <c r="E5" s="8"/>
      <c r="F5" s="9"/>
      <c r="G5" s="9"/>
      <c r="H5" s="7"/>
      <c r="I5" s="10"/>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BM5" s="3"/>
      <c r="BN5" s="3"/>
      <c r="BO5" s="3"/>
      <c r="BP5" s="3"/>
      <c r="BQ5" s="3"/>
      <c r="BR5" s="3"/>
      <c r="BS5" s="3"/>
      <c r="BT5" s="3"/>
      <c r="BU5" s="3"/>
      <c r="BV5" s="3"/>
      <c r="BW5" s="3"/>
      <c r="BX5" s="3"/>
      <c r="BY5" s="3"/>
      <c r="BZ5" s="3"/>
      <c r="CA5" s="3"/>
      <c r="CB5" s="3"/>
      <c r="CC5" s="3"/>
      <c r="CD5" s="3"/>
      <c r="CE5" s="3"/>
      <c r="CF5" s="3"/>
      <c r="CG5" s="3"/>
      <c r="CH5" s="3"/>
      <c r="CI5" s="3"/>
      <c r="CJ5" s="3"/>
      <c r="CK5" s="3"/>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c r="EZ5" s="390"/>
      <c r="FA5" s="390"/>
    </row>
    <row r="6" spans="2:157" s="2" customFormat="1" ht="24.75" customHeight="1">
      <c r="B6" s="7"/>
      <c r="C6" s="7"/>
      <c r="D6" s="8"/>
      <c r="E6" s="8"/>
      <c r="F6" s="9"/>
      <c r="G6" s="9"/>
      <c r="H6" s="7"/>
      <c r="I6" s="10"/>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BM6" s="3"/>
      <c r="BN6" s="3"/>
      <c r="BO6" s="3"/>
      <c r="BP6" s="3"/>
      <c r="BQ6" s="3"/>
      <c r="BR6" s="3"/>
      <c r="BS6" s="3"/>
      <c r="BT6" s="3"/>
      <c r="BU6" s="3"/>
      <c r="BV6" s="3"/>
      <c r="BW6" s="3"/>
      <c r="BX6" s="3"/>
      <c r="BY6" s="3"/>
      <c r="BZ6" s="3"/>
      <c r="CA6" s="3"/>
      <c r="CB6" s="3"/>
      <c r="CC6" s="3"/>
      <c r="CD6" s="3"/>
      <c r="CE6" s="3"/>
      <c r="CF6" s="3"/>
      <c r="CG6" s="3"/>
      <c r="CH6" s="3"/>
      <c r="CI6" s="3"/>
      <c r="CJ6" s="3"/>
      <c r="CK6" s="3"/>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c r="EZ6" s="390"/>
      <c r="FA6" s="390"/>
    </row>
    <row r="7" spans="2:157" s="2" customFormat="1" ht="24.75" customHeight="1">
      <c r="B7" s="7"/>
      <c r="C7" s="7"/>
      <c r="D7" s="8"/>
      <c r="E7" s="8"/>
      <c r="F7" s="9"/>
      <c r="G7" s="9"/>
      <c r="H7" s="7"/>
      <c r="I7" s="10"/>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BM7" s="3"/>
      <c r="BN7" s="3"/>
      <c r="BO7" s="3"/>
      <c r="BP7" s="3"/>
      <c r="BQ7" s="3"/>
      <c r="BR7" s="3"/>
      <c r="BS7" s="3"/>
      <c r="BT7" s="3"/>
      <c r="BU7" s="3"/>
      <c r="BV7" s="3"/>
      <c r="BW7" s="3"/>
      <c r="BX7" s="3"/>
      <c r="BY7" s="3"/>
      <c r="BZ7" s="3"/>
      <c r="CA7" s="3"/>
      <c r="CB7" s="3"/>
      <c r="CC7" s="3"/>
      <c r="CD7" s="3"/>
      <c r="CE7" s="3"/>
      <c r="CF7" s="3"/>
      <c r="CG7" s="3"/>
      <c r="CH7" s="3"/>
      <c r="CI7" s="3"/>
      <c r="CJ7" s="3"/>
      <c r="CK7" s="3"/>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c r="EZ7" s="390"/>
      <c r="FA7" s="390"/>
    </row>
    <row r="8" spans="1:157" s="2" customFormat="1" ht="18" customHeight="1">
      <c r="A8" s="1" t="s">
        <v>51</v>
      </c>
      <c r="B8" s="7"/>
      <c r="C8" s="7"/>
      <c r="D8" s="8"/>
      <c r="E8" s="8"/>
      <c r="F8" s="9"/>
      <c r="G8" s="9"/>
      <c r="H8" s="7"/>
      <c r="I8" s="1"/>
      <c r="J8" s="1"/>
      <c r="K8" s="1"/>
      <c r="L8" s="1"/>
      <c r="M8" s="1"/>
      <c r="N8" s="1"/>
      <c r="O8" s="1"/>
      <c r="P8" s="1"/>
      <c r="Q8" s="1"/>
      <c r="R8" s="1"/>
      <c r="S8" s="1"/>
      <c r="T8" s="1"/>
      <c r="U8" s="1"/>
      <c r="V8" s="1"/>
      <c r="W8" s="1"/>
      <c r="X8" s="1"/>
      <c r="Y8" s="1"/>
      <c r="Z8" s="1"/>
      <c r="AA8" s="1"/>
      <c r="AB8" s="1"/>
      <c r="AC8" s="1"/>
      <c r="AD8" s="1"/>
      <c r="AE8" s="1"/>
      <c r="AF8" s="1"/>
      <c r="AG8" s="1"/>
      <c r="AI8" s="388"/>
      <c r="AJ8" s="388"/>
      <c r="AK8" s="1"/>
      <c r="AL8" s="1"/>
      <c r="AM8" s="1"/>
      <c r="AN8" s="1"/>
      <c r="AO8" s="1"/>
      <c r="AP8" s="1"/>
      <c r="AQ8" s="1"/>
      <c r="BJ8" s="1"/>
      <c r="BK8" s="1"/>
      <c r="BL8" s="1"/>
      <c r="BN8" s="1"/>
      <c r="BO8" s="388"/>
      <c r="BP8" s="388"/>
      <c r="BQ8" s="388"/>
      <c r="BR8" s="388"/>
      <c r="BS8" s="365"/>
      <c r="BT8" s="365"/>
      <c r="BU8" s="365"/>
      <c r="BV8" s="365"/>
      <c r="BW8" s="365"/>
      <c r="BX8" s="365"/>
      <c r="BY8" s="365"/>
      <c r="BZ8" s="365"/>
      <c r="CA8" s="365"/>
      <c r="CB8" s="365"/>
      <c r="CC8" s="365"/>
      <c r="CD8" s="365"/>
      <c r="CE8" s="365"/>
      <c r="CF8" s="365"/>
      <c r="CG8" s="365"/>
      <c r="CH8" s="365"/>
      <c r="CI8" s="365"/>
      <c r="CJ8" s="365"/>
      <c r="CK8" s="365"/>
      <c r="CL8" s="365"/>
      <c r="CM8" s="365"/>
      <c r="CW8" s="390"/>
      <c r="CX8" s="390"/>
      <c r="CY8" s="390"/>
      <c r="CZ8" s="390"/>
      <c r="DA8" s="390"/>
      <c r="DB8" s="390"/>
      <c r="DC8" s="390"/>
      <c r="DD8" s="390"/>
      <c r="DE8" s="390"/>
      <c r="DF8" s="390"/>
      <c r="DG8" s="390"/>
      <c r="DH8" s="390"/>
      <c r="DI8" s="390"/>
      <c r="DJ8" s="390"/>
      <c r="DK8" s="390"/>
      <c r="DL8" s="390"/>
      <c r="DM8" s="390"/>
      <c r="DN8" s="390"/>
      <c r="DO8" s="390"/>
      <c r="DP8" s="390"/>
      <c r="DQ8" s="390"/>
      <c r="DR8" s="390"/>
      <c r="DS8" s="390"/>
      <c r="DT8" s="390"/>
      <c r="DU8" s="390"/>
      <c r="DV8" s="390"/>
      <c r="DW8" s="390"/>
      <c r="DX8" s="390"/>
      <c r="DY8" s="390"/>
      <c r="DZ8" s="390"/>
      <c r="EA8" s="390"/>
      <c r="EB8" s="390"/>
      <c r="EC8" s="390"/>
      <c r="ED8" s="390"/>
      <c r="EE8" s="390"/>
      <c r="EF8" s="390"/>
      <c r="EG8" s="390"/>
      <c r="EH8" s="390"/>
      <c r="EI8" s="390"/>
      <c r="EJ8" s="390"/>
      <c r="EK8" s="390"/>
      <c r="EL8" s="390"/>
      <c r="EM8" s="390"/>
      <c r="EN8" s="390"/>
      <c r="EO8" s="390"/>
      <c r="EP8" s="390"/>
      <c r="EQ8" s="390"/>
      <c r="ER8" s="390"/>
      <c r="ES8" s="390"/>
      <c r="ET8" s="390"/>
      <c r="EU8" s="390"/>
      <c r="EV8" s="390"/>
      <c r="EW8" s="390"/>
      <c r="EX8" s="390"/>
      <c r="EY8" s="390"/>
      <c r="EZ8" s="390"/>
      <c r="FA8" s="390"/>
    </row>
    <row r="9" spans="1:157" s="2" customFormat="1" ht="18" customHeight="1">
      <c r="A9" s="11"/>
      <c r="B9" s="7"/>
      <c r="C9" s="7"/>
      <c r="D9" s="8"/>
      <c r="E9" s="8"/>
      <c r="F9" s="9"/>
      <c r="G9" s="9"/>
      <c r="H9" s="7"/>
      <c r="I9" s="1"/>
      <c r="J9" s="1"/>
      <c r="K9" s="1"/>
      <c r="L9" s="1"/>
      <c r="M9" s="1"/>
      <c r="N9" s="1"/>
      <c r="O9" s="1"/>
      <c r="P9" s="1"/>
      <c r="Q9" s="1"/>
      <c r="R9" s="1"/>
      <c r="S9" s="1"/>
      <c r="T9" s="1"/>
      <c r="U9" s="1"/>
      <c r="V9" s="1"/>
      <c r="W9" s="1"/>
      <c r="X9" s="1"/>
      <c r="Y9" s="1"/>
      <c r="Z9" s="1"/>
      <c r="AA9" s="1"/>
      <c r="AB9" s="1"/>
      <c r="AC9" s="1"/>
      <c r="AD9" s="1"/>
      <c r="AE9" s="1"/>
      <c r="AF9" s="1"/>
      <c r="AG9" s="1"/>
      <c r="AI9" s="5"/>
      <c r="AJ9" s="5"/>
      <c r="AK9" s="1"/>
      <c r="AL9" s="1"/>
      <c r="AM9" s="1"/>
      <c r="AN9" s="1"/>
      <c r="AO9" s="1"/>
      <c r="AP9" s="1"/>
      <c r="AQ9" s="1"/>
      <c r="BJ9" s="1"/>
      <c r="BK9" s="1"/>
      <c r="BL9" s="1"/>
      <c r="BM9" s="5"/>
      <c r="BN9" s="5"/>
      <c r="BO9" s="5"/>
      <c r="BP9" s="5"/>
      <c r="BQ9" s="6"/>
      <c r="BR9" s="6"/>
      <c r="BS9" s="6"/>
      <c r="BT9" s="6"/>
      <c r="BU9" s="6"/>
      <c r="BV9" s="6"/>
      <c r="BW9" s="6"/>
      <c r="BX9" s="6"/>
      <c r="BY9" s="6"/>
      <c r="BZ9" s="6"/>
      <c r="CA9" s="6"/>
      <c r="CB9" s="6"/>
      <c r="CC9" s="6"/>
      <c r="CD9" s="6"/>
      <c r="CE9" s="6"/>
      <c r="CF9" s="6"/>
      <c r="CG9" s="6"/>
      <c r="CH9" s="6"/>
      <c r="CI9" s="6"/>
      <c r="CJ9" s="6"/>
      <c r="CK9" s="6"/>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c r="EZ9" s="390"/>
      <c r="FA9" s="390"/>
    </row>
    <row r="10" spans="1:43" s="2" customFormat="1" ht="18" customHeight="1">
      <c r="A10" s="12" t="s">
        <v>52</v>
      </c>
      <c r="B10" s="13"/>
      <c r="C10" s="13"/>
      <c r="D10" s="13"/>
      <c r="E10" s="13"/>
      <c r="F10" s="13"/>
      <c r="G10" s="13"/>
      <c r="H10" s="13"/>
      <c r="I10" s="14"/>
      <c r="J10" s="1"/>
      <c r="K10" s="1"/>
      <c r="L10" s="1"/>
      <c r="M10" s="1"/>
      <c r="N10" s="1"/>
      <c r="O10" s="1"/>
      <c r="P10" s="1"/>
      <c r="Q10" s="1"/>
      <c r="R10" s="1"/>
      <c r="S10" s="1"/>
      <c r="T10" s="1"/>
      <c r="U10" s="1"/>
      <c r="V10" s="1"/>
      <c r="W10" s="1"/>
      <c r="X10" s="1"/>
      <c r="Y10" s="1"/>
      <c r="Z10" s="1"/>
      <c r="AA10" s="1"/>
      <c r="AB10" s="1"/>
      <c r="AC10" s="1"/>
      <c r="AD10" s="1"/>
      <c r="AE10" s="1"/>
      <c r="AF10" s="1"/>
      <c r="AG10" s="1"/>
      <c r="AH10" s="15"/>
      <c r="AI10" s="1"/>
      <c r="AJ10" s="1"/>
      <c r="AK10" s="1"/>
      <c r="AL10" s="1"/>
      <c r="AM10" s="1"/>
      <c r="AN10" s="1"/>
      <c r="AO10" s="1"/>
      <c r="AP10" s="1"/>
      <c r="AQ10" s="1"/>
    </row>
    <row r="11" spans="1:43" s="2" customFormat="1" ht="18" customHeight="1">
      <c r="A11" s="7" t="s">
        <v>53</v>
      </c>
      <c r="B11" s="7"/>
      <c r="C11" s="16"/>
      <c r="D11" s="16"/>
      <c r="E11" s="16"/>
      <c r="F11" s="16"/>
      <c r="G11" s="16"/>
      <c r="H11" s="16"/>
      <c r="I11" s="16"/>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s="2" customFormat="1" ht="9" customHeight="1">
      <c r="A12" s="17"/>
      <c r="B12" s="17"/>
      <c r="C12" s="17"/>
      <c r="D12" s="17"/>
      <c r="E12" s="17"/>
      <c r="F12" s="17"/>
      <c r="G12" s="17"/>
      <c r="H12" s="17"/>
      <c r="I12" s="17"/>
      <c r="J12" s="18"/>
      <c r="K12" s="18"/>
      <c r="L12" s="18"/>
      <c r="M12" s="18"/>
      <c r="N12" s="18"/>
      <c r="O12" s="18"/>
      <c r="P12" s="18"/>
      <c r="Q12" s="18"/>
      <c r="R12" s="18"/>
      <c r="S12" s="17"/>
      <c r="T12" s="18"/>
      <c r="U12" s="18"/>
      <c r="V12" s="18"/>
      <c r="W12" s="18"/>
      <c r="X12" s="18"/>
      <c r="Y12" s="18"/>
      <c r="Z12" s="18"/>
      <c r="AA12" s="18"/>
      <c r="AB12" s="18"/>
      <c r="AC12" s="17"/>
      <c r="AD12" s="17"/>
      <c r="AE12" s="17"/>
      <c r="AF12" s="17"/>
      <c r="AG12" s="17"/>
      <c r="AH12" s="17"/>
      <c r="AI12" s="17"/>
      <c r="AJ12" s="17"/>
      <c r="AK12" s="17"/>
      <c r="AL12" s="17"/>
      <c r="AM12" s="17"/>
      <c r="AN12" s="17"/>
      <c r="AO12" s="17"/>
      <c r="AP12" s="17"/>
      <c r="AQ12" s="17"/>
    </row>
    <row r="13" spans="1:89" s="2" customFormat="1" ht="26.25" customHeight="1">
      <c r="A13" s="19"/>
      <c r="B13" s="19"/>
      <c r="C13" s="19"/>
      <c r="D13" s="20"/>
      <c r="E13" s="20"/>
      <c r="F13" s="21"/>
      <c r="G13" s="21"/>
      <c r="H13" s="18"/>
      <c r="I13" s="18"/>
      <c r="J13" s="18"/>
      <c r="K13" s="18"/>
      <c r="L13" s="18"/>
      <c r="M13" s="18"/>
      <c r="N13" s="18"/>
      <c r="O13" s="18"/>
      <c r="P13" s="18"/>
      <c r="Q13" s="18"/>
      <c r="R13" s="18"/>
      <c r="S13" s="22"/>
      <c r="T13" s="22"/>
      <c r="U13" s="22"/>
      <c r="V13" s="22"/>
      <c r="W13" s="23"/>
      <c r="X13" s="23"/>
      <c r="Y13" s="23"/>
      <c r="Z13" s="23"/>
      <c r="AA13" s="23"/>
      <c r="AB13" s="23"/>
      <c r="AC13" s="23"/>
      <c r="AD13" s="23"/>
      <c r="AE13" s="23"/>
      <c r="AF13" s="23"/>
      <c r="AG13" s="23"/>
      <c r="AH13" s="23"/>
      <c r="AI13" s="23"/>
      <c r="AJ13" s="23"/>
      <c r="AK13" s="23"/>
      <c r="AL13" s="23"/>
      <c r="AM13" s="23"/>
      <c r="AN13" s="23"/>
      <c r="AO13" s="23"/>
      <c r="AP13" s="23"/>
      <c r="AQ13" s="7"/>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row>
    <row r="14" spans="1:43" s="2" customFormat="1" ht="12.75" customHeight="1">
      <c r="A14" s="19"/>
      <c r="B14" s="19"/>
      <c r="C14" s="19"/>
      <c r="D14" s="20"/>
      <c r="E14" s="20"/>
      <c r="F14" s="21"/>
      <c r="G14" s="21"/>
      <c r="H14" s="18"/>
      <c r="I14" s="18"/>
      <c r="J14" s="18"/>
      <c r="K14" s="18"/>
      <c r="L14" s="18"/>
      <c r="M14" s="18"/>
      <c r="N14" s="18"/>
      <c r="O14" s="18"/>
      <c r="P14" s="18"/>
      <c r="Q14" s="18"/>
      <c r="R14" s="18"/>
      <c r="S14" s="24"/>
      <c r="T14" s="22"/>
      <c r="U14" s="22"/>
      <c r="V14" s="22"/>
      <c r="W14" s="17"/>
      <c r="X14" s="25"/>
      <c r="Y14" s="25"/>
      <c r="Z14" s="25"/>
      <c r="AA14" s="25"/>
      <c r="AB14" s="25"/>
      <c r="AC14" s="18"/>
      <c r="AD14" s="23"/>
      <c r="AE14" s="23"/>
      <c r="AF14" s="23"/>
      <c r="AG14" s="23"/>
      <c r="AH14" s="23"/>
      <c r="AI14" s="23"/>
      <c r="AJ14" s="23"/>
      <c r="AK14" s="23"/>
      <c r="AL14" s="23"/>
      <c r="AM14" s="23"/>
      <c r="AN14" s="23"/>
      <c r="AO14" s="8"/>
      <c r="AP14" s="8"/>
      <c r="AQ14" s="8"/>
    </row>
    <row r="15" spans="1:89" s="2" customFormat="1" ht="30" customHeight="1">
      <c r="A15" s="19"/>
      <c r="B15" s="19"/>
      <c r="C15" s="19"/>
      <c r="D15" s="20"/>
      <c r="E15" s="20"/>
      <c r="F15" s="21"/>
      <c r="G15" s="21"/>
      <c r="H15" s="18"/>
      <c r="I15" s="18"/>
      <c r="J15" s="18"/>
      <c r="K15" s="18"/>
      <c r="L15" s="18"/>
      <c r="M15" s="18"/>
      <c r="N15" s="18"/>
      <c r="O15" s="18"/>
      <c r="P15" s="18"/>
      <c r="Q15" s="18"/>
      <c r="R15" s="18"/>
      <c r="S15" s="24"/>
      <c r="T15" s="24"/>
      <c r="U15" s="24"/>
      <c r="V15" s="24"/>
      <c r="W15" s="23"/>
      <c r="X15" s="23"/>
      <c r="Y15" s="23"/>
      <c r="Z15" s="23"/>
      <c r="AA15" s="23"/>
      <c r="AB15" s="23"/>
      <c r="AC15" s="23"/>
      <c r="AD15" s="23"/>
      <c r="AE15" s="23"/>
      <c r="AF15" s="23"/>
      <c r="AG15" s="23"/>
      <c r="AH15" s="23"/>
      <c r="AI15" s="391" t="s">
        <v>54</v>
      </c>
      <c r="AJ15" s="391"/>
      <c r="AK15" s="391"/>
      <c r="AL15" s="391"/>
      <c r="AM15" s="391"/>
      <c r="AN15" s="391"/>
      <c r="AO15" s="391"/>
      <c r="AP15" s="391"/>
      <c r="AQ15" s="391"/>
      <c r="AR15" s="23"/>
      <c r="AS15" s="387" t="s">
        <v>55</v>
      </c>
      <c r="AT15" s="387"/>
      <c r="AU15" s="387"/>
      <c r="AV15" s="387"/>
      <c r="AW15" s="387"/>
      <c r="AX15" s="387"/>
      <c r="AY15" s="387"/>
      <c r="AZ15" s="387"/>
      <c r="BA15" s="387"/>
      <c r="BB15" s="387"/>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row>
    <row r="16" spans="1:150" s="2" customFormat="1" ht="30" customHeight="1">
      <c r="A16" s="17"/>
      <c r="B16" s="17"/>
      <c r="C16" s="17"/>
      <c r="D16" s="18"/>
      <c r="E16" s="18"/>
      <c r="F16" s="21"/>
      <c r="G16" s="21"/>
      <c r="H16" s="18"/>
      <c r="I16" s="18"/>
      <c r="J16" s="18"/>
      <c r="K16" s="18"/>
      <c r="L16" s="18"/>
      <c r="M16" s="18"/>
      <c r="N16" s="18"/>
      <c r="O16" s="18"/>
      <c r="P16" s="18"/>
      <c r="Q16" s="18"/>
      <c r="R16" s="18"/>
      <c r="S16" s="19"/>
      <c r="T16" s="19"/>
      <c r="U16" s="19"/>
      <c r="V16" s="17"/>
      <c r="W16" s="23"/>
      <c r="X16" s="23"/>
      <c r="Y16" s="23"/>
      <c r="Z16" s="23"/>
      <c r="AA16" s="23"/>
      <c r="AB16" s="23"/>
      <c r="AC16" s="23"/>
      <c r="AD16" s="23"/>
      <c r="AE16" s="23"/>
      <c r="AF16" s="23"/>
      <c r="AG16" s="23"/>
      <c r="AH16" s="23"/>
      <c r="AI16" s="23"/>
      <c r="AJ16" s="23"/>
      <c r="AK16" s="23"/>
      <c r="AL16" s="23"/>
      <c r="AM16" s="23"/>
      <c r="AN16" s="23"/>
      <c r="AO16" s="23"/>
      <c r="AP16" s="23"/>
      <c r="AQ16" s="7"/>
      <c r="AS16" s="387" t="s">
        <v>56</v>
      </c>
      <c r="AT16" s="387"/>
      <c r="AU16" s="387"/>
      <c r="AV16" s="387"/>
      <c r="AW16" s="387"/>
      <c r="AX16" s="387"/>
      <c r="AY16" s="387"/>
      <c r="AZ16" s="387"/>
      <c r="BA16" s="387"/>
      <c r="BB16" s="387"/>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ET16" s="2">
        <f>IF('企業情報（断熱材）'!$BV$11="","",'企業情報（断熱材）'!$BD$11&amp;'企業情報（断熱材）'!$BV$11)</f>
      </c>
    </row>
    <row r="17" spans="1:89" s="2" customFormat="1" ht="30" customHeight="1">
      <c r="A17" s="19"/>
      <c r="B17" s="19"/>
      <c r="C17" s="19"/>
      <c r="D17" s="18"/>
      <c r="E17" s="18"/>
      <c r="F17" s="21"/>
      <c r="G17" s="21"/>
      <c r="H17" s="18"/>
      <c r="I17" s="18"/>
      <c r="J17" s="18"/>
      <c r="K17" s="18"/>
      <c r="L17" s="18"/>
      <c r="M17" s="18"/>
      <c r="N17" s="18"/>
      <c r="O17" s="18"/>
      <c r="P17" s="18"/>
      <c r="Q17" s="18"/>
      <c r="R17" s="18"/>
      <c r="S17" s="19"/>
      <c r="T17" s="19"/>
      <c r="U17" s="19"/>
      <c r="V17" s="17"/>
      <c r="W17" s="23"/>
      <c r="X17" s="23"/>
      <c r="Y17" s="23"/>
      <c r="Z17" s="23"/>
      <c r="AA17" s="23"/>
      <c r="AB17" s="23"/>
      <c r="AC17" s="23"/>
      <c r="AD17" s="23"/>
      <c r="AE17" s="23"/>
      <c r="AF17" s="23"/>
      <c r="AG17" s="23"/>
      <c r="AH17" s="23"/>
      <c r="AI17" s="23"/>
      <c r="AJ17" s="23"/>
      <c r="AK17" s="23"/>
      <c r="AL17" s="23"/>
      <c r="AM17" s="23"/>
      <c r="AN17" s="23"/>
      <c r="AO17" s="23"/>
      <c r="AP17" s="23"/>
      <c r="AQ17" s="7"/>
      <c r="AS17" s="387" t="s">
        <v>57</v>
      </c>
      <c r="AT17" s="387"/>
      <c r="AU17" s="387"/>
      <c r="AV17" s="387"/>
      <c r="AW17" s="387"/>
      <c r="AX17" s="387"/>
      <c r="AY17" s="387"/>
      <c r="AZ17" s="387"/>
      <c r="BA17" s="387"/>
      <c r="BB17" s="387"/>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row>
    <row r="18" spans="1:93" s="2" customFormat="1" ht="30" customHeight="1">
      <c r="A18" s="19"/>
      <c r="B18" s="19"/>
      <c r="C18" s="19"/>
      <c r="D18" s="18"/>
      <c r="E18" s="18"/>
      <c r="F18" s="21"/>
      <c r="G18" s="21"/>
      <c r="H18" s="18"/>
      <c r="I18" s="18"/>
      <c r="J18" s="18"/>
      <c r="K18" s="18"/>
      <c r="L18" s="18"/>
      <c r="M18" s="18"/>
      <c r="N18" s="18"/>
      <c r="O18" s="18"/>
      <c r="P18" s="18"/>
      <c r="Q18" s="18"/>
      <c r="R18" s="18"/>
      <c r="S18" s="19"/>
      <c r="T18" s="19"/>
      <c r="U18" s="19"/>
      <c r="V18" s="17"/>
      <c r="W18" s="23"/>
      <c r="X18" s="23"/>
      <c r="Y18" s="23"/>
      <c r="Z18" s="23"/>
      <c r="AA18" s="23"/>
      <c r="AB18" s="23"/>
      <c r="AC18" s="23"/>
      <c r="AD18" s="23"/>
      <c r="AE18" s="23"/>
      <c r="AF18" s="23"/>
      <c r="AG18" s="23"/>
      <c r="AH18" s="23"/>
      <c r="AI18" s="23"/>
      <c r="AJ18" s="23"/>
      <c r="AK18" s="23"/>
      <c r="AL18" s="23"/>
      <c r="AM18" s="23"/>
      <c r="AN18" s="23"/>
      <c r="AO18" s="23"/>
      <c r="AP18" s="23"/>
      <c r="AQ18" s="7"/>
      <c r="AS18" s="387" t="s">
        <v>58</v>
      </c>
      <c r="AT18" s="387"/>
      <c r="AU18" s="387"/>
      <c r="AV18" s="387"/>
      <c r="AW18" s="387"/>
      <c r="AX18" s="387"/>
      <c r="AY18" s="387"/>
      <c r="AZ18" s="387"/>
      <c r="BA18" s="387"/>
      <c r="BB18" s="387"/>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65" t="s">
        <v>185</v>
      </c>
      <c r="CM18" s="365"/>
      <c r="CN18" s="365"/>
      <c r="CO18" s="365"/>
    </row>
    <row r="19" spans="1:91" s="2" customFormat="1" ht="26.25" customHeight="1">
      <c r="A19" s="19"/>
      <c r="B19" s="19"/>
      <c r="C19" s="19"/>
      <c r="D19" s="20"/>
      <c r="E19" s="20"/>
      <c r="F19" s="21"/>
      <c r="G19" s="21"/>
      <c r="H19" s="18"/>
      <c r="I19" s="18"/>
      <c r="J19" s="18"/>
      <c r="K19" s="18"/>
      <c r="L19" s="18"/>
      <c r="M19" s="18"/>
      <c r="N19" s="18"/>
      <c r="O19" s="18"/>
      <c r="P19" s="18"/>
      <c r="Q19" s="18"/>
      <c r="R19" s="18"/>
      <c r="S19" s="22"/>
      <c r="T19" s="22"/>
      <c r="U19" s="22"/>
      <c r="V19" s="22"/>
      <c r="W19" s="23"/>
      <c r="X19" s="23"/>
      <c r="Y19" s="23"/>
      <c r="Z19" s="23"/>
      <c r="AA19" s="23"/>
      <c r="AB19" s="23"/>
      <c r="AC19" s="23"/>
      <c r="AD19" s="23"/>
      <c r="AE19" s="23"/>
      <c r="AF19" s="23"/>
      <c r="AG19" s="23"/>
      <c r="AH19" s="23"/>
      <c r="AI19" s="23"/>
      <c r="AJ19" s="23"/>
      <c r="AK19" s="23"/>
      <c r="AL19" s="23"/>
      <c r="AM19" s="23"/>
      <c r="AN19" s="23"/>
      <c r="AO19" s="23"/>
      <c r="AP19" s="23"/>
      <c r="AQ19" s="7"/>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row>
    <row r="20" spans="1:91" s="27" customFormat="1" ht="30"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row>
    <row r="21" spans="1:43" s="2" customFormat="1" ht="18.75" customHeight="1">
      <c r="A21" s="28"/>
      <c r="B21" s="28"/>
      <c r="C21" s="18"/>
      <c r="D21" s="18"/>
      <c r="E21" s="18"/>
      <c r="F21" s="18"/>
      <c r="G21" s="18"/>
      <c r="H21" s="18"/>
      <c r="I21" s="18"/>
      <c r="J21" s="18"/>
      <c r="K21" s="18"/>
      <c r="L21" s="18"/>
      <c r="M21" s="18"/>
      <c r="N21" s="18"/>
      <c r="O21" s="18"/>
      <c r="P21" s="18"/>
      <c r="Q21" s="18"/>
      <c r="R21" s="18"/>
      <c r="S21" s="18"/>
      <c r="T21" s="18"/>
      <c r="U21" s="18"/>
      <c r="V21" s="18"/>
      <c r="W21" s="23"/>
      <c r="X21" s="23"/>
      <c r="Y21" s="23"/>
      <c r="Z21" s="23"/>
      <c r="AA21" s="23"/>
      <c r="AB21" s="18"/>
      <c r="AC21" s="18"/>
      <c r="AD21" s="18"/>
      <c r="AE21" s="18"/>
      <c r="AF21" s="18"/>
      <c r="AG21" s="18"/>
      <c r="AH21" s="18"/>
      <c r="AI21" s="18"/>
      <c r="AJ21" s="18"/>
      <c r="AK21" s="18"/>
      <c r="AL21" s="18"/>
      <c r="AM21" s="23"/>
      <c r="AN21" s="23"/>
      <c r="AO21" s="23"/>
      <c r="AP21" s="23"/>
      <c r="AQ21" s="7"/>
    </row>
    <row r="22" spans="1:93" s="2" customFormat="1" ht="24.75" customHeight="1">
      <c r="A22" s="366" t="s">
        <v>275</v>
      </c>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row>
    <row r="23" spans="1:93" s="2" customFormat="1" ht="24.75" customHeight="1">
      <c r="A23" s="367" t="s">
        <v>234</v>
      </c>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row>
    <row r="24" spans="1:91" s="2" customFormat="1" ht="24.75" customHeight="1">
      <c r="A24" s="367"/>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7"/>
      <c r="BO24" s="367"/>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row>
    <row r="25" spans="1:89" s="2" customFormat="1" ht="26.25" customHeight="1">
      <c r="A25" s="19"/>
      <c r="B25" s="19"/>
      <c r="C25" s="19"/>
      <c r="D25" s="20"/>
      <c r="E25" s="20"/>
      <c r="F25" s="196"/>
      <c r="G25" s="196"/>
      <c r="H25" s="18"/>
      <c r="I25" s="18"/>
      <c r="J25" s="18"/>
      <c r="K25" s="18"/>
      <c r="L25" s="18"/>
      <c r="M25" s="18"/>
      <c r="N25" s="18"/>
      <c r="O25" s="18"/>
      <c r="P25" s="18"/>
      <c r="Q25" s="18"/>
      <c r="R25" s="18"/>
      <c r="S25" s="22"/>
      <c r="T25" s="22"/>
      <c r="U25" s="22"/>
      <c r="V25" s="22"/>
      <c r="W25" s="23"/>
      <c r="X25" s="23"/>
      <c r="Y25" s="23"/>
      <c r="Z25" s="23"/>
      <c r="AA25" s="23"/>
      <c r="AB25" s="23"/>
      <c r="AC25" s="23"/>
      <c r="AD25" s="23"/>
      <c r="AE25" s="23"/>
      <c r="AF25" s="23"/>
      <c r="AG25" s="23"/>
      <c r="AH25" s="23"/>
      <c r="AI25" s="23"/>
      <c r="AJ25" s="23"/>
      <c r="AK25" s="23"/>
      <c r="AL25" s="23"/>
      <c r="AM25" s="23"/>
      <c r="AN25" s="23"/>
      <c r="AO25" s="23"/>
      <c r="AP25" s="23"/>
      <c r="AQ25" s="7"/>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row>
    <row r="26" spans="1:43" s="2" customFormat="1" ht="20.25" customHeight="1">
      <c r="A26" s="29"/>
      <c r="B26" s="29"/>
      <c r="C26" s="28"/>
      <c r="D26" s="28"/>
      <c r="E26" s="30"/>
      <c r="F26" s="197"/>
      <c r="G26" s="197"/>
      <c r="H26" s="30"/>
      <c r="I26" s="30"/>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199" s="2" customFormat="1" ht="60.75" customHeight="1">
      <c r="A27" s="363" t="s">
        <v>271</v>
      </c>
      <c r="B27" s="363"/>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3"/>
      <c r="BW27" s="363"/>
      <c r="BX27" s="363"/>
      <c r="BY27" s="363"/>
      <c r="BZ27" s="363"/>
      <c r="CA27" s="363"/>
      <c r="CB27" s="363"/>
      <c r="CC27" s="363"/>
      <c r="CD27" s="363"/>
      <c r="CE27" s="363"/>
      <c r="CF27" s="363"/>
      <c r="CG27" s="363"/>
      <c r="CH27" s="363"/>
      <c r="CI27" s="363"/>
      <c r="CJ27" s="363"/>
      <c r="CK27" s="363"/>
      <c r="CL27" s="363"/>
      <c r="CM27" s="363"/>
      <c r="CN27" s="363"/>
      <c r="CO27" s="363"/>
      <c r="DE27" s="273"/>
      <c r="DF27" s="273"/>
      <c r="DG27" s="273"/>
      <c r="DH27" s="273"/>
      <c r="DI27" s="273"/>
      <c r="DJ27" s="273"/>
      <c r="DK27" s="273"/>
      <c r="DL27" s="273"/>
      <c r="DM27" s="273"/>
      <c r="DN27" s="273"/>
      <c r="DO27" s="273"/>
      <c r="DP27" s="273"/>
      <c r="DQ27" s="273"/>
      <c r="DR27" s="273"/>
      <c r="DS27" s="273"/>
      <c r="DT27" s="273"/>
      <c r="DU27" s="273"/>
      <c r="DV27" s="273"/>
      <c r="DW27" s="273"/>
      <c r="DX27" s="273"/>
      <c r="DY27" s="273"/>
      <c r="DZ27" s="273"/>
      <c r="EA27" s="273"/>
      <c r="EB27" s="273"/>
      <c r="EC27" s="273"/>
      <c r="ED27" s="273"/>
      <c r="EE27" s="273"/>
      <c r="EF27" s="273"/>
      <c r="EG27" s="273"/>
      <c r="EH27" s="273"/>
      <c r="EI27" s="273"/>
      <c r="EJ27" s="273"/>
      <c r="EK27" s="273"/>
      <c r="EL27" s="273"/>
      <c r="EM27" s="273"/>
      <c r="EN27" s="273"/>
      <c r="EO27" s="273"/>
      <c r="EP27" s="273"/>
      <c r="EQ27" s="273"/>
      <c r="ER27" s="273"/>
      <c r="ES27" s="273"/>
      <c r="ET27" s="273"/>
      <c r="EU27" s="273"/>
      <c r="EV27" s="273"/>
      <c r="EW27" s="273"/>
      <c r="EX27" s="273"/>
      <c r="EY27" s="273"/>
      <c r="EZ27" s="273"/>
      <c r="FA27" s="273"/>
      <c r="FB27" s="273"/>
      <c r="FC27" s="273"/>
      <c r="FD27" s="273"/>
      <c r="FE27" s="273"/>
      <c r="FF27" s="273"/>
      <c r="FG27" s="273"/>
      <c r="FH27" s="273"/>
      <c r="FI27" s="273"/>
      <c r="FJ27" s="273"/>
      <c r="FK27" s="273"/>
      <c r="FL27" s="273"/>
      <c r="FM27" s="273"/>
      <c r="FN27" s="273"/>
      <c r="FO27" s="273"/>
      <c r="FP27" s="273"/>
      <c r="FQ27" s="273"/>
      <c r="FR27" s="273"/>
      <c r="FS27" s="273"/>
      <c r="FT27" s="273"/>
      <c r="FU27" s="273"/>
      <c r="FV27" s="273"/>
      <c r="FW27" s="273"/>
      <c r="FX27" s="273"/>
      <c r="FY27" s="273"/>
      <c r="FZ27" s="273"/>
      <c r="GA27" s="273"/>
      <c r="GB27" s="273"/>
      <c r="GC27" s="273"/>
      <c r="GD27" s="273"/>
      <c r="GE27" s="273"/>
      <c r="GF27" s="273"/>
      <c r="GG27" s="273"/>
      <c r="GH27" s="273"/>
      <c r="GI27" s="273"/>
      <c r="GJ27" s="273"/>
      <c r="GK27" s="273"/>
      <c r="GL27" s="273"/>
      <c r="GM27" s="273"/>
      <c r="GN27" s="273"/>
      <c r="GO27" s="273"/>
      <c r="GP27" s="273"/>
      <c r="GQ27" s="273"/>
    </row>
    <row r="28" spans="1:199" s="2" customFormat="1" ht="21" customHeight="1">
      <c r="A28" s="363" t="s">
        <v>272</v>
      </c>
      <c r="B28" s="363"/>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3"/>
      <c r="BD28" s="363"/>
      <c r="BE28" s="363"/>
      <c r="BF28" s="363"/>
      <c r="BG28" s="363"/>
      <c r="BH28" s="363"/>
      <c r="BI28" s="363"/>
      <c r="BJ28" s="363"/>
      <c r="BK28" s="363"/>
      <c r="BL28" s="363"/>
      <c r="BM28" s="363"/>
      <c r="BN28" s="363"/>
      <c r="BO28" s="363"/>
      <c r="BP28" s="363"/>
      <c r="BQ28" s="363"/>
      <c r="BR28" s="363"/>
      <c r="BS28" s="363"/>
      <c r="BT28" s="363"/>
      <c r="BU28" s="363"/>
      <c r="BV28" s="363"/>
      <c r="BW28" s="363"/>
      <c r="BX28" s="363"/>
      <c r="BY28" s="363"/>
      <c r="BZ28" s="363"/>
      <c r="CA28" s="363"/>
      <c r="CB28" s="363"/>
      <c r="CC28" s="363"/>
      <c r="CD28" s="363"/>
      <c r="CE28" s="363"/>
      <c r="CF28" s="363"/>
      <c r="CG28" s="363"/>
      <c r="CH28" s="363"/>
      <c r="CI28" s="363"/>
      <c r="CJ28" s="363"/>
      <c r="CK28" s="363"/>
      <c r="CL28" s="363"/>
      <c r="CM28" s="363"/>
      <c r="CN28" s="363"/>
      <c r="CO28" s="363"/>
      <c r="DE28" s="273"/>
      <c r="DF28" s="273"/>
      <c r="DG28" s="273"/>
      <c r="DH28" s="273"/>
      <c r="DI28" s="273"/>
      <c r="DJ28" s="273"/>
      <c r="DK28" s="273"/>
      <c r="DL28" s="273"/>
      <c r="DM28" s="273"/>
      <c r="DN28" s="273"/>
      <c r="DO28" s="273"/>
      <c r="DP28" s="273"/>
      <c r="DQ28" s="273"/>
      <c r="DR28" s="273"/>
      <c r="DS28" s="273"/>
      <c r="DT28" s="273"/>
      <c r="DU28" s="273"/>
      <c r="DV28" s="273"/>
      <c r="DW28" s="273"/>
      <c r="DX28" s="273"/>
      <c r="DY28" s="273"/>
      <c r="DZ28" s="273"/>
      <c r="EA28" s="273"/>
      <c r="EB28" s="273"/>
      <c r="EC28" s="273"/>
      <c r="ED28" s="273"/>
      <c r="EE28" s="273"/>
      <c r="EF28" s="273"/>
      <c r="EG28" s="273"/>
      <c r="EH28" s="273"/>
      <c r="EI28" s="273"/>
      <c r="EJ28" s="273"/>
      <c r="EK28" s="273"/>
      <c r="EL28" s="273"/>
      <c r="EM28" s="273"/>
      <c r="EN28" s="273"/>
      <c r="EO28" s="273"/>
      <c r="EP28" s="273"/>
      <c r="EQ28" s="273"/>
      <c r="ER28" s="273"/>
      <c r="ES28" s="273"/>
      <c r="ET28" s="273"/>
      <c r="EU28" s="273"/>
      <c r="EV28" s="273"/>
      <c r="EW28" s="273"/>
      <c r="EX28" s="273"/>
      <c r="EY28" s="273"/>
      <c r="EZ28" s="273"/>
      <c r="FA28" s="273"/>
      <c r="FB28" s="273"/>
      <c r="FC28" s="273"/>
      <c r="FD28" s="273"/>
      <c r="FE28" s="273"/>
      <c r="FF28" s="273"/>
      <c r="FG28" s="273"/>
      <c r="FH28" s="273"/>
      <c r="FI28" s="273"/>
      <c r="FJ28" s="273"/>
      <c r="FK28" s="273"/>
      <c r="FL28" s="273"/>
      <c r="FM28" s="273"/>
      <c r="FN28" s="273"/>
      <c r="FO28" s="273"/>
      <c r="FP28" s="273"/>
      <c r="FQ28" s="273"/>
      <c r="FR28" s="273"/>
      <c r="FS28" s="273"/>
      <c r="FT28" s="273"/>
      <c r="FU28" s="273"/>
      <c r="FV28" s="273"/>
      <c r="FW28" s="273"/>
      <c r="FX28" s="273"/>
      <c r="FY28" s="273"/>
      <c r="FZ28" s="273"/>
      <c r="GA28" s="273"/>
      <c r="GB28" s="273"/>
      <c r="GC28" s="273"/>
      <c r="GD28" s="273"/>
      <c r="GE28" s="273"/>
      <c r="GF28" s="273"/>
      <c r="GG28" s="273"/>
      <c r="GH28" s="273"/>
      <c r="GI28" s="273"/>
      <c r="GJ28" s="273"/>
      <c r="GK28" s="273"/>
      <c r="GL28" s="273"/>
      <c r="GM28" s="273"/>
      <c r="GN28" s="273"/>
      <c r="GO28" s="273"/>
      <c r="GP28" s="273"/>
      <c r="GQ28" s="273"/>
    </row>
    <row r="29" spans="1:199" s="2" customFormat="1" ht="26.25" customHeight="1">
      <c r="A29" s="272"/>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2"/>
      <c r="AZ29" s="272"/>
      <c r="BA29" s="272"/>
      <c r="BB29" s="272"/>
      <c r="BC29" s="272"/>
      <c r="BD29" s="272"/>
      <c r="BE29" s="272"/>
      <c r="BF29" s="272"/>
      <c r="BG29" s="272"/>
      <c r="BH29" s="272"/>
      <c r="BI29" s="272"/>
      <c r="BJ29" s="272"/>
      <c r="BK29" s="272"/>
      <c r="BL29" s="272"/>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272"/>
      <c r="CL29" s="272"/>
      <c r="CM29" s="272"/>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3"/>
      <c r="GH29" s="273"/>
      <c r="GI29" s="273"/>
      <c r="GJ29" s="273"/>
      <c r="GK29" s="273"/>
      <c r="GL29" s="273"/>
      <c r="GM29" s="273"/>
      <c r="GN29" s="273"/>
      <c r="GO29" s="273"/>
      <c r="GP29" s="273"/>
      <c r="GQ29" s="273"/>
    </row>
    <row r="30" spans="1:199" s="2" customFormat="1" ht="15" customHeight="1">
      <c r="A30" s="272"/>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DE30" s="273"/>
      <c r="DF30" s="273"/>
      <c r="DG30" s="273"/>
      <c r="DH30" s="273"/>
      <c r="DI30" s="273"/>
      <c r="DJ30" s="273"/>
      <c r="DK30" s="273"/>
      <c r="DL30" s="273"/>
      <c r="DM30" s="273"/>
      <c r="DN30" s="273"/>
      <c r="DO30" s="273"/>
      <c r="DP30" s="273"/>
      <c r="DQ30" s="273"/>
      <c r="DR30" s="273"/>
      <c r="DS30" s="273"/>
      <c r="DT30" s="273"/>
      <c r="DU30" s="273"/>
      <c r="DV30" s="273"/>
      <c r="DW30" s="273"/>
      <c r="DX30" s="273"/>
      <c r="DY30" s="273"/>
      <c r="DZ30" s="273"/>
      <c r="EA30" s="273"/>
      <c r="EB30" s="273"/>
      <c r="EC30" s="273"/>
      <c r="ED30" s="273"/>
      <c r="EE30" s="273"/>
      <c r="EF30" s="273"/>
      <c r="EG30" s="273"/>
      <c r="EH30" s="273"/>
      <c r="EI30" s="273"/>
      <c r="EJ30" s="273"/>
      <c r="EK30" s="273"/>
      <c r="EL30" s="273"/>
      <c r="EM30" s="273"/>
      <c r="EN30" s="273"/>
      <c r="EO30" s="273"/>
      <c r="EP30" s="273"/>
      <c r="EQ30" s="273"/>
      <c r="ER30" s="273"/>
      <c r="ES30" s="273"/>
      <c r="ET30" s="273"/>
      <c r="EU30" s="273"/>
      <c r="EV30" s="273"/>
      <c r="EW30" s="273"/>
      <c r="EX30" s="273"/>
      <c r="EY30" s="273"/>
      <c r="EZ30" s="273"/>
      <c r="FA30" s="273"/>
      <c r="FB30" s="273"/>
      <c r="FC30" s="273"/>
      <c r="FD30" s="273"/>
      <c r="FE30" s="273"/>
      <c r="FF30" s="273"/>
      <c r="FG30" s="273"/>
      <c r="FH30" s="273"/>
      <c r="FI30" s="273"/>
      <c r="FJ30" s="273"/>
      <c r="FK30" s="273"/>
      <c r="FL30" s="273"/>
      <c r="FM30" s="273"/>
      <c r="FN30" s="273"/>
      <c r="FO30" s="273"/>
      <c r="FP30" s="273"/>
      <c r="FQ30" s="273"/>
      <c r="FR30" s="273"/>
      <c r="FS30" s="273"/>
      <c r="FT30" s="273"/>
      <c r="FU30" s="273"/>
      <c r="FV30" s="273"/>
      <c r="FW30" s="273"/>
      <c r="FX30" s="273"/>
      <c r="FY30" s="273"/>
      <c r="FZ30" s="273"/>
      <c r="GA30" s="273"/>
      <c r="GB30" s="273"/>
      <c r="GC30" s="273"/>
      <c r="GD30" s="273"/>
      <c r="GE30" s="273"/>
      <c r="GF30" s="273"/>
      <c r="GG30" s="273"/>
      <c r="GH30" s="273"/>
      <c r="GI30" s="273"/>
      <c r="GJ30" s="273"/>
      <c r="GK30" s="273"/>
      <c r="GL30" s="273"/>
      <c r="GM30" s="273"/>
      <c r="GN30" s="273"/>
      <c r="GO30" s="273"/>
      <c r="GP30" s="273"/>
      <c r="GQ30" s="273"/>
    </row>
    <row r="31" spans="1:199" s="27" customFormat="1" ht="30" customHeight="1">
      <c r="A31" s="363" t="s">
        <v>273</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3"/>
      <c r="CC31" s="363"/>
      <c r="CD31" s="363"/>
      <c r="CE31" s="363"/>
      <c r="CF31" s="363"/>
      <c r="CG31" s="363"/>
      <c r="CH31" s="363"/>
      <c r="CI31" s="363"/>
      <c r="CJ31" s="363"/>
      <c r="CK31" s="363"/>
      <c r="CL31" s="363"/>
      <c r="CM31" s="363"/>
      <c r="CN31" s="363"/>
      <c r="CO31" s="363"/>
      <c r="DE31" s="273"/>
      <c r="DF31" s="273"/>
      <c r="DG31" s="273"/>
      <c r="DH31" s="273"/>
      <c r="DI31" s="273"/>
      <c r="DJ31" s="273"/>
      <c r="DK31" s="273"/>
      <c r="DL31" s="273"/>
      <c r="DM31" s="273"/>
      <c r="DN31" s="273"/>
      <c r="DO31" s="273"/>
      <c r="DP31" s="273"/>
      <c r="DQ31" s="273"/>
      <c r="DR31" s="273"/>
      <c r="DS31" s="273"/>
      <c r="DT31" s="273"/>
      <c r="DU31" s="273"/>
      <c r="DV31" s="273"/>
      <c r="DW31" s="273"/>
      <c r="DX31" s="273"/>
      <c r="DY31" s="273"/>
      <c r="DZ31" s="273"/>
      <c r="EA31" s="273"/>
      <c r="EB31" s="273"/>
      <c r="EC31" s="273"/>
      <c r="ED31" s="273"/>
      <c r="EE31" s="273"/>
      <c r="EF31" s="273"/>
      <c r="EG31" s="273"/>
      <c r="EH31" s="273"/>
      <c r="EI31" s="273"/>
      <c r="EJ31" s="273"/>
      <c r="EK31" s="273"/>
      <c r="EL31" s="273"/>
      <c r="EM31" s="273"/>
      <c r="EN31" s="273"/>
      <c r="EO31" s="273"/>
      <c r="EP31" s="273"/>
      <c r="EQ31" s="273"/>
      <c r="ER31" s="273"/>
      <c r="ES31" s="273"/>
      <c r="ET31" s="273"/>
      <c r="EU31" s="273"/>
      <c r="EV31" s="273"/>
      <c r="EW31" s="273"/>
      <c r="EX31" s="273"/>
      <c r="EY31" s="273"/>
      <c r="EZ31" s="273"/>
      <c r="FA31" s="273"/>
      <c r="FB31" s="273"/>
      <c r="FC31" s="273"/>
      <c r="FD31" s="273"/>
      <c r="FE31" s="273"/>
      <c r="FF31" s="273"/>
      <c r="FG31" s="273"/>
      <c r="FH31" s="273"/>
      <c r="FI31" s="273"/>
      <c r="FJ31" s="273"/>
      <c r="FK31" s="273"/>
      <c r="FL31" s="273"/>
      <c r="FM31" s="273"/>
      <c r="FN31" s="273"/>
      <c r="FO31" s="273"/>
      <c r="FP31" s="273"/>
      <c r="FQ31" s="273"/>
      <c r="FR31" s="273"/>
      <c r="FS31" s="273"/>
      <c r="FT31" s="273"/>
      <c r="FU31" s="273"/>
      <c r="FV31" s="273"/>
      <c r="FW31" s="273"/>
      <c r="FX31" s="273"/>
      <c r="FY31" s="273"/>
      <c r="FZ31" s="273"/>
      <c r="GA31" s="273"/>
      <c r="GB31" s="273"/>
      <c r="GC31" s="273"/>
      <c r="GD31" s="273"/>
      <c r="GE31" s="273"/>
      <c r="GF31" s="273"/>
      <c r="GG31" s="273"/>
      <c r="GH31" s="273"/>
      <c r="GI31" s="273"/>
      <c r="GJ31" s="273"/>
      <c r="GK31" s="273"/>
      <c r="GL31" s="273"/>
      <c r="GM31" s="273"/>
      <c r="GN31" s="273"/>
      <c r="GO31" s="273"/>
      <c r="GP31" s="273"/>
      <c r="GQ31" s="273"/>
    </row>
    <row r="32" spans="1:199" s="27" customFormat="1" ht="38.25" customHeight="1">
      <c r="A32" s="272"/>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DE32" s="273"/>
      <c r="DF32" s="273"/>
      <c r="DG32" s="273"/>
      <c r="DH32" s="273"/>
      <c r="DI32" s="273"/>
      <c r="DJ32" s="273"/>
      <c r="DK32" s="273"/>
      <c r="DL32" s="273"/>
      <c r="DM32" s="273"/>
      <c r="DN32" s="273"/>
      <c r="DO32" s="273"/>
      <c r="DP32" s="273"/>
      <c r="DQ32" s="273"/>
      <c r="DR32" s="273"/>
      <c r="DS32" s="273"/>
      <c r="DT32" s="273"/>
      <c r="DU32" s="273"/>
      <c r="DV32" s="273"/>
      <c r="DW32" s="273"/>
      <c r="DX32" s="273"/>
      <c r="DY32" s="273"/>
      <c r="DZ32" s="273"/>
      <c r="EA32" s="273"/>
      <c r="EB32" s="273"/>
      <c r="EC32" s="273"/>
      <c r="ED32" s="273"/>
      <c r="EE32" s="273"/>
      <c r="EF32" s="273"/>
      <c r="EG32" s="273"/>
      <c r="EH32" s="273"/>
      <c r="EI32" s="273"/>
      <c r="EJ32" s="273"/>
      <c r="EK32" s="273"/>
      <c r="EL32" s="273"/>
      <c r="EM32" s="273"/>
      <c r="EN32" s="273"/>
      <c r="EO32" s="273"/>
      <c r="EP32" s="273"/>
      <c r="EQ32" s="273"/>
      <c r="ER32" s="273"/>
      <c r="ES32" s="273"/>
      <c r="ET32" s="273"/>
      <c r="EU32" s="273"/>
      <c r="EV32" s="273"/>
      <c r="EW32" s="273"/>
      <c r="EX32" s="273"/>
      <c r="EY32" s="273"/>
      <c r="EZ32" s="273"/>
      <c r="FA32" s="273"/>
      <c r="FB32" s="273"/>
      <c r="FC32" s="273"/>
      <c r="FD32" s="273"/>
      <c r="FE32" s="273"/>
      <c r="FF32" s="273"/>
      <c r="FG32" s="273"/>
      <c r="FH32" s="273"/>
      <c r="FI32" s="273"/>
      <c r="FJ32" s="273"/>
      <c r="FK32" s="273"/>
      <c r="FL32" s="273"/>
      <c r="FM32" s="273"/>
      <c r="FN32" s="273"/>
      <c r="FO32" s="273"/>
      <c r="FP32" s="273"/>
      <c r="FQ32" s="273"/>
      <c r="FR32" s="273"/>
      <c r="FS32" s="273"/>
      <c r="FT32" s="273"/>
      <c r="FU32" s="273"/>
      <c r="FV32" s="273"/>
      <c r="FW32" s="273"/>
      <c r="FX32" s="273"/>
      <c r="FY32" s="273"/>
      <c r="FZ32" s="273"/>
      <c r="GA32" s="273"/>
      <c r="GB32" s="273"/>
      <c r="GC32" s="273"/>
      <c r="GD32" s="273"/>
      <c r="GE32" s="273"/>
      <c r="GF32" s="273"/>
      <c r="GG32" s="273"/>
      <c r="GH32" s="273"/>
      <c r="GI32" s="273"/>
      <c r="GJ32" s="273"/>
      <c r="GK32" s="273"/>
      <c r="GL32" s="273"/>
      <c r="GM32" s="273"/>
      <c r="GN32" s="273"/>
      <c r="GO32" s="273"/>
      <c r="GP32" s="273"/>
      <c r="GQ32" s="273"/>
    </row>
    <row r="33" spans="1:199" s="27" customFormat="1" ht="38.25" customHeight="1">
      <c r="A33" s="272"/>
      <c r="B33" s="272"/>
      <c r="C33" s="272"/>
      <c r="D33" s="272"/>
      <c r="E33" s="272"/>
      <c r="F33" s="272"/>
      <c r="G33" s="272"/>
      <c r="H33" s="362" t="s">
        <v>274</v>
      </c>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DE33" s="273"/>
      <c r="DF33" s="273"/>
      <c r="DG33" s="273"/>
      <c r="DH33" s="273"/>
      <c r="DI33" s="273"/>
      <c r="DJ33" s="273"/>
      <c r="DK33" s="273"/>
      <c r="DL33" s="273"/>
      <c r="DM33" s="273"/>
      <c r="DN33" s="273"/>
      <c r="DO33" s="273"/>
      <c r="DP33" s="273"/>
      <c r="DQ33" s="273"/>
      <c r="DR33" s="273"/>
      <c r="DS33" s="273"/>
      <c r="DT33" s="273"/>
      <c r="DU33" s="273"/>
      <c r="DV33" s="273"/>
      <c r="DW33" s="273"/>
      <c r="DX33" s="273"/>
      <c r="DY33" s="273"/>
      <c r="DZ33" s="273"/>
      <c r="EA33" s="273"/>
      <c r="EB33" s="273"/>
      <c r="EC33" s="273"/>
      <c r="ED33" s="273"/>
      <c r="EE33" s="273"/>
      <c r="EF33" s="273"/>
      <c r="EG33" s="273"/>
      <c r="EH33" s="273"/>
      <c r="EI33" s="273"/>
      <c r="EJ33" s="273"/>
      <c r="EK33" s="273"/>
      <c r="EL33" s="273"/>
      <c r="EM33" s="273"/>
      <c r="EN33" s="273"/>
      <c r="EO33" s="273"/>
      <c r="EP33" s="273"/>
      <c r="EQ33" s="273"/>
      <c r="ER33" s="273"/>
      <c r="ES33" s="273"/>
      <c r="ET33" s="273"/>
      <c r="EU33" s="273"/>
      <c r="EV33" s="273"/>
      <c r="EW33" s="273"/>
      <c r="EX33" s="273"/>
      <c r="EY33" s="273"/>
      <c r="EZ33" s="273"/>
      <c r="FA33" s="273"/>
      <c r="FB33" s="273"/>
      <c r="FC33" s="273"/>
      <c r="FD33" s="273"/>
      <c r="FE33" s="273"/>
      <c r="FF33" s="273"/>
      <c r="FG33" s="273"/>
      <c r="FH33" s="273"/>
      <c r="FI33" s="273"/>
      <c r="FJ33" s="273"/>
      <c r="FK33" s="273"/>
      <c r="FL33" s="273"/>
      <c r="FM33" s="273"/>
      <c r="FN33" s="273"/>
      <c r="FO33" s="273"/>
      <c r="FP33" s="273"/>
      <c r="FQ33" s="273"/>
      <c r="FR33" s="273"/>
      <c r="FS33" s="273"/>
      <c r="FT33" s="273"/>
      <c r="FU33" s="273"/>
      <c r="FV33" s="273"/>
      <c r="FW33" s="273"/>
      <c r="FX33" s="273"/>
      <c r="FY33" s="273"/>
      <c r="FZ33" s="273"/>
      <c r="GA33" s="273"/>
      <c r="GB33" s="273"/>
      <c r="GC33" s="273"/>
      <c r="GD33" s="273"/>
      <c r="GE33" s="273"/>
      <c r="GF33" s="273"/>
      <c r="GG33" s="273"/>
      <c r="GH33" s="273"/>
      <c r="GI33" s="273"/>
      <c r="GJ33" s="273"/>
      <c r="GK33" s="273"/>
      <c r="GL33" s="273"/>
      <c r="GM33" s="273"/>
      <c r="GN33" s="273"/>
      <c r="GO33" s="273"/>
      <c r="GP33" s="273"/>
      <c r="GQ33" s="273"/>
    </row>
    <row r="34" spans="1:199" s="27" customFormat="1" ht="38.25" customHeight="1">
      <c r="A34" s="272"/>
      <c r="B34" s="272"/>
      <c r="C34" s="272"/>
      <c r="D34" s="272"/>
      <c r="E34" s="272"/>
      <c r="F34" s="272"/>
      <c r="G34" s="272"/>
      <c r="H34" s="364" t="s">
        <v>277</v>
      </c>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4"/>
      <c r="BC34" s="364"/>
      <c r="BD34" s="364"/>
      <c r="BE34" s="364"/>
      <c r="BF34" s="364"/>
      <c r="BG34" s="364"/>
      <c r="BH34" s="364"/>
      <c r="BI34" s="364"/>
      <c r="BJ34" s="364"/>
      <c r="BK34" s="364"/>
      <c r="BL34" s="364"/>
      <c r="BM34" s="364"/>
      <c r="BN34" s="364"/>
      <c r="BO34" s="364"/>
      <c r="BP34" s="364"/>
      <c r="BQ34" s="364"/>
      <c r="BR34" s="364"/>
      <c r="BS34" s="364"/>
      <c r="BT34" s="364"/>
      <c r="BU34" s="364"/>
      <c r="BV34" s="364"/>
      <c r="BW34" s="364"/>
      <c r="BX34" s="364"/>
      <c r="BY34" s="364"/>
      <c r="BZ34" s="364"/>
      <c r="CA34" s="364"/>
      <c r="CB34" s="364"/>
      <c r="CC34" s="364"/>
      <c r="CD34" s="364"/>
      <c r="CE34" s="364"/>
      <c r="CF34" s="364"/>
      <c r="CG34" s="364"/>
      <c r="CH34" s="364"/>
      <c r="CI34" s="364"/>
      <c r="CJ34" s="364"/>
      <c r="CK34" s="364"/>
      <c r="CL34" s="364"/>
      <c r="CM34" s="364"/>
      <c r="CN34" s="364"/>
      <c r="CO34" s="364"/>
      <c r="DE34" s="273"/>
      <c r="DF34" s="273"/>
      <c r="DG34" s="273"/>
      <c r="DH34" s="273"/>
      <c r="DI34" s="273"/>
      <c r="DJ34" s="273"/>
      <c r="DK34" s="273"/>
      <c r="DL34" s="273"/>
      <c r="DM34" s="273"/>
      <c r="DN34" s="273"/>
      <c r="DO34" s="273"/>
      <c r="DP34" s="273"/>
      <c r="DQ34" s="273"/>
      <c r="DR34" s="273"/>
      <c r="DS34" s="273"/>
      <c r="DT34" s="273"/>
      <c r="DU34" s="273"/>
      <c r="DV34" s="273"/>
      <c r="DW34" s="273"/>
      <c r="DX34" s="273"/>
      <c r="DY34" s="273"/>
      <c r="DZ34" s="273"/>
      <c r="EA34" s="273"/>
      <c r="EB34" s="273"/>
      <c r="EC34" s="273"/>
      <c r="ED34" s="273"/>
      <c r="EE34" s="273"/>
      <c r="EF34" s="273"/>
      <c r="EG34" s="273"/>
      <c r="EH34" s="273"/>
      <c r="EI34" s="273"/>
      <c r="EJ34" s="273"/>
      <c r="EK34" s="273"/>
      <c r="EL34" s="273"/>
      <c r="EM34" s="273"/>
      <c r="EN34" s="273"/>
      <c r="EO34" s="273"/>
      <c r="EP34" s="273"/>
      <c r="EQ34" s="273"/>
      <c r="ER34" s="273"/>
      <c r="ES34" s="273"/>
      <c r="ET34" s="273"/>
      <c r="EU34" s="273"/>
      <c r="EV34" s="273"/>
      <c r="EW34" s="273"/>
      <c r="EX34" s="273"/>
      <c r="EY34" s="273"/>
      <c r="EZ34" s="273"/>
      <c r="FA34" s="273"/>
      <c r="FB34" s="273"/>
      <c r="FC34" s="273"/>
      <c r="FD34" s="273"/>
      <c r="FE34" s="273"/>
      <c r="FF34" s="273"/>
      <c r="FG34" s="273"/>
      <c r="FH34" s="273"/>
      <c r="FI34" s="273"/>
      <c r="FJ34" s="273"/>
      <c r="FK34" s="273"/>
      <c r="FL34" s="273"/>
      <c r="FM34" s="273"/>
      <c r="FN34" s="273"/>
      <c r="FO34" s="273"/>
      <c r="FP34" s="273"/>
      <c r="FQ34" s="273"/>
      <c r="FR34" s="273"/>
      <c r="FS34" s="273"/>
      <c r="FT34" s="273"/>
      <c r="FU34" s="273"/>
      <c r="FV34" s="273"/>
      <c r="FW34" s="273"/>
      <c r="FX34" s="273"/>
      <c r="FY34" s="273"/>
      <c r="FZ34" s="273"/>
      <c r="GA34" s="273"/>
      <c r="GB34" s="273"/>
      <c r="GC34" s="273"/>
      <c r="GD34" s="273"/>
      <c r="GE34" s="273"/>
      <c r="GF34" s="273"/>
      <c r="GG34" s="273"/>
      <c r="GH34" s="273"/>
      <c r="GI34" s="273"/>
      <c r="GJ34" s="273"/>
      <c r="GK34" s="273"/>
      <c r="GL34" s="273"/>
      <c r="GM34" s="273"/>
      <c r="GN34" s="273"/>
      <c r="GO34" s="273"/>
      <c r="GP34" s="273"/>
      <c r="GQ34" s="273"/>
    </row>
    <row r="35" spans="1:199" s="27" customFormat="1" ht="38.25" customHeight="1">
      <c r="A35" s="272"/>
      <c r="B35" s="272"/>
      <c r="C35" s="272"/>
      <c r="D35" s="272"/>
      <c r="E35" s="272"/>
      <c r="F35" s="272"/>
      <c r="G35" s="272"/>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4"/>
      <c r="AY35" s="364"/>
      <c r="AZ35" s="364"/>
      <c r="BA35" s="364"/>
      <c r="BB35" s="364"/>
      <c r="BC35" s="364"/>
      <c r="BD35" s="364"/>
      <c r="BE35" s="364"/>
      <c r="BF35" s="364"/>
      <c r="BG35" s="364"/>
      <c r="BH35" s="364"/>
      <c r="BI35" s="364"/>
      <c r="BJ35" s="364"/>
      <c r="BK35" s="364"/>
      <c r="BL35" s="364"/>
      <c r="BM35" s="364"/>
      <c r="BN35" s="364"/>
      <c r="BO35" s="364"/>
      <c r="BP35" s="364"/>
      <c r="BQ35" s="364"/>
      <c r="BR35" s="364"/>
      <c r="BS35" s="364"/>
      <c r="BT35" s="364"/>
      <c r="BU35" s="364"/>
      <c r="BV35" s="364"/>
      <c r="BW35" s="364"/>
      <c r="BX35" s="364"/>
      <c r="BY35" s="364"/>
      <c r="BZ35" s="364"/>
      <c r="CA35" s="364"/>
      <c r="CB35" s="364"/>
      <c r="CC35" s="364"/>
      <c r="CD35" s="364"/>
      <c r="CE35" s="364"/>
      <c r="CF35" s="364"/>
      <c r="CG35" s="364"/>
      <c r="CH35" s="364"/>
      <c r="CI35" s="364"/>
      <c r="CJ35" s="364"/>
      <c r="CK35" s="364"/>
      <c r="CL35" s="364"/>
      <c r="CM35" s="364"/>
      <c r="CN35" s="364"/>
      <c r="CO35" s="364"/>
      <c r="DE35" s="273"/>
      <c r="DF35" s="273"/>
      <c r="DG35" s="273"/>
      <c r="DH35" s="273"/>
      <c r="DI35" s="273"/>
      <c r="DJ35" s="273"/>
      <c r="DK35" s="273"/>
      <c r="DL35" s="273"/>
      <c r="DM35" s="273"/>
      <c r="DN35" s="273"/>
      <c r="DO35" s="273"/>
      <c r="DP35" s="273"/>
      <c r="DQ35" s="273"/>
      <c r="DR35" s="273"/>
      <c r="DS35" s="273"/>
      <c r="DT35" s="273"/>
      <c r="DU35" s="273"/>
      <c r="DV35" s="273"/>
      <c r="DW35" s="273"/>
      <c r="DX35" s="273"/>
      <c r="DY35" s="273"/>
      <c r="DZ35" s="273"/>
      <c r="EA35" s="273"/>
      <c r="EB35" s="273"/>
      <c r="EC35" s="273"/>
      <c r="ED35" s="273"/>
      <c r="EE35" s="273"/>
      <c r="EF35" s="273"/>
      <c r="EG35" s="273"/>
      <c r="EH35" s="273"/>
      <c r="EI35" s="273"/>
      <c r="EJ35" s="273"/>
      <c r="EK35" s="273"/>
      <c r="EL35" s="273"/>
      <c r="EM35" s="273"/>
      <c r="EN35" s="273"/>
      <c r="EO35" s="273"/>
      <c r="EP35" s="273"/>
      <c r="EQ35" s="273"/>
      <c r="ER35" s="273"/>
      <c r="ES35" s="273"/>
      <c r="ET35" s="273"/>
      <c r="EU35" s="273"/>
      <c r="EV35" s="273"/>
      <c r="EW35" s="273"/>
      <c r="EX35" s="273"/>
      <c r="EY35" s="273"/>
      <c r="EZ35" s="273"/>
      <c r="FA35" s="273"/>
      <c r="FB35" s="273"/>
      <c r="FC35" s="273"/>
      <c r="FD35" s="273"/>
      <c r="FE35" s="273"/>
      <c r="FF35" s="273"/>
      <c r="FG35" s="273"/>
      <c r="FH35" s="273"/>
      <c r="FI35" s="273"/>
      <c r="FJ35" s="273"/>
      <c r="FK35" s="273"/>
      <c r="FL35" s="273"/>
      <c r="FM35" s="273"/>
      <c r="FN35" s="273"/>
      <c r="FO35" s="273"/>
      <c r="FP35" s="273"/>
      <c r="FQ35" s="273"/>
      <c r="FR35" s="273"/>
      <c r="FS35" s="273"/>
      <c r="FT35" s="273"/>
      <c r="FU35" s="273"/>
      <c r="FV35" s="273"/>
      <c r="FW35" s="273"/>
      <c r="FX35" s="273"/>
      <c r="FY35" s="273"/>
      <c r="FZ35" s="273"/>
      <c r="GA35" s="273"/>
      <c r="GB35" s="273"/>
      <c r="GC35" s="273"/>
      <c r="GD35" s="273"/>
      <c r="GE35" s="273"/>
      <c r="GF35" s="273"/>
      <c r="GG35" s="273"/>
      <c r="GH35" s="273"/>
      <c r="GI35" s="273"/>
      <c r="GJ35" s="273"/>
      <c r="GK35" s="273"/>
      <c r="GL35" s="273"/>
      <c r="GM35" s="273"/>
      <c r="GN35" s="273"/>
      <c r="GO35" s="273"/>
      <c r="GP35" s="273"/>
      <c r="GQ35" s="273"/>
    </row>
    <row r="36" spans="1:199" s="27" customFormat="1" ht="38.25" customHeight="1">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DE36" s="273"/>
      <c r="DF36" s="273"/>
      <c r="DG36" s="273"/>
      <c r="DH36" s="273"/>
      <c r="DI36" s="273"/>
      <c r="DJ36" s="273"/>
      <c r="DK36" s="273"/>
      <c r="DL36" s="273"/>
      <c r="DM36" s="273"/>
      <c r="DN36" s="273"/>
      <c r="DO36" s="273"/>
      <c r="DP36" s="273"/>
      <c r="DQ36" s="273"/>
      <c r="DR36" s="273"/>
      <c r="DS36" s="273"/>
      <c r="DT36" s="273"/>
      <c r="DU36" s="273"/>
      <c r="DV36" s="273"/>
      <c r="DW36" s="273"/>
      <c r="DX36" s="273"/>
      <c r="DY36" s="273"/>
      <c r="DZ36" s="273"/>
      <c r="EA36" s="273"/>
      <c r="EB36" s="273"/>
      <c r="EC36" s="273"/>
      <c r="ED36" s="273"/>
      <c r="EE36" s="273"/>
      <c r="EF36" s="273"/>
      <c r="EG36" s="273"/>
      <c r="EH36" s="273"/>
      <c r="EI36" s="273"/>
      <c r="EJ36" s="273"/>
      <c r="EK36" s="273"/>
      <c r="EL36" s="273"/>
      <c r="EM36" s="273"/>
      <c r="EN36" s="273"/>
      <c r="EO36" s="273"/>
      <c r="EP36" s="273"/>
      <c r="EQ36" s="273"/>
      <c r="ER36" s="273"/>
      <c r="ES36" s="273"/>
      <c r="ET36" s="273"/>
      <c r="EU36" s="273"/>
      <c r="EV36" s="273"/>
      <c r="EW36" s="273"/>
      <c r="EX36" s="273"/>
      <c r="EY36" s="273"/>
      <c r="EZ36" s="273"/>
      <c r="FA36" s="273"/>
      <c r="FB36" s="273"/>
      <c r="FC36" s="273"/>
      <c r="FD36" s="273"/>
      <c r="FE36" s="273"/>
      <c r="FF36" s="273"/>
      <c r="FG36" s="273"/>
      <c r="FH36" s="273"/>
      <c r="FI36" s="273"/>
      <c r="FJ36" s="273"/>
      <c r="FK36" s="273"/>
      <c r="FL36" s="273"/>
      <c r="FM36" s="273"/>
      <c r="FN36" s="273"/>
      <c r="FO36" s="273"/>
      <c r="FP36" s="273"/>
      <c r="FQ36" s="273"/>
      <c r="FR36" s="273"/>
      <c r="FS36" s="273"/>
      <c r="FT36" s="273"/>
      <c r="FU36" s="273"/>
      <c r="FV36" s="273"/>
      <c r="FW36" s="273"/>
      <c r="FX36" s="273"/>
      <c r="FY36" s="273"/>
      <c r="FZ36" s="273"/>
      <c r="GA36" s="273"/>
      <c r="GB36" s="273"/>
      <c r="GC36" s="273"/>
      <c r="GD36" s="273"/>
      <c r="GE36" s="273"/>
      <c r="GF36" s="273"/>
      <c r="GG36" s="273"/>
      <c r="GH36" s="273"/>
      <c r="GI36" s="273"/>
      <c r="GJ36" s="273"/>
      <c r="GK36" s="273"/>
      <c r="GL36" s="273"/>
      <c r="GM36" s="273"/>
      <c r="GN36" s="273"/>
      <c r="GO36" s="273"/>
      <c r="GP36" s="273"/>
      <c r="GQ36" s="273"/>
    </row>
    <row r="37" spans="1:199" s="27" customFormat="1" ht="14.25" customHeight="1">
      <c r="A37" s="272"/>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DE37" s="273"/>
      <c r="DF37" s="273"/>
      <c r="DG37" s="273"/>
      <c r="DH37" s="273"/>
      <c r="DI37" s="273"/>
      <c r="DJ37" s="273"/>
      <c r="DK37" s="273"/>
      <c r="DL37" s="273"/>
      <c r="DM37" s="273"/>
      <c r="DN37" s="273"/>
      <c r="DO37" s="273"/>
      <c r="DP37" s="273"/>
      <c r="DQ37" s="273"/>
      <c r="DR37" s="273"/>
      <c r="DS37" s="273"/>
      <c r="DT37" s="273"/>
      <c r="DU37" s="273"/>
      <c r="DV37" s="273"/>
      <c r="DW37" s="273"/>
      <c r="DX37" s="273"/>
      <c r="DY37" s="273"/>
      <c r="DZ37" s="273"/>
      <c r="EA37" s="273"/>
      <c r="EB37" s="273"/>
      <c r="EC37" s="273"/>
      <c r="ED37" s="273"/>
      <c r="EE37" s="273"/>
      <c r="EF37" s="273"/>
      <c r="EG37" s="273"/>
      <c r="EH37" s="273"/>
      <c r="EI37" s="273"/>
      <c r="EJ37" s="273"/>
      <c r="EK37" s="273"/>
      <c r="EL37" s="273"/>
      <c r="EM37" s="273"/>
      <c r="EN37" s="273"/>
      <c r="EO37" s="273"/>
      <c r="EP37" s="273"/>
      <c r="EQ37" s="273"/>
      <c r="ER37" s="273"/>
      <c r="ES37" s="273"/>
      <c r="ET37" s="273"/>
      <c r="EU37" s="273"/>
      <c r="EV37" s="273"/>
      <c r="EW37" s="273"/>
      <c r="EX37" s="273"/>
      <c r="EY37" s="273"/>
      <c r="EZ37" s="273"/>
      <c r="FA37" s="273"/>
      <c r="FB37" s="273"/>
      <c r="FC37" s="273"/>
      <c r="FD37" s="273"/>
      <c r="FE37" s="273"/>
      <c r="FF37" s="273"/>
      <c r="FG37" s="273"/>
      <c r="FH37" s="273"/>
      <c r="FI37" s="273"/>
      <c r="FJ37" s="273"/>
      <c r="FK37" s="273"/>
      <c r="FL37" s="273"/>
      <c r="FM37" s="273"/>
      <c r="FN37" s="273"/>
      <c r="FO37" s="273"/>
      <c r="FP37" s="273"/>
      <c r="FQ37" s="273"/>
      <c r="FR37" s="273"/>
      <c r="FS37" s="273"/>
      <c r="FT37" s="273"/>
      <c r="FU37" s="273"/>
      <c r="FV37" s="273"/>
      <c r="FW37" s="273"/>
      <c r="FX37" s="273"/>
      <c r="FY37" s="273"/>
      <c r="FZ37" s="273"/>
      <c r="GA37" s="273"/>
      <c r="GB37" s="273"/>
      <c r="GC37" s="273"/>
      <c r="GD37" s="273"/>
      <c r="GE37" s="273"/>
      <c r="GF37" s="273"/>
      <c r="GG37" s="273"/>
      <c r="GH37" s="273"/>
      <c r="GI37" s="273"/>
      <c r="GJ37" s="273"/>
      <c r="GK37" s="273"/>
      <c r="GL37" s="273"/>
      <c r="GM37" s="273"/>
      <c r="GN37" s="273"/>
      <c r="GO37" s="273"/>
      <c r="GP37" s="273"/>
      <c r="GQ37" s="273"/>
    </row>
    <row r="38" spans="1:199" ht="39.75" customHeight="1">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
      <c r="CO38" s="2"/>
      <c r="CP38" s="2"/>
      <c r="CQ38" s="2"/>
      <c r="CR38" s="2"/>
      <c r="DE38" s="273"/>
      <c r="DF38" s="273"/>
      <c r="DG38" s="273"/>
      <c r="DH38" s="273"/>
      <c r="DI38" s="273"/>
      <c r="DJ38" s="273"/>
      <c r="DK38" s="273"/>
      <c r="DL38" s="273"/>
      <c r="DM38" s="273"/>
      <c r="DN38" s="273"/>
      <c r="DO38" s="273"/>
      <c r="DP38" s="273"/>
      <c r="DQ38" s="273"/>
      <c r="DR38" s="273"/>
      <c r="DS38" s="273"/>
      <c r="DT38" s="273"/>
      <c r="DU38" s="273"/>
      <c r="DV38" s="273"/>
      <c r="DW38" s="273"/>
      <c r="DX38" s="273"/>
      <c r="DY38" s="273"/>
      <c r="DZ38" s="273"/>
      <c r="EA38" s="273"/>
      <c r="EB38" s="273"/>
      <c r="EC38" s="273"/>
      <c r="ED38" s="273"/>
      <c r="EE38" s="273"/>
      <c r="EF38" s="273"/>
      <c r="EG38" s="273"/>
      <c r="EH38" s="273"/>
      <c r="EI38" s="273"/>
      <c r="EJ38" s="273"/>
      <c r="EK38" s="273"/>
      <c r="EL38" s="273"/>
      <c r="EM38" s="273"/>
      <c r="EN38" s="273"/>
      <c r="EO38" s="273"/>
      <c r="EP38" s="273"/>
      <c r="EQ38" s="273"/>
      <c r="ER38" s="273"/>
      <c r="ES38" s="273"/>
      <c r="ET38" s="273"/>
      <c r="EU38" s="273"/>
      <c r="EV38" s="273"/>
      <c r="EW38" s="273"/>
      <c r="EX38" s="273"/>
      <c r="EY38" s="273"/>
      <c r="EZ38" s="273"/>
      <c r="FA38" s="273"/>
      <c r="FB38" s="273"/>
      <c r="FC38" s="273"/>
      <c r="FD38" s="273"/>
      <c r="FE38" s="273"/>
      <c r="FF38" s="273"/>
      <c r="FG38" s="273"/>
      <c r="FH38" s="273"/>
      <c r="FI38" s="273"/>
      <c r="FJ38" s="273"/>
      <c r="FK38" s="273"/>
      <c r="FL38" s="273"/>
      <c r="FM38" s="273"/>
      <c r="FN38" s="273"/>
      <c r="FO38" s="273"/>
      <c r="FP38" s="273"/>
      <c r="FQ38" s="273"/>
      <c r="FR38" s="273"/>
      <c r="FS38" s="273"/>
      <c r="FT38" s="273"/>
      <c r="FU38" s="273"/>
      <c r="FV38" s="273"/>
      <c r="FW38" s="273"/>
      <c r="FX38" s="273"/>
      <c r="FY38" s="273"/>
      <c r="FZ38" s="273"/>
      <c r="GA38" s="273"/>
      <c r="GB38" s="273"/>
      <c r="GC38" s="273"/>
      <c r="GD38" s="273"/>
      <c r="GE38" s="273"/>
      <c r="GF38" s="273"/>
      <c r="GG38" s="273"/>
      <c r="GH38" s="273"/>
      <c r="GI38" s="273"/>
      <c r="GJ38" s="273"/>
      <c r="GK38" s="273"/>
      <c r="GL38" s="273"/>
      <c r="GM38" s="273"/>
      <c r="GN38" s="273"/>
      <c r="GO38" s="273"/>
      <c r="GP38" s="273"/>
      <c r="GQ38" s="273"/>
    </row>
    <row r="39" spans="1:96" ht="18" customHeight="1">
      <c r="A39" s="2"/>
      <c r="B39" s="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2"/>
      <c r="CL39" s="2"/>
      <c r="CM39" s="2"/>
      <c r="CN39" s="2"/>
      <c r="CO39" s="2"/>
      <c r="CP39" s="2"/>
      <c r="CQ39" s="2"/>
      <c r="CR39" s="2"/>
    </row>
    <row r="40" spans="3:88" ht="18" customHeight="1">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row>
  </sheetData>
  <sheetProtection password="D199" sheet="1"/>
  <mergeCells count="36">
    <mergeCell ref="AI15:AQ15"/>
    <mergeCell ref="AS17:BB17"/>
    <mergeCell ref="BC17:CK17"/>
    <mergeCell ref="A24:CM24"/>
    <mergeCell ref="BC18:CK18"/>
    <mergeCell ref="CL18:CO18"/>
    <mergeCell ref="AS15:BB15"/>
    <mergeCell ref="BP2:BS3"/>
    <mergeCell ref="BT2:BX3"/>
    <mergeCell ref="BY2:BZ3"/>
    <mergeCell ref="AI8:AJ8"/>
    <mergeCell ref="CW2:FA9"/>
    <mergeCell ref="CE8:CF8"/>
    <mergeCell ref="CL8:CM8"/>
    <mergeCell ref="CA2:CE3"/>
    <mergeCell ref="CH2:CL3"/>
    <mergeCell ref="A1:J4"/>
    <mergeCell ref="K1:U4"/>
    <mergeCell ref="BC15:CK15"/>
    <mergeCell ref="AS18:BB18"/>
    <mergeCell ref="AS16:BB16"/>
    <mergeCell ref="BC16:CK16"/>
    <mergeCell ref="CG8:CK8"/>
    <mergeCell ref="BO8:BR8"/>
    <mergeCell ref="BS8:BW8"/>
    <mergeCell ref="BX8:BY8"/>
    <mergeCell ref="H33:CO33"/>
    <mergeCell ref="A28:CO28"/>
    <mergeCell ref="H34:CO35"/>
    <mergeCell ref="CF2:CG3"/>
    <mergeCell ref="CM2:CN3"/>
    <mergeCell ref="BZ8:CD8"/>
    <mergeCell ref="A22:CO22"/>
    <mergeCell ref="A23:CO23"/>
    <mergeCell ref="A27:CO27"/>
    <mergeCell ref="A31:CO31"/>
  </mergeCells>
  <conditionalFormatting sqref="BT2:BX3 CA2:CE3 CH2:CL3">
    <cfRule type="expression" priority="1" dxfId="0" stopIfTrue="1">
      <formula>BT2=""</formula>
    </cfRule>
  </conditionalFormatting>
  <dataValidations count="4">
    <dataValidation allowBlank="1" showInputMessage="1" showErrorMessage="1" imeMode="disabled" sqref="BC15:CK15"/>
    <dataValidation type="list" allowBlank="1" showInputMessage="1" showErrorMessage="1" error="入力した値は正しくありません。" imeMode="disabled" sqref="BT2:BX3">
      <formula1>"29,30"</formula1>
    </dataValidation>
    <dataValidation type="list" allowBlank="1" showInputMessage="1" showErrorMessage="1" error="入力した値は正しくありません。" imeMode="disabled" sqref="CA2:CE3">
      <formula1>"1,2,3,4,5,6,7,8,9,10,11,12"</formula1>
    </dataValidation>
    <dataValidation type="list" allowBlank="1" showInputMessage="1" showErrorMessage="1" error="入力した値は正しくありません。" imeMode="disabled" sqref="CH2:CL3">
      <formula1>"1,2,3,4,5,6,7,8,9,10,11,12,13,14,15,16,17,18,19,20,21,22,23,24,25,26,27,28,29,30,31"</formula1>
    </dataValidation>
  </dataValidations>
  <printOptions horizontalCentered="1" verticalCentered="1"/>
  <pageMargins left="0.4724409448818898" right="0.4724409448818898" top="0.3937007874015748" bottom="0.3937007874015748" header="0.3937007874015748" footer="0.31496062992125984"/>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EY40"/>
  <sheetViews>
    <sheetView showGridLines="0" showZeros="0" view="pageBreakPreview" zoomScale="85" zoomScaleNormal="75" zoomScaleSheetLayoutView="85" zoomScalePageLayoutView="0" workbookViewId="0" topLeftCell="A1">
      <selection activeCell="A1" sqref="A1:E4"/>
    </sheetView>
  </sheetViews>
  <sheetFormatPr defaultColWidth="1.37890625" defaultRowHeight="18" customHeight="1"/>
  <cols>
    <col min="1" max="1" width="8.625" style="31" customWidth="1"/>
    <col min="2" max="4" width="1.37890625" style="31" customWidth="1"/>
    <col min="5" max="6" width="1.37890625" style="34" customWidth="1"/>
    <col min="7" max="8" width="1.37890625" style="35" customWidth="1"/>
    <col min="9" max="12" width="1.37890625" style="31" customWidth="1"/>
    <col min="13" max="13" width="1.25" style="31" customWidth="1"/>
    <col min="14" max="57" width="1.37890625" style="31" customWidth="1"/>
    <col min="58" max="16384" width="1.37890625" style="31" customWidth="1"/>
  </cols>
  <sheetData>
    <row r="1" spans="1:92" s="2" customFormat="1" ht="9.75" customHeight="1">
      <c r="A1" s="396" t="s">
        <v>276</v>
      </c>
      <c r="B1" s="397"/>
      <c r="C1" s="397"/>
      <c r="D1" s="397"/>
      <c r="E1" s="398"/>
      <c r="F1" s="405">
        <f>IF('企業情報（断熱材）'!$BV$11="","",'企業情報（断熱材）'!$BD$11&amp;'企業情報（断熱材）'!$BV$11)</f>
      </c>
      <c r="G1" s="406"/>
      <c r="H1" s="406"/>
      <c r="I1" s="406"/>
      <c r="J1" s="406"/>
      <c r="K1" s="406"/>
      <c r="L1" s="406"/>
      <c r="M1" s="406"/>
      <c r="N1" s="406"/>
      <c r="O1" s="406"/>
      <c r="P1" s="407"/>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4"/>
      <c r="AT1" s="244"/>
      <c r="AU1" s="244"/>
      <c r="AV1" s="244"/>
      <c r="AW1" s="244"/>
      <c r="AX1" s="244"/>
      <c r="AY1" s="244"/>
      <c r="AZ1" s="244"/>
      <c r="BA1" s="244"/>
      <c r="BB1" s="244"/>
      <c r="BC1" s="244"/>
      <c r="BD1" s="244"/>
      <c r="BE1" s="244"/>
      <c r="BF1" s="244"/>
      <c r="BG1" s="244"/>
      <c r="BH1" s="244"/>
      <c r="BI1" s="244"/>
      <c r="BJ1" s="244"/>
      <c r="BK1" s="244"/>
      <c r="BL1" s="244"/>
      <c r="BM1" s="244"/>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4"/>
      <c r="CN1" s="244"/>
    </row>
    <row r="2" spans="1:155" s="2" customFormat="1" ht="18" customHeight="1">
      <c r="A2" s="399"/>
      <c r="B2" s="400"/>
      <c r="C2" s="400"/>
      <c r="D2" s="400"/>
      <c r="E2" s="401"/>
      <c r="F2" s="408"/>
      <c r="G2" s="409"/>
      <c r="H2" s="409"/>
      <c r="I2" s="409"/>
      <c r="J2" s="409"/>
      <c r="K2" s="409"/>
      <c r="L2" s="409"/>
      <c r="M2" s="409"/>
      <c r="N2" s="409"/>
      <c r="O2" s="409"/>
      <c r="P2" s="410"/>
      <c r="Q2" s="243"/>
      <c r="R2" s="243"/>
      <c r="S2" s="243"/>
      <c r="T2" s="243"/>
      <c r="U2" s="243"/>
      <c r="V2" s="243"/>
      <c r="W2" s="243"/>
      <c r="X2" s="243"/>
      <c r="Y2" s="243"/>
      <c r="Z2" s="243"/>
      <c r="AA2" s="243"/>
      <c r="AB2" s="243"/>
      <c r="AC2" s="243"/>
      <c r="AD2" s="243"/>
      <c r="AE2" s="243"/>
      <c r="AF2" s="243"/>
      <c r="AG2" s="243"/>
      <c r="AH2" s="243"/>
      <c r="AI2" s="244"/>
      <c r="AJ2" s="243"/>
      <c r="AK2" s="243"/>
      <c r="AL2" s="243"/>
      <c r="AM2" s="243"/>
      <c r="AN2" s="243"/>
      <c r="AO2" s="243"/>
      <c r="AP2" s="243"/>
      <c r="AQ2" s="243"/>
      <c r="AR2" s="243"/>
      <c r="AS2" s="244"/>
      <c r="AT2" s="244"/>
      <c r="AU2" s="244"/>
      <c r="AV2" s="244"/>
      <c r="AW2" s="244"/>
      <c r="AX2" s="244"/>
      <c r="AY2" s="244"/>
      <c r="AZ2" s="244"/>
      <c r="BA2" s="244"/>
      <c r="BB2" s="244"/>
      <c r="BC2" s="244"/>
      <c r="BD2" s="244"/>
      <c r="BE2" s="244"/>
      <c r="BF2" s="244"/>
      <c r="BG2" s="244"/>
      <c r="BH2" s="244"/>
      <c r="BI2" s="244"/>
      <c r="BJ2" s="244"/>
      <c r="BK2" s="243"/>
      <c r="BL2" s="243"/>
      <c r="BM2" s="243"/>
      <c r="BN2" s="244"/>
      <c r="BO2" s="243"/>
      <c r="BP2" s="395" t="s">
        <v>47</v>
      </c>
      <c r="BQ2" s="395"/>
      <c r="BR2" s="395"/>
      <c r="BS2" s="395"/>
      <c r="BT2" s="393">
        <f>'対象製品登録申請書（断熱材）'!$BT$2</f>
        <v>0</v>
      </c>
      <c r="BU2" s="393"/>
      <c r="BV2" s="393"/>
      <c r="BW2" s="393"/>
      <c r="BX2" s="393"/>
      <c r="BY2" s="392" t="s">
        <v>48</v>
      </c>
      <c r="BZ2" s="392"/>
      <c r="CA2" s="393">
        <f>'対象製品登録申請書（断熱材）'!$CA$2</f>
        <v>0</v>
      </c>
      <c r="CB2" s="393"/>
      <c r="CC2" s="393"/>
      <c r="CD2" s="393"/>
      <c r="CE2" s="393"/>
      <c r="CF2" s="392" t="s">
        <v>49</v>
      </c>
      <c r="CG2" s="392"/>
      <c r="CH2" s="393">
        <f>'対象製品登録申請書（断熱材）'!$CH$2</f>
        <v>0</v>
      </c>
      <c r="CI2" s="393"/>
      <c r="CJ2" s="393"/>
      <c r="CK2" s="393"/>
      <c r="CL2" s="393"/>
      <c r="CM2" s="392" t="s">
        <v>50</v>
      </c>
      <c r="CN2" s="392"/>
      <c r="CU2" s="390" t="s">
        <v>268</v>
      </c>
      <c r="CV2" s="390"/>
      <c r="CW2" s="390"/>
      <c r="CX2" s="390"/>
      <c r="CY2" s="390"/>
      <c r="CZ2" s="390"/>
      <c r="DA2" s="390"/>
      <c r="DB2" s="390"/>
      <c r="DC2" s="390"/>
      <c r="DD2" s="390"/>
      <c r="DE2" s="390"/>
      <c r="DF2" s="390"/>
      <c r="DG2" s="390"/>
      <c r="DH2" s="390"/>
      <c r="DI2" s="390"/>
      <c r="DJ2" s="390"/>
      <c r="DK2" s="390"/>
      <c r="DL2" s="390"/>
      <c r="DM2" s="390"/>
      <c r="DN2" s="390"/>
      <c r="DO2" s="390"/>
      <c r="DP2" s="390"/>
      <c r="DQ2" s="390"/>
      <c r="DR2" s="390"/>
      <c r="DS2" s="390"/>
      <c r="DT2" s="390"/>
      <c r="DU2" s="390"/>
      <c r="DV2" s="390"/>
      <c r="DW2" s="390"/>
      <c r="DX2" s="390"/>
      <c r="DY2" s="390"/>
      <c r="DZ2" s="390"/>
      <c r="EA2" s="390"/>
      <c r="EB2" s="390"/>
      <c r="EC2" s="390"/>
      <c r="ED2" s="390"/>
      <c r="EE2" s="390"/>
      <c r="EF2" s="390"/>
      <c r="EG2" s="390"/>
      <c r="EH2" s="390"/>
      <c r="EI2" s="390"/>
      <c r="EJ2" s="390"/>
      <c r="EK2" s="390"/>
      <c r="EL2" s="390"/>
      <c r="EM2" s="390"/>
      <c r="EN2" s="390"/>
      <c r="EO2" s="390"/>
      <c r="EP2" s="390"/>
      <c r="EQ2" s="390"/>
      <c r="ER2" s="390"/>
      <c r="ES2" s="390"/>
      <c r="ET2" s="390"/>
      <c r="EU2" s="390"/>
      <c r="EV2" s="390"/>
      <c r="EW2" s="390"/>
      <c r="EX2" s="390"/>
      <c r="EY2" s="390"/>
    </row>
    <row r="3" spans="1:155" s="2" customFormat="1" ht="18" customHeight="1">
      <c r="A3" s="399"/>
      <c r="B3" s="400"/>
      <c r="C3" s="400"/>
      <c r="D3" s="400"/>
      <c r="E3" s="401"/>
      <c r="F3" s="408"/>
      <c r="G3" s="409"/>
      <c r="H3" s="409"/>
      <c r="I3" s="409"/>
      <c r="J3" s="409"/>
      <c r="K3" s="409"/>
      <c r="L3" s="409"/>
      <c r="M3" s="409"/>
      <c r="N3" s="409"/>
      <c r="O3" s="409"/>
      <c r="P3" s="410"/>
      <c r="Q3" s="243"/>
      <c r="R3" s="243"/>
      <c r="S3" s="243"/>
      <c r="T3" s="243"/>
      <c r="U3" s="243"/>
      <c r="V3" s="243"/>
      <c r="W3" s="243"/>
      <c r="X3" s="243"/>
      <c r="Y3" s="243"/>
      <c r="Z3" s="243"/>
      <c r="AA3" s="243"/>
      <c r="AB3" s="243"/>
      <c r="AC3" s="243"/>
      <c r="AD3" s="243"/>
      <c r="AE3" s="243"/>
      <c r="AF3" s="243"/>
      <c r="AG3" s="243"/>
      <c r="AH3" s="243"/>
      <c r="AI3" s="244"/>
      <c r="AJ3" s="246"/>
      <c r="AK3" s="246"/>
      <c r="AL3" s="243"/>
      <c r="AM3" s="243"/>
      <c r="AN3" s="243"/>
      <c r="AO3" s="243"/>
      <c r="AP3" s="243"/>
      <c r="AQ3" s="243"/>
      <c r="AR3" s="243"/>
      <c r="AS3" s="244"/>
      <c r="AT3" s="244"/>
      <c r="AU3" s="244"/>
      <c r="AV3" s="244"/>
      <c r="AW3" s="244"/>
      <c r="AX3" s="244"/>
      <c r="AY3" s="244"/>
      <c r="AZ3" s="244"/>
      <c r="BA3" s="244"/>
      <c r="BB3" s="244"/>
      <c r="BC3" s="244"/>
      <c r="BD3" s="244"/>
      <c r="BE3" s="244"/>
      <c r="BF3" s="244"/>
      <c r="BG3" s="244"/>
      <c r="BH3" s="244"/>
      <c r="BI3" s="244"/>
      <c r="BJ3" s="244"/>
      <c r="BK3" s="243"/>
      <c r="BL3" s="243"/>
      <c r="BM3" s="243"/>
      <c r="BN3" s="246"/>
      <c r="BO3" s="246"/>
      <c r="BP3" s="246"/>
      <c r="BQ3" s="246"/>
      <c r="BR3" s="247"/>
      <c r="BS3" s="247"/>
      <c r="BT3" s="247"/>
      <c r="BU3" s="247"/>
      <c r="BV3" s="247"/>
      <c r="BW3" s="247"/>
      <c r="BX3" s="247"/>
      <c r="BY3" s="247"/>
      <c r="BZ3" s="247"/>
      <c r="CA3" s="247"/>
      <c r="CB3" s="247"/>
      <c r="CC3" s="247"/>
      <c r="CD3" s="247"/>
      <c r="CE3" s="247"/>
      <c r="CF3" s="247"/>
      <c r="CG3" s="247"/>
      <c r="CH3" s="247"/>
      <c r="CI3" s="247"/>
      <c r="CJ3" s="247"/>
      <c r="CK3" s="247"/>
      <c r="CL3" s="247"/>
      <c r="CM3" s="244"/>
      <c r="CN3" s="244"/>
      <c r="CU3" s="390"/>
      <c r="CV3" s="390"/>
      <c r="CW3" s="390"/>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row>
    <row r="4" spans="1:155" s="2" customFormat="1" ht="18" customHeight="1" thickBot="1">
      <c r="A4" s="402"/>
      <c r="B4" s="403"/>
      <c r="C4" s="403"/>
      <c r="D4" s="403"/>
      <c r="E4" s="404"/>
      <c r="F4" s="411"/>
      <c r="G4" s="412"/>
      <c r="H4" s="412"/>
      <c r="I4" s="412"/>
      <c r="J4" s="412"/>
      <c r="K4" s="412"/>
      <c r="L4" s="412"/>
      <c r="M4" s="412"/>
      <c r="N4" s="412"/>
      <c r="O4" s="412"/>
      <c r="P4" s="413"/>
      <c r="Q4" s="243"/>
      <c r="R4" s="243"/>
      <c r="S4" s="243"/>
      <c r="T4" s="243"/>
      <c r="U4" s="243"/>
      <c r="V4" s="243"/>
      <c r="W4" s="243"/>
      <c r="X4" s="243"/>
      <c r="Y4" s="243"/>
      <c r="Z4" s="243"/>
      <c r="AA4" s="243"/>
      <c r="AB4" s="243"/>
      <c r="AC4" s="243"/>
      <c r="AD4" s="243"/>
      <c r="AE4" s="243"/>
      <c r="AF4" s="243"/>
      <c r="AG4" s="243"/>
      <c r="AH4" s="243"/>
      <c r="AI4" s="244"/>
      <c r="AJ4" s="246"/>
      <c r="AK4" s="246"/>
      <c r="AL4" s="243"/>
      <c r="AM4" s="243"/>
      <c r="AN4" s="243"/>
      <c r="AO4" s="243"/>
      <c r="AP4" s="243"/>
      <c r="AQ4" s="243"/>
      <c r="AR4" s="243"/>
      <c r="AS4" s="244"/>
      <c r="AT4" s="244"/>
      <c r="AU4" s="244"/>
      <c r="AV4" s="244"/>
      <c r="AW4" s="244"/>
      <c r="AX4" s="244"/>
      <c r="AY4" s="244"/>
      <c r="AZ4" s="244"/>
      <c r="BA4" s="244"/>
      <c r="BB4" s="244"/>
      <c r="BC4" s="244"/>
      <c r="BD4" s="244"/>
      <c r="BE4" s="244"/>
      <c r="BF4" s="244"/>
      <c r="BG4" s="244"/>
      <c r="BH4" s="244"/>
      <c r="BI4" s="244"/>
      <c r="BJ4" s="244"/>
      <c r="BK4" s="243"/>
      <c r="BL4" s="243"/>
      <c r="BM4" s="243"/>
      <c r="BN4" s="246"/>
      <c r="BO4" s="246"/>
      <c r="BP4" s="246"/>
      <c r="BQ4" s="246"/>
      <c r="BR4" s="247"/>
      <c r="BS4" s="247"/>
      <c r="BT4" s="247"/>
      <c r="BU4" s="247"/>
      <c r="BV4" s="247"/>
      <c r="BW4" s="247"/>
      <c r="BX4" s="247"/>
      <c r="BY4" s="247"/>
      <c r="BZ4" s="247"/>
      <c r="CA4" s="247"/>
      <c r="CB4" s="247"/>
      <c r="CC4" s="247"/>
      <c r="CD4" s="247"/>
      <c r="CE4" s="247"/>
      <c r="CF4" s="247"/>
      <c r="CG4" s="247"/>
      <c r="CH4" s="247"/>
      <c r="CI4" s="247"/>
      <c r="CJ4" s="247"/>
      <c r="CK4" s="247"/>
      <c r="CL4" s="247"/>
      <c r="CM4" s="244"/>
      <c r="CN4" s="244"/>
      <c r="CU4" s="390"/>
      <c r="CV4" s="390"/>
      <c r="CW4" s="390"/>
      <c r="CX4" s="390"/>
      <c r="CY4" s="390"/>
      <c r="CZ4" s="390"/>
      <c r="DA4" s="390"/>
      <c r="DB4" s="390"/>
      <c r="DC4" s="390"/>
      <c r="DD4" s="390"/>
      <c r="DE4" s="390"/>
      <c r="DF4" s="390"/>
      <c r="DG4" s="390"/>
      <c r="DH4" s="390"/>
      <c r="DI4" s="390"/>
      <c r="DJ4" s="390"/>
      <c r="DK4" s="390"/>
      <c r="DL4" s="390"/>
      <c r="DM4" s="390"/>
      <c r="DN4" s="390"/>
      <c r="DO4" s="390"/>
      <c r="DP4" s="390"/>
      <c r="DQ4" s="390"/>
      <c r="DR4" s="390"/>
      <c r="DS4" s="390"/>
      <c r="DT4" s="390"/>
      <c r="DU4" s="390"/>
      <c r="DV4" s="390"/>
      <c r="DW4" s="390"/>
      <c r="DX4" s="390"/>
      <c r="DY4" s="390"/>
      <c r="DZ4" s="390"/>
      <c r="EA4" s="390"/>
      <c r="EB4" s="390"/>
      <c r="EC4" s="390"/>
      <c r="ED4" s="390"/>
      <c r="EE4" s="390"/>
      <c r="EF4" s="390"/>
      <c r="EG4" s="390"/>
      <c r="EH4" s="390"/>
      <c r="EI4" s="390"/>
      <c r="EJ4" s="390"/>
      <c r="EK4" s="390"/>
      <c r="EL4" s="390"/>
      <c r="EM4" s="390"/>
      <c r="EN4" s="390"/>
      <c r="EO4" s="390"/>
      <c r="EP4" s="390"/>
      <c r="EQ4" s="390"/>
      <c r="ER4" s="390"/>
      <c r="ES4" s="390"/>
      <c r="ET4" s="390"/>
      <c r="EU4" s="390"/>
      <c r="EV4" s="390"/>
      <c r="EW4" s="390"/>
      <c r="EX4" s="390"/>
      <c r="EY4" s="390"/>
    </row>
    <row r="5" spans="1:155" s="2" customFormat="1" ht="41.25" customHeight="1">
      <c r="A5" s="244"/>
      <c r="B5" s="248"/>
      <c r="C5" s="248"/>
      <c r="D5" s="249"/>
      <c r="E5" s="249"/>
      <c r="F5" s="249"/>
      <c r="G5" s="249"/>
      <c r="H5" s="249"/>
      <c r="I5" s="249"/>
      <c r="J5" s="249"/>
      <c r="K5" s="249"/>
      <c r="L5" s="249"/>
      <c r="M5" s="249"/>
      <c r="N5" s="249"/>
      <c r="O5" s="249"/>
      <c r="P5" s="249"/>
      <c r="Q5" s="249"/>
      <c r="R5" s="249"/>
      <c r="S5" s="249"/>
      <c r="T5" s="249"/>
      <c r="U5" s="249"/>
      <c r="V5" s="249"/>
      <c r="W5" s="249"/>
      <c r="X5" s="250"/>
      <c r="Y5" s="250"/>
      <c r="Z5" s="250"/>
      <c r="AA5" s="250"/>
      <c r="AB5" s="250"/>
      <c r="AC5" s="249"/>
      <c r="AD5" s="249"/>
      <c r="AE5" s="249"/>
      <c r="AF5" s="249"/>
      <c r="AG5" s="249"/>
      <c r="AH5" s="249"/>
      <c r="AI5" s="249"/>
      <c r="AJ5" s="249"/>
      <c r="AK5" s="249"/>
      <c r="AL5" s="249"/>
      <c r="AM5" s="249"/>
      <c r="AN5" s="250"/>
      <c r="AO5" s="250"/>
      <c r="AP5" s="250"/>
      <c r="AQ5" s="250"/>
      <c r="AR5" s="251"/>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U5" s="390"/>
      <c r="CV5" s="390"/>
      <c r="CW5" s="390"/>
      <c r="CX5" s="390"/>
      <c r="CY5" s="390"/>
      <c r="CZ5" s="390"/>
      <c r="DA5" s="390"/>
      <c r="DB5" s="390"/>
      <c r="DC5" s="390"/>
      <c r="DD5" s="390"/>
      <c r="DE5" s="390"/>
      <c r="DF5" s="390"/>
      <c r="DG5" s="390"/>
      <c r="DH5" s="390"/>
      <c r="DI5" s="390"/>
      <c r="DJ5" s="390"/>
      <c r="DK5" s="390"/>
      <c r="DL5" s="390"/>
      <c r="DM5" s="390"/>
      <c r="DN5" s="390"/>
      <c r="DO5" s="390"/>
      <c r="DP5" s="390"/>
      <c r="DQ5" s="390"/>
      <c r="DR5" s="390"/>
      <c r="DS5" s="390"/>
      <c r="DT5" s="390"/>
      <c r="DU5" s="390"/>
      <c r="DV5" s="390"/>
      <c r="DW5" s="390"/>
      <c r="DX5" s="390"/>
      <c r="DY5" s="390"/>
      <c r="DZ5" s="390"/>
      <c r="EA5" s="390"/>
      <c r="EB5" s="390"/>
      <c r="EC5" s="390"/>
      <c r="ED5" s="390"/>
      <c r="EE5" s="390"/>
      <c r="EF5" s="390"/>
      <c r="EG5" s="390"/>
      <c r="EH5" s="390"/>
      <c r="EI5" s="390"/>
      <c r="EJ5" s="390"/>
      <c r="EK5" s="390"/>
      <c r="EL5" s="390"/>
      <c r="EM5" s="390"/>
      <c r="EN5" s="390"/>
      <c r="EO5" s="390"/>
      <c r="EP5" s="390"/>
      <c r="EQ5" s="390"/>
      <c r="ER5" s="390"/>
      <c r="ES5" s="390"/>
      <c r="ET5" s="390"/>
      <c r="EU5" s="390"/>
      <c r="EV5" s="390"/>
      <c r="EW5" s="390"/>
      <c r="EX5" s="390"/>
      <c r="EY5" s="390"/>
    </row>
    <row r="6" spans="1:155" s="2" customFormat="1" ht="24.75" customHeight="1">
      <c r="A6" s="416" t="s">
        <v>265</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c r="CD6" s="416"/>
      <c r="CE6" s="416"/>
      <c r="CF6" s="416"/>
      <c r="CG6" s="416"/>
      <c r="CH6" s="416"/>
      <c r="CI6" s="416"/>
      <c r="CJ6" s="416"/>
      <c r="CK6" s="416"/>
      <c r="CL6" s="416"/>
      <c r="CM6" s="416"/>
      <c r="CN6" s="416"/>
      <c r="CU6" s="390"/>
      <c r="CV6" s="390"/>
      <c r="CW6" s="390"/>
      <c r="CX6" s="390"/>
      <c r="CY6" s="390"/>
      <c r="CZ6" s="390"/>
      <c r="DA6" s="390"/>
      <c r="DB6" s="390"/>
      <c r="DC6" s="390"/>
      <c r="DD6" s="390"/>
      <c r="DE6" s="390"/>
      <c r="DF6" s="390"/>
      <c r="DG6" s="390"/>
      <c r="DH6" s="390"/>
      <c r="DI6" s="390"/>
      <c r="DJ6" s="390"/>
      <c r="DK6" s="390"/>
      <c r="DL6" s="390"/>
      <c r="DM6" s="390"/>
      <c r="DN6" s="390"/>
      <c r="DO6" s="390"/>
      <c r="DP6" s="390"/>
      <c r="DQ6" s="390"/>
      <c r="DR6" s="390"/>
      <c r="DS6" s="390"/>
      <c r="DT6" s="390"/>
      <c r="DU6" s="390"/>
      <c r="DV6" s="390"/>
      <c r="DW6" s="390"/>
      <c r="DX6" s="390"/>
      <c r="DY6" s="390"/>
      <c r="DZ6" s="390"/>
      <c r="EA6" s="390"/>
      <c r="EB6" s="390"/>
      <c r="EC6" s="390"/>
      <c r="ED6" s="390"/>
      <c r="EE6" s="390"/>
      <c r="EF6" s="390"/>
      <c r="EG6" s="390"/>
      <c r="EH6" s="390"/>
      <c r="EI6" s="390"/>
      <c r="EJ6" s="390"/>
      <c r="EK6" s="390"/>
      <c r="EL6" s="390"/>
      <c r="EM6" s="390"/>
      <c r="EN6" s="390"/>
      <c r="EO6" s="390"/>
      <c r="EP6" s="390"/>
      <c r="EQ6" s="390"/>
      <c r="ER6" s="390"/>
      <c r="ES6" s="390"/>
      <c r="ET6" s="390"/>
      <c r="EU6" s="390"/>
      <c r="EV6" s="390"/>
      <c r="EW6" s="390"/>
      <c r="EX6" s="390"/>
      <c r="EY6" s="390"/>
    </row>
    <row r="7" spans="1:155" s="2" customFormat="1" ht="24.75" customHeight="1">
      <c r="A7" s="244"/>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2"/>
      <c r="BW7" s="252"/>
      <c r="BX7" s="252"/>
      <c r="BY7" s="252"/>
      <c r="BZ7" s="252"/>
      <c r="CA7" s="252"/>
      <c r="CB7" s="252"/>
      <c r="CC7" s="252"/>
      <c r="CD7" s="252"/>
      <c r="CE7" s="252"/>
      <c r="CF7" s="252"/>
      <c r="CG7" s="252"/>
      <c r="CH7" s="252"/>
      <c r="CI7" s="252"/>
      <c r="CJ7" s="252"/>
      <c r="CK7" s="252"/>
      <c r="CL7" s="252"/>
      <c r="CM7" s="252"/>
      <c r="CN7" s="252"/>
      <c r="CU7" s="390"/>
      <c r="CV7" s="390"/>
      <c r="CW7" s="390"/>
      <c r="CX7" s="390"/>
      <c r="CY7" s="390"/>
      <c r="CZ7" s="390"/>
      <c r="DA7" s="390"/>
      <c r="DB7" s="390"/>
      <c r="DC7" s="390"/>
      <c r="DD7" s="390"/>
      <c r="DE7" s="390"/>
      <c r="DF7" s="390"/>
      <c r="DG7" s="390"/>
      <c r="DH7" s="390"/>
      <c r="DI7" s="390"/>
      <c r="DJ7" s="390"/>
      <c r="DK7" s="390"/>
      <c r="DL7" s="390"/>
      <c r="DM7" s="390"/>
      <c r="DN7" s="390"/>
      <c r="DO7" s="390"/>
      <c r="DP7" s="390"/>
      <c r="DQ7" s="390"/>
      <c r="DR7" s="390"/>
      <c r="DS7" s="390"/>
      <c r="DT7" s="390"/>
      <c r="DU7" s="390"/>
      <c r="DV7" s="390"/>
      <c r="DW7" s="390"/>
      <c r="DX7" s="390"/>
      <c r="DY7" s="390"/>
      <c r="DZ7" s="390"/>
      <c r="EA7" s="390"/>
      <c r="EB7" s="390"/>
      <c r="EC7" s="390"/>
      <c r="ED7" s="390"/>
      <c r="EE7" s="390"/>
      <c r="EF7" s="390"/>
      <c r="EG7" s="390"/>
      <c r="EH7" s="390"/>
      <c r="EI7" s="390"/>
      <c r="EJ7" s="390"/>
      <c r="EK7" s="390"/>
      <c r="EL7" s="390"/>
      <c r="EM7" s="390"/>
      <c r="EN7" s="390"/>
      <c r="EO7" s="390"/>
      <c r="EP7" s="390"/>
      <c r="EQ7" s="390"/>
      <c r="ER7" s="390"/>
      <c r="ES7" s="390"/>
      <c r="ET7" s="390"/>
      <c r="EU7" s="390"/>
      <c r="EV7" s="390"/>
      <c r="EW7" s="390"/>
      <c r="EX7" s="390"/>
      <c r="EY7" s="390"/>
    </row>
    <row r="8" spans="1:155" s="2" customFormat="1" ht="24.75" customHeight="1">
      <c r="A8" s="244"/>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2"/>
      <c r="BW8" s="252"/>
      <c r="BX8" s="252"/>
      <c r="BY8" s="252"/>
      <c r="BZ8" s="252"/>
      <c r="CA8" s="252"/>
      <c r="CB8" s="252"/>
      <c r="CC8" s="252"/>
      <c r="CD8" s="252"/>
      <c r="CE8" s="252"/>
      <c r="CF8" s="252"/>
      <c r="CG8" s="252"/>
      <c r="CH8" s="252"/>
      <c r="CI8" s="252"/>
      <c r="CJ8" s="252"/>
      <c r="CK8" s="252"/>
      <c r="CL8" s="252"/>
      <c r="CM8" s="252"/>
      <c r="CN8" s="252"/>
      <c r="CU8" s="390"/>
      <c r="CV8" s="390"/>
      <c r="CW8" s="390"/>
      <c r="CX8" s="390"/>
      <c r="CY8" s="390"/>
      <c r="CZ8" s="390"/>
      <c r="DA8" s="390"/>
      <c r="DB8" s="390"/>
      <c r="DC8" s="390"/>
      <c r="DD8" s="390"/>
      <c r="DE8" s="390"/>
      <c r="DF8" s="390"/>
      <c r="DG8" s="390"/>
      <c r="DH8" s="390"/>
      <c r="DI8" s="390"/>
      <c r="DJ8" s="390"/>
      <c r="DK8" s="390"/>
      <c r="DL8" s="390"/>
      <c r="DM8" s="390"/>
      <c r="DN8" s="390"/>
      <c r="DO8" s="390"/>
      <c r="DP8" s="390"/>
      <c r="DQ8" s="390"/>
      <c r="DR8" s="390"/>
      <c r="DS8" s="390"/>
      <c r="DT8" s="390"/>
      <c r="DU8" s="390"/>
      <c r="DV8" s="390"/>
      <c r="DW8" s="390"/>
      <c r="DX8" s="390"/>
      <c r="DY8" s="390"/>
      <c r="DZ8" s="390"/>
      <c r="EA8" s="390"/>
      <c r="EB8" s="390"/>
      <c r="EC8" s="390"/>
      <c r="ED8" s="390"/>
      <c r="EE8" s="390"/>
      <c r="EF8" s="390"/>
      <c r="EG8" s="390"/>
      <c r="EH8" s="390"/>
      <c r="EI8" s="390"/>
      <c r="EJ8" s="390"/>
      <c r="EK8" s="390"/>
      <c r="EL8" s="390"/>
      <c r="EM8" s="390"/>
      <c r="EN8" s="390"/>
      <c r="EO8" s="390"/>
      <c r="EP8" s="390"/>
      <c r="EQ8" s="390"/>
      <c r="ER8" s="390"/>
      <c r="ES8" s="390"/>
      <c r="ET8" s="390"/>
      <c r="EU8" s="390"/>
      <c r="EV8" s="390"/>
      <c r="EW8" s="390"/>
      <c r="EX8" s="390"/>
      <c r="EY8" s="390"/>
    </row>
    <row r="9" spans="1:155" s="2" customFormat="1" ht="36.75" customHeight="1">
      <c r="A9" s="432" t="s">
        <v>59</v>
      </c>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c r="AZ9" s="432"/>
      <c r="BA9" s="432"/>
      <c r="BB9" s="432"/>
      <c r="BC9" s="432"/>
      <c r="BD9" s="432"/>
      <c r="BE9" s="432"/>
      <c r="BF9" s="432"/>
      <c r="BG9" s="432"/>
      <c r="BH9" s="432"/>
      <c r="BI9" s="432"/>
      <c r="BJ9" s="432"/>
      <c r="BK9" s="432"/>
      <c r="BL9" s="432"/>
      <c r="BM9" s="432"/>
      <c r="BN9" s="432"/>
      <c r="BO9" s="432"/>
      <c r="BP9" s="432"/>
      <c r="BQ9" s="432"/>
      <c r="BR9" s="432"/>
      <c r="BS9" s="432"/>
      <c r="BT9" s="432"/>
      <c r="BU9" s="432"/>
      <c r="BV9" s="432"/>
      <c r="BW9" s="432"/>
      <c r="BX9" s="432"/>
      <c r="BY9" s="432"/>
      <c r="BZ9" s="432"/>
      <c r="CA9" s="432"/>
      <c r="CB9" s="432"/>
      <c r="CC9" s="432"/>
      <c r="CD9" s="432"/>
      <c r="CE9" s="432"/>
      <c r="CF9" s="432"/>
      <c r="CG9" s="432"/>
      <c r="CH9" s="432"/>
      <c r="CI9" s="432"/>
      <c r="CJ9" s="432"/>
      <c r="CK9" s="432"/>
      <c r="CL9" s="432"/>
      <c r="CM9" s="432"/>
      <c r="CN9" s="432"/>
      <c r="CU9" s="390"/>
      <c r="CV9" s="390"/>
      <c r="CW9" s="390"/>
      <c r="CX9" s="390"/>
      <c r="CY9" s="390"/>
      <c r="CZ9" s="390"/>
      <c r="DA9" s="390"/>
      <c r="DB9" s="390"/>
      <c r="DC9" s="390"/>
      <c r="DD9" s="390"/>
      <c r="DE9" s="390"/>
      <c r="DF9" s="390"/>
      <c r="DG9" s="390"/>
      <c r="DH9" s="390"/>
      <c r="DI9" s="390"/>
      <c r="DJ9" s="390"/>
      <c r="DK9" s="390"/>
      <c r="DL9" s="390"/>
      <c r="DM9" s="390"/>
      <c r="DN9" s="390"/>
      <c r="DO9" s="390"/>
      <c r="DP9" s="390"/>
      <c r="DQ9" s="390"/>
      <c r="DR9" s="390"/>
      <c r="DS9" s="390"/>
      <c r="DT9" s="390"/>
      <c r="DU9" s="390"/>
      <c r="DV9" s="390"/>
      <c r="DW9" s="390"/>
      <c r="DX9" s="390"/>
      <c r="DY9" s="390"/>
      <c r="DZ9" s="390"/>
      <c r="EA9" s="390"/>
      <c r="EB9" s="390"/>
      <c r="EC9" s="390"/>
      <c r="ED9" s="390"/>
      <c r="EE9" s="390"/>
      <c r="EF9" s="390"/>
      <c r="EG9" s="390"/>
      <c r="EH9" s="390"/>
      <c r="EI9" s="390"/>
      <c r="EJ9" s="390"/>
      <c r="EK9" s="390"/>
      <c r="EL9" s="390"/>
      <c r="EM9" s="390"/>
      <c r="EN9" s="390"/>
      <c r="EO9" s="390"/>
      <c r="EP9" s="390"/>
      <c r="EQ9" s="390"/>
      <c r="ER9" s="390"/>
      <c r="ES9" s="390"/>
      <c r="ET9" s="390"/>
      <c r="EU9" s="390"/>
      <c r="EV9" s="390"/>
      <c r="EW9" s="390"/>
      <c r="EX9" s="390"/>
      <c r="EY9" s="390"/>
    </row>
    <row r="10" spans="1:92" ht="22.5" customHeight="1" thickBot="1">
      <c r="A10" s="253"/>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254"/>
      <c r="Z10" s="254"/>
      <c r="AA10" s="254"/>
      <c r="AB10" s="254"/>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c r="BW10" s="253"/>
      <c r="BX10" s="253"/>
      <c r="BY10" s="253"/>
      <c r="BZ10" s="253"/>
      <c r="CA10" s="253"/>
      <c r="CB10" s="253"/>
      <c r="CC10" s="253"/>
      <c r="CD10" s="253"/>
      <c r="CE10" s="253"/>
      <c r="CF10" s="253"/>
      <c r="CG10" s="253"/>
      <c r="CH10" s="253"/>
      <c r="CI10" s="253"/>
      <c r="CJ10" s="253"/>
      <c r="CK10" s="253"/>
      <c r="CL10" s="253"/>
      <c r="CM10" s="253"/>
      <c r="CN10" s="253"/>
    </row>
    <row r="11" spans="1:100" ht="46.5" customHeight="1">
      <c r="A11" s="421" t="s">
        <v>60</v>
      </c>
      <c r="B11" s="424" t="s">
        <v>57</v>
      </c>
      <c r="C11" s="424"/>
      <c r="D11" s="424"/>
      <c r="E11" s="424"/>
      <c r="F11" s="424"/>
      <c r="G11" s="424"/>
      <c r="H11" s="424"/>
      <c r="I11" s="424"/>
      <c r="J11" s="424"/>
      <c r="K11" s="425"/>
      <c r="L11" s="426"/>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8"/>
      <c r="AS11" s="429" t="s">
        <v>61</v>
      </c>
      <c r="AT11" s="430"/>
      <c r="AU11" s="430"/>
      <c r="AV11" s="430"/>
      <c r="AW11" s="430"/>
      <c r="AX11" s="430"/>
      <c r="AY11" s="430"/>
      <c r="AZ11" s="430"/>
      <c r="BA11" s="430"/>
      <c r="BB11" s="430"/>
      <c r="BC11" s="431"/>
      <c r="BD11" s="417" t="s">
        <v>62</v>
      </c>
      <c r="BE11" s="418"/>
      <c r="BF11" s="418"/>
      <c r="BG11" s="418"/>
      <c r="BH11" s="418"/>
      <c r="BI11" s="418"/>
      <c r="BJ11" s="418"/>
      <c r="BK11" s="418"/>
      <c r="BL11" s="418"/>
      <c r="BM11" s="418"/>
      <c r="BN11" s="418"/>
      <c r="BO11" s="418"/>
      <c r="BP11" s="418"/>
      <c r="BQ11" s="418"/>
      <c r="BR11" s="418"/>
      <c r="BS11" s="418"/>
      <c r="BT11" s="418"/>
      <c r="BU11" s="418"/>
      <c r="BV11" s="419"/>
      <c r="BW11" s="419"/>
      <c r="BX11" s="419"/>
      <c r="BY11" s="419"/>
      <c r="BZ11" s="419"/>
      <c r="CA11" s="419"/>
      <c r="CB11" s="419"/>
      <c r="CC11" s="419"/>
      <c r="CD11" s="419"/>
      <c r="CE11" s="419"/>
      <c r="CF11" s="419"/>
      <c r="CG11" s="419"/>
      <c r="CH11" s="419"/>
      <c r="CI11" s="419"/>
      <c r="CJ11" s="419"/>
      <c r="CK11" s="419"/>
      <c r="CL11" s="419"/>
      <c r="CM11" s="419"/>
      <c r="CN11" s="420"/>
      <c r="CO11" s="36"/>
      <c r="CP11" s="270"/>
      <c r="CV11" s="270" t="s">
        <v>270</v>
      </c>
    </row>
    <row r="12" spans="1:95" ht="26.25" customHeight="1">
      <c r="A12" s="422"/>
      <c r="B12" s="433" t="s">
        <v>63</v>
      </c>
      <c r="C12" s="434"/>
      <c r="D12" s="434"/>
      <c r="E12" s="434"/>
      <c r="F12" s="434"/>
      <c r="G12" s="434"/>
      <c r="H12" s="434"/>
      <c r="I12" s="434"/>
      <c r="J12" s="434"/>
      <c r="K12" s="435"/>
      <c r="L12" s="442" t="s">
        <v>64</v>
      </c>
      <c r="M12" s="415"/>
      <c r="N12" s="415"/>
      <c r="O12" s="414"/>
      <c r="P12" s="414"/>
      <c r="Q12" s="414"/>
      <c r="R12" s="414"/>
      <c r="S12" s="414"/>
      <c r="T12" s="414"/>
      <c r="U12" s="414"/>
      <c r="V12" s="414"/>
      <c r="W12" s="414"/>
      <c r="X12" s="414"/>
      <c r="Y12" s="415" t="s">
        <v>65</v>
      </c>
      <c r="Z12" s="415"/>
      <c r="AA12" s="415"/>
      <c r="AB12" s="414"/>
      <c r="AC12" s="414"/>
      <c r="AD12" s="414"/>
      <c r="AE12" s="414"/>
      <c r="AF12" s="414"/>
      <c r="AG12" s="414"/>
      <c r="AH12" s="414"/>
      <c r="AI12" s="414"/>
      <c r="AJ12" s="414"/>
      <c r="AK12" s="414"/>
      <c r="AL12" s="255"/>
      <c r="AM12" s="255"/>
      <c r="AN12" s="255"/>
      <c r="AO12" s="255"/>
      <c r="AP12" s="255"/>
      <c r="AQ12" s="255"/>
      <c r="AR12" s="255"/>
      <c r="AS12" s="255"/>
      <c r="AT12" s="256"/>
      <c r="AU12" s="256"/>
      <c r="AV12" s="256"/>
      <c r="AW12" s="256"/>
      <c r="AX12" s="256"/>
      <c r="AY12" s="256"/>
      <c r="AZ12" s="256"/>
      <c r="BA12" s="256"/>
      <c r="BB12" s="256"/>
      <c r="BC12" s="256"/>
      <c r="BD12" s="256"/>
      <c r="BE12" s="256"/>
      <c r="BF12" s="256"/>
      <c r="BG12" s="256"/>
      <c r="BH12" s="256"/>
      <c r="BI12" s="256"/>
      <c r="BJ12" s="256"/>
      <c r="BK12" s="256"/>
      <c r="BL12" s="256"/>
      <c r="BM12" s="256"/>
      <c r="BN12" s="256"/>
      <c r="BO12" s="256"/>
      <c r="BP12" s="256"/>
      <c r="BQ12" s="256"/>
      <c r="BR12" s="256"/>
      <c r="BS12" s="256"/>
      <c r="BT12" s="256"/>
      <c r="BU12" s="256"/>
      <c r="BV12" s="256"/>
      <c r="BW12" s="256"/>
      <c r="BX12" s="256"/>
      <c r="BY12" s="256"/>
      <c r="BZ12" s="256"/>
      <c r="CA12" s="256"/>
      <c r="CB12" s="256"/>
      <c r="CC12" s="256"/>
      <c r="CD12" s="256"/>
      <c r="CE12" s="256"/>
      <c r="CF12" s="256"/>
      <c r="CG12" s="257"/>
      <c r="CH12" s="257"/>
      <c r="CI12" s="257"/>
      <c r="CJ12" s="257"/>
      <c r="CK12" s="257"/>
      <c r="CL12" s="257"/>
      <c r="CM12" s="257"/>
      <c r="CN12" s="258"/>
      <c r="CO12" s="36"/>
      <c r="CP12" s="36"/>
      <c r="CQ12" s="36"/>
    </row>
    <row r="13" spans="1:95" ht="48" customHeight="1">
      <c r="A13" s="422"/>
      <c r="B13" s="436"/>
      <c r="C13" s="437"/>
      <c r="D13" s="437"/>
      <c r="E13" s="437"/>
      <c r="F13" s="437"/>
      <c r="G13" s="437"/>
      <c r="H13" s="437"/>
      <c r="I13" s="437"/>
      <c r="J13" s="437"/>
      <c r="K13" s="438"/>
      <c r="L13" s="449"/>
      <c r="M13" s="450"/>
      <c r="N13" s="450"/>
      <c r="O13" s="450"/>
      <c r="P13" s="450"/>
      <c r="Q13" s="450"/>
      <c r="R13" s="450"/>
      <c r="S13" s="450"/>
      <c r="T13" s="450"/>
      <c r="U13" s="450"/>
      <c r="V13" s="450"/>
      <c r="W13" s="450"/>
      <c r="X13" s="450"/>
      <c r="Y13" s="451" t="s">
        <v>0</v>
      </c>
      <c r="Z13" s="451"/>
      <c r="AA13" s="451"/>
      <c r="AB13" s="451"/>
      <c r="AC13" s="450"/>
      <c r="AD13" s="450"/>
      <c r="AE13" s="450"/>
      <c r="AF13" s="450"/>
      <c r="AG13" s="450"/>
      <c r="AH13" s="450"/>
      <c r="AI13" s="450"/>
      <c r="AJ13" s="450"/>
      <c r="AK13" s="450"/>
      <c r="AL13" s="450"/>
      <c r="AM13" s="450"/>
      <c r="AN13" s="450"/>
      <c r="AO13" s="450"/>
      <c r="AP13" s="450"/>
      <c r="AQ13" s="451" t="s">
        <v>1</v>
      </c>
      <c r="AR13" s="451"/>
      <c r="AS13" s="451"/>
      <c r="AT13" s="451"/>
      <c r="AU13" s="452"/>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3"/>
      <c r="BS13" s="453"/>
      <c r="BT13" s="453"/>
      <c r="BU13" s="453"/>
      <c r="BV13" s="453"/>
      <c r="BW13" s="453"/>
      <c r="BX13" s="453"/>
      <c r="BY13" s="453"/>
      <c r="BZ13" s="453"/>
      <c r="CA13" s="453"/>
      <c r="CB13" s="453"/>
      <c r="CC13" s="453"/>
      <c r="CD13" s="453"/>
      <c r="CE13" s="453"/>
      <c r="CF13" s="453"/>
      <c r="CG13" s="453"/>
      <c r="CH13" s="453"/>
      <c r="CI13" s="453"/>
      <c r="CJ13" s="453"/>
      <c r="CK13" s="453"/>
      <c r="CL13" s="453"/>
      <c r="CM13" s="453"/>
      <c r="CN13" s="454"/>
      <c r="CO13" s="37"/>
      <c r="CP13" s="37"/>
      <c r="CQ13" s="37"/>
    </row>
    <row r="14" spans="1:95" ht="21" customHeight="1">
      <c r="A14" s="422"/>
      <c r="B14" s="436"/>
      <c r="C14" s="437"/>
      <c r="D14" s="437"/>
      <c r="E14" s="437"/>
      <c r="F14" s="437"/>
      <c r="G14" s="437"/>
      <c r="H14" s="437"/>
      <c r="I14" s="437"/>
      <c r="J14" s="437"/>
      <c r="K14" s="438"/>
      <c r="L14" s="443" t="s">
        <v>66</v>
      </c>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5"/>
      <c r="CO14" s="37"/>
      <c r="CP14" s="37"/>
      <c r="CQ14" s="37"/>
    </row>
    <row r="15" spans="1:95" ht="48" customHeight="1">
      <c r="A15" s="422"/>
      <c r="B15" s="439"/>
      <c r="C15" s="440"/>
      <c r="D15" s="440"/>
      <c r="E15" s="440"/>
      <c r="F15" s="440"/>
      <c r="G15" s="440"/>
      <c r="H15" s="440"/>
      <c r="I15" s="440"/>
      <c r="J15" s="440"/>
      <c r="K15" s="441"/>
      <c r="L15" s="446"/>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8"/>
      <c r="CO15" s="37"/>
      <c r="CP15" s="37"/>
      <c r="CQ15" s="37"/>
    </row>
    <row r="16" spans="1:92" ht="33.75" customHeight="1" thickBot="1">
      <c r="A16" s="423"/>
      <c r="B16" s="460" t="s">
        <v>67</v>
      </c>
      <c r="C16" s="460"/>
      <c r="D16" s="460"/>
      <c r="E16" s="460"/>
      <c r="F16" s="460"/>
      <c r="G16" s="460"/>
      <c r="H16" s="460"/>
      <c r="I16" s="460"/>
      <c r="J16" s="460"/>
      <c r="K16" s="461"/>
      <c r="L16" s="462" t="s">
        <v>68</v>
      </c>
      <c r="M16" s="463"/>
      <c r="N16" s="464"/>
      <c r="O16" s="464"/>
      <c r="P16" s="464"/>
      <c r="Q16" s="464"/>
      <c r="R16" s="464"/>
      <c r="S16" s="464"/>
      <c r="T16" s="464"/>
      <c r="U16" s="464"/>
      <c r="V16" s="464"/>
      <c r="W16" s="463" t="s">
        <v>69</v>
      </c>
      <c r="X16" s="463"/>
      <c r="Y16" s="464"/>
      <c r="Z16" s="464"/>
      <c r="AA16" s="464"/>
      <c r="AB16" s="464"/>
      <c r="AC16" s="464"/>
      <c r="AD16" s="464"/>
      <c r="AE16" s="464"/>
      <c r="AF16" s="464"/>
      <c r="AG16" s="464"/>
      <c r="AH16" s="463" t="s">
        <v>70</v>
      </c>
      <c r="AI16" s="463"/>
      <c r="AJ16" s="464"/>
      <c r="AK16" s="464"/>
      <c r="AL16" s="464"/>
      <c r="AM16" s="464"/>
      <c r="AN16" s="464"/>
      <c r="AO16" s="464"/>
      <c r="AP16" s="464"/>
      <c r="AQ16" s="464"/>
      <c r="AR16" s="476"/>
      <c r="AS16" s="477" t="s">
        <v>71</v>
      </c>
      <c r="AT16" s="478"/>
      <c r="AU16" s="478"/>
      <c r="AV16" s="478"/>
      <c r="AW16" s="478"/>
      <c r="AX16" s="478"/>
      <c r="AY16" s="478"/>
      <c r="AZ16" s="478"/>
      <c r="BA16" s="478"/>
      <c r="BB16" s="478"/>
      <c r="BC16" s="479"/>
      <c r="BD16" s="259"/>
      <c r="BE16" s="463" t="s">
        <v>72</v>
      </c>
      <c r="BF16" s="463"/>
      <c r="BG16" s="464"/>
      <c r="BH16" s="464"/>
      <c r="BI16" s="464"/>
      <c r="BJ16" s="464"/>
      <c r="BK16" s="464"/>
      <c r="BL16" s="464"/>
      <c r="BM16" s="464"/>
      <c r="BN16" s="464"/>
      <c r="BO16" s="464"/>
      <c r="BP16" s="463" t="s">
        <v>73</v>
      </c>
      <c r="BQ16" s="463"/>
      <c r="BR16" s="464"/>
      <c r="BS16" s="464"/>
      <c r="BT16" s="464"/>
      <c r="BU16" s="464"/>
      <c r="BV16" s="464"/>
      <c r="BW16" s="464"/>
      <c r="BX16" s="464"/>
      <c r="BY16" s="464"/>
      <c r="BZ16" s="464"/>
      <c r="CA16" s="464"/>
      <c r="CB16" s="463" t="s">
        <v>74</v>
      </c>
      <c r="CC16" s="463"/>
      <c r="CD16" s="464"/>
      <c r="CE16" s="464"/>
      <c r="CF16" s="464"/>
      <c r="CG16" s="464"/>
      <c r="CH16" s="464"/>
      <c r="CI16" s="464"/>
      <c r="CJ16" s="464"/>
      <c r="CK16" s="464"/>
      <c r="CL16" s="464"/>
      <c r="CM16" s="464"/>
      <c r="CN16" s="475"/>
    </row>
    <row r="17" spans="1:92" ht="16.5" customHeight="1" thickBot="1">
      <c r="A17" s="253"/>
      <c r="B17" s="260"/>
      <c r="C17" s="261"/>
      <c r="D17" s="261"/>
      <c r="E17" s="261"/>
      <c r="F17" s="261"/>
      <c r="G17" s="261"/>
      <c r="H17" s="261"/>
      <c r="I17" s="261"/>
      <c r="J17" s="261"/>
      <c r="K17" s="261"/>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1"/>
      <c r="AT17" s="261"/>
      <c r="AU17" s="261"/>
      <c r="AV17" s="261"/>
      <c r="AW17" s="261"/>
      <c r="AX17" s="261"/>
      <c r="AY17" s="261"/>
      <c r="AZ17" s="261"/>
      <c r="BA17" s="261"/>
      <c r="BB17" s="261"/>
      <c r="BC17" s="261"/>
      <c r="BD17" s="263"/>
      <c r="BE17" s="262"/>
      <c r="BF17" s="262"/>
      <c r="BG17" s="262"/>
      <c r="BH17" s="262"/>
      <c r="BI17" s="262"/>
      <c r="BJ17" s="262"/>
      <c r="BK17" s="262"/>
      <c r="BL17" s="262"/>
      <c r="BM17" s="262"/>
      <c r="BN17" s="262"/>
      <c r="BO17" s="262"/>
      <c r="BP17" s="262"/>
      <c r="BQ17" s="262"/>
      <c r="BR17" s="262"/>
      <c r="BS17" s="262"/>
      <c r="BT17" s="262"/>
      <c r="BU17" s="262"/>
      <c r="BV17" s="262"/>
      <c r="BW17" s="262"/>
      <c r="BX17" s="262"/>
      <c r="BY17" s="262"/>
      <c r="BZ17" s="262"/>
      <c r="CA17" s="262"/>
      <c r="CB17" s="262"/>
      <c r="CC17" s="262"/>
      <c r="CD17" s="262"/>
      <c r="CE17" s="262"/>
      <c r="CF17" s="262"/>
      <c r="CG17" s="262"/>
      <c r="CH17" s="262"/>
      <c r="CI17" s="262"/>
      <c r="CJ17" s="262"/>
      <c r="CK17" s="262"/>
      <c r="CL17" s="262"/>
      <c r="CM17" s="262"/>
      <c r="CN17" s="262"/>
    </row>
    <row r="18" spans="1:92" ht="47.25" customHeight="1">
      <c r="A18" s="421" t="s">
        <v>75</v>
      </c>
      <c r="B18" s="424" t="s">
        <v>57</v>
      </c>
      <c r="C18" s="424"/>
      <c r="D18" s="424"/>
      <c r="E18" s="424"/>
      <c r="F18" s="424"/>
      <c r="G18" s="424"/>
      <c r="H18" s="424"/>
      <c r="I18" s="424"/>
      <c r="J18" s="424"/>
      <c r="K18" s="425"/>
      <c r="L18" s="472"/>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87"/>
      <c r="AS18" s="488" t="s">
        <v>76</v>
      </c>
      <c r="AT18" s="430"/>
      <c r="AU18" s="430"/>
      <c r="AV18" s="430"/>
      <c r="AW18" s="430"/>
      <c r="AX18" s="430"/>
      <c r="AY18" s="430"/>
      <c r="AZ18" s="430"/>
      <c r="BA18" s="430"/>
      <c r="BB18" s="430"/>
      <c r="BC18" s="431"/>
      <c r="BD18" s="472"/>
      <c r="BE18" s="473"/>
      <c r="BF18" s="473"/>
      <c r="BG18" s="473"/>
      <c r="BH18" s="473"/>
      <c r="BI18" s="473"/>
      <c r="BJ18" s="473"/>
      <c r="BK18" s="473"/>
      <c r="BL18" s="473"/>
      <c r="BM18" s="473"/>
      <c r="BN18" s="473"/>
      <c r="BO18" s="473"/>
      <c r="BP18" s="473"/>
      <c r="BQ18" s="473"/>
      <c r="BR18" s="473"/>
      <c r="BS18" s="473"/>
      <c r="BT18" s="473"/>
      <c r="BU18" s="473"/>
      <c r="BV18" s="473"/>
      <c r="BW18" s="473"/>
      <c r="BX18" s="473"/>
      <c r="BY18" s="473"/>
      <c r="BZ18" s="473"/>
      <c r="CA18" s="473"/>
      <c r="CB18" s="473"/>
      <c r="CC18" s="473"/>
      <c r="CD18" s="473"/>
      <c r="CE18" s="473"/>
      <c r="CF18" s="473"/>
      <c r="CG18" s="473"/>
      <c r="CH18" s="473"/>
      <c r="CI18" s="473"/>
      <c r="CJ18" s="473"/>
      <c r="CK18" s="473"/>
      <c r="CL18" s="473"/>
      <c r="CM18" s="473"/>
      <c r="CN18" s="474"/>
    </row>
    <row r="19" spans="1:92" ht="47.25" customHeight="1">
      <c r="A19" s="422"/>
      <c r="B19" s="455" t="s">
        <v>77</v>
      </c>
      <c r="C19" s="455"/>
      <c r="D19" s="455"/>
      <c r="E19" s="455"/>
      <c r="F19" s="455"/>
      <c r="G19" s="455"/>
      <c r="H19" s="455"/>
      <c r="I19" s="455"/>
      <c r="J19" s="455"/>
      <c r="K19" s="456"/>
      <c r="L19" s="457"/>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9"/>
      <c r="AS19" s="465" t="s">
        <v>78</v>
      </c>
      <c r="AT19" s="466"/>
      <c r="AU19" s="466"/>
      <c r="AV19" s="466"/>
      <c r="AW19" s="466"/>
      <c r="AX19" s="466"/>
      <c r="AY19" s="466"/>
      <c r="AZ19" s="466"/>
      <c r="BA19" s="466"/>
      <c r="BB19" s="466"/>
      <c r="BC19" s="467"/>
      <c r="BD19" s="468"/>
      <c r="BE19" s="469"/>
      <c r="BF19" s="469"/>
      <c r="BG19" s="469"/>
      <c r="BH19" s="469"/>
      <c r="BI19" s="469"/>
      <c r="BJ19" s="469"/>
      <c r="BK19" s="469"/>
      <c r="BL19" s="469"/>
      <c r="BM19" s="469"/>
      <c r="BN19" s="469"/>
      <c r="BO19" s="469"/>
      <c r="BP19" s="469"/>
      <c r="BQ19" s="469"/>
      <c r="BR19" s="469"/>
      <c r="BS19" s="469"/>
      <c r="BT19" s="469"/>
      <c r="BU19" s="469"/>
      <c r="BV19" s="469"/>
      <c r="BW19" s="470" t="s">
        <v>79</v>
      </c>
      <c r="BX19" s="470"/>
      <c r="BY19" s="469"/>
      <c r="BZ19" s="469"/>
      <c r="CA19" s="469"/>
      <c r="CB19" s="469"/>
      <c r="CC19" s="469"/>
      <c r="CD19" s="469"/>
      <c r="CE19" s="469"/>
      <c r="CF19" s="469"/>
      <c r="CG19" s="469"/>
      <c r="CH19" s="469"/>
      <c r="CI19" s="469"/>
      <c r="CJ19" s="469"/>
      <c r="CK19" s="469"/>
      <c r="CL19" s="469"/>
      <c r="CM19" s="469"/>
      <c r="CN19" s="471"/>
    </row>
    <row r="20" spans="1:95" ht="26.25" customHeight="1">
      <c r="A20" s="422"/>
      <c r="B20" s="433" t="s">
        <v>63</v>
      </c>
      <c r="C20" s="434"/>
      <c r="D20" s="434"/>
      <c r="E20" s="434"/>
      <c r="F20" s="434"/>
      <c r="G20" s="434"/>
      <c r="H20" s="434"/>
      <c r="I20" s="434"/>
      <c r="J20" s="434"/>
      <c r="K20" s="435"/>
      <c r="L20" s="442" t="s">
        <v>64</v>
      </c>
      <c r="M20" s="415"/>
      <c r="N20" s="415"/>
      <c r="O20" s="414"/>
      <c r="P20" s="414"/>
      <c r="Q20" s="414"/>
      <c r="R20" s="414"/>
      <c r="S20" s="414"/>
      <c r="T20" s="414"/>
      <c r="U20" s="414"/>
      <c r="V20" s="414"/>
      <c r="W20" s="414"/>
      <c r="X20" s="414"/>
      <c r="Y20" s="415" t="s">
        <v>65</v>
      </c>
      <c r="Z20" s="415"/>
      <c r="AA20" s="415"/>
      <c r="AB20" s="414"/>
      <c r="AC20" s="414"/>
      <c r="AD20" s="414"/>
      <c r="AE20" s="414"/>
      <c r="AF20" s="414"/>
      <c r="AG20" s="414"/>
      <c r="AH20" s="414"/>
      <c r="AI20" s="414"/>
      <c r="AJ20" s="414"/>
      <c r="AK20" s="414"/>
      <c r="AL20" s="255"/>
      <c r="AM20" s="255"/>
      <c r="AN20" s="255"/>
      <c r="AO20" s="255"/>
      <c r="AP20" s="255"/>
      <c r="AQ20" s="255"/>
      <c r="AR20" s="255"/>
      <c r="AS20" s="255"/>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7"/>
      <c r="CH20" s="257"/>
      <c r="CI20" s="257"/>
      <c r="CJ20" s="257"/>
      <c r="CK20" s="257"/>
      <c r="CL20" s="257"/>
      <c r="CM20" s="257"/>
      <c r="CN20" s="258"/>
      <c r="CO20" s="36"/>
      <c r="CP20" s="36"/>
      <c r="CQ20" s="36"/>
    </row>
    <row r="21" spans="1:95" ht="48" customHeight="1">
      <c r="A21" s="422"/>
      <c r="B21" s="436"/>
      <c r="C21" s="437"/>
      <c r="D21" s="437"/>
      <c r="E21" s="437"/>
      <c r="F21" s="437"/>
      <c r="G21" s="437"/>
      <c r="H21" s="437"/>
      <c r="I21" s="437"/>
      <c r="J21" s="437"/>
      <c r="K21" s="438"/>
      <c r="L21" s="449"/>
      <c r="M21" s="450"/>
      <c r="N21" s="450"/>
      <c r="O21" s="450"/>
      <c r="P21" s="450"/>
      <c r="Q21" s="450"/>
      <c r="R21" s="450"/>
      <c r="S21" s="450"/>
      <c r="T21" s="450"/>
      <c r="U21" s="450"/>
      <c r="V21" s="450"/>
      <c r="W21" s="450"/>
      <c r="X21" s="450"/>
      <c r="Y21" s="451" t="s">
        <v>0</v>
      </c>
      <c r="Z21" s="451"/>
      <c r="AA21" s="451"/>
      <c r="AB21" s="451"/>
      <c r="AC21" s="450"/>
      <c r="AD21" s="450"/>
      <c r="AE21" s="450"/>
      <c r="AF21" s="450"/>
      <c r="AG21" s="450"/>
      <c r="AH21" s="450"/>
      <c r="AI21" s="450"/>
      <c r="AJ21" s="450"/>
      <c r="AK21" s="450"/>
      <c r="AL21" s="450"/>
      <c r="AM21" s="450"/>
      <c r="AN21" s="450"/>
      <c r="AO21" s="450"/>
      <c r="AP21" s="450"/>
      <c r="AQ21" s="451" t="s">
        <v>1</v>
      </c>
      <c r="AR21" s="451"/>
      <c r="AS21" s="451"/>
      <c r="AT21" s="451"/>
      <c r="AU21" s="450"/>
      <c r="AV21" s="450"/>
      <c r="AW21" s="450"/>
      <c r="AX21" s="450"/>
      <c r="AY21" s="450"/>
      <c r="AZ21" s="450"/>
      <c r="BA21" s="450"/>
      <c r="BB21" s="450"/>
      <c r="BC21" s="450"/>
      <c r="BD21" s="450"/>
      <c r="BE21" s="450"/>
      <c r="BF21" s="450"/>
      <c r="BG21" s="450"/>
      <c r="BH21" s="450"/>
      <c r="BI21" s="450"/>
      <c r="BJ21" s="450"/>
      <c r="BK21" s="450"/>
      <c r="BL21" s="450"/>
      <c r="BM21" s="450"/>
      <c r="BN21" s="450"/>
      <c r="BO21" s="450"/>
      <c r="BP21" s="450"/>
      <c r="BQ21" s="450"/>
      <c r="BR21" s="450"/>
      <c r="BS21" s="450"/>
      <c r="BT21" s="450"/>
      <c r="BU21" s="450"/>
      <c r="BV21" s="450"/>
      <c r="BW21" s="450"/>
      <c r="BX21" s="450"/>
      <c r="BY21" s="450"/>
      <c r="BZ21" s="450"/>
      <c r="CA21" s="450"/>
      <c r="CB21" s="450"/>
      <c r="CC21" s="450"/>
      <c r="CD21" s="450"/>
      <c r="CE21" s="450"/>
      <c r="CF21" s="450"/>
      <c r="CG21" s="450"/>
      <c r="CH21" s="450"/>
      <c r="CI21" s="450"/>
      <c r="CJ21" s="450"/>
      <c r="CK21" s="450"/>
      <c r="CL21" s="450"/>
      <c r="CM21" s="450"/>
      <c r="CN21" s="481"/>
      <c r="CO21" s="37"/>
      <c r="CP21" s="37"/>
      <c r="CQ21" s="37"/>
    </row>
    <row r="22" spans="1:95" ht="21" customHeight="1">
      <c r="A22" s="422"/>
      <c r="B22" s="436"/>
      <c r="C22" s="437"/>
      <c r="D22" s="437"/>
      <c r="E22" s="437"/>
      <c r="F22" s="437"/>
      <c r="G22" s="437"/>
      <c r="H22" s="437"/>
      <c r="I22" s="437"/>
      <c r="J22" s="437"/>
      <c r="K22" s="438"/>
      <c r="L22" s="443" t="s">
        <v>66</v>
      </c>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c r="BF22" s="444"/>
      <c r="BG22" s="444"/>
      <c r="BH22" s="444"/>
      <c r="BI22" s="444"/>
      <c r="BJ22" s="444"/>
      <c r="BK22" s="444"/>
      <c r="BL22" s="444"/>
      <c r="BM22" s="444"/>
      <c r="BN22" s="444"/>
      <c r="BO22" s="444"/>
      <c r="BP22" s="444"/>
      <c r="BQ22" s="444"/>
      <c r="BR22" s="444"/>
      <c r="BS22" s="444"/>
      <c r="BT22" s="444"/>
      <c r="BU22" s="444"/>
      <c r="BV22" s="444"/>
      <c r="BW22" s="444"/>
      <c r="BX22" s="444"/>
      <c r="BY22" s="444"/>
      <c r="BZ22" s="444"/>
      <c r="CA22" s="444"/>
      <c r="CB22" s="444"/>
      <c r="CC22" s="444"/>
      <c r="CD22" s="444"/>
      <c r="CE22" s="444"/>
      <c r="CF22" s="444"/>
      <c r="CG22" s="444"/>
      <c r="CH22" s="444"/>
      <c r="CI22" s="444"/>
      <c r="CJ22" s="444"/>
      <c r="CK22" s="444"/>
      <c r="CL22" s="444"/>
      <c r="CM22" s="444"/>
      <c r="CN22" s="445"/>
      <c r="CO22" s="37"/>
      <c r="CP22" s="37"/>
      <c r="CQ22" s="37"/>
    </row>
    <row r="23" spans="1:95" ht="48" customHeight="1">
      <c r="A23" s="422"/>
      <c r="B23" s="439"/>
      <c r="C23" s="440"/>
      <c r="D23" s="440"/>
      <c r="E23" s="440"/>
      <c r="F23" s="440"/>
      <c r="G23" s="440"/>
      <c r="H23" s="440"/>
      <c r="I23" s="440"/>
      <c r="J23" s="440"/>
      <c r="K23" s="441"/>
      <c r="L23" s="446"/>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8"/>
      <c r="CO23" s="37"/>
      <c r="CP23" s="37"/>
      <c r="CQ23" s="37"/>
    </row>
    <row r="24" spans="1:92" ht="33.75" customHeight="1">
      <c r="A24" s="422"/>
      <c r="B24" s="455" t="s">
        <v>67</v>
      </c>
      <c r="C24" s="455"/>
      <c r="D24" s="455"/>
      <c r="E24" s="455"/>
      <c r="F24" s="455"/>
      <c r="G24" s="455"/>
      <c r="H24" s="455"/>
      <c r="I24" s="455"/>
      <c r="J24" s="455"/>
      <c r="K24" s="456"/>
      <c r="L24" s="489" t="s">
        <v>68</v>
      </c>
      <c r="M24" s="490"/>
      <c r="N24" s="486"/>
      <c r="O24" s="486"/>
      <c r="P24" s="486"/>
      <c r="Q24" s="486"/>
      <c r="R24" s="486"/>
      <c r="S24" s="486"/>
      <c r="T24" s="486"/>
      <c r="U24" s="486"/>
      <c r="V24" s="486"/>
      <c r="W24" s="490" t="s">
        <v>69</v>
      </c>
      <c r="X24" s="490"/>
      <c r="Y24" s="486"/>
      <c r="Z24" s="486"/>
      <c r="AA24" s="486"/>
      <c r="AB24" s="486"/>
      <c r="AC24" s="486"/>
      <c r="AD24" s="486"/>
      <c r="AE24" s="486"/>
      <c r="AF24" s="486"/>
      <c r="AG24" s="486"/>
      <c r="AH24" s="490" t="s">
        <v>70</v>
      </c>
      <c r="AI24" s="490"/>
      <c r="AJ24" s="486"/>
      <c r="AK24" s="486"/>
      <c r="AL24" s="486"/>
      <c r="AM24" s="486"/>
      <c r="AN24" s="486"/>
      <c r="AO24" s="486"/>
      <c r="AP24" s="486"/>
      <c r="AQ24" s="486"/>
      <c r="AR24" s="495"/>
      <c r="AS24" s="491" t="s">
        <v>80</v>
      </c>
      <c r="AT24" s="434"/>
      <c r="AU24" s="434"/>
      <c r="AV24" s="434"/>
      <c r="AW24" s="434"/>
      <c r="AX24" s="434"/>
      <c r="AY24" s="434"/>
      <c r="AZ24" s="434"/>
      <c r="BA24" s="434"/>
      <c r="BB24" s="434"/>
      <c r="BC24" s="435"/>
      <c r="BD24" s="264"/>
      <c r="BE24" s="482" t="s">
        <v>81</v>
      </c>
      <c r="BF24" s="482"/>
      <c r="BG24" s="414"/>
      <c r="BH24" s="414"/>
      <c r="BI24" s="414"/>
      <c r="BJ24" s="414"/>
      <c r="BK24" s="414"/>
      <c r="BL24" s="414"/>
      <c r="BM24" s="414"/>
      <c r="BN24" s="414"/>
      <c r="BO24" s="414"/>
      <c r="BP24" s="482" t="s">
        <v>82</v>
      </c>
      <c r="BQ24" s="482"/>
      <c r="BR24" s="414"/>
      <c r="BS24" s="414"/>
      <c r="BT24" s="414"/>
      <c r="BU24" s="414"/>
      <c r="BV24" s="414"/>
      <c r="BW24" s="414"/>
      <c r="BX24" s="414"/>
      <c r="BY24" s="414"/>
      <c r="BZ24" s="414"/>
      <c r="CA24" s="414"/>
      <c r="CB24" s="482" t="s">
        <v>83</v>
      </c>
      <c r="CC24" s="482"/>
      <c r="CD24" s="414"/>
      <c r="CE24" s="414"/>
      <c r="CF24" s="414"/>
      <c r="CG24" s="414"/>
      <c r="CH24" s="414"/>
      <c r="CI24" s="414"/>
      <c r="CJ24" s="414"/>
      <c r="CK24" s="414"/>
      <c r="CL24" s="414"/>
      <c r="CM24" s="414"/>
      <c r="CN24" s="484"/>
    </row>
    <row r="25" spans="1:92" ht="33.75" customHeight="1" thickBot="1">
      <c r="A25" s="423"/>
      <c r="B25" s="478" t="s">
        <v>71</v>
      </c>
      <c r="C25" s="460"/>
      <c r="D25" s="460"/>
      <c r="E25" s="460"/>
      <c r="F25" s="460"/>
      <c r="G25" s="460"/>
      <c r="H25" s="460"/>
      <c r="I25" s="460"/>
      <c r="J25" s="460"/>
      <c r="K25" s="461"/>
      <c r="L25" s="462" t="s">
        <v>72</v>
      </c>
      <c r="M25" s="463"/>
      <c r="N25" s="464"/>
      <c r="O25" s="464"/>
      <c r="P25" s="464"/>
      <c r="Q25" s="464"/>
      <c r="R25" s="464"/>
      <c r="S25" s="464"/>
      <c r="T25" s="464"/>
      <c r="U25" s="464"/>
      <c r="V25" s="464"/>
      <c r="W25" s="463" t="s">
        <v>73</v>
      </c>
      <c r="X25" s="463"/>
      <c r="Y25" s="486"/>
      <c r="Z25" s="486"/>
      <c r="AA25" s="486"/>
      <c r="AB25" s="486"/>
      <c r="AC25" s="486"/>
      <c r="AD25" s="486"/>
      <c r="AE25" s="486"/>
      <c r="AF25" s="486"/>
      <c r="AG25" s="486"/>
      <c r="AH25" s="463" t="s">
        <v>74</v>
      </c>
      <c r="AI25" s="463"/>
      <c r="AJ25" s="464"/>
      <c r="AK25" s="464"/>
      <c r="AL25" s="464"/>
      <c r="AM25" s="464"/>
      <c r="AN25" s="464"/>
      <c r="AO25" s="464"/>
      <c r="AP25" s="464"/>
      <c r="AQ25" s="464"/>
      <c r="AR25" s="476"/>
      <c r="AS25" s="492"/>
      <c r="AT25" s="493"/>
      <c r="AU25" s="493"/>
      <c r="AV25" s="493"/>
      <c r="AW25" s="493"/>
      <c r="AX25" s="493"/>
      <c r="AY25" s="493"/>
      <c r="AZ25" s="493"/>
      <c r="BA25" s="493"/>
      <c r="BB25" s="493"/>
      <c r="BC25" s="494"/>
      <c r="BD25" s="265"/>
      <c r="BE25" s="483"/>
      <c r="BF25" s="483"/>
      <c r="BG25" s="480"/>
      <c r="BH25" s="480"/>
      <c r="BI25" s="480"/>
      <c r="BJ25" s="480"/>
      <c r="BK25" s="480"/>
      <c r="BL25" s="480"/>
      <c r="BM25" s="480"/>
      <c r="BN25" s="480"/>
      <c r="BO25" s="480"/>
      <c r="BP25" s="483"/>
      <c r="BQ25" s="483"/>
      <c r="BR25" s="480"/>
      <c r="BS25" s="480"/>
      <c r="BT25" s="480"/>
      <c r="BU25" s="480"/>
      <c r="BV25" s="480"/>
      <c r="BW25" s="480"/>
      <c r="BX25" s="480"/>
      <c r="BY25" s="480"/>
      <c r="BZ25" s="480"/>
      <c r="CA25" s="480"/>
      <c r="CB25" s="483"/>
      <c r="CC25" s="483"/>
      <c r="CD25" s="480"/>
      <c r="CE25" s="480"/>
      <c r="CF25" s="480"/>
      <c r="CG25" s="480"/>
      <c r="CH25" s="480"/>
      <c r="CI25" s="480"/>
      <c r="CJ25" s="480"/>
      <c r="CK25" s="480"/>
      <c r="CL25" s="480"/>
      <c r="CM25" s="480"/>
      <c r="CN25" s="485"/>
    </row>
    <row r="26" spans="1:92" ht="46.5" customHeight="1">
      <c r="A26" s="421" t="s">
        <v>84</v>
      </c>
      <c r="B26" s="424" t="s">
        <v>57</v>
      </c>
      <c r="C26" s="424"/>
      <c r="D26" s="424"/>
      <c r="E26" s="424"/>
      <c r="F26" s="424"/>
      <c r="G26" s="424"/>
      <c r="H26" s="424"/>
      <c r="I26" s="424"/>
      <c r="J26" s="424"/>
      <c r="K26" s="425"/>
      <c r="L26" s="472"/>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3"/>
      <c r="AK26" s="473"/>
      <c r="AL26" s="473"/>
      <c r="AM26" s="473"/>
      <c r="AN26" s="473"/>
      <c r="AO26" s="473"/>
      <c r="AP26" s="473"/>
      <c r="AQ26" s="473"/>
      <c r="AR26" s="487"/>
      <c r="AS26" s="488" t="s">
        <v>76</v>
      </c>
      <c r="AT26" s="430"/>
      <c r="AU26" s="430"/>
      <c r="AV26" s="430"/>
      <c r="AW26" s="430"/>
      <c r="AX26" s="430"/>
      <c r="AY26" s="430"/>
      <c r="AZ26" s="430"/>
      <c r="BA26" s="430"/>
      <c r="BB26" s="430"/>
      <c r="BC26" s="431"/>
      <c r="BD26" s="472"/>
      <c r="BE26" s="473"/>
      <c r="BF26" s="473"/>
      <c r="BG26" s="473"/>
      <c r="BH26" s="473"/>
      <c r="BI26" s="473"/>
      <c r="BJ26" s="473"/>
      <c r="BK26" s="473"/>
      <c r="BL26" s="473"/>
      <c r="BM26" s="473"/>
      <c r="BN26" s="473"/>
      <c r="BO26" s="473"/>
      <c r="BP26" s="473"/>
      <c r="BQ26" s="473"/>
      <c r="BR26" s="473"/>
      <c r="BS26" s="473"/>
      <c r="BT26" s="473"/>
      <c r="BU26" s="473"/>
      <c r="BV26" s="473"/>
      <c r="BW26" s="473"/>
      <c r="BX26" s="473"/>
      <c r="BY26" s="473"/>
      <c r="BZ26" s="473"/>
      <c r="CA26" s="473"/>
      <c r="CB26" s="473"/>
      <c r="CC26" s="473"/>
      <c r="CD26" s="473"/>
      <c r="CE26" s="473"/>
      <c r="CF26" s="473"/>
      <c r="CG26" s="473"/>
      <c r="CH26" s="473"/>
      <c r="CI26" s="473"/>
      <c r="CJ26" s="473"/>
      <c r="CK26" s="473"/>
      <c r="CL26" s="473"/>
      <c r="CM26" s="473"/>
      <c r="CN26" s="474"/>
    </row>
    <row r="27" spans="1:92" ht="46.5" customHeight="1">
      <c r="A27" s="422"/>
      <c r="B27" s="455" t="s">
        <v>77</v>
      </c>
      <c r="C27" s="455"/>
      <c r="D27" s="455"/>
      <c r="E27" s="455"/>
      <c r="F27" s="455"/>
      <c r="G27" s="455"/>
      <c r="H27" s="455"/>
      <c r="I27" s="455"/>
      <c r="J27" s="455"/>
      <c r="K27" s="456"/>
      <c r="L27" s="457"/>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9"/>
      <c r="AS27" s="465" t="s">
        <v>78</v>
      </c>
      <c r="AT27" s="466"/>
      <c r="AU27" s="466"/>
      <c r="AV27" s="466"/>
      <c r="AW27" s="466"/>
      <c r="AX27" s="466"/>
      <c r="AY27" s="466"/>
      <c r="AZ27" s="466"/>
      <c r="BA27" s="466"/>
      <c r="BB27" s="466"/>
      <c r="BC27" s="467"/>
      <c r="BD27" s="468"/>
      <c r="BE27" s="469"/>
      <c r="BF27" s="469"/>
      <c r="BG27" s="469"/>
      <c r="BH27" s="469"/>
      <c r="BI27" s="469"/>
      <c r="BJ27" s="469"/>
      <c r="BK27" s="469"/>
      <c r="BL27" s="469"/>
      <c r="BM27" s="469"/>
      <c r="BN27" s="469"/>
      <c r="BO27" s="469"/>
      <c r="BP27" s="469"/>
      <c r="BQ27" s="469"/>
      <c r="BR27" s="469"/>
      <c r="BS27" s="469"/>
      <c r="BT27" s="469"/>
      <c r="BU27" s="469"/>
      <c r="BV27" s="469"/>
      <c r="BW27" s="470" t="s">
        <v>79</v>
      </c>
      <c r="BX27" s="470"/>
      <c r="BY27" s="469"/>
      <c r="BZ27" s="469"/>
      <c r="CA27" s="469"/>
      <c r="CB27" s="469"/>
      <c r="CC27" s="469"/>
      <c r="CD27" s="469"/>
      <c r="CE27" s="469"/>
      <c r="CF27" s="469"/>
      <c r="CG27" s="469"/>
      <c r="CH27" s="469"/>
      <c r="CI27" s="469"/>
      <c r="CJ27" s="469"/>
      <c r="CK27" s="469"/>
      <c r="CL27" s="469"/>
      <c r="CM27" s="469"/>
      <c r="CN27" s="471"/>
    </row>
    <row r="28" spans="1:95" ht="26.25" customHeight="1">
      <c r="A28" s="422"/>
      <c r="B28" s="433" t="s">
        <v>63</v>
      </c>
      <c r="C28" s="434"/>
      <c r="D28" s="434"/>
      <c r="E28" s="434"/>
      <c r="F28" s="434"/>
      <c r="G28" s="434"/>
      <c r="H28" s="434"/>
      <c r="I28" s="434"/>
      <c r="J28" s="434"/>
      <c r="K28" s="435"/>
      <c r="L28" s="442" t="s">
        <v>64</v>
      </c>
      <c r="M28" s="415"/>
      <c r="N28" s="415"/>
      <c r="O28" s="414"/>
      <c r="P28" s="414"/>
      <c r="Q28" s="414"/>
      <c r="R28" s="414"/>
      <c r="S28" s="414"/>
      <c r="T28" s="414"/>
      <c r="U28" s="414"/>
      <c r="V28" s="414"/>
      <c r="W28" s="414"/>
      <c r="X28" s="414"/>
      <c r="Y28" s="415" t="s">
        <v>65</v>
      </c>
      <c r="Z28" s="415"/>
      <c r="AA28" s="415"/>
      <c r="AB28" s="414"/>
      <c r="AC28" s="414"/>
      <c r="AD28" s="414"/>
      <c r="AE28" s="414"/>
      <c r="AF28" s="414"/>
      <c r="AG28" s="414"/>
      <c r="AH28" s="414"/>
      <c r="AI28" s="414"/>
      <c r="AJ28" s="414"/>
      <c r="AK28" s="414"/>
      <c r="AL28" s="255"/>
      <c r="AM28" s="255"/>
      <c r="AN28" s="255"/>
      <c r="AO28" s="255"/>
      <c r="AP28" s="255"/>
      <c r="AQ28" s="255"/>
      <c r="AR28" s="255"/>
      <c r="AS28" s="255"/>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7"/>
      <c r="CH28" s="257"/>
      <c r="CI28" s="257"/>
      <c r="CJ28" s="257"/>
      <c r="CK28" s="257"/>
      <c r="CL28" s="257"/>
      <c r="CM28" s="257"/>
      <c r="CN28" s="258"/>
      <c r="CO28" s="36"/>
      <c r="CP28" s="36"/>
      <c r="CQ28" s="36"/>
    </row>
    <row r="29" spans="1:95" ht="48" customHeight="1">
      <c r="A29" s="422"/>
      <c r="B29" s="436"/>
      <c r="C29" s="437"/>
      <c r="D29" s="437"/>
      <c r="E29" s="437"/>
      <c r="F29" s="437"/>
      <c r="G29" s="437"/>
      <c r="H29" s="437"/>
      <c r="I29" s="437"/>
      <c r="J29" s="437"/>
      <c r="K29" s="438"/>
      <c r="L29" s="449"/>
      <c r="M29" s="450"/>
      <c r="N29" s="450"/>
      <c r="O29" s="450"/>
      <c r="P29" s="450"/>
      <c r="Q29" s="450"/>
      <c r="R29" s="450"/>
      <c r="S29" s="450"/>
      <c r="T29" s="450"/>
      <c r="U29" s="450"/>
      <c r="V29" s="450"/>
      <c r="W29" s="450"/>
      <c r="X29" s="450"/>
      <c r="Y29" s="451" t="s">
        <v>0</v>
      </c>
      <c r="Z29" s="451"/>
      <c r="AA29" s="451"/>
      <c r="AB29" s="451"/>
      <c r="AC29" s="450"/>
      <c r="AD29" s="450"/>
      <c r="AE29" s="450"/>
      <c r="AF29" s="450"/>
      <c r="AG29" s="450"/>
      <c r="AH29" s="450"/>
      <c r="AI29" s="450"/>
      <c r="AJ29" s="450"/>
      <c r="AK29" s="450"/>
      <c r="AL29" s="450"/>
      <c r="AM29" s="450"/>
      <c r="AN29" s="450"/>
      <c r="AO29" s="450"/>
      <c r="AP29" s="450"/>
      <c r="AQ29" s="451" t="s">
        <v>1</v>
      </c>
      <c r="AR29" s="451"/>
      <c r="AS29" s="451"/>
      <c r="AT29" s="451"/>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450"/>
      <c r="CF29" s="450"/>
      <c r="CG29" s="450"/>
      <c r="CH29" s="450"/>
      <c r="CI29" s="450"/>
      <c r="CJ29" s="450"/>
      <c r="CK29" s="450"/>
      <c r="CL29" s="450"/>
      <c r="CM29" s="450"/>
      <c r="CN29" s="481"/>
      <c r="CO29" s="37"/>
      <c r="CP29" s="37"/>
      <c r="CQ29" s="37"/>
    </row>
    <row r="30" spans="1:95" ht="21" customHeight="1">
      <c r="A30" s="422"/>
      <c r="B30" s="436"/>
      <c r="C30" s="437"/>
      <c r="D30" s="437"/>
      <c r="E30" s="437"/>
      <c r="F30" s="437"/>
      <c r="G30" s="437"/>
      <c r="H30" s="437"/>
      <c r="I30" s="437"/>
      <c r="J30" s="437"/>
      <c r="K30" s="438"/>
      <c r="L30" s="443" t="s">
        <v>66</v>
      </c>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445"/>
      <c r="CO30" s="37"/>
      <c r="CP30" s="37"/>
      <c r="CQ30" s="37"/>
    </row>
    <row r="31" spans="1:95" ht="48" customHeight="1">
      <c r="A31" s="422"/>
      <c r="B31" s="439"/>
      <c r="C31" s="440"/>
      <c r="D31" s="440"/>
      <c r="E31" s="440"/>
      <c r="F31" s="440"/>
      <c r="G31" s="440"/>
      <c r="H31" s="440"/>
      <c r="I31" s="440"/>
      <c r="J31" s="440"/>
      <c r="K31" s="441"/>
      <c r="L31" s="446"/>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Q31" s="447"/>
      <c r="BR31" s="447"/>
      <c r="BS31" s="447"/>
      <c r="BT31" s="447"/>
      <c r="BU31" s="447"/>
      <c r="BV31" s="447"/>
      <c r="BW31" s="447"/>
      <c r="BX31" s="447"/>
      <c r="BY31" s="447"/>
      <c r="BZ31" s="447"/>
      <c r="CA31" s="447"/>
      <c r="CB31" s="447"/>
      <c r="CC31" s="447"/>
      <c r="CD31" s="447"/>
      <c r="CE31" s="447"/>
      <c r="CF31" s="447"/>
      <c r="CG31" s="447"/>
      <c r="CH31" s="447"/>
      <c r="CI31" s="447"/>
      <c r="CJ31" s="447"/>
      <c r="CK31" s="447"/>
      <c r="CL31" s="447"/>
      <c r="CM31" s="447"/>
      <c r="CN31" s="448"/>
      <c r="CO31" s="37"/>
      <c r="CP31" s="37"/>
      <c r="CQ31" s="37"/>
    </row>
    <row r="32" spans="1:92" ht="33.75" customHeight="1">
      <c r="A32" s="422"/>
      <c r="B32" s="455" t="s">
        <v>67</v>
      </c>
      <c r="C32" s="455"/>
      <c r="D32" s="455"/>
      <c r="E32" s="455"/>
      <c r="F32" s="455"/>
      <c r="G32" s="455"/>
      <c r="H32" s="455"/>
      <c r="I32" s="455"/>
      <c r="J32" s="455"/>
      <c r="K32" s="456"/>
      <c r="L32" s="489" t="s">
        <v>68</v>
      </c>
      <c r="M32" s="490"/>
      <c r="N32" s="486"/>
      <c r="O32" s="486"/>
      <c r="P32" s="486"/>
      <c r="Q32" s="486"/>
      <c r="R32" s="486"/>
      <c r="S32" s="486"/>
      <c r="T32" s="486"/>
      <c r="U32" s="486"/>
      <c r="V32" s="486"/>
      <c r="W32" s="490" t="s">
        <v>69</v>
      </c>
      <c r="X32" s="490"/>
      <c r="Y32" s="486"/>
      <c r="Z32" s="486"/>
      <c r="AA32" s="486"/>
      <c r="AB32" s="486"/>
      <c r="AC32" s="486"/>
      <c r="AD32" s="486"/>
      <c r="AE32" s="486"/>
      <c r="AF32" s="486"/>
      <c r="AG32" s="486"/>
      <c r="AH32" s="490" t="s">
        <v>70</v>
      </c>
      <c r="AI32" s="490"/>
      <c r="AJ32" s="486"/>
      <c r="AK32" s="486"/>
      <c r="AL32" s="486"/>
      <c r="AM32" s="486"/>
      <c r="AN32" s="486"/>
      <c r="AO32" s="486"/>
      <c r="AP32" s="486"/>
      <c r="AQ32" s="486"/>
      <c r="AR32" s="495"/>
      <c r="AS32" s="491" t="s">
        <v>80</v>
      </c>
      <c r="AT32" s="434"/>
      <c r="AU32" s="434"/>
      <c r="AV32" s="434"/>
      <c r="AW32" s="434"/>
      <c r="AX32" s="434"/>
      <c r="AY32" s="434"/>
      <c r="AZ32" s="434"/>
      <c r="BA32" s="434"/>
      <c r="BB32" s="434"/>
      <c r="BC32" s="435"/>
      <c r="BD32" s="264"/>
      <c r="BE32" s="482" t="s">
        <v>81</v>
      </c>
      <c r="BF32" s="482"/>
      <c r="BG32" s="414"/>
      <c r="BH32" s="414"/>
      <c r="BI32" s="414"/>
      <c r="BJ32" s="414"/>
      <c r="BK32" s="414"/>
      <c r="BL32" s="414"/>
      <c r="BM32" s="414"/>
      <c r="BN32" s="414"/>
      <c r="BO32" s="414"/>
      <c r="BP32" s="482" t="s">
        <v>82</v>
      </c>
      <c r="BQ32" s="482"/>
      <c r="BR32" s="414"/>
      <c r="BS32" s="414"/>
      <c r="BT32" s="414"/>
      <c r="BU32" s="414"/>
      <c r="BV32" s="414"/>
      <c r="BW32" s="414"/>
      <c r="BX32" s="414"/>
      <c r="BY32" s="414"/>
      <c r="BZ32" s="414"/>
      <c r="CA32" s="414"/>
      <c r="CB32" s="482" t="s">
        <v>83</v>
      </c>
      <c r="CC32" s="482"/>
      <c r="CD32" s="414"/>
      <c r="CE32" s="414"/>
      <c r="CF32" s="414"/>
      <c r="CG32" s="414"/>
      <c r="CH32" s="414"/>
      <c r="CI32" s="414"/>
      <c r="CJ32" s="414"/>
      <c r="CK32" s="414"/>
      <c r="CL32" s="414"/>
      <c r="CM32" s="414"/>
      <c r="CN32" s="484"/>
    </row>
    <row r="33" spans="1:92" ht="33.75" customHeight="1" thickBot="1">
      <c r="A33" s="423"/>
      <c r="B33" s="478" t="s">
        <v>71</v>
      </c>
      <c r="C33" s="460"/>
      <c r="D33" s="460"/>
      <c r="E33" s="460"/>
      <c r="F33" s="460"/>
      <c r="G33" s="460"/>
      <c r="H33" s="460"/>
      <c r="I33" s="460"/>
      <c r="J33" s="460"/>
      <c r="K33" s="461"/>
      <c r="L33" s="462" t="s">
        <v>72</v>
      </c>
      <c r="M33" s="463"/>
      <c r="N33" s="464"/>
      <c r="O33" s="464"/>
      <c r="P33" s="464"/>
      <c r="Q33" s="464"/>
      <c r="R33" s="464"/>
      <c r="S33" s="464"/>
      <c r="T33" s="464"/>
      <c r="U33" s="464"/>
      <c r="V33" s="464"/>
      <c r="W33" s="463" t="s">
        <v>73</v>
      </c>
      <c r="X33" s="463"/>
      <c r="Y33" s="464"/>
      <c r="Z33" s="464"/>
      <c r="AA33" s="464"/>
      <c r="AB33" s="464"/>
      <c r="AC33" s="464"/>
      <c r="AD33" s="464"/>
      <c r="AE33" s="464"/>
      <c r="AF33" s="464"/>
      <c r="AG33" s="464"/>
      <c r="AH33" s="463" t="s">
        <v>74</v>
      </c>
      <c r="AI33" s="463"/>
      <c r="AJ33" s="464"/>
      <c r="AK33" s="464"/>
      <c r="AL33" s="464"/>
      <c r="AM33" s="464"/>
      <c r="AN33" s="464"/>
      <c r="AO33" s="464"/>
      <c r="AP33" s="464"/>
      <c r="AQ33" s="464"/>
      <c r="AR33" s="476"/>
      <c r="AS33" s="492"/>
      <c r="AT33" s="493"/>
      <c r="AU33" s="493"/>
      <c r="AV33" s="493"/>
      <c r="AW33" s="493"/>
      <c r="AX33" s="493"/>
      <c r="AY33" s="493"/>
      <c r="AZ33" s="493"/>
      <c r="BA33" s="493"/>
      <c r="BB33" s="493"/>
      <c r="BC33" s="494"/>
      <c r="BD33" s="265"/>
      <c r="BE33" s="483"/>
      <c r="BF33" s="483"/>
      <c r="BG33" s="480"/>
      <c r="BH33" s="480"/>
      <c r="BI33" s="480"/>
      <c r="BJ33" s="480"/>
      <c r="BK33" s="480"/>
      <c r="BL33" s="480"/>
      <c r="BM33" s="480"/>
      <c r="BN33" s="480"/>
      <c r="BO33" s="480"/>
      <c r="BP33" s="483"/>
      <c r="BQ33" s="483"/>
      <c r="BR33" s="480"/>
      <c r="BS33" s="480"/>
      <c r="BT33" s="480"/>
      <c r="BU33" s="480"/>
      <c r="BV33" s="480"/>
      <c r="BW33" s="480"/>
      <c r="BX33" s="480"/>
      <c r="BY33" s="480"/>
      <c r="BZ33" s="480"/>
      <c r="CA33" s="480"/>
      <c r="CB33" s="483"/>
      <c r="CC33" s="483"/>
      <c r="CD33" s="480"/>
      <c r="CE33" s="480"/>
      <c r="CF33" s="480"/>
      <c r="CG33" s="480"/>
      <c r="CH33" s="480"/>
      <c r="CI33" s="480"/>
      <c r="CJ33" s="480"/>
      <c r="CK33" s="480"/>
      <c r="CL33" s="480"/>
      <c r="CM33" s="480"/>
      <c r="CN33" s="485"/>
    </row>
    <row r="34" spans="1:92" ht="18" customHeight="1">
      <c r="A34" s="266"/>
      <c r="B34" s="266"/>
      <c r="C34" s="266"/>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6"/>
      <c r="CM34" s="266"/>
      <c r="CN34" s="266"/>
    </row>
    <row r="35" spans="1:92" ht="27" customHeight="1">
      <c r="A35" s="496" t="s">
        <v>243</v>
      </c>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c r="AI35" s="496"/>
      <c r="AJ35" s="496"/>
      <c r="AK35" s="496"/>
      <c r="AL35" s="496"/>
      <c r="AM35" s="496"/>
      <c r="AN35" s="496"/>
      <c r="AO35" s="496"/>
      <c r="AP35" s="496"/>
      <c r="AQ35" s="496"/>
      <c r="AR35" s="496"/>
      <c r="AS35" s="496"/>
      <c r="AT35" s="496"/>
      <c r="AU35" s="496"/>
      <c r="AV35" s="496"/>
      <c r="AW35" s="496"/>
      <c r="AX35" s="496"/>
      <c r="AY35" s="496"/>
      <c r="AZ35" s="496"/>
      <c r="BA35" s="496"/>
      <c r="BB35" s="496"/>
      <c r="BC35" s="496"/>
      <c r="BD35" s="496"/>
      <c r="BE35" s="496"/>
      <c r="BF35" s="496"/>
      <c r="BG35" s="496"/>
      <c r="BH35" s="496"/>
      <c r="BI35" s="496"/>
      <c r="BJ35" s="496"/>
      <c r="BK35" s="496"/>
      <c r="BL35" s="496"/>
      <c r="BM35" s="496"/>
      <c r="BN35" s="496"/>
      <c r="BO35" s="496"/>
      <c r="BP35" s="496"/>
      <c r="BQ35" s="496"/>
      <c r="BR35" s="496"/>
      <c r="BS35" s="496"/>
      <c r="BT35" s="496"/>
      <c r="BU35" s="496"/>
      <c r="BV35" s="496"/>
      <c r="BW35" s="496"/>
      <c r="BX35" s="496"/>
      <c r="BY35" s="496"/>
      <c r="BZ35" s="496"/>
      <c r="CA35" s="496"/>
      <c r="CB35" s="496"/>
      <c r="CC35" s="496"/>
      <c r="CD35" s="496"/>
      <c r="CE35" s="496"/>
      <c r="CF35" s="496"/>
      <c r="CG35" s="496"/>
      <c r="CH35" s="496"/>
      <c r="CI35" s="496"/>
      <c r="CJ35" s="496"/>
      <c r="CK35" s="496"/>
      <c r="CL35" s="496"/>
      <c r="CM35" s="496"/>
      <c r="CN35" s="496"/>
    </row>
    <row r="36" spans="1:92" ht="17.25">
      <c r="A36" s="38" t="s">
        <v>244</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row>
    <row r="37" spans="1:92" ht="18" customHeight="1">
      <c r="A37" s="228" t="s">
        <v>227</v>
      </c>
      <c r="B37" s="266"/>
      <c r="C37" s="266"/>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6"/>
      <c r="CM37" s="266"/>
      <c r="CN37" s="266"/>
    </row>
    <row r="38" spans="1:92" ht="18" customHeight="1">
      <c r="A38" s="39" t="s">
        <v>228</v>
      </c>
      <c r="B38" s="266"/>
      <c r="C38" s="266"/>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6"/>
      <c r="CM38" s="266"/>
      <c r="CN38" s="266"/>
    </row>
    <row r="39" spans="1:92" ht="18" customHeight="1">
      <c r="A39" s="266"/>
      <c r="B39" s="266"/>
      <c r="C39" s="266"/>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6"/>
      <c r="CM39" s="266"/>
      <c r="CN39" s="266"/>
    </row>
    <row r="40" spans="4:89" ht="18" customHeight="1">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row>
  </sheetData>
  <sheetProtection password="D199" sheet="1"/>
  <mergeCells count="134">
    <mergeCell ref="CU2:EY9"/>
    <mergeCell ref="BR32:CA33"/>
    <mergeCell ref="A35:CN35"/>
    <mergeCell ref="CD32:CN33"/>
    <mergeCell ref="B33:K33"/>
    <mergeCell ref="L33:M33"/>
    <mergeCell ref="N33:V33"/>
    <mergeCell ref="W33:X33"/>
    <mergeCell ref="Y33:AG33"/>
    <mergeCell ref="AH33:AI33"/>
    <mergeCell ref="CB32:CC33"/>
    <mergeCell ref="AU29:CN29"/>
    <mergeCell ref="L30:CN30"/>
    <mergeCell ref="L31:CN31"/>
    <mergeCell ref="Y32:AG32"/>
    <mergeCell ref="AH32:AI32"/>
    <mergeCell ref="AJ32:AR32"/>
    <mergeCell ref="BE32:BF33"/>
    <mergeCell ref="BG32:BO33"/>
    <mergeCell ref="BP32:BQ33"/>
    <mergeCell ref="Y29:AB29"/>
    <mergeCell ref="AC29:AP29"/>
    <mergeCell ref="AQ29:AT29"/>
    <mergeCell ref="B32:K32"/>
    <mergeCell ref="L32:M32"/>
    <mergeCell ref="N32:V32"/>
    <mergeCell ref="W32:X32"/>
    <mergeCell ref="AS32:BC33"/>
    <mergeCell ref="AJ33:AR33"/>
    <mergeCell ref="A26:A33"/>
    <mergeCell ref="B26:K26"/>
    <mergeCell ref="L26:AR26"/>
    <mergeCell ref="AS26:BC26"/>
    <mergeCell ref="B28:K31"/>
    <mergeCell ref="L28:N28"/>
    <mergeCell ref="O28:X28"/>
    <mergeCell ref="Y28:AA28"/>
    <mergeCell ref="AB28:AK28"/>
    <mergeCell ref="L29:X29"/>
    <mergeCell ref="BE24:BF25"/>
    <mergeCell ref="BD26:CN26"/>
    <mergeCell ref="B27:K27"/>
    <mergeCell ref="L27:AR27"/>
    <mergeCell ref="AS27:BC27"/>
    <mergeCell ref="BD27:BV27"/>
    <mergeCell ref="BW27:BX27"/>
    <mergeCell ref="BY27:CN27"/>
    <mergeCell ref="Y25:AG25"/>
    <mergeCell ref="AH25:AI25"/>
    <mergeCell ref="AJ25:AR25"/>
    <mergeCell ref="AS24:BC25"/>
    <mergeCell ref="B25:K25"/>
    <mergeCell ref="L25:M25"/>
    <mergeCell ref="N25:V25"/>
    <mergeCell ref="W25:X25"/>
    <mergeCell ref="B24:K24"/>
    <mergeCell ref="AH24:AI24"/>
    <mergeCell ref="AJ24:AR24"/>
    <mergeCell ref="A18:A25"/>
    <mergeCell ref="B18:K18"/>
    <mergeCell ref="L18:AR18"/>
    <mergeCell ref="AS18:BC18"/>
    <mergeCell ref="B20:K23"/>
    <mergeCell ref="L22:CN22"/>
    <mergeCell ref="L23:CN23"/>
    <mergeCell ref="L24:M24"/>
    <mergeCell ref="N24:V24"/>
    <mergeCell ref="W24:X24"/>
    <mergeCell ref="BG24:BO25"/>
    <mergeCell ref="Y21:AB21"/>
    <mergeCell ref="AC21:AP21"/>
    <mergeCell ref="AQ21:AT21"/>
    <mergeCell ref="AU21:CN21"/>
    <mergeCell ref="BP24:BQ25"/>
    <mergeCell ref="BR24:CA25"/>
    <mergeCell ref="CB24:CC25"/>
    <mergeCell ref="CD24:CN25"/>
    <mergeCell ref="Y24:AG24"/>
    <mergeCell ref="L21:X21"/>
    <mergeCell ref="BP16:BQ16"/>
    <mergeCell ref="AJ16:AR16"/>
    <mergeCell ref="AS16:BC16"/>
    <mergeCell ref="BE16:BF16"/>
    <mergeCell ref="BG16:BO16"/>
    <mergeCell ref="L20:N20"/>
    <mergeCell ref="O20:X20"/>
    <mergeCell ref="Y20:AA20"/>
    <mergeCell ref="AB20:AK20"/>
    <mergeCell ref="AS19:BC19"/>
    <mergeCell ref="BD19:BV19"/>
    <mergeCell ref="BW19:BX19"/>
    <mergeCell ref="BY19:CN19"/>
    <mergeCell ref="BR16:CA16"/>
    <mergeCell ref="BD18:CN18"/>
    <mergeCell ref="CB16:CC16"/>
    <mergeCell ref="CD16:CN16"/>
    <mergeCell ref="B19:K19"/>
    <mergeCell ref="L19:AR19"/>
    <mergeCell ref="B16:K16"/>
    <mergeCell ref="L16:M16"/>
    <mergeCell ref="N16:V16"/>
    <mergeCell ref="W16:X16"/>
    <mergeCell ref="Y16:AG16"/>
    <mergeCell ref="AH16:AI16"/>
    <mergeCell ref="B12:K15"/>
    <mergeCell ref="L12:N12"/>
    <mergeCell ref="L14:CN14"/>
    <mergeCell ref="L15:CN15"/>
    <mergeCell ref="AB12:AK12"/>
    <mergeCell ref="L13:X13"/>
    <mergeCell ref="Y13:AB13"/>
    <mergeCell ref="AC13:AP13"/>
    <mergeCell ref="AQ13:AT13"/>
    <mergeCell ref="AU13:CN13"/>
    <mergeCell ref="O12:X12"/>
    <mergeCell ref="Y12:AA12"/>
    <mergeCell ref="A6:CN6"/>
    <mergeCell ref="BD11:BU11"/>
    <mergeCell ref="BV11:CN11"/>
    <mergeCell ref="A11:A16"/>
    <mergeCell ref="B11:K11"/>
    <mergeCell ref="L11:AR11"/>
    <mergeCell ref="AS11:BC11"/>
    <mergeCell ref="A9:CN9"/>
    <mergeCell ref="CF2:CG2"/>
    <mergeCell ref="CH2:CL2"/>
    <mergeCell ref="CM2:CN2"/>
    <mergeCell ref="B10:X10"/>
    <mergeCell ref="BP2:BS2"/>
    <mergeCell ref="BT2:BX2"/>
    <mergeCell ref="BY2:BZ2"/>
    <mergeCell ref="CA2:CE2"/>
    <mergeCell ref="A1:E4"/>
    <mergeCell ref="F1:P4"/>
  </mergeCells>
  <conditionalFormatting sqref="BT2:BX2 CA2:CE2 CH2:CL2">
    <cfRule type="expression" priority="4" dxfId="0" stopIfTrue="1">
      <formula>BT2=""</formula>
    </cfRule>
  </conditionalFormatting>
  <conditionalFormatting sqref="BV11:CN11">
    <cfRule type="cellIs" priority="1" dxfId="0" operator="equal" stopIfTrue="1">
      <formula>""</formula>
    </cfRule>
  </conditionalFormatting>
  <dataValidations count="4">
    <dataValidation type="list" showInputMessage="1" showErrorMessage="1" sqref="AQ29:AT29 AQ21:AT21 AQ13:AT13">
      <formula1>"市,区,町,村,郡"</formula1>
    </dataValidation>
    <dataValidation type="list" showInputMessage="1" showErrorMessage="1" sqref="Y13:AB13 Y21:AB21 Y29:AB29">
      <formula1>"都,道,府,県"</formula1>
    </dataValidation>
    <dataValidation type="textLength" operator="equal" allowBlank="1" showInputMessage="1" showErrorMessage="1" errorTitle="文字数エラー" error="3文字で登録してください。" imeMode="disabled" sqref="BV11:CN11">
      <formula1>3</formula1>
    </dataValidation>
    <dataValidation allowBlank="1" showInputMessage="1" showErrorMessage="1" imeMode="disabled" sqref="N16:V16 Y16:AG16 AJ16:AR16 BG16:BO16 BR16:CA16 CD16:CN16 O20:X20 AB20:AK20 O12:X12 AB12:AK12 N24:V25 Y24:AG25 AJ24:AR25 BG24:BO25 BR24:CA25 CD24:CN25 BD19:BV19 BY19:CN19 BD27:BV27 BY27:CN27 O28:X28 AB28:AK28 N32:V33 Y32:AG33 AJ32:AR33 BG32:BO33 BR32:CA33 CD32:CN33 BT2:BX2 CA2:CE2 CH2:CL2"/>
  </dataValidations>
  <printOptions horizontalCentered="1"/>
  <pageMargins left="0.4724409448818898" right="0.4724409448818898" top="0.3937007874015748" bottom="0.3937007874015748" header="0.3937007874015748" footer="0.31496062992125984"/>
  <pageSetup horizontalDpi="600" verticalDpi="600" orientation="portrait" paperSize="9" scale="69" r:id="rId2"/>
  <colBreaks count="1" manualBreakCount="1">
    <brk id="92" max="32" man="1"/>
  </colBreaks>
  <drawing r:id="rId1"/>
</worksheet>
</file>

<file path=xl/worksheets/sheet4.xml><?xml version="1.0" encoding="utf-8"?>
<worksheet xmlns="http://schemas.openxmlformats.org/spreadsheetml/2006/main" xmlns:r="http://schemas.openxmlformats.org/officeDocument/2006/relationships">
  <dimension ref="A1:IU12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4.50390625" style="101" customWidth="1"/>
    <col min="2" max="2" width="46.125" style="75" customWidth="1"/>
    <col min="3" max="4" width="9.00390625" style="75" customWidth="1"/>
    <col min="5" max="5" width="49.25390625" style="75" customWidth="1"/>
    <col min="6" max="6" width="9.875" style="75" customWidth="1"/>
    <col min="7" max="7" width="18.125" style="75" bestFit="1" customWidth="1"/>
    <col min="8" max="8" width="14.375" style="75" customWidth="1"/>
    <col min="9" max="9" width="23.25390625" style="75" customWidth="1"/>
    <col min="10" max="10" width="24.00390625" style="75" customWidth="1"/>
    <col min="11" max="11" width="41.50390625" style="75" customWidth="1"/>
    <col min="12" max="12" width="11.25390625" style="75" customWidth="1"/>
    <col min="13" max="16384" width="9.00390625" style="75" customWidth="1"/>
  </cols>
  <sheetData>
    <row r="1" spans="1:255" s="41" customFormat="1" ht="27" customHeight="1">
      <c r="A1" s="40"/>
      <c r="B1" s="519" t="s">
        <v>266</v>
      </c>
      <c r="C1" s="519"/>
      <c r="D1" s="519"/>
      <c r="E1" s="519"/>
      <c r="F1" s="519"/>
      <c r="G1" s="519"/>
      <c r="H1" s="519"/>
      <c r="I1" s="519"/>
      <c r="J1" s="519"/>
      <c r="K1" s="519"/>
      <c r="HF1" s="41" t="s">
        <v>2</v>
      </c>
      <c r="HG1" s="41" t="s">
        <v>3</v>
      </c>
      <c r="HH1" s="41" t="s">
        <v>4</v>
      </c>
      <c r="HI1" s="41" t="s">
        <v>5</v>
      </c>
      <c r="HJ1" s="41" t="s">
        <v>6</v>
      </c>
      <c r="HK1" s="41" t="s">
        <v>7</v>
      </c>
      <c r="HL1" s="41" t="s">
        <v>8</v>
      </c>
      <c r="HM1" s="41" t="s">
        <v>9</v>
      </c>
      <c r="HN1" s="41" t="s">
        <v>10</v>
      </c>
      <c r="HO1" s="41" t="s">
        <v>11</v>
      </c>
      <c r="HP1" t="s">
        <v>12</v>
      </c>
      <c r="HQ1" t="s">
        <v>13</v>
      </c>
      <c r="HR1" t="s">
        <v>14</v>
      </c>
      <c r="HS1" t="s">
        <v>15</v>
      </c>
      <c r="HT1" t="s">
        <v>16</v>
      </c>
      <c r="HU1" t="s">
        <v>17</v>
      </c>
      <c r="HV1" t="s">
        <v>18</v>
      </c>
      <c r="HW1" t="s">
        <v>19</v>
      </c>
      <c r="HX1" t="s">
        <v>20</v>
      </c>
      <c r="HY1" t="s">
        <v>21</v>
      </c>
      <c r="HZ1" t="s">
        <v>22</v>
      </c>
      <c r="IA1" t="s">
        <v>23</v>
      </c>
      <c r="IB1" t="s">
        <v>24</v>
      </c>
      <c r="IC1" t="s">
        <v>25</v>
      </c>
      <c r="ID1" t="s">
        <v>26</v>
      </c>
      <c r="IE1" t="s">
        <v>173</v>
      </c>
      <c r="IF1" t="s">
        <v>174</v>
      </c>
      <c r="IG1" t="s">
        <v>27</v>
      </c>
      <c r="IH1" t="s">
        <v>28</v>
      </c>
      <c r="II1" t="s">
        <v>29</v>
      </c>
      <c r="IJ1" t="s">
        <v>172</v>
      </c>
      <c r="IK1" t="s">
        <v>30</v>
      </c>
      <c r="IL1" t="s">
        <v>175</v>
      </c>
      <c r="IM1" t="s">
        <v>176</v>
      </c>
      <c r="IN1" t="s">
        <v>177</v>
      </c>
      <c r="IO1" t="s">
        <v>178</v>
      </c>
      <c r="IP1" t="s">
        <v>179</v>
      </c>
      <c r="IQ1" t="s">
        <v>180</v>
      </c>
      <c r="IR1" t="s">
        <v>181</v>
      </c>
      <c r="IS1" t="s">
        <v>182</v>
      </c>
      <c r="IT1" t="s">
        <v>183</v>
      </c>
      <c r="IU1" t="s">
        <v>184</v>
      </c>
    </row>
    <row r="2" spans="1:255" s="45" customFormat="1" ht="5.25" customHeight="1">
      <c r="A2" s="40"/>
      <c r="B2" s="42"/>
      <c r="C2" s="43"/>
      <c r="D2" s="43"/>
      <c r="E2" s="44"/>
      <c r="F2" s="44"/>
      <c r="G2" s="44"/>
      <c r="H2" s="41"/>
      <c r="I2" s="41"/>
      <c r="J2" s="41"/>
      <c r="K2" s="41"/>
      <c r="HP2" t="s">
        <v>31</v>
      </c>
      <c r="HQ2" t="s">
        <v>32</v>
      </c>
      <c r="HR2" t="s">
        <v>33</v>
      </c>
      <c r="HS2" t="s">
        <v>34</v>
      </c>
      <c r="HT2" t="s">
        <v>35</v>
      </c>
      <c r="HU2" t="s">
        <v>36</v>
      </c>
      <c r="HV2" t="s">
        <v>37</v>
      </c>
      <c r="HW2" t="s">
        <v>38</v>
      </c>
      <c r="HX2" t="s">
        <v>39</v>
      </c>
      <c r="HY2" t="s">
        <v>40</v>
      </c>
      <c r="HZ2" t="s">
        <v>41</v>
      </c>
      <c r="IA2" t="s">
        <v>42</v>
      </c>
      <c r="IB2" t="s">
        <v>230</v>
      </c>
      <c r="IC2"/>
      <c r="ID2"/>
      <c r="IE2"/>
      <c r="IF2"/>
      <c r="IG2"/>
      <c r="IH2"/>
      <c r="II2"/>
      <c r="IJ2"/>
      <c r="IK2"/>
      <c r="IL2"/>
      <c r="IM2"/>
      <c r="IN2"/>
      <c r="IO2"/>
      <c r="IP2"/>
      <c r="IQ2"/>
      <c r="IR2"/>
      <c r="IS2"/>
      <c r="IT2"/>
      <c r="IU2"/>
    </row>
    <row r="3" spans="1:19" s="41" customFormat="1" ht="18.75">
      <c r="A3" s="40"/>
      <c r="B3" s="46" t="s">
        <v>85</v>
      </c>
      <c r="M3" s="517" t="s">
        <v>269</v>
      </c>
      <c r="N3" s="518"/>
      <c r="O3" s="518"/>
      <c r="P3" s="518"/>
      <c r="Q3" s="518"/>
      <c r="R3" s="518"/>
      <c r="S3" s="518"/>
    </row>
    <row r="4" spans="1:19" s="41" customFormat="1" ht="12" customHeight="1">
      <c r="A4" s="40"/>
      <c r="M4" s="518"/>
      <c r="N4" s="518"/>
      <c r="O4" s="518"/>
      <c r="P4" s="518"/>
      <c r="Q4" s="518"/>
      <c r="R4" s="518"/>
      <c r="S4" s="518"/>
    </row>
    <row r="5" spans="1:19" s="45" customFormat="1" ht="17.25">
      <c r="A5" s="40"/>
      <c r="B5" s="143" t="s">
        <v>193</v>
      </c>
      <c r="C5" s="43"/>
      <c r="D5" s="43"/>
      <c r="E5" s="44"/>
      <c r="F5" s="44"/>
      <c r="G5" s="44"/>
      <c r="H5" s="41"/>
      <c r="I5" s="41"/>
      <c r="J5" s="41"/>
      <c r="K5" s="41"/>
      <c r="M5" s="518"/>
      <c r="N5" s="518"/>
      <c r="O5" s="518"/>
      <c r="P5" s="518"/>
      <c r="Q5" s="518"/>
      <c r="R5" s="518"/>
      <c r="S5" s="518"/>
    </row>
    <row r="6" spans="1:19" s="45" customFormat="1" ht="5.25" customHeight="1" thickBot="1">
      <c r="A6" s="40"/>
      <c r="B6" s="42"/>
      <c r="C6" s="43"/>
      <c r="D6" s="43"/>
      <c r="E6" s="44"/>
      <c r="F6" s="44"/>
      <c r="G6" s="44"/>
      <c r="H6" s="41"/>
      <c r="I6" s="41"/>
      <c r="J6" s="41"/>
      <c r="K6" s="41"/>
      <c r="M6" s="518"/>
      <c r="N6" s="518"/>
      <c r="O6" s="518"/>
      <c r="P6" s="518"/>
      <c r="Q6" s="518"/>
      <c r="R6" s="518"/>
      <c r="S6" s="518"/>
    </row>
    <row r="7" spans="1:19" s="49" customFormat="1" ht="37.5" customHeight="1">
      <c r="A7" s="40"/>
      <c r="B7" s="138" t="s">
        <v>188</v>
      </c>
      <c r="C7" s="501"/>
      <c r="D7" s="502"/>
      <c r="E7" s="502"/>
      <c r="F7" s="503"/>
      <c r="G7" s="47" t="s">
        <v>86</v>
      </c>
      <c r="H7" s="48"/>
      <c r="J7" s="50"/>
      <c r="K7" s="50"/>
      <c r="M7" s="518"/>
      <c r="N7" s="518"/>
      <c r="O7" s="518"/>
      <c r="P7" s="518"/>
      <c r="Q7" s="518"/>
      <c r="R7" s="518"/>
      <c r="S7" s="518"/>
    </row>
    <row r="8" spans="1:19" s="43" customFormat="1" ht="37.5" customHeight="1">
      <c r="A8" s="40"/>
      <c r="B8" s="139" t="s">
        <v>189</v>
      </c>
      <c r="C8" s="504">
        <f>IF('企業情報（断熱材）'!BV11="","",'企業情報（断熱材）'!BD11&amp;'企業情報（断熱材）'!BV11)</f>
      </c>
      <c r="D8" s="505"/>
      <c r="E8" s="505"/>
      <c r="F8" s="506"/>
      <c r="G8" s="52" t="s">
        <v>87</v>
      </c>
      <c r="H8" s="53"/>
      <c r="J8" s="45"/>
      <c r="K8" s="54"/>
      <c r="M8" s="518"/>
      <c r="N8" s="518"/>
      <c r="O8" s="518"/>
      <c r="P8" s="518"/>
      <c r="Q8" s="518"/>
      <c r="R8" s="518"/>
      <c r="S8" s="518"/>
    </row>
    <row r="9" spans="1:19" s="43" customFormat="1" ht="37.5" customHeight="1">
      <c r="A9" s="40"/>
      <c r="B9" s="140" t="s">
        <v>88</v>
      </c>
      <c r="C9" s="507" t="s">
        <v>89</v>
      </c>
      <c r="D9" s="505"/>
      <c r="E9" s="505"/>
      <c r="F9" s="506"/>
      <c r="G9" s="56"/>
      <c r="H9" s="57"/>
      <c r="J9" s="45"/>
      <c r="K9" s="54"/>
      <c r="M9" s="518"/>
      <c r="N9" s="518"/>
      <c r="O9" s="518"/>
      <c r="P9" s="518"/>
      <c r="Q9" s="518"/>
      <c r="R9" s="518"/>
      <c r="S9" s="518"/>
    </row>
    <row r="10" spans="1:19" s="49" customFormat="1" ht="37.5" customHeight="1">
      <c r="A10" s="40"/>
      <c r="B10" s="141" t="s">
        <v>190</v>
      </c>
      <c r="C10" s="508"/>
      <c r="D10" s="509"/>
      <c r="E10" s="509"/>
      <c r="F10" s="510"/>
      <c r="G10" s="52" t="s">
        <v>90</v>
      </c>
      <c r="H10" s="48"/>
      <c r="J10" s="52"/>
      <c r="K10" s="52"/>
      <c r="M10" s="518"/>
      <c r="N10" s="518"/>
      <c r="O10" s="518"/>
      <c r="P10" s="518"/>
      <c r="Q10" s="518"/>
      <c r="R10" s="518"/>
      <c r="S10" s="518"/>
    </row>
    <row r="11" spans="1:8" s="49" customFormat="1" ht="37.5" customHeight="1">
      <c r="A11" s="40"/>
      <c r="B11" s="141" t="s">
        <v>191</v>
      </c>
      <c r="C11" s="508"/>
      <c r="D11" s="515"/>
      <c r="E11" s="515"/>
      <c r="F11" s="516"/>
      <c r="G11" s="49" t="s">
        <v>91</v>
      </c>
      <c r="H11" s="48"/>
    </row>
    <row r="12" spans="1:11" s="54" customFormat="1" ht="37.5" customHeight="1" thickBot="1">
      <c r="A12" s="40"/>
      <c r="B12" s="142" t="s">
        <v>192</v>
      </c>
      <c r="C12" s="526"/>
      <c r="D12" s="527"/>
      <c r="E12" s="527"/>
      <c r="F12" s="528"/>
      <c r="G12" s="47" t="s">
        <v>92</v>
      </c>
      <c r="H12" s="48"/>
      <c r="J12" s="500">
        <f>IF(COUNTIF(G:G,"吹込")+COUNTIF(G:G,"吹付")&gt;0,"吹込、吹付は「施工業者登録リスト」を作成・提出すること","")</f>
      </c>
      <c r="K12" s="500"/>
    </row>
    <row r="13" spans="1:13" s="54" customFormat="1" ht="13.5">
      <c r="A13" s="40"/>
      <c r="B13" s="43"/>
      <c r="C13" s="44"/>
      <c r="D13" s="44"/>
      <c r="E13" s="44"/>
      <c r="F13" s="44"/>
      <c r="G13" s="44"/>
      <c r="H13" s="44"/>
      <c r="I13" s="44"/>
      <c r="J13" s="41"/>
      <c r="K13" s="44"/>
      <c r="L13" s="58"/>
      <c r="M13" s="59"/>
    </row>
    <row r="14" spans="1:13" s="54" customFormat="1" ht="3" customHeight="1">
      <c r="A14" s="40"/>
      <c r="B14" s="43"/>
      <c r="C14" s="44"/>
      <c r="D14" s="44"/>
      <c r="E14" s="44"/>
      <c r="F14" s="44"/>
      <c r="G14" s="44"/>
      <c r="H14" s="44"/>
      <c r="I14" s="44"/>
      <c r="J14" s="41"/>
      <c r="K14" s="44"/>
      <c r="L14" s="58"/>
      <c r="M14" s="59"/>
    </row>
    <row r="15" spans="1:12" s="62" customFormat="1" ht="17.25">
      <c r="A15" s="40"/>
      <c r="B15" s="144" t="s">
        <v>93</v>
      </c>
      <c r="C15" s="60"/>
      <c r="D15" s="60"/>
      <c r="E15" s="60"/>
      <c r="F15" s="60"/>
      <c r="G15" s="60"/>
      <c r="H15" s="60"/>
      <c r="I15" s="60"/>
      <c r="J15" s="41"/>
      <c r="K15" s="60"/>
      <c r="L15" s="61"/>
    </row>
    <row r="16" spans="1:11" s="45" customFormat="1" ht="5.25" customHeight="1" thickBot="1">
      <c r="A16" s="40"/>
      <c r="B16" s="42"/>
      <c r="C16" s="43"/>
      <c r="D16" s="43"/>
      <c r="E16" s="44"/>
      <c r="F16" s="44"/>
      <c r="G16" s="44"/>
      <c r="H16" s="41"/>
      <c r="I16" s="41"/>
      <c r="J16" s="41"/>
      <c r="K16" s="41"/>
    </row>
    <row r="17" spans="1:11" s="62" customFormat="1" ht="22.5" customHeight="1">
      <c r="A17" s="63"/>
      <c r="B17" s="520" t="s">
        <v>278</v>
      </c>
      <c r="C17" s="136"/>
      <c r="D17" s="513" t="s">
        <v>279</v>
      </c>
      <c r="E17" s="498" t="s">
        <v>280</v>
      </c>
      <c r="F17" s="499"/>
      <c r="G17" s="524" t="s">
        <v>281</v>
      </c>
      <c r="H17" s="513" t="s">
        <v>282</v>
      </c>
      <c r="I17" s="522" t="s">
        <v>283</v>
      </c>
      <c r="J17" s="511" t="s">
        <v>284</v>
      </c>
      <c r="K17" s="512"/>
    </row>
    <row r="18" spans="1:11" s="62" customFormat="1" ht="27.75" customHeight="1" thickBot="1">
      <c r="A18" s="40"/>
      <c r="B18" s="521"/>
      <c r="C18" s="137" t="s">
        <v>94</v>
      </c>
      <c r="D18" s="514"/>
      <c r="E18" s="152" t="s">
        <v>194</v>
      </c>
      <c r="F18" s="137" t="s">
        <v>95</v>
      </c>
      <c r="G18" s="525"/>
      <c r="H18" s="514"/>
      <c r="I18" s="523"/>
      <c r="J18" s="149" t="s">
        <v>196</v>
      </c>
      <c r="K18" s="150" t="s">
        <v>96</v>
      </c>
    </row>
    <row r="19" spans="1:11" ht="30" customHeight="1">
      <c r="A19" s="64">
        <f>IF(B19="","",IF(OR(G19="吹込",G19="吹付"),ROW()-18&amp;"-"&amp;COUNTIF('施工業者登録リスト（断熱材）'!D:D,I19),ROW()-18))</f>
      </c>
      <c r="B19" s="65"/>
      <c r="C19" s="66"/>
      <c r="D19" s="67">
        <f aca="true" t="shared" si="0" ref="D19:D42">IF(B19="","",1)</f>
      </c>
      <c r="E19" s="68"/>
      <c r="F19" s="69"/>
      <c r="G19" s="70"/>
      <c r="H19" s="71"/>
      <c r="I19" s="72">
        <f aca="true" t="shared" si="1" ref="I19:I42">IF(B19="","",$C$8&amp;C19&amp;D19&amp;F19)</f>
      </c>
      <c r="J19" s="73"/>
      <c r="K19" s="74"/>
    </row>
    <row r="20" spans="1:11" ht="30" customHeight="1">
      <c r="A20" s="64">
        <f>IF(B20="","",IF(OR(G20="吹込",G20="吹付"),ROW()-18&amp;"-"&amp;COUNTIF('施工業者登録リスト（断熱材）'!D:D,I20),ROW()-18))</f>
      </c>
      <c r="B20" s="76"/>
      <c r="C20" s="77"/>
      <c r="D20" s="78">
        <f t="shared" si="0"/>
      </c>
      <c r="E20" s="79"/>
      <c r="F20" s="80"/>
      <c r="G20" s="81"/>
      <c r="H20" s="82"/>
      <c r="I20" s="83">
        <f t="shared" si="1"/>
      </c>
      <c r="J20" s="84"/>
      <c r="K20" s="85"/>
    </row>
    <row r="21" spans="1:11" ht="30" customHeight="1">
      <c r="A21" s="64">
        <f>IF(B21="","",IF(OR(G21="吹込",G21="吹付"),ROW()-18&amp;"-"&amp;COUNTIF('施工業者登録リスト（断熱材）'!D:D,I21),ROW()-18))</f>
      </c>
      <c r="B21" s="76"/>
      <c r="C21" s="77"/>
      <c r="D21" s="78">
        <f t="shared" si="0"/>
      </c>
      <c r="E21" s="79"/>
      <c r="F21" s="80"/>
      <c r="G21" s="81"/>
      <c r="H21" s="82"/>
      <c r="I21" s="83">
        <f t="shared" si="1"/>
      </c>
      <c r="J21" s="84"/>
      <c r="K21" s="85"/>
    </row>
    <row r="22" spans="1:11" ht="30" customHeight="1">
      <c r="A22" s="64">
        <f>IF(B22="","",IF(OR(G22="吹込",G22="吹付"),ROW()-18&amp;"-"&amp;COUNTIF('施工業者登録リスト（断熱材）'!D:D,I22),ROW()-18))</f>
      </c>
      <c r="B22" s="76"/>
      <c r="C22" s="77"/>
      <c r="D22" s="78">
        <f>IF(B22="","",1)</f>
      </c>
      <c r="E22" s="79"/>
      <c r="F22" s="80"/>
      <c r="G22" s="81"/>
      <c r="H22" s="82"/>
      <c r="I22" s="83">
        <f>IF(B22="","",$C$8&amp;C22&amp;D22&amp;F22)</f>
      </c>
      <c r="J22" s="84"/>
      <c r="K22" s="85"/>
    </row>
    <row r="23" spans="1:11" ht="30" customHeight="1">
      <c r="A23" s="64">
        <f>IF(B23="","",IF(OR(G23="吹込",G23="吹付"),ROW()-18&amp;"-"&amp;COUNTIF('施工業者登録リスト（断熱材）'!D:D,I23),ROW()-18))</f>
      </c>
      <c r="B23" s="76"/>
      <c r="C23" s="77"/>
      <c r="D23" s="78">
        <f t="shared" si="0"/>
      </c>
      <c r="E23" s="79"/>
      <c r="F23" s="80"/>
      <c r="G23" s="81"/>
      <c r="H23" s="82"/>
      <c r="I23" s="83">
        <f t="shared" si="1"/>
      </c>
      <c r="J23" s="84"/>
      <c r="K23" s="85"/>
    </row>
    <row r="24" spans="1:11" ht="30" customHeight="1">
      <c r="A24" s="64">
        <f>IF(B24="","",IF(OR(G24="吹込",G24="吹付"),ROW()-18&amp;"-"&amp;COUNTIF('施工業者登録リスト（断熱材）'!D:D,I24),ROW()-18))</f>
      </c>
      <c r="B24" s="76"/>
      <c r="C24" s="77"/>
      <c r="D24" s="78">
        <f t="shared" si="0"/>
      </c>
      <c r="E24" s="79"/>
      <c r="F24" s="80"/>
      <c r="G24" s="81"/>
      <c r="H24" s="82"/>
      <c r="I24" s="83">
        <f t="shared" si="1"/>
      </c>
      <c r="J24" s="84"/>
      <c r="K24" s="85"/>
    </row>
    <row r="25" spans="1:11" ht="30" customHeight="1">
      <c r="A25" s="64">
        <f>IF(B25="","",IF(OR(G25="吹込",G25="吹付"),ROW()-18&amp;"-"&amp;COUNTIF('施工業者登録リスト（断熱材）'!D:D,I25),ROW()-18))</f>
      </c>
      <c r="B25" s="76"/>
      <c r="C25" s="77"/>
      <c r="D25" s="78">
        <f t="shared" si="0"/>
      </c>
      <c r="E25" s="79"/>
      <c r="F25" s="80"/>
      <c r="G25" s="81"/>
      <c r="H25" s="82"/>
      <c r="I25" s="83">
        <f t="shared" si="1"/>
      </c>
      <c r="J25" s="84"/>
      <c r="K25" s="85"/>
    </row>
    <row r="26" spans="1:11" ht="30" customHeight="1">
      <c r="A26" s="64">
        <f>IF(B26="","",IF(OR(G26="吹込",G26="吹付"),ROW()-18&amp;"-"&amp;COUNTIF('施工業者登録リスト（断熱材）'!D:D,I26),ROW()-18))</f>
      </c>
      <c r="B26" s="76"/>
      <c r="C26" s="77"/>
      <c r="D26" s="78">
        <f t="shared" si="0"/>
      </c>
      <c r="E26" s="79"/>
      <c r="F26" s="80"/>
      <c r="G26" s="81"/>
      <c r="H26" s="82"/>
      <c r="I26" s="83">
        <f t="shared" si="1"/>
      </c>
      <c r="J26" s="84"/>
      <c r="K26" s="85"/>
    </row>
    <row r="27" spans="1:11" ht="30" customHeight="1">
      <c r="A27" s="64">
        <f>IF(B27="","",IF(OR(G27="吹込",G27="吹付"),ROW()-18&amp;"-"&amp;COUNTIF('施工業者登録リスト（断熱材）'!D:D,I27),ROW()-18))</f>
      </c>
      <c r="B27" s="76"/>
      <c r="C27" s="77"/>
      <c r="D27" s="78">
        <f t="shared" si="0"/>
      </c>
      <c r="E27" s="79"/>
      <c r="F27" s="80"/>
      <c r="G27" s="81"/>
      <c r="H27" s="82"/>
      <c r="I27" s="83">
        <f t="shared" si="1"/>
      </c>
      <c r="J27" s="84"/>
      <c r="K27" s="85"/>
    </row>
    <row r="28" spans="1:11" ht="30" customHeight="1">
      <c r="A28" s="64">
        <f>IF(B28="","",IF(OR(G28="吹込",G28="吹付"),ROW()-18&amp;"-"&amp;COUNTIF('施工業者登録リスト（断熱材）'!D:D,I28),ROW()-18))</f>
      </c>
      <c r="B28" s="76"/>
      <c r="C28" s="77"/>
      <c r="D28" s="78">
        <f t="shared" si="0"/>
      </c>
      <c r="E28" s="79"/>
      <c r="F28" s="80"/>
      <c r="G28" s="81"/>
      <c r="H28" s="82"/>
      <c r="I28" s="83">
        <f t="shared" si="1"/>
      </c>
      <c r="J28" s="84"/>
      <c r="K28" s="85"/>
    </row>
    <row r="29" spans="1:11" ht="30" customHeight="1">
      <c r="A29" s="64">
        <f>IF(B29="","",IF(OR(G29="吹込",G29="吹付"),ROW()-18&amp;"-"&amp;COUNTIF('施工業者登録リスト（断熱材）'!D:D,I29),ROW()-18))</f>
      </c>
      <c r="B29" s="76"/>
      <c r="C29" s="77"/>
      <c r="D29" s="78">
        <f>IF(B29="","",1)</f>
      </c>
      <c r="E29" s="79"/>
      <c r="F29" s="80"/>
      <c r="G29" s="81"/>
      <c r="H29" s="82"/>
      <c r="I29" s="83">
        <f>IF(B29="","",$C$8&amp;C29&amp;D29&amp;F29)</f>
      </c>
      <c r="J29" s="84"/>
      <c r="K29" s="85"/>
    </row>
    <row r="30" spans="1:11" ht="30" customHeight="1">
      <c r="A30" s="64">
        <f>IF(B30="","",IF(OR(G30="吹込",G30="吹付"),ROW()-18&amp;"-"&amp;COUNTIF('施工業者登録リスト（断熱材）'!D:D,I30),ROW()-18))</f>
      </c>
      <c r="B30" s="76"/>
      <c r="C30" s="77"/>
      <c r="D30" s="78">
        <f t="shared" si="0"/>
      </c>
      <c r="E30" s="79"/>
      <c r="F30" s="80"/>
      <c r="G30" s="81"/>
      <c r="H30" s="82"/>
      <c r="I30" s="83">
        <f t="shared" si="1"/>
      </c>
      <c r="J30" s="84"/>
      <c r="K30" s="85"/>
    </row>
    <row r="31" spans="1:11" ht="30" customHeight="1">
      <c r="A31" s="64">
        <f>IF(B31="","",IF(OR(G31="吹込",G31="吹付"),ROW()-18&amp;"-"&amp;COUNTIF('施工業者登録リスト（断熱材）'!D:D,I31),ROW()-18))</f>
      </c>
      <c r="B31" s="76"/>
      <c r="C31" s="77"/>
      <c r="D31" s="78">
        <f t="shared" si="0"/>
      </c>
      <c r="E31" s="79"/>
      <c r="F31" s="80"/>
      <c r="G31" s="81"/>
      <c r="H31" s="82"/>
      <c r="I31" s="83">
        <f t="shared" si="1"/>
      </c>
      <c r="J31" s="84"/>
      <c r="K31" s="85"/>
    </row>
    <row r="32" spans="1:11" ht="30" customHeight="1">
      <c r="A32" s="64">
        <f>IF(B32="","",IF(OR(G32="吹込",G32="吹付"),ROW()-18&amp;"-"&amp;COUNTIF('施工業者登録リスト（断熱材）'!D:D,I32),ROW()-18))</f>
      </c>
      <c r="B32" s="76"/>
      <c r="C32" s="77"/>
      <c r="D32" s="78">
        <f t="shared" si="0"/>
      </c>
      <c r="E32" s="79"/>
      <c r="F32" s="80"/>
      <c r="G32" s="81"/>
      <c r="H32" s="82"/>
      <c r="I32" s="83">
        <f t="shared" si="1"/>
      </c>
      <c r="J32" s="84"/>
      <c r="K32" s="85"/>
    </row>
    <row r="33" spans="1:11" ht="30" customHeight="1">
      <c r="A33" s="64">
        <f>IF(B33="","",IF(OR(G33="吹込",G33="吹付"),ROW()-18&amp;"-"&amp;COUNTIF('施工業者登録リスト（断熱材）'!D:D,I33),ROW()-18))</f>
      </c>
      <c r="B33" s="76"/>
      <c r="C33" s="77"/>
      <c r="D33" s="78">
        <f t="shared" si="0"/>
      </c>
      <c r="E33" s="79"/>
      <c r="F33" s="80"/>
      <c r="G33" s="81"/>
      <c r="H33" s="82"/>
      <c r="I33" s="83">
        <f t="shared" si="1"/>
      </c>
      <c r="J33" s="84"/>
      <c r="K33" s="85"/>
    </row>
    <row r="34" spans="1:11" ht="30" customHeight="1">
      <c r="A34" s="64">
        <f>IF(B34="","",IF(OR(G34="吹込",G34="吹付"),ROW()-18&amp;"-"&amp;COUNTIF('施工業者登録リスト（断熱材）'!D:D,I34),ROW()-18))</f>
      </c>
      <c r="B34" s="76"/>
      <c r="C34" s="77"/>
      <c r="D34" s="78">
        <f t="shared" si="0"/>
      </c>
      <c r="E34" s="79"/>
      <c r="F34" s="80"/>
      <c r="G34" s="81"/>
      <c r="H34" s="82"/>
      <c r="I34" s="83">
        <f t="shared" si="1"/>
      </c>
      <c r="J34" s="84"/>
      <c r="K34" s="85"/>
    </row>
    <row r="35" spans="1:11" ht="30" customHeight="1">
      <c r="A35" s="64">
        <f>IF(B35="","",IF(OR(G35="吹込",G35="吹付"),ROW()-18&amp;"-"&amp;COUNTIF('施工業者登録リスト（断熱材）'!D:D,I35),ROW()-18))</f>
      </c>
      <c r="B35" s="76"/>
      <c r="C35" s="77"/>
      <c r="D35" s="78">
        <f t="shared" si="0"/>
      </c>
      <c r="E35" s="79"/>
      <c r="F35" s="80"/>
      <c r="G35" s="81"/>
      <c r="H35" s="82"/>
      <c r="I35" s="83">
        <f t="shared" si="1"/>
      </c>
      <c r="J35" s="84"/>
      <c r="K35" s="85"/>
    </row>
    <row r="36" spans="1:11" ht="30" customHeight="1">
      <c r="A36" s="64">
        <f>IF(B36="","",IF(OR(G36="吹込",G36="吹付"),ROW()-18&amp;"-"&amp;COUNTIF('施工業者登録リスト（断熱材）'!D:D,I36),ROW()-18))</f>
      </c>
      <c r="B36" s="76"/>
      <c r="C36" s="77"/>
      <c r="D36" s="78">
        <f t="shared" si="0"/>
      </c>
      <c r="E36" s="79"/>
      <c r="F36" s="80"/>
      <c r="G36" s="81"/>
      <c r="H36" s="82"/>
      <c r="I36" s="83">
        <f t="shared" si="1"/>
      </c>
      <c r="J36" s="84"/>
      <c r="K36" s="85"/>
    </row>
    <row r="37" spans="1:11" ht="30" customHeight="1">
      <c r="A37" s="64">
        <f>IF(B37="","",IF(OR(G37="吹込",G37="吹付"),ROW()-18&amp;"-"&amp;COUNTIF('施工業者登録リスト（断熱材）'!D:D,I37),ROW()-18))</f>
      </c>
      <c r="B37" s="76"/>
      <c r="C37" s="77"/>
      <c r="D37" s="78">
        <f t="shared" si="0"/>
      </c>
      <c r="E37" s="79"/>
      <c r="F37" s="80"/>
      <c r="G37" s="81"/>
      <c r="H37" s="82"/>
      <c r="I37" s="83">
        <f t="shared" si="1"/>
      </c>
      <c r="J37" s="84"/>
      <c r="K37" s="85"/>
    </row>
    <row r="38" spans="1:11" ht="30" customHeight="1">
      <c r="A38" s="64">
        <f>IF(B38="","",IF(OR(G38="吹込",G38="吹付"),ROW()-18&amp;"-"&amp;COUNTIF('施工業者登録リスト（断熱材）'!D:D,I38),ROW()-18))</f>
      </c>
      <c r="B38" s="76"/>
      <c r="C38" s="77"/>
      <c r="D38" s="78">
        <f t="shared" si="0"/>
      </c>
      <c r="E38" s="79"/>
      <c r="F38" s="80"/>
      <c r="G38" s="81"/>
      <c r="H38" s="82"/>
      <c r="I38" s="83">
        <f t="shared" si="1"/>
      </c>
      <c r="J38" s="84"/>
      <c r="K38" s="85"/>
    </row>
    <row r="39" spans="1:11" ht="30" customHeight="1">
      <c r="A39" s="64">
        <f>IF(B39="","",IF(OR(G39="吹込",G39="吹付"),ROW()-18&amp;"-"&amp;COUNTIF('施工業者登録リスト（断熱材）'!D:D,I39),ROW()-18))</f>
      </c>
      <c r="B39" s="76"/>
      <c r="C39" s="77"/>
      <c r="D39" s="78">
        <f t="shared" si="0"/>
      </c>
      <c r="E39" s="79"/>
      <c r="F39" s="80"/>
      <c r="G39" s="81"/>
      <c r="H39" s="82"/>
      <c r="I39" s="83">
        <f t="shared" si="1"/>
      </c>
      <c r="J39" s="84"/>
      <c r="K39" s="85"/>
    </row>
    <row r="40" spans="1:11" ht="30" customHeight="1">
      <c r="A40" s="64">
        <f>IF(B40="","",IF(OR(G40="吹込",G40="吹付"),ROW()-18&amp;"-"&amp;COUNTIF('施工業者登録リスト（断熱材）'!D:D,I40),ROW()-18))</f>
      </c>
      <c r="B40" s="76"/>
      <c r="C40" s="77"/>
      <c r="D40" s="78">
        <f t="shared" si="0"/>
      </c>
      <c r="E40" s="79"/>
      <c r="F40" s="80"/>
      <c r="G40" s="81"/>
      <c r="H40" s="82"/>
      <c r="I40" s="83">
        <f t="shared" si="1"/>
      </c>
      <c r="J40" s="84"/>
      <c r="K40" s="85"/>
    </row>
    <row r="41" spans="1:11" ht="30" customHeight="1">
      <c r="A41" s="64">
        <f>IF(B41="","",IF(OR(G41="吹込",G41="吹付"),ROW()-18&amp;"-"&amp;COUNTIF('施工業者登録リスト（断熱材）'!D:D,I41),ROW()-18))</f>
      </c>
      <c r="B41" s="76"/>
      <c r="C41" s="77"/>
      <c r="D41" s="78">
        <f t="shared" si="0"/>
      </c>
      <c r="E41" s="79"/>
      <c r="F41" s="80"/>
      <c r="G41" s="81"/>
      <c r="H41" s="82"/>
      <c r="I41" s="83">
        <f t="shared" si="1"/>
      </c>
      <c r="J41" s="84"/>
      <c r="K41" s="85"/>
    </row>
    <row r="42" spans="1:15" ht="30" customHeight="1" thickBot="1">
      <c r="A42" s="64">
        <f>IF(B42="","",IF(OR(G42="吹込",G42="吹付"),ROW()-18&amp;"-"&amp;COUNTIF('施工業者登録リスト（断熱材）'!D:D,I42),ROW()-18))</f>
      </c>
      <c r="B42" s="86"/>
      <c r="C42" s="87"/>
      <c r="D42" s="88">
        <f t="shared" si="0"/>
      </c>
      <c r="E42" s="89"/>
      <c r="F42" s="90"/>
      <c r="G42" s="91"/>
      <c r="H42" s="92"/>
      <c r="I42" s="93">
        <f t="shared" si="1"/>
      </c>
      <c r="J42" s="94"/>
      <c r="K42" s="95"/>
      <c r="L42" s="194"/>
      <c r="M42" s="195"/>
      <c r="N42" s="195"/>
      <c r="O42" s="195"/>
    </row>
    <row r="43" spans="1:15" ht="17.25">
      <c r="A43" s="96"/>
      <c r="B43" s="497"/>
      <c r="C43" s="497"/>
      <c r="D43" s="497"/>
      <c r="E43" s="497"/>
      <c r="F43" s="497"/>
      <c r="G43" s="497"/>
      <c r="H43" s="497"/>
      <c r="I43" s="497"/>
      <c r="J43" s="497"/>
      <c r="K43" s="497"/>
      <c r="L43" s="193"/>
      <c r="M43" s="193"/>
      <c r="N43" s="193"/>
      <c r="O43" s="193"/>
    </row>
    <row r="44" ht="13.5">
      <c r="A44" s="64"/>
    </row>
    <row r="45" ht="13.5">
      <c r="A45" s="64"/>
    </row>
    <row r="46" ht="13.5">
      <c r="A46" s="64"/>
    </row>
    <row r="47" ht="13.5">
      <c r="A47" s="64"/>
    </row>
    <row r="48" ht="13.5">
      <c r="A48" s="100"/>
    </row>
    <row r="49" ht="13.5">
      <c r="A49" s="100"/>
    </row>
    <row r="50" ht="13.5">
      <c r="A50" s="100"/>
    </row>
    <row r="51" ht="13.5">
      <c r="A51" s="100"/>
    </row>
    <row r="60" s="75" customFormat="1" ht="21">
      <c r="A60" s="101"/>
    </row>
    <row r="64" s="75" customFormat="1" ht="21">
      <c r="A64" s="101"/>
    </row>
    <row r="65" s="75" customFormat="1" ht="21">
      <c r="A65" s="101"/>
    </row>
    <row r="66" s="75" customFormat="1" ht="21">
      <c r="A66" s="101"/>
    </row>
    <row r="68" s="75" customFormat="1" ht="21">
      <c r="A68" s="101"/>
    </row>
    <row r="69" s="75" customFormat="1" ht="21">
      <c r="A69" s="101"/>
    </row>
    <row r="70" s="75" customFormat="1" ht="21">
      <c r="A70" s="101"/>
    </row>
    <row r="72" s="75" customFormat="1" ht="21">
      <c r="A72" s="101"/>
    </row>
    <row r="74" s="75" customFormat="1" ht="21">
      <c r="A74" s="101"/>
    </row>
    <row r="75" s="75" customFormat="1" ht="21">
      <c r="A75" s="101"/>
    </row>
    <row r="76" s="75" customFormat="1" ht="21">
      <c r="A76" s="101"/>
    </row>
    <row r="77" s="75" customFormat="1" ht="21">
      <c r="A77" s="101"/>
    </row>
    <row r="78" s="75" customFormat="1" ht="21">
      <c r="A78" s="101"/>
    </row>
    <row r="79" s="75" customFormat="1" ht="21">
      <c r="A79" s="101"/>
    </row>
    <row r="81" s="75" customFormat="1" ht="21">
      <c r="A81" s="101"/>
    </row>
    <row r="82" s="75" customFormat="1" ht="21">
      <c r="A82" s="101"/>
    </row>
    <row r="89" s="75" customFormat="1" ht="21">
      <c r="A89" s="101"/>
    </row>
    <row r="93" s="75" customFormat="1" ht="21">
      <c r="A93" s="101"/>
    </row>
    <row r="94" s="75" customFormat="1" ht="21">
      <c r="A94" s="101"/>
    </row>
    <row r="95" s="75" customFormat="1" ht="21">
      <c r="A95" s="101"/>
    </row>
    <row r="97" s="75" customFormat="1" ht="21">
      <c r="A97" s="101"/>
    </row>
    <row r="98" s="75" customFormat="1" ht="21">
      <c r="A98" s="101"/>
    </row>
    <row r="99" s="75" customFormat="1" ht="21">
      <c r="A99" s="101"/>
    </row>
    <row r="101" s="75" customFormat="1" ht="21">
      <c r="A101" s="101"/>
    </row>
    <row r="103" s="75" customFormat="1" ht="21">
      <c r="A103" s="101"/>
    </row>
    <row r="104" s="75" customFormat="1" ht="21">
      <c r="A104" s="101"/>
    </row>
    <row r="105" s="75" customFormat="1" ht="21">
      <c r="A105" s="101"/>
    </row>
    <row r="106" s="75" customFormat="1" ht="21">
      <c r="A106" s="101"/>
    </row>
    <row r="107" s="75" customFormat="1" ht="21">
      <c r="A107" s="101"/>
    </row>
    <row r="108" s="75" customFormat="1" ht="21">
      <c r="A108" s="101"/>
    </row>
    <row r="110" s="75" customFormat="1" ht="21">
      <c r="A110" s="101"/>
    </row>
    <row r="111" s="75" customFormat="1" ht="21">
      <c r="A111" s="101"/>
    </row>
    <row r="112" s="75" customFormat="1" ht="21">
      <c r="A112" s="101"/>
    </row>
    <row r="113" s="75" customFormat="1" ht="21">
      <c r="A113" s="101"/>
    </row>
    <row r="114" s="75" customFormat="1" ht="21">
      <c r="A114" s="101"/>
    </row>
    <row r="116" s="75" customFormat="1" ht="21">
      <c r="A116" s="101"/>
    </row>
    <row r="117" s="75" customFormat="1" ht="21">
      <c r="A117" s="101"/>
    </row>
    <row r="118" s="75" customFormat="1" ht="21">
      <c r="A118" s="101"/>
    </row>
    <row r="119" s="75" customFormat="1" ht="21">
      <c r="A119" s="101"/>
    </row>
    <row r="120" s="75" customFormat="1" ht="21">
      <c r="A120" s="101"/>
    </row>
    <row r="121" s="75" customFormat="1" ht="21">
      <c r="A121" s="101"/>
    </row>
  </sheetData>
  <sheetProtection password="D199" sheet="1" formatCells="0" formatRows="0" insertRows="0" deleteRows="0"/>
  <mergeCells count="17">
    <mergeCell ref="M3:S10"/>
    <mergeCell ref="B1:K1"/>
    <mergeCell ref="B17:B18"/>
    <mergeCell ref="I17:I18"/>
    <mergeCell ref="H17:H18"/>
    <mergeCell ref="G17:G18"/>
    <mergeCell ref="C12:F12"/>
    <mergeCell ref="B43:K43"/>
    <mergeCell ref="E17:F17"/>
    <mergeCell ref="J12:K12"/>
    <mergeCell ref="C7:F7"/>
    <mergeCell ref="C8:F8"/>
    <mergeCell ref="C9:F9"/>
    <mergeCell ref="C10:F10"/>
    <mergeCell ref="J17:K17"/>
    <mergeCell ref="D17:D18"/>
    <mergeCell ref="C11:F11"/>
  </mergeCells>
  <conditionalFormatting sqref="E19:H42 C19:C42">
    <cfRule type="expression" priority="1" dxfId="0" stopIfTrue="1">
      <formula>AND($B19&lt;&gt;"",C19="")</formula>
    </cfRule>
  </conditionalFormatting>
  <conditionalFormatting sqref="B19:B42">
    <cfRule type="expression" priority="2" dxfId="0" stopIfTrue="1">
      <formula>AND($B19="",C19&lt;&gt;"")</formula>
    </cfRule>
  </conditionalFormatting>
  <conditionalFormatting sqref="C7:F8 C10:F12">
    <cfRule type="expression" priority="3" dxfId="0" stopIfTrue="1">
      <formula>C7=""</formula>
    </cfRule>
  </conditionalFormatting>
  <dataValidations count="10">
    <dataValidation allowBlank="1" sqref="A44:D65536 A43:B43 P43:IR43 B17 K17 A17:A18 F17:J18 G7:G10 G12 K8:K9 D13:D16 L17:IR42 C2:D6 F2:K6 A1:B16 C12:C18 F13:IR16 B19:B42 F44:IV65536 IT1:IT43 N11:S12 T1:IR12 N1:S2 L1:L12 M1:M3 M11:M12"/>
    <dataValidation type="list" allowBlank="1" showInputMessage="1" showErrorMessage="1" sqref="C10:F10">
      <formula1>"ＪＩＳ Ａ ９５０４,ＪＩＳ Ａ ９５１１,ＪＩＳ Ａ ９５２１,ＪＩＳ Ａ ９５２３,ＪＩＳ Ａ ５９１４"</formula1>
    </dataValidation>
    <dataValidation type="list" allowBlank="1" showInputMessage="1" showErrorMessage="1" sqref="C11:F11">
      <formula1>"人造鉱物繊維保温材,発泡プラスチック保温材,建築用断熱材,吹込み用繊維質断熱材,建材畳床"</formula1>
    </dataValidation>
    <dataValidation type="whole" operator="equal" allowBlank="1" sqref="D17:D42">
      <formula1>1</formula1>
    </dataValidation>
    <dataValidation type="textLength" operator="equal" allowBlank="1" showInputMessage="1" showErrorMessage="1" errorTitle="文字数エラー" error="2文字で登録してください。" imeMode="disabled" sqref="C19:C42">
      <formula1>2</formula1>
    </dataValidation>
    <dataValidation type="list" allowBlank="1" showInputMessage="1" showErrorMessage="1" sqref="F19:F42">
      <formula1>$HP$2:$IB$2</formula1>
    </dataValidation>
    <dataValidation allowBlank="1" imeMode="disabled" sqref="I19:K42"/>
    <dataValidation type="textLength" operator="equal" allowBlank="1" showErrorMessage="1" errorTitle="文字数エラー" error="小数点第3位まで登録してください。" imeMode="disabled" sqref="H19:H42">
      <formula1>5</formula1>
    </dataValidation>
    <dataValidation type="list" allowBlank="1" showErrorMessage="1" sqref="G19:G42">
      <formula1>"マット系,ボード系,吹込,吹付,その他"</formula1>
    </dataValidation>
    <dataValidation type="list" allowBlank="1" showInputMessage="1" sqref="E19:E42">
      <formula1>$HF$1:$IV$1</formula1>
    </dataValidation>
  </dataValidations>
  <printOptions horizontalCentered="1" verticalCentered="1"/>
  <pageMargins left="0.2" right="0.1968503937007874" top="0.1968503937007874" bottom="0.34" header="0.1968503937007874" footer="0.1968503937007874"/>
  <pageSetup horizontalDpi="600" verticalDpi="600" orientation="landscape" paperSize="9" scale="53" r:id="rId2"/>
  <headerFooter alignWithMargins="0">
    <oddFooter>&amp;C&amp;P/&amp;N</oddFooter>
  </headerFooter>
  <drawing r:id="rId1"/>
</worksheet>
</file>

<file path=xl/worksheets/sheet5.xml><?xml version="1.0" encoding="utf-8"?>
<worksheet xmlns="http://schemas.openxmlformats.org/spreadsheetml/2006/main" xmlns:r="http://schemas.openxmlformats.org/officeDocument/2006/relationships">
  <dimension ref="A1:IU108"/>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4.50390625" style="108" customWidth="1"/>
    <col min="2" max="2" width="46.125" style="75" customWidth="1"/>
    <col min="3" max="4" width="9.00390625" style="75" customWidth="1"/>
    <col min="5" max="5" width="49.25390625" style="75" customWidth="1"/>
    <col min="6" max="6" width="9.875" style="75" bestFit="1" customWidth="1"/>
    <col min="7" max="7" width="18.125" style="75" bestFit="1" customWidth="1"/>
    <col min="8" max="8" width="14.375" style="75" customWidth="1"/>
    <col min="9" max="9" width="23.25390625" style="75" customWidth="1"/>
    <col min="10" max="10" width="24.00390625" style="75" customWidth="1"/>
    <col min="11" max="11" width="41.50390625" style="75" customWidth="1"/>
    <col min="12" max="12" width="11.25390625" style="75" customWidth="1"/>
    <col min="13" max="16384" width="9.00390625" style="75" customWidth="1"/>
  </cols>
  <sheetData>
    <row r="1" spans="1:255" s="41" customFormat="1" ht="27" customHeight="1">
      <c r="A1" s="43"/>
      <c r="B1" s="519" t="s">
        <v>266</v>
      </c>
      <c r="C1" s="519"/>
      <c r="D1" s="519"/>
      <c r="E1" s="519"/>
      <c r="F1" s="519"/>
      <c r="G1" s="519"/>
      <c r="H1" s="519"/>
      <c r="I1" s="519"/>
      <c r="J1" s="519"/>
      <c r="K1" s="519"/>
      <c r="HF1" s="41" t="s">
        <v>2</v>
      </c>
      <c r="HG1" s="41" t="s">
        <v>3</v>
      </c>
      <c r="HH1" s="41" t="s">
        <v>4</v>
      </c>
      <c r="HI1" s="41" t="s">
        <v>5</v>
      </c>
      <c r="HJ1" s="41" t="s">
        <v>6</v>
      </c>
      <c r="HK1" s="41" t="s">
        <v>7</v>
      </c>
      <c r="HL1" s="41" t="s">
        <v>8</v>
      </c>
      <c r="HM1" s="41" t="s">
        <v>9</v>
      </c>
      <c r="HN1" s="41" t="s">
        <v>10</v>
      </c>
      <c r="HO1" s="41" t="s">
        <v>11</v>
      </c>
      <c r="HP1" s="62" t="s">
        <v>12</v>
      </c>
      <c r="HQ1" s="62" t="s">
        <v>13</v>
      </c>
      <c r="HR1" s="62" t="s">
        <v>14</v>
      </c>
      <c r="HS1" s="62" t="s">
        <v>15</v>
      </c>
      <c r="HT1" s="62" t="s">
        <v>16</v>
      </c>
      <c r="HU1" s="62" t="s">
        <v>17</v>
      </c>
      <c r="HV1" s="62" t="s">
        <v>18</v>
      </c>
      <c r="HW1" s="62" t="s">
        <v>19</v>
      </c>
      <c r="HX1" s="62" t="s">
        <v>20</v>
      </c>
      <c r="HY1" s="62" t="s">
        <v>21</v>
      </c>
      <c r="HZ1" s="62" t="s">
        <v>22</v>
      </c>
      <c r="IA1" s="62" t="s">
        <v>23</v>
      </c>
      <c r="IB1" s="62" t="s">
        <v>24</v>
      </c>
      <c r="IC1" s="62" t="s">
        <v>25</v>
      </c>
      <c r="ID1" s="62" t="s">
        <v>26</v>
      </c>
      <c r="IE1" s="62" t="s">
        <v>173</v>
      </c>
      <c r="IF1" s="62" t="s">
        <v>174</v>
      </c>
      <c r="IG1" s="62" t="s">
        <v>27</v>
      </c>
      <c r="IH1" s="62" t="s">
        <v>28</v>
      </c>
      <c r="II1" s="62" t="s">
        <v>29</v>
      </c>
      <c r="IJ1" s="62" t="s">
        <v>172</v>
      </c>
      <c r="IK1" s="62" t="s">
        <v>30</v>
      </c>
      <c r="IL1" s="62" t="s">
        <v>175</v>
      </c>
      <c r="IM1" s="62" t="s">
        <v>176</v>
      </c>
      <c r="IN1" s="62" t="s">
        <v>177</v>
      </c>
      <c r="IO1" s="62" t="s">
        <v>178</v>
      </c>
      <c r="IP1" s="62" t="s">
        <v>179</v>
      </c>
      <c r="IQ1" s="62" t="s">
        <v>180</v>
      </c>
      <c r="IR1" s="62" t="s">
        <v>181</v>
      </c>
      <c r="IS1" s="62" t="s">
        <v>182</v>
      </c>
      <c r="IT1" s="62" t="s">
        <v>183</v>
      </c>
      <c r="IU1" s="62" t="s">
        <v>184</v>
      </c>
    </row>
    <row r="2" spans="1:255" s="45" customFormat="1" ht="5.25" customHeight="1">
      <c r="A2" s="43"/>
      <c r="B2" s="42"/>
      <c r="C2" s="43"/>
      <c r="D2" s="43"/>
      <c r="E2" s="44"/>
      <c r="F2" s="44"/>
      <c r="G2" s="44"/>
      <c r="H2" s="41"/>
      <c r="I2" s="41"/>
      <c r="J2" s="41"/>
      <c r="K2" s="41"/>
      <c r="HP2" s="62" t="s">
        <v>31</v>
      </c>
      <c r="HQ2" s="62" t="s">
        <v>32</v>
      </c>
      <c r="HR2" s="62" t="s">
        <v>33</v>
      </c>
      <c r="HS2" s="62" t="s">
        <v>34</v>
      </c>
      <c r="HT2" s="62" t="s">
        <v>35</v>
      </c>
      <c r="HU2" s="62" t="s">
        <v>36</v>
      </c>
      <c r="HV2" s="62" t="s">
        <v>37</v>
      </c>
      <c r="HW2" s="62" t="s">
        <v>38</v>
      </c>
      <c r="HX2" s="62" t="s">
        <v>39</v>
      </c>
      <c r="HY2" s="62" t="s">
        <v>40</v>
      </c>
      <c r="HZ2" s="62" t="s">
        <v>41</v>
      </c>
      <c r="IA2" s="62" t="s">
        <v>42</v>
      </c>
      <c r="IB2" s="62" t="s">
        <v>231</v>
      </c>
      <c r="IC2" s="62"/>
      <c r="ID2" s="62"/>
      <c r="IE2" s="62"/>
      <c r="IF2" s="62"/>
      <c r="IG2" s="62"/>
      <c r="IH2" s="62"/>
      <c r="II2" s="62"/>
      <c r="IJ2" s="62"/>
      <c r="IK2" s="62"/>
      <c r="IL2" s="62"/>
      <c r="IM2" s="62"/>
      <c r="IN2" s="62"/>
      <c r="IO2" s="62"/>
      <c r="IP2" s="62"/>
      <c r="IQ2" s="62"/>
      <c r="IR2" s="62"/>
      <c r="IS2" s="62"/>
      <c r="IT2" s="62"/>
      <c r="IU2" s="62"/>
    </row>
    <row r="3" spans="1:19" s="41" customFormat="1" ht="18.75">
      <c r="A3" s="43"/>
      <c r="B3" s="46" t="s">
        <v>97</v>
      </c>
      <c r="M3" s="517" t="s">
        <v>269</v>
      </c>
      <c r="N3" s="518"/>
      <c r="O3" s="518"/>
      <c r="P3" s="518"/>
      <c r="Q3" s="518"/>
      <c r="R3" s="518"/>
      <c r="S3" s="518"/>
    </row>
    <row r="4" spans="1:19" s="41" customFormat="1" ht="12" customHeight="1">
      <c r="A4" s="43"/>
      <c r="M4" s="518"/>
      <c r="N4" s="518"/>
      <c r="O4" s="518"/>
      <c r="P4" s="518"/>
      <c r="Q4" s="518"/>
      <c r="R4" s="518"/>
      <c r="S4" s="518"/>
    </row>
    <row r="5" spans="1:19" s="45" customFormat="1" ht="17.25" customHeight="1">
      <c r="A5" s="43"/>
      <c r="B5" s="143" t="s">
        <v>193</v>
      </c>
      <c r="C5" s="43"/>
      <c r="D5" s="43"/>
      <c r="E5" s="44"/>
      <c r="F5" s="44"/>
      <c r="G5" s="44"/>
      <c r="H5" s="41"/>
      <c r="I5" s="41"/>
      <c r="J5" s="41"/>
      <c r="K5" s="41"/>
      <c r="M5" s="518"/>
      <c r="N5" s="518"/>
      <c r="O5" s="518"/>
      <c r="P5" s="518"/>
      <c r="Q5" s="518"/>
      <c r="R5" s="518"/>
      <c r="S5" s="518"/>
    </row>
    <row r="6" spans="1:19" s="45" customFormat="1" ht="5.25" customHeight="1" thickBot="1">
      <c r="A6" s="43"/>
      <c r="B6" s="42"/>
      <c r="C6" s="43"/>
      <c r="D6" s="43"/>
      <c r="E6" s="44"/>
      <c r="F6" s="44"/>
      <c r="G6" s="44"/>
      <c r="I6" s="50"/>
      <c r="J6" s="50"/>
      <c r="K6" s="51"/>
      <c r="M6" s="518"/>
      <c r="N6" s="518"/>
      <c r="O6" s="518"/>
      <c r="P6" s="518"/>
      <c r="Q6" s="518"/>
      <c r="R6" s="518"/>
      <c r="S6" s="518"/>
    </row>
    <row r="7" spans="1:19" s="49" customFormat="1" ht="37.5" customHeight="1">
      <c r="A7" s="43"/>
      <c r="B7" s="138" t="s">
        <v>188</v>
      </c>
      <c r="C7" s="501"/>
      <c r="D7" s="502"/>
      <c r="E7" s="502"/>
      <c r="F7" s="503"/>
      <c r="G7" s="47" t="s">
        <v>86</v>
      </c>
      <c r="I7" s="45"/>
      <c r="J7" s="54"/>
      <c r="K7" s="55"/>
      <c r="M7" s="518"/>
      <c r="N7" s="518"/>
      <c r="O7" s="518"/>
      <c r="P7" s="518"/>
      <c r="Q7" s="518"/>
      <c r="R7" s="518"/>
      <c r="S7" s="518"/>
    </row>
    <row r="8" spans="2:19" s="43" customFormat="1" ht="37.5" customHeight="1">
      <c r="B8" s="139" t="s">
        <v>189</v>
      </c>
      <c r="C8" s="504">
        <f>IF('企業情報（断熱材）'!BV11="","",'企業情報（断熱材）'!BD11&amp;'企業情報（断熱材）'!BV11)</f>
      </c>
      <c r="D8" s="505"/>
      <c r="E8" s="505"/>
      <c r="F8" s="506"/>
      <c r="G8" s="52" t="s">
        <v>87</v>
      </c>
      <c r="I8" s="45"/>
      <c r="J8" s="54"/>
      <c r="K8" s="55"/>
      <c r="M8" s="518"/>
      <c r="N8" s="518"/>
      <c r="O8" s="518"/>
      <c r="P8" s="518"/>
      <c r="Q8" s="518"/>
      <c r="R8" s="518"/>
      <c r="S8" s="518"/>
    </row>
    <row r="9" spans="2:19" s="43" customFormat="1" ht="37.5" customHeight="1">
      <c r="B9" s="140" t="s">
        <v>88</v>
      </c>
      <c r="C9" s="507" t="s">
        <v>98</v>
      </c>
      <c r="D9" s="505"/>
      <c r="E9" s="505"/>
      <c r="F9" s="506"/>
      <c r="G9" s="56"/>
      <c r="I9" s="52"/>
      <c r="J9" s="52"/>
      <c r="K9" s="47"/>
      <c r="M9" s="518"/>
      <c r="N9" s="518"/>
      <c r="O9" s="518"/>
      <c r="P9" s="518"/>
      <c r="Q9" s="518"/>
      <c r="R9" s="518"/>
      <c r="S9" s="518"/>
    </row>
    <row r="10" spans="1:19" s="49" customFormat="1" ht="37.5" customHeight="1">
      <c r="A10" s="43"/>
      <c r="B10" s="141" t="s">
        <v>190</v>
      </c>
      <c r="C10" s="508"/>
      <c r="D10" s="509"/>
      <c r="E10" s="509"/>
      <c r="F10" s="510"/>
      <c r="G10" s="52" t="s">
        <v>99</v>
      </c>
      <c r="J10" s="54"/>
      <c r="K10" s="55"/>
      <c r="M10" s="518"/>
      <c r="N10" s="518"/>
      <c r="O10" s="518"/>
      <c r="P10" s="518"/>
      <c r="Q10" s="518"/>
      <c r="R10" s="518"/>
      <c r="S10" s="518"/>
    </row>
    <row r="11" spans="1:19" s="49" customFormat="1" ht="37.5" customHeight="1">
      <c r="A11" s="43"/>
      <c r="B11" s="141" t="s">
        <v>191</v>
      </c>
      <c r="C11" s="508"/>
      <c r="D11" s="515"/>
      <c r="E11" s="515"/>
      <c r="F11" s="516"/>
      <c r="G11" s="49" t="s">
        <v>91</v>
      </c>
      <c r="I11" s="54"/>
      <c r="J11" s="54"/>
      <c r="K11" s="55"/>
      <c r="M11" s="269"/>
      <c r="N11" s="269"/>
      <c r="O11" s="269"/>
      <c r="P11" s="269"/>
      <c r="Q11" s="269"/>
      <c r="R11" s="269"/>
      <c r="S11" s="269"/>
    </row>
    <row r="12" spans="1:11" s="54" customFormat="1" ht="37.5" customHeight="1">
      <c r="A12" s="43"/>
      <c r="B12" s="141" t="s">
        <v>192</v>
      </c>
      <c r="C12" s="508"/>
      <c r="D12" s="509"/>
      <c r="E12" s="509"/>
      <c r="F12" s="510"/>
      <c r="G12" s="47" t="s">
        <v>92</v>
      </c>
      <c r="J12" s="500">
        <f>IF(COUNTIF(G:G,"吹込")+COUNTIF(G:G,"吹付")&gt;0,"吹込、吹付は「施工業者登録リスト」を作成・提出すること","")</f>
      </c>
      <c r="K12" s="500"/>
    </row>
    <row r="13" spans="1:10" s="54" customFormat="1" ht="37.5" customHeight="1" thickBot="1">
      <c r="A13" s="43"/>
      <c r="B13" s="198" t="s">
        <v>232</v>
      </c>
      <c r="C13" s="526"/>
      <c r="D13" s="527"/>
      <c r="E13" s="527"/>
      <c r="F13" s="528"/>
      <c r="G13" s="529" t="s">
        <v>100</v>
      </c>
      <c r="H13" s="530"/>
      <c r="I13" s="530"/>
      <c r="J13" s="530"/>
    </row>
    <row r="14" spans="1:255" s="54" customFormat="1" ht="13.5">
      <c r="A14" s="43"/>
      <c r="B14" s="43"/>
      <c r="C14" s="44"/>
      <c r="D14" s="44"/>
      <c r="E14" s="44"/>
      <c r="F14" s="44"/>
      <c r="G14" s="44"/>
      <c r="H14" s="44"/>
      <c r="I14" s="44"/>
      <c r="J14" s="41"/>
      <c r="K14" s="44"/>
      <c r="L14" s="58"/>
      <c r="M14" s="59"/>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row>
    <row r="15" spans="1:255" s="62" customFormat="1" ht="17.25">
      <c r="A15" s="43"/>
      <c r="B15" s="144" t="s">
        <v>93</v>
      </c>
      <c r="C15" s="60"/>
      <c r="D15" s="60"/>
      <c r="E15" s="60"/>
      <c r="F15" s="60"/>
      <c r="G15" s="60"/>
      <c r="H15" s="60"/>
      <c r="I15" s="60"/>
      <c r="J15" s="41"/>
      <c r="K15" s="60"/>
      <c r="L15" s="61"/>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row>
    <row r="16" spans="1:255" s="45" customFormat="1" ht="5.25" customHeight="1" thickBot="1">
      <c r="A16" s="43"/>
      <c r="B16" s="42"/>
      <c r="C16" s="43"/>
      <c r="D16" s="43"/>
      <c r="E16" s="44"/>
      <c r="F16" s="44"/>
      <c r="G16" s="44"/>
      <c r="H16" s="41"/>
      <c r="I16" s="41"/>
      <c r="J16" s="41"/>
      <c r="K16" s="41"/>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row>
    <row r="17" spans="1:11" s="62" customFormat="1" ht="24" customHeight="1">
      <c r="A17" s="102"/>
      <c r="B17" s="520" t="s">
        <v>278</v>
      </c>
      <c r="C17" s="136"/>
      <c r="D17" s="513" t="s">
        <v>279</v>
      </c>
      <c r="E17" s="498" t="s">
        <v>280</v>
      </c>
      <c r="F17" s="499"/>
      <c r="G17" s="524" t="s">
        <v>281</v>
      </c>
      <c r="H17" s="513" t="s">
        <v>282</v>
      </c>
      <c r="I17" s="522" t="s">
        <v>285</v>
      </c>
      <c r="J17" s="511" t="s">
        <v>284</v>
      </c>
      <c r="K17" s="512"/>
    </row>
    <row r="18" spans="1:11" s="62" customFormat="1" ht="27.75" customHeight="1" thickBot="1">
      <c r="A18" s="103"/>
      <c r="B18" s="521"/>
      <c r="C18" s="137" t="s">
        <v>94</v>
      </c>
      <c r="D18" s="514"/>
      <c r="E18" s="152" t="s">
        <v>194</v>
      </c>
      <c r="F18" s="137" t="s">
        <v>95</v>
      </c>
      <c r="G18" s="525"/>
      <c r="H18" s="514"/>
      <c r="I18" s="523"/>
      <c r="J18" s="149" t="s">
        <v>196</v>
      </c>
      <c r="K18" s="150" t="s">
        <v>96</v>
      </c>
    </row>
    <row r="19" spans="1:11" ht="30" customHeight="1">
      <c r="A19" s="64">
        <f>IF(B19="","",IF(OR(G19="吹込",G19="吹付"),ROW()-18&amp;"-"&amp;COUNTIF('施工業者登録リスト（断熱材）'!D:D,I19),ROW()-18))</f>
      </c>
      <c r="B19" s="65"/>
      <c r="C19" s="66"/>
      <c r="D19" s="67">
        <f aca="true" t="shared" si="0" ref="D19:D41">IF(B19="","",2)</f>
      </c>
      <c r="E19" s="68"/>
      <c r="F19" s="69"/>
      <c r="G19" s="70"/>
      <c r="H19" s="71"/>
      <c r="I19" s="72">
        <f aca="true" t="shared" si="1" ref="I19:I41">IF(B19="","",$C$8&amp;C19&amp;D19&amp;F19)</f>
      </c>
      <c r="J19" s="73"/>
      <c r="K19" s="74"/>
    </row>
    <row r="20" spans="1:11" ht="30" customHeight="1">
      <c r="A20" s="64">
        <f>IF(B20="","",IF(OR(G20="吹込",G20="吹付"),ROW()-18&amp;"-"&amp;COUNTIF('施工業者登録リスト（断熱材）'!D:D,I20),ROW()-18))</f>
      </c>
      <c r="B20" s="76"/>
      <c r="C20" s="77"/>
      <c r="D20" s="78">
        <f t="shared" si="0"/>
      </c>
      <c r="E20" s="79"/>
      <c r="F20" s="80"/>
      <c r="G20" s="81"/>
      <c r="H20" s="82"/>
      <c r="I20" s="83">
        <f t="shared" si="1"/>
      </c>
      <c r="J20" s="84"/>
      <c r="K20" s="85"/>
    </row>
    <row r="21" spans="1:11" ht="30" customHeight="1">
      <c r="A21" s="64">
        <f>IF(B21="","",IF(OR(G21="吹込",G21="吹付"),ROW()-18&amp;"-"&amp;COUNTIF('施工業者登録リスト（断熱材）'!D:D,I21),ROW()-18))</f>
      </c>
      <c r="B21" s="76"/>
      <c r="C21" s="77"/>
      <c r="D21" s="78">
        <f t="shared" si="0"/>
      </c>
      <c r="E21" s="79"/>
      <c r="F21" s="80"/>
      <c r="G21" s="81"/>
      <c r="H21" s="82"/>
      <c r="I21" s="83">
        <f t="shared" si="1"/>
      </c>
      <c r="J21" s="84"/>
      <c r="K21" s="85"/>
    </row>
    <row r="22" spans="1:11" ht="30" customHeight="1">
      <c r="A22" s="64">
        <f>IF(B22="","",IF(OR(G22="吹込",G22="吹付"),ROW()-18&amp;"-"&amp;COUNTIF('施工業者登録リスト（断熱材）'!D:D,I22),ROW()-18))</f>
      </c>
      <c r="B22" s="76"/>
      <c r="C22" s="77"/>
      <c r="D22" s="78">
        <f t="shared" si="0"/>
      </c>
      <c r="E22" s="79"/>
      <c r="F22" s="80"/>
      <c r="G22" s="81"/>
      <c r="H22" s="82"/>
      <c r="I22" s="83">
        <f t="shared" si="1"/>
      </c>
      <c r="J22" s="84"/>
      <c r="K22" s="85"/>
    </row>
    <row r="23" spans="1:11" ht="30" customHeight="1">
      <c r="A23" s="64">
        <f>IF(B23="","",IF(OR(G23="吹込",G23="吹付"),ROW()-18&amp;"-"&amp;COUNTIF('施工業者登録リスト（断熱材）'!D:D,I23),ROW()-18))</f>
      </c>
      <c r="B23" s="76"/>
      <c r="C23" s="77"/>
      <c r="D23" s="78">
        <f t="shared" si="0"/>
      </c>
      <c r="E23" s="79"/>
      <c r="F23" s="80"/>
      <c r="G23" s="81"/>
      <c r="H23" s="82"/>
      <c r="I23" s="83">
        <f t="shared" si="1"/>
      </c>
      <c r="J23" s="84"/>
      <c r="K23" s="85"/>
    </row>
    <row r="24" spans="1:11" ht="30" customHeight="1">
      <c r="A24" s="64">
        <f>IF(B24="","",IF(OR(G24="吹込",G24="吹付"),ROW()-18&amp;"-"&amp;COUNTIF('施工業者登録リスト（断熱材）'!D:D,I24),ROW()-18))</f>
      </c>
      <c r="B24" s="76"/>
      <c r="C24" s="77"/>
      <c r="D24" s="78">
        <f t="shared" si="0"/>
      </c>
      <c r="E24" s="79"/>
      <c r="F24" s="80"/>
      <c r="G24" s="81"/>
      <c r="H24" s="82"/>
      <c r="I24" s="83">
        <f t="shared" si="1"/>
      </c>
      <c r="J24" s="84"/>
      <c r="K24" s="85"/>
    </row>
    <row r="25" spans="1:11" ht="30" customHeight="1">
      <c r="A25" s="64">
        <f>IF(B25="","",IF(OR(G25="吹込",G25="吹付"),ROW()-18&amp;"-"&amp;COUNTIF('施工業者登録リスト（断熱材）'!D:D,I25),ROW()-18))</f>
      </c>
      <c r="B25" s="76"/>
      <c r="C25" s="77"/>
      <c r="D25" s="78">
        <f t="shared" si="0"/>
      </c>
      <c r="E25" s="79"/>
      <c r="F25" s="80"/>
      <c r="G25" s="81"/>
      <c r="H25" s="82"/>
      <c r="I25" s="83">
        <f t="shared" si="1"/>
      </c>
      <c r="J25" s="84"/>
      <c r="K25" s="85"/>
    </row>
    <row r="26" spans="1:11" ht="30" customHeight="1">
      <c r="A26" s="64">
        <f>IF(B26="","",IF(OR(G26="吹込",G26="吹付"),ROW()-18&amp;"-"&amp;COUNTIF('施工業者登録リスト（断熱材）'!D:D,I26),ROW()-18))</f>
      </c>
      <c r="B26" s="76"/>
      <c r="C26" s="77"/>
      <c r="D26" s="78">
        <f t="shared" si="0"/>
      </c>
      <c r="E26" s="79"/>
      <c r="F26" s="80"/>
      <c r="G26" s="81"/>
      <c r="H26" s="82"/>
      <c r="I26" s="83">
        <f t="shared" si="1"/>
      </c>
      <c r="J26" s="84"/>
      <c r="K26" s="85"/>
    </row>
    <row r="27" spans="1:11" ht="30" customHeight="1">
      <c r="A27" s="64">
        <f>IF(B27="","",IF(OR(G27="吹込",G27="吹付"),ROW()-18&amp;"-"&amp;COUNTIF('施工業者登録リスト（断熱材）'!D:D,I27),ROW()-18))</f>
      </c>
      <c r="B27" s="76"/>
      <c r="C27" s="77"/>
      <c r="D27" s="78">
        <f t="shared" si="0"/>
      </c>
      <c r="E27" s="79"/>
      <c r="F27" s="80"/>
      <c r="G27" s="81"/>
      <c r="H27" s="82"/>
      <c r="I27" s="83">
        <f t="shared" si="1"/>
      </c>
      <c r="J27" s="84"/>
      <c r="K27" s="85"/>
    </row>
    <row r="28" spans="1:11" ht="30" customHeight="1">
      <c r="A28" s="64">
        <f>IF(B28="","",IF(OR(G28="吹込",G28="吹付"),ROW()-18&amp;"-"&amp;COUNTIF('施工業者登録リスト（断熱材）'!D:D,I28),ROW()-18))</f>
      </c>
      <c r="B28" s="76"/>
      <c r="C28" s="77"/>
      <c r="D28" s="78">
        <f t="shared" si="0"/>
      </c>
      <c r="E28" s="79"/>
      <c r="F28" s="80"/>
      <c r="G28" s="81"/>
      <c r="H28" s="82"/>
      <c r="I28" s="83">
        <f t="shared" si="1"/>
      </c>
      <c r="J28" s="84"/>
      <c r="K28" s="85"/>
    </row>
    <row r="29" spans="1:11" ht="30" customHeight="1">
      <c r="A29" s="64">
        <f>IF(B29="","",IF(OR(G29="吹込",G29="吹付"),ROW()-18&amp;"-"&amp;COUNTIF('施工業者登録リスト（断熱材）'!D:D,I29),ROW()-18))</f>
      </c>
      <c r="B29" s="76"/>
      <c r="C29" s="77"/>
      <c r="D29" s="78">
        <f t="shared" si="0"/>
      </c>
      <c r="E29" s="79"/>
      <c r="F29" s="80"/>
      <c r="G29" s="81"/>
      <c r="H29" s="82"/>
      <c r="I29" s="83">
        <f t="shared" si="1"/>
      </c>
      <c r="J29" s="84"/>
      <c r="K29" s="85"/>
    </row>
    <row r="30" spans="1:11" ht="30" customHeight="1">
      <c r="A30" s="64">
        <f>IF(B30="","",IF(OR(G30="吹込",G30="吹付"),ROW()-18&amp;"-"&amp;COUNTIF('施工業者登録リスト（断熱材）'!D:D,I30),ROW()-18))</f>
      </c>
      <c r="B30" s="76"/>
      <c r="C30" s="77"/>
      <c r="D30" s="78">
        <f t="shared" si="0"/>
      </c>
      <c r="E30" s="79"/>
      <c r="F30" s="80"/>
      <c r="G30" s="81"/>
      <c r="H30" s="82"/>
      <c r="I30" s="83">
        <f t="shared" si="1"/>
      </c>
      <c r="J30" s="84"/>
      <c r="K30" s="85"/>
    </row>
    <row r="31" spans="1:11" ht="30" customHeight="1">
      <c r="A31" s="64">
        <f>IF(B31="","",IF(OR(G31="吹込",G31="吹付"),ROW()-18&amp;"-"&amp;COUNTIF('施工業者登録リスト（断熱材）'!D:D,I31),ROW()-18))</f>
      </c>
      <c r="B31" s="76"/>
      <c r="C31" s="77"/>
      <c r="D31" s="78">
        <f t="shared" si="0"/>
      </c>
      <c r="E31" s="79"/>
      <c r="F31" s="80"/>
      <c r="G31" s="81"/>
      <c r="H31" s="82"/>
      <c r="I31" s="83">
        <f t="shared" si="1"/>
      </c>
      <c r="J31" s="84"/>
      <c r="K31" s="85"/>
    </row>
    <row r="32" spans="1:11" ht="30" customHeight="1">
      <c r="A32" s="64">
        <f>IF(B32="","",IF(OR(G32="吹込",G32="吹付"),ROW()-18&amp;"-"&amp;COUNTIF('施工業者登録リスト（断熱材）'!D:D,I32),ROW()-18))</f>
      </c>
      <c r="B32" s="76"/>
      <c r="C32" s="77"/>
      <c r="D32" s="78">
        <f t="shared" si="0"/>
      </c>
      <c r="E32" s="79"/>
      <c r="F32" s="80"/>
      <c r="G32" s="81"/>
      <c r="H32" s="82"/>
      <c r="I32" s="83">
        <f t="shared" si="1"/>
      </c>
      <c r="J32" s="84"/>
      <c r="K32" s="85"/>
    </row>
    <row r="33" spans="1:11" ht="30" customHeight="1">
      <c r="A33" s="64">
        <f>IF(B33="","",IF(OR(G33="吹込",G33="吹付"),ROW()-18&amp;"-"&amp;COUNTIF('施工業者登録リスト（断熱材）'!D:D,I33),ROW()-18))</f>
      </c>
      <c r="B33" s="76"/>
      <c r="C33" s="77"/>
      <c r="D33" s="78">
        <f t="shared" si="0"/>
      </c>
      <c r="E33" s="79"/>
      <c r="F33" s="80"/>
      <c r="G33" s="81"/>
      <c r="H33" s="82"/>
      <c r="I33" s="83">
        <f t="shared" si="1"/>
      </c>
      <c r="J33" s="84"/>
      <c r="K33" s="85"/>
    </row>
    <row r="34" spans="1:11" ht="30" customHeight="1">
      <c r="A34" s="64">
        <f>IF(B34="","",IF(OR(G34="吹込",G34="吹付"),ROW()-18&amp;"-"&amp;COUNTIF('施工業者登録リスト（断熱材）'!D:D,I34),ROW()-18))</f>
      </c>
      <c r="B34" s="76"/>
      <c r="C34" s="77"/>
      <c r="D34" s="78">
        <f t="shared" si="0"/>
      </c>
      <c r="E34" s="79"/>
      <c r="F34" s="80"/>
      <c r="G34" s="81"/>
      <c r="H34" s="82"/>
      <c r="I34" s="83">
        <f t="shared" si="1"/>
      </c>
      <c r="J34" s="84"/>
      <c r="K34" s="85"/>
    </row>
    <row r="35" spans="1:11" ht="30" customHeight="1">
      <c r="A35" s="64">
        <f>IF(B35="","",IF(OR(G35="吹込",G35="吹付"),ROW()-18&amp;"-"&amp;COUNTIF('施工業者登録リスト（断熱材）'!D:D,I35),ROW()-18))</f>
      </c>
      <c r="B35" s="76"/>
      <c r="C35" s="77"/>
      <c r="D35" s="78">
        <f t="shared" si="0"/>
      </c>
      <c r="E35" s="79"/>
      <c r="F35" s="80"/>
      <c r="G35" s="81"/>
      <c r="H35" s="82"/>
      <c r="I35" s="83">
        <f t="shared" si="1"/>
      </c>
      <c r="J35" s="84"/>
      <c r="K35" s="85"/>
    </row>
    <row r="36" spans="1:11" ht="30" customHeight="1">
      <c r="A36" s="64">
        <f>IF(B36="","",IF(OR(G36="吹込",G36="吹付"),ROW()-18&amp;"-"&amp;COUNTIF('施工業者登録リスト（断熱材）'!D:D,I36),ROW()-18))</f>
      </c>
      <c r="B36" s="76"/>
      <c r="C36" s="77"/>
      <c r="D36" s="78">
        <f t="shared" si="0"/>
      </c>
      <c r="E36" s="79"/>
      <c r="F36" s="80"/>
      <c r="G36" s="81"/>
      <c r="H36" s="82"/>
      <c r="I36" s="83">
        <f t="shared" si="1"/>
      </c>
      <c r="J36" s="84"/>
      <c r="K36" s="85"/>
    </row>
    <row r="37" spans="1:11" ht="30" customHeight="1">
      <c r="A37" s="64">
        <f>IF(B37="","",IF(OR(G37="吹込",G37="吹付"),ROW()-18&amp;"-"&amp;COUNTIF('施工業者登録リスト（断熱材）'!D:D,I37),ROW()-18))</f>
      </c>
      <c r="B37" s="76"/>
      <c r="C37" s="77"/>
      <c r="D37" s="78">
        <f t="shared" si="0"/>
      </c>
      <c r="E37" s="79"/>
      <c r="F37" s="80"/>
      <c r="G37" s="81"/>
      <c r="H37" s="82"/>
      <c r="I37" s="83">
        <f t="shared" si="1"/>
      </c>
      <c r="J37" s="84"/>
      <c r="K37" s="85"/>
    </row>
    <row r="38" spans="1:11" ht="30" customHeight="1">
      <c r="A38" s="64">
        <f>IF(B38="","",IF(OR(G38="吹込",G38="吹付"),ROW()-18&amp;"-"&amp;COUNTIF('施工業者登録リスト（断熱材）'!D:D,I38),ROW()-18))</f>
      </c>
      <c r="B38" s="76"/>
      <c r="C38" s="77"/>
      <c r="D38" s="78">
        <f t="shared" si="0"/>
      </c>
      <c r="E38" s="79"/>
      <c r="F38" s="80"/>
      <c r="G38" s="81"/>
      <c r="H38" s="82"/>
      <c r="I38" s="83">
        <f t="shared" si="1"/>
      </c>
      <c r="J38" s="84"/>
      <c r="K38" s="85"/>
    </row>
    <row r="39" spans="1:11" ht="30" customHeight="1">
      <c r="A39" s="64">
        <f>IF(B39="","",IF(OR(G39="吹込",G39="吹付"),ROW()-18&amp;"-"&amp;COUNTIF('施工業者登録リスト（断熱材）'!D:D,I39),ROW()-18))</f>
      </c>
      <c r="B39" s="76"/>
      <c r="C39" s="77"/>
      <c r="D39" s="78">
        <f t="shared" si="0"/>
      </c>
      <c r="E39" s="79"/>
      <c r="F39" s="80"/>
      <c r="G39" s="81"/>
      <c r="H39" s="82"/>
      <c r="I39" s="83">
        <f t="shared" si="1"/>
      </c>
      <c r="J39" s="84"/>
      <c r="K39" s="85"/>
    </row>
    <row r="40" spans="1:11" ht="30" customHeight="1">
      <c r="A40" s="64">
        <f>IF(B40="","",IF(OR(G40="吹込",G40="吹付"),ROW()-18&amp;"-"&amp;COUNTIF('施工業者登録リスト（断熱材）'!D:D,I40),ROW()-18))</f>
      </c>
      <c r="B40" s="76"/>
      <c r="C40" s="77"/>
      <c r="D40" s="78">
        <f t="shared" si="0"/>
      </c>
      <c r="E40" s="79"/>
      <c r="F40" s="80"/>
      <c r="G40" s="81"/>
      <c r="H40" s="82"/>
      <c r="I40" s="83">
        <f t="shared" si="1"/>
      </c>
      <c r="J40" s="84"/>
      <c r="K40" s="85"/>
    </row>
    <row r="41" spans="1:11" ht="30" customHeight="1" thickBot="1">
      <c r="A41" s="64">
        <f>IF(B41="","",IF(OR(G41="吹込",G41="吹付"),ROW()-18&amp;"-"&amp;COUNTIF('施工業者登録リスト（断熱材）'!D:D,I41),ROW()-18))</f>
      </c>
      <c r="B41" s="86"/>
      <c r="C41" s="87"/>
      <c r="D41" s="88">
        <f t="shared" si="0"/>
      </c>
      <c r="E41" s="89"/>
      <c r="F41" s="90"/>
      <c r="G41" s="91"/>
      <c r="H41" s="92"/>
      <c r="I41" s="93">
        <f t="shared" si="1"/>
      </c>
      <c r="J41" s="94"/>
      <c r="K41" s="95"/>
    </row>
    <row r="42" spans="1:13" ht="17.25">
      <c r="A42" s="104"/>
      <c r="B42" s="497"/>
      <c r="C42" s="497"/>
      <c r="D42" s="497"/>
      <c r="E42" s="497"/>
      <c r="F42" s="497"/>
      <c r="G42" s="497"/>
      <c r="H42" s="497"/>
      <c r="I42" s="497"/>
      <c r="J42" s="497"/>
      <c r="K42" s="497"/>
      <c r="L42" s="98"/>
      <c r="M42" s="97"/>
    </row>
    <row r="43" ht="13.5">
      <c r="A43" s="105"/>
    </row>
    <row r="44" ht="18.75" customHeight="1">
      <c r="A44" s="105"/>
    </row>
    <row r="45" ht="18.75" customHeight="1">
      <c r="A45" s="105"/>
    </row>
    <row r="46" ht="18.75" customHeight="1">
      <c r="A46" s="105"/>
    </row>
    <row r="47" ht="18.75" customHeight="1">
      <c r="A47" s="105"/>
    </row>
    <row r="48" ht="18.75" customHeight="1">
      <c r="A48" s="105"/>
    </row>
    <row r="49" ht="13.5">
      <c r="A49" s="105"/>
    </row>
    <row r="50" spans="1:255" s="107" customFormat="1" ht="19.5" customHeight="1">
      <c r="A50" s="106"/>
      <c r="B50" s="75"/>
      <c r="C50" s="75"/>
      <c r="D50" s="75"/>
      <c r="E50" s="75"/>
      <c r="F50" s="75"/>
      <c r="G50" s="75"/>
      <c r="H50" s="75"/>
      <c r="I50" s="75"/>
      <c r="J50" s="75"/>
      <c r="K50" s="75"/>
      <c r="L50" s="75"/>
      <c r="M50" s="75"/>
      <c r="N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c r="IN50" s="75"/>
      <c r="IO50" s="75"/>
      <c r="IP50" s="75"/>
      <c r="IQ50" s="75"/>
      <c r="IR50" s="75"/>
      <c r="IS50" s="75"/>
      <c r="IT50" s="75"/>
      <c r="IU50" s="75"/>
    </row>
    <row r="51" spans="1:255" s="107" customFormat="1" ht="19.5" customHeight="1">
      <c r="A51" s="106"/>
      <c r="B51" s="75"/>
      <c r="C51" s="75"/>
      <c r="D51" s="75"/>
      <c r="E51" s="75"/>
      <c r="F51" s="75"/>
      <c r="G51" s="75"/>
      <c r="H51" s="75"/>
      <c r="I51" s="75"/>
      <c r="J51" s="75"/>
      <c r="K51" s="75"/>
      <c r="L51" s="75"/>
      <c r="M51" s="75"/>
      <c r="N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c r="IT51" s="75"/>
      <c r="IU51" s="75"/>
    </row>
    <row r="52" spans="1:255" s="107" customFormat="1" ht="19.5" customHeight="1">
      <c r="A52" s="106"/>
      <c r="B52" s="75"/>
      <c r="C52" s="75"/>
      <c r="D52" s="75"/>
      <c r="E52" s="75"/>
      <c r="F52" s="75"/>
      <c r="G52" s="75"/>
      <c r="H52" s="75"/>
      <c r="I52" s="75"/>
      <c r="J52" s="75"/>
      <c r="K52" s="75"/>
      <c r="L52" s="75"/>
      <c r="M52" s="75"/>
      <c r="N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c r="IT52" s="75"/>
      <c r="IU52" s="75"/>
    </row>
    <row r="53" spans="1:255" s="107" customFormat="1" ht="19.5" customHeight="1">
      <c r="A53" s="106"/>
      <c r="B53" s="75"/>
      <c r="C53" s="75"/>
      <c r="D53" s="75"/>
      <c r="E53" s="75"/>
      <c r="F53" s="75"/>
      <c r="G53" s="75"/>
      <c r="H53" s="75"/>
      <c r="I53" s="75"/>
      <c r="J53" s="75"/>
      <c r="K53" s="75"/>
      <c r="L53" s="75"/>
      <c r="M53" s="75"/>
      <c r="N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c r="IT53" s="75"/>
      <c r="IU53" s="75"/>
    </row>
    <row r="54" spans="1:255" s="107" customFormat="1" ht="19.5" customHeight="1">
      <c r="A54" s="108"/>
      <c r="B54" s="75"/>
      <c r="C54" s="75"/>
      <c r="D54" s="75"/>
      <c r="E54" s="75"/>
      <c r="F54" s="75"/>
      <c r="G54" s="75"/>
      <c r="H54" s="75"/>
      <c r="I54" s="75"/>
      <c r="J54" s="75"/>
      <c r="K54" s="75"/>
      <c r="L54" s="75"/>
      <c r="M54" s="75"/>
      <c r="N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c r="IT54" s="75"/>
      <c r="IU54" s="75"/>
    </row>
    <row r="55" spans="1:255" s="107" customFormat="1" ht="19.5" customHeight="1">
      <c r="A55" s="108"/>
      <c r="B55" s="75"/>
      <c r="C55" s="75"/>
      <c r="D55" s="75"/>
      <c r="E55" s="75"/>
      <c r="F55" s="75"/>
      <c r="G55" s="75"/>
      <c r="H55" s="75"/>
      <c r="I55" s="75"/>
      <c r="J55" s="75"/>
      <c r="K55" s="75"/>
      <c r="L55" s="75"/>
      <c r="M55" s="75"/>
      <c r="N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c r="IT55" s="75"/>
      <c r="IU55" s="75"/>
    </row>
    <row r="56" spans="1:255" s="107" customFormat="1" ht="19.5" customHeight="1">
      <c r="A56" s="108"/>
      <c r="B56" s="75"/>
      <c r="C56" s="75"/>
      <c r="D56" s="75"/>
      <c r="E56" s="75"/>
      <c r="F56" s="75"/>
      <c r="G56" s="75"/>
      <c r="H56" s="75"/>
      <c r="I56" s="75"/>
      <c r="J56" s="75"/>
      <c r="K56" s="75"/>
      <c r="L56" s="75"/>
      <c r="M56" s="75"/>
      <c r="N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c r="IT56" s="75"/>
      <c r="IU56" s="75"/>
    </row>
    <row r="57" spans="1:255" s="107" customFormat="1" ht="19.5" customHeight="1">
      <c r="A57" s="108"/>
      <c r="B57" s="75"/>
      <c r="C57" s="75"/>
      <c r="D57" s="75"/>
      <c r="E57" s="75"/>
      <c r="F57" s="75"/>
      <c r="G57" s="75"/>
      <c r="H57" s="75"/>
      <c r="I57" s="75"/>
      <c r="J57" s="75"/>
      <c r="K57" s="75"/>
      <c r="L57" s="75"/>
      <c r="M57" s="75"/>
      <c r="N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c r="IT57" s="75"/>
      <c r="IU57" s="75"/>
    </row>
    <row r="58" spans="1:255" s="107" customFormat="1" ht="19.5" customHeight="1">
      <c r="A58" s="108"/>
      <c r="B58" s="75"/>
      <c r="C58" s="75"/>
      <c r="D58" s="75"/>
      <c r="E58" s="75"/>
      <c r="F58" s="75"/>
      <c r="G58" s="75"/>
      <c r="H58" s="75"/>
      <c r="I58" s="75"/>
      <c r="J58" s="75"/>
      <c r="K58" s="75"/>
      <c r="L58" s="75"/>
      <c r="M58" s="75"/>
      <c r="N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c r="IT58" s="75"/>
      <c r="IU58" s="75"/>
    </row>
    <row r="59" spans="1:255" s="107" customFormat="1" ht="19.5" customHeight="1">
      <c r="A59" s="108"/>
      <c r="B59" s="75"/>
      <c r="C59" s="75"/>
      <c r="D59" s="75"/>
      <c r="E59" s="75"/>
      <c r="F59" s="75"/>
      <c r="G59" s="75"/>
      <c r="H59" s="75"/>
      <c r="I59" s="75"/>
      <c r="J59" s="75"/>
      <c r="K59" s="75"/>
      <c r="L59" s="75"/>
      <c r="M59" s="75"/>
      <c r="N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c r="IT59" s="75"/>
      <c r="IU59" s="75"/>
    </row>
    <row r="60" spans="1:255" s="107" customFormat="1" ht="19.5" customHeight="1">
      <c r="A60" s="108"/>
      <c r="B60" s="75"/>
      <c r="C60" s="75"/>
      <c r="D60" s="75"/>
      <c r="E60" s="75"/>
      <c r="F60" s="75"/>
      <c r="G60" s="75"/>
      <c r="H60" s="75"/>
      <c r="I60" s="75"/>
      <c r="J60" s="75"/>
      <c r="K60" s="75"/>
      <c r="L60" s="75"/>
      <c r="M60" s="75"/>
      <c r="N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c r="IT60" s="75"/>
      <c r="IU60" s="75"/>
    </row>
    <row r="61" spans="1:255" s="107" customFormat="1" ht="19.5" customHeight="1">
      <c r="A61" s="108"/>
      <c r="B61" s="75"/>
      <c r="C61" s="75"/>
      <c r="D61" s="75"/>
      <c r="E61" s="75"/>
      <c r="F61" s="75"/>
      <c r="G61" s="75"/>
      <c r="H61" s="75"/>
      <c r="I61" s="75"/>
      <c r="J61" s="75"/>
      <c r="K61" s="75"/>
      <c r="L61" s="75"/>
      <c r="M61" s="75"/>
      <c r="N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c r="IT61" s="75"/>
      <c r="IU61" s="75"/>
    </row>
    <row r="62" spans="1:255" s="107" customFormat="1" ht="19.5" customHeight="1">
      <c r="A62" s="108"/>
      <c r="B62" s="75"/>
      <c r="C62" s="75"/>
      <c r="D62" s="75"/>
      <c r="E62" s="75"/>
      <c r="F62" s="75"/>
      <c r="G62" s="75"/>
      <c r="H62" s="75"/>
      <c r="I62" s="75"/>
      <c r="J62" s="75"/>
      <c r="K62" s="75"/>
      <c r="L62" s="75"/>
      <c r="M62" s="75"/>
      <c r="N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row>
    <row r="63" spans="1:255" s="109" customFormat="1" ht="19.5" customHeight="1">
      <c r="A63" s="108"/>
      <c r="B63" s="75"/>
      <c r="C63" s="75"/>
      <c r="D63" s="75"/>
      <c r="E63" s="75"/>
      <c r="F63" s="75"/>
      <c r="G63" s="75"/>
      <c r="H63" s="75"/>
      <c r="I63" s="75"/>
      <c r="J63" s="75"/>
      <c r="K63" s="75"/>
      <c r="L63" s="75"/>
      <c r="M63" s="75"/>
      <c r="N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c r="IT63" s="75"/>
      <c r="IU63" s="75"/>
    </row>
    <row r="66" ht="21"/>
    <row r="67" ht="21"/>
    <row r="68" ht="21"/>
    <row r="70" ht="21"/>
    <row r="71" ht="21"/>
    <row r="72" ht="21"/>
    <row r="74" ht="21"/>
    <row r="75" ht="21"/>
    <row r="76" ht="21"/>
    <row r="77" ht="21"/>
    <row r="78" ht="21"/>
    <row r="79" ht="21"/>
    <row r="80" ht="21"/>
    <row r="81" ht="21"/>
    <row r="82" ht="21"/>
    <row r="83" ht="21"/>
    <row r="85" ht="21"/>
    <row r="86" ht="21"/>
    <row r="87" s="75" customFormat="1" ht="21">
      <c r="A87" s="108"/>
    </row>
    <row r="88" ht="21"/>
    <row r="89" ht="21"/>
    <row r="90" ht="21"/>
    <row r="91" s="75" customFormat="1" ht="21">
      <c r="A91" s="108"/>
    </row>
    <row r="92" s="75" customFormat="1" ht="21">
      <c r="A92" s="108"/>
    </row>
    <row r="93" s="75" customFormat="1" ht="21">
      <c r="A93" s="108"/>
    </row>
    <row r="95" s="75" customFormat="1" ht="21">
      <c r="A95" s="108"/>
    </row>
    <row r="96" s="75" customFormat="1" ht="21">
      <c r="A96" s="108"/>
    </row>
    <row r="97" s="75" customFormat="1" ht="21">
      <c r="A97" s="108"/>
    </row>
    <row r="99" s="75" customFormat="1" ht="21">
      <c r="A99" s="108"/>
    </row>
    <row r="100" ht="21"/>
    <row r="101" s="75" customFormat="1" ht="21">
      <c r="A101" s="108"/>
    </row>
    <row r="102" s="75" customFormat="1" ht="21">
      <c r="A102" s="108"/>
    </row>
    <row r="103" s="75" customFormat="1" ht="21">
      <c r="A103" s="108"/>
    </row>
    <row r="104" s="75" customFormat="1" ht="21">
      <c r="A104" s="108"/>
    </row>
    <row r="105" s="75" customFormat="1" ht="21">
      <c r="A105" s="108"/>
    </row>
    <row r="106" s="75" customFormat="1" ht="21">
      <c r="A106" s="108"/>
    </row>
    <row r="107" s="75" customFormat="1" ht="21">
      <c r="A107" s="108"/>
    </row>
    <row r="108" s="75" customFormat="1" ht="21">
      <c r="A108" s="108"/>
    </row>
    <row r="109" ht="21"/>
    <row r="110" ht="21"/>
    <row r="112" ht="21"/>
    <row r="114" ht="21"/>
    <row r="115" ht="21"/>
    <row r="116" ht="21"/>
    <row r="117" ht="21"/>
    <row r="118" ht="21"/>
    <row r="119" ht="21"/>
    <row r="121" ht="21"/>
    <row r="122" ht="21"/>
    <row r="123" ht="21"/>
    <row r="124" ht="21"/>
    <row r="125" ht="21"/>
    <row r="127" ht="21"/>
    <row r="128" ht="21"/>
    <row r="129" ht="21"/>
    <row r="131" ht="21"/>
    <row r="132" ht="21"/>
    <row r="133" ht="21"/>
    <row r="134" ht="21"/>
    <row r="135" ht="21"/>
    <row r="137" ht="21"/>
    <row r="138" ht="21"/>
  </sheetData>
  <sheetProtection password="D199" sheet="1" formatCells="0" formatRows="0" insertRows="0" deleteRows="0"/>
  <mergeCells count="19">
    <mergeCell ref="M3:S10"/>
    <mergeCell ref="B42:K42"/>
    <mergeCell ref="B1:K1"/>
    <mergeCell ref="D17:D18"/>
    <mergeCell ref="G13:J13"/>
    <mergeCell ref="C11:F11"/>
    <mergeCell ref="C12:F12"/>
    <mergeCell ref="C13:F13"/>
    <mergeCell ref="I17:I18"/>
    <mergeCell ref="B17:B18"/>
    <mergeCell ref="E17:F17"/>
    <mergeCell ref="J17:K17"/>
    <mergeCell ref="J12:K12"/>
    <mergeCell ref="C7:F7"/>
    <mergeCell ref="C8:F8"/>
    <mergeCell ref="C9:F9"/>
    <mergeCell ref="C10:F10"/>
    <mergeCell ref="G17:G18"/>
    <mergeCell ref="H17:H18"/>
  </mergeCells>
  <conditionalFormatting sqref="C19:C41 E19:H41">
    <cfRule type="expression" priority="1" dxfId="0" stopIfTrue="1">
      <formula>AND($B19&lt;&gt;"",C19="")</formula>
    </cfRule>
  </conditionalFormatting>
  <conditionalFormatting sqref="B19:B41">
    <cfRule type="expression" priority="2" dxfId="0" stopIfTrue="1">
      <formula>AND($B19="",C19&lt;&gt;"")</formula>
    </cfRule>
  </conditionalFormatting>
  <conditionalFormatting sqref="C7:F8 C10:F13">
    <cfRule type="expression" priority="3" dxfId="0" stopIfTrue="1">
      <formula>C7=""</formula>
    </cfRule>
  </conditionalFormatting>
  <dataValidations count="10">
    <dataValidation allowBlank="1" sqref="G7:G10 G12:G13 J7:K8 J10:K11 A42:B42 O42:HO65536 HP55:IV65536 B17 K17 C12:C13 C9 A43:N65536 A17:A18 C17:J18 L42:N42 C2:G6 H2:K5 A14:HO16 B19:B41 A1:B13 HP1:IR54 L17:HO41 IT1:IT54 L1:L13 T1:HO13 M12:S13 M1:S2 M3"/>
    <dataValidation type="list" allowBlank="1" showErrorMessage="1" sqref="C10:F10">
      <formula1>"ＪＩＳ Ａ ９５０４,ＪＩＳ Ａ ９５１１,ＪＩＳ Ａ ９５２１,ＪＩＳ Ａ ９５２３,ＪＩＳ Ａ ５９１４"</formula1>
    </dataValidation>
    <dataValidation type="list" allowBlank="1" showInputMessage="1" showErrorMessage="1" sqref="C11:F11">
      <formula1>"人造鉱物繊維保温材,発泡プラスチック保温材,建築用断熱材,吹込み用繊維質断熱材,建材畳床"</formula1>
    </dataValidation>
    <dataValidation type="whole" operator="equal" allowBlank="1" sqref="D19:D41">
      <formula1>1</formula1>
    </dataValidation>
    <dataValidation type="textLength" operator="equal" allowBlank="1" showInputMessage="1" showErrorMessage="1" errorTitle="文字数エラー" error="2文字で登録してください。" imeMode="disabled" sqref="C19:C41">
      <formula1>2</formula1>
    </dataValidation>
    <dataValidation allowBlank="1" imeMode="disabled" sqref="I19:K41"/>
    <dataValidation type="textLength" operator="equal" allowBlank="1" showErrorMessage="1" errorTitle="文字数エラー" error="小数点第3位まで登録してください。" imeMode="disabled" sqref="H19:H41">
      <formula1>5</formula1>
    </dataValidation>
    <dataValidation type="list" allowBlank="1" showErrorMessage="1" sqref="G19:G41">
      <formula1>"マット系,ボード系,吹込,吹付,その他"</formula1>
    </dataValidation>
    <dataValidation type="list" allowBlank="1" showInputMessage="1" showErrorMessage="1" sqref="F19:F41">
      <formula1>$HP$2:$IB$2</formula1>
    </dataValidation>
    <dataValidation type="list" allowBlank="1" showInputMessage="1" sqref="E19:E41">
      <formula1>$HF$1:$IU$1</formula1>
    </dataValidation>
  </dataValidations>
  <printOptions horizontalCentered="1" verticalCentered="1"/>
  <pageMargins left="0.1968503937007874" right="0.1968503937007874" top="0.1968503937007874" bottom="0.32" header="0.1968503937007874" footer="0.1968503937007874"/>
  <pageSetup horizontalDpi="600" verticalDpi="600" orientation="landscape" paperSize="9" scale="53"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dimension ref="A1:IU110"/>
  <sheetViews>
    <sheetView showGridLines="0" view="pageBreakPreview" zoomScale="70" zoomScaleNormal="60" zoomScaleSheetLayoutView="70" zoomScalePageLayoutView="0" workbookViewId="0" topLeftCell="A1">
      <selection activeCell="A1" sqref="A1"/>
    </sheetView>
  </sheetViews>
  <sheetFormatPr defaultColWidth="9.00390625" defaultRowHeight="13.5"/>
  <cols>
    <col min="1" max="1" width="4.50390625" style="130" customWidth="1"/>
    <col min="2" max="2" width="46.125" style="115" customWidth="1"/>
    <col min="3" max="4" width="9.00390625" style="115" customWidth="1"/>
    <col min="5" max="5" width="49.25390625" style="115" customWidth="1"/>
    <col min="6" max="6" width="9.875" style="115" bestFit="1" customWidth="1"/>
    <col min="7" max="7" width="18.125" style="115" bestFit="1" customWidth="1"/>
    <col min="8" max="8" width="14.375" style="115" customWidth="1"/>
    <col min="9" max="9" width="23.25390625" style="115" customWidth="1"/>
    <col min="10" max="10" width="24.00390625" style="115" customWidth="1"/>
    <col min="11" max="11" width="41.50390625" style="115" customWidth="1"/>
    <col min="12" max="12" width="11.25390625" style="115" customWidth="1"/>
    <col min="13" max="223" width="9.00390625" style="115" customWidth="1"/>
    <col min="224" max="16384" width="9.00390625" style="99" customWidth="1"/>
  </cols>
  <sheetData>
    <row r="1" spans="1:255" s="111" customFormat="1" ht="27" customHeight="1">
      <c r="A1" s="110"/>
      <c r="B1" s="519" t="s">
        <v>266</v>
      </c>
      <c r="C1" s="519"/>
      <c r="D1" s="519"/>
      <c r="E1" s="519"/>
      <c r="F1" s="519"/>
      <c r="G1" s="519"/>
      <c r="H1" s="519"/>
      <c r="I1" s="519"/>
      <c r="J1" s="519"/>
      <c r="K1" s="519"/>
      <c r="HF1" s="111" t="s">
        <v>2</v>
      </c>
      <c r="HG1" s="111" t="s">
        <v>3</v>
      </c>
      <c r="HH1" s="111" t="s">
        <v>4</v>
      </c>
      <c r="HI1" s="111" t="s">
        <v>5</v>
      </c>
      <c r="HJ1" s="111" t="s">
        <v>6</v>
      </c>
      <c r="HK1" s="111" t="s">
        <v>7</v>
      </c>
      <c r="HL1" s="111" t="s">
        <v>8</v>
      </c>
      <c r="HM1" s="111" t="s">
        <v>9</v>
      </c>
      <c r="HN1" s="111" t="s">
        <v>10</v>
      </c>
      <c r="HO1" s="111" t="s">
        <v>11</v>
      </c>
      <c r="HP1" s="62" t="s">
        <v>12</v>
      </c>
      <c r="HQ1" s="62" t="s">
        <v>13</v>
      </c>
      <c r="HR1" s="62" t="s">
        <v>14</v>
      </c>
      <c r="HS1" s="62" t="s">
        <v>15</v>
      </c>
      <c r="HT1" s="62" t="s">
        <v>16</v>
      </c>
      <c r="HU1" s="62" t="s">
        <v>17</v>
      </c>
      <c r="HV1" s="62" t="s">
        <v>18</v>
      </c>
      <c r="HW1" s="62" t="s">
        <v>19</v>
      </c>
      <c r="HX1" s="62" t="s">
        <v>20</v>
      </c>
      <c r="HY1" s="62" t="s">
        <v>21</v>
      </c>
      <c r="HZ1" s="62" t="s">
        <v>22</v>
      </c>
      <c r="IA1" s="62" t="s">
        <v>23</v>
      </c>
      <c r="IB1" s="62" t="s">
        <v>24</v>
      </c>
      <c r="IC1" s="62" t="s">
        <v>25</v>
      </c>
      <c r="ID1" s="62" t="s">
        <v>26</v>
      </c>
      <c r="IE1" s="62" t="s">
        <v>173</v>
      </c>
      <c r="IF1" s="62" t="s">
        <v>174</v>
      </c>
      <c r="IG1" s="62" t="s">
        <v>27</v>
      </c>
      <c r="IH1" s="62" t="s">
        <v>28</v>
      </c>
      <c r="II1" s="62" t="s">
        <v>29</v>
      </c>
      <c r="IJ1" s="62" t="s">
        <v>172</v>
      </c>
      <c r="IK1" s="62" t="s">
        <v>30</v>
      </c>
      <c r="IL1" s="62" t="s">
        <v>175</v>
      </c>
      <c r="IM1" s="62" t="s">
        <v>176</v>
      </c>
      <c r="IN1" s="62" t="s">
        <v>177</v>
      </c>
      <c r="IO1" s="62" t="s">
        <v>178</v>
      </c>
      <c r="IP1" s="62" t="s">
        <v>179</v>
      </c>
      <c r="IQ1" s="62" t="s">
        <v>180</v>
      </c>
      <c r="IR1" s="62" t="s">
        <v>181</v>
      </c>
      <c r="IS1" s="62" t="s">
        <v>182</v>
      </c>
      <c r="IT1" s="62" t="s">
        <v>183</v>
      </c>
      <c r="IU1" s="62" t="s">
        <v>184</v>
      </c>
    </row>
    <row r="2" spans="1:255" s="116" customFormat="1" ht="5.25" customHeight="1">
      <c r="A2" s="110"/>
      <c r="B2" s="112"/>
      <c r="C2" s="113"/>
      <c r="D2" s="113"/>
      <c r="E2" s="114"/>
      <c r="F2" s="114"/>
      <c r="G2" s="114"/>
      <c r="H2" s="111"/>
      <c r="I2" s="111"/>
      <c r="J2" s="111"/>
      <c r="K2" s="111"/>
      <c r="HP2" s="62" t="s">
        <v>31</v>
      </c>
      <c r="HQ2" s="62" t="s">
        <v>32</v>
      </c>
      <c r="HR2" s="62" t="s">
        <v>33</v>
      </c>
      <c r="HS2" s="62" t="s">
        <v>34</v>
      </c>
      <c r="HT2" s="62" t="s">
        <v>35</v>
      </c>
      <c r="HU2" s="62" t="s">
        <v>36</v>
      </c>
      <c r="HV2" s="62" t="s">
        <v>37</v>
      </c>
      <c r="HW2" s="62" t="s">
        <v>38</v>
      </c>
      <c r="HX2" s="62" t="s">
        <v>39</v>
      </c>
      <c r="HY2" s="62" t="s">
        <v>40</v>
      </c>
      <c r="HZ2" s="62" t="s">
        <v>41</v>
      </c>
      <c r="IA2" s="62" t="s">
        <v>42</v>
      </c>
      <c r="IB2" s="62" t="s">
        <v>231</v>
      </c>
      <c r="IC2" s="62"/>
      <c r="ID2" s="62"/>
      <c r="IE2" s="62"/>
      <c r="IF2" s="62"/>
      <c r="IG2" s="62"/>
      <c r="IH2" s="62"/>
      <c r="II2" s="62"/>
      <c r="IJ2" s="62"/>
      <c r="IK2" s="62"/>
      <c r="IL2" s="62"/>
      <c r="IM2" s="62"/>
      <c r="IN2" s="62"/>
      <c r="IO2" s="62"/>
      <c r="IP2" s="62"/>
      <c r="IQ2" s="62"/>
      <c r="IR2" s="62"/>
      <c r="IS2" s="62"/>
      <c r="IT2" s="62"/>
      <c r="IU2" s="62"/>
    </row>
    <row r="3" spans="1:255" s="111" customFormat="1" ht="18.75">
      <c r="A3" s="110"/>
      <c r="B3" s="117" t="s">
        <v>101</v>
      </c>
      <c r="M3" s="517" t="s">
        <v>269</v>
      </c>
      <c r="N3" s="518"/>
      <c r="O3" s="518"/>
      <c r="P3" s="518"/>
      <c r="Q3" s="518"/>
      <c r="R3" s="518"/>
      <c r="S3" s="518"/>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row>
    <row r="4" spans="1:255" s="111" customFormat="1" ht="12" customHeight="1">
      <c r="A4" s="110"/>
      <c r="M4" s="518"/>
      <c r="N4" s="518"/>
      <c r="O4" s="518"/>
      <c r="P4" s="518"/>
      <c r="Q4" s="518"/>
      <c r="R4" s="518"/>
      <c r="S4" s="518"/>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row>
    <row r="5" spans="1:255" s="116" customFormat="1" ht="17.25">
      <c r="A5" s="110"/>
      <c r="B5" s="147" t="s">
        <v>193</v>
      </c>
      <c r="C5" s="113"/>
      <c r="D5" s="113"/>
      <c r="E5" s="114"/>
      <c r="F5" s="114"/>
      <c r="G5" s="114"/>
      <c r="H5" s="111"/>
      <c r="I5" s="111"/>
      <c r="J5" s="111"/>
      <c r="K5" s="111"/>
      <c r="M5" s="518"/>
      <c r="N5" s="518"/>
      <c r="O5" s="518"/>
      <c r="P5" s="518"/>
      <c r="Q5" s="518"/>
      <c r="R5" s="518"/>
      <c r="S5" s="518"/>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row>
    <row r="6" spans="1:255" s="116" customFormat="1" ht="5.25" customHeight="1" thickBot="1">
      <c r="A6" s="110"/>
      <c r="B6" s="112"/>
      <c r="C6" s="113"/>
      <c r="D6" s="113"/>
      <c r="E6" s="114"/>
      <c r="F6" s="114"/>
      <c r="G6" s="114"/>
      <c r="H6" s="111"/>
      <c r="I6" s="111"/>
      <c r="J6" s="111"/>
      <c r="K6" s="111"/>
      <c r="M6" s="518"/>
      <c r="N6" s="518"/>
      <c r="O6" s="518"/>
      <c r="P6" s="518"/>
      <c r="Q6" s="518"/>
      <c r="R6" s="518"/>
      <c r="S6" s="518"/>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row>
    <row r="7" spans="1:255" s="119" customFormat="1" ht="37.5" customHeight="1">
      <c r="A7" s="110"/>
      <c r="B7" s="153" t="s">
        <v>188</v>
      </c>
      <c r="C7" s="501"/>
      <c r="D7" s="502"/>
      <c r="E7" s="502"/>
      <c r="F7" s="503"/>
      <c r="G7" s="118" t="s">
        <v>86</v>
      </c>
      <c r="H7" s="48"/>
      <c r="J7" s="120"/>
      <c r="K7" s="120"/>
      <c r="M7" s="518"/>
      <c r="N7" s="518"/>
      <c r="O7" s="518"/>
      <c r="P7" s="518"/>
      <c r="Q7" s="518"/>
      <c r="R7" s="518"/>
      <c r="S7" s="518"/>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row>
    <row r="8" spans="1:255" s="113" customFormat="1" ht="37.5" customHeight="1">
      <c r="A8" s="110"/>
      <c r="B8" s="154" t="s">
        <v>189</v>
      </c>
      <c r="C8" s="504">
        <f>IF('企業情報（断熱材）'!BV11="","",'企業情報（断熱材）'!BD11&amp;'企業情報（断熱材）'!BV11)</f>
      </c>
      <c r="D8" s="505"/>
      <c r="E8" s="505"/>
      <c r="F8" s="506"/>
      <c r="G8" s="121" t="s">
        <v>87</v>
      </c>
      <c r="H8" s="53"/>
      <c r="J8" s="116"/>
      <c r="K8" s="122"/>
      <c r="M8" s="518"/>
      <c r="N8" s="518"/>
      <c r="O8" s="518"/>
      <c r="P8" s="518"/>
      <c r="Q8" s="518"/>
      <c r="R8" s="518"/>
      <c r="S8" s="518"/>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row>
    <row r="9" spans="1:255" s="113" customFormat="1" ht="37.5" customHeight="1">
      <c r="A9" s="110"/>
      <c r="B9" s="155" t="s">
        <v>88</v>
      </c>
      <c r="C9" s="507" t="s">
        <v>102</v>
      </c>
      <c r="D9" s="505"/>
      <c r="E9" s="505"/>
      <c r="F9" s="506"/>
      <c r="G9" s="123"/>
      <c r="H9" s="57"/>
      <c r="J9" s="116"/>
      <c r="K9" s="122"/>
      <c r="M9" s="518"/>
      <c r="N9" s="518"/>
      <c r="O9" s="518"/>
      <c r="P9" s="518"/>
      <c r="Q9" s="518"/>
      <c r="R9" s="518"/>
      <c r="S9" s="518"/>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row>
    <row r="10" spans="1:255" s="119" customFormat="1" ht="37.5" customHeight="1">
      <c r="A10" s="110"/>
      <c r="B10" s="156" t="s">
        <v>190</v>
      </c>
      <c r="C10" s="508"/>
      <c r="D10" s="509"/>
      <c r="E10" s="509"/>
      <c r="F10" s="510"/>
      <c r="G10" s="121" t="s">
        <v>229</v>
      </c>
      <c r="H10" s="48"/>
      <c r="J10" s="121"/>
      <c r="K10" s="121"/>
      <c r="M10" s="518"/>
      <c r="N10" s="518"/>
      <c r="O10" s="518"/>
      <c r="P10" s="518"/>
      <c r="Q10" s="518"/>
      <c r="R10" s="518"/>
      <c r="S10" s="518"/>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row>
    <row r="11" spans="1:255" s="119" customFormat="1" ht="37.5" customHeight="1">
      <c r="A11" s="110"/>
      <c r="B11" s="156" t="s">
        <v>191</v>
      </c>
      <c r="C11" s="508"/>
      <c r="D11" s="515"/>
      <c r="E11" s="515"/>
      <c r="F11" s="516"/>
      <c r="G11" s="119" t="s">
        <v>91</v>
      </c>
      <c r="H11" s="48"/>
      <c r="K11" s="122"/>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row>
    <row r="12" spans="1:255" s="122" customFormat="1" ht="37.5" customHeight="1">
      <c r="A12" s="110"/>
      <c r="B12" s="158" t="s">
        <v>198</v>
      </c>
      <c r="C12" s="508"/>
      <c r="D12" s="509"/>
      <c r="E12" s="509"/>
      <c r="F12" s="510"/>
      <c r="G12" s="543" t="s">
        <v>103</v>
      </c>
      <c r="H12" s="543"/>
      <c r="I12" s="543"/>
      <c r="J12" s="543"/>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row>
    <row r="13" spans="1:255" s="122" customFormat="1" ht="37.5" customHeight="1" thickBot="1">
      <c r="A13" s="110"/>
      <c r="B13" s="157" t="s">
        <v>197</v>
      </c>
      <c r="C13" s="526"/>
      <c r="D13" s="527"/>
      <c r="E13" s="527"/>
      <c r="F13" s="528"/>
      <c r="G13" s="118" t="s">
        <v>104</v>
      </c>
      <c r="H13" s="48"/>
      <c r="J13" s="500">
        <f>IF(COUNTIF(G:G,"吹込")+COUNTIF(G:G,"吹付")&gt;0,"吹込、吹付は「施工業者登録リスト」を作成・提出すること","")</f>
      </c>
      <c r="K13" s="500"/>
      <c r="L13" s="124"/>
      <c r="M13" s="125"/>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row>
    <row r="14" spans="1:255" s="122" customFormat="1" ht="13.5">
      <c r="A14" s="110"/>
      <c r="B14" s="110"/>
      <c r="C14" s="114"/>
      <c r="D14" s="114"/>
      <c r="E14" s="114"/>
      <c r="F14" s="114"/>
      <c r="G14" s="114"/>
      <c r="H14" s="114"/>
      <c r="I14" s="114"/>
      <c r="J14" s="111"/>
      <c r="K14" s="114"/>
      <c r="L14" s="124"/>
      <c r="M14" s="125"/>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row>
    <row r="15" spans="1:255" s="75" customFormat="1" ht="17.25">
      <c r="A15" s="110"/>
      <c r="B15" s="148" t="s">
        <v>93</v>
      </c>
      <c r="C15" s="126"/>
      <c r="D15" s="126"/>
      <c r="E15" s="126"/>
      <c r="F15" s="126"/>
      <c r="G15" s="126"/>
      <c r="H15" s="126"/>
      <c r="I15" s="126"/>
      <c r="J15" s="111"/>
      <c r="K15" s="126"/>
      <c r="L15" s="127"/>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row>
    <row r="16" spans="1:255" s="116" customFormat="1" ht="5.25" customHeight="1" thickBot="1">
      <c r="A16" s="110"/>
      <c r="B16" s="112"/>
      <c r="C16" s="113"/>
      <c r="D16" s="113"/>
      <c r="E16" s="114"/>
      <c r="F16" s="114"/>
      <c r="G16" s="114"/>
      <c r="H16" s="111"/>
      <c r="I16" s="111"/>
      <c r="J16" s="111"/>
      <c r="K16" s="111"/>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row>
    <row r="17" spans="1:255" s="75" customFormat="1" ht="22.5" customHeight="1">
      <c r="A17" s="128"/>
      <c r="B17" s="535" t="s">
        <v>278</v>
      </c>
      <c r="C17" s="145"/>
      <c r="D17" s="541" t="s">
        <v>279</v>
      </c>
      <c r="E17" s="537" t="s">
        <v>280</v>
      </c>
      <c r="F17" s="538"/>
      <c r="G17" s="539" t="s">
        <v>281</v>
      </c>
      <c r="H17" s="541" t="s">
        <v>282</v>
      </c>
      <c r="I17" s="533" t="s">
        <v>283</v>
      </c>
      <c r="J17" s="531" t="s">
        <v>284</v>
      </c>
      <c r="K17" s="53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row>
    <row r="18" spans="1:255" s="75" customFormat="1" ht="27.75" customHeight="1" thickBot="1">
      <c r="A18" s="129"/>
      <c r="B18" s="536"/>
      <c r="C18" s="146" t="s">
        <v>94</v>
      </c>
      <c r="D18" s="542"/>
      <c r="E18" s="161" t="s">
        <v>194</v>
      </c>
      <c r="F18" s="146" t="s">
        <v>95</v>
      </c>
      <c r="G18" s="540"/>
      <c r="H18" s="542"/>
      <c r="I18" s="534"/>
      <c r="J18" s="159" t="s">
        <v>196</v>
      </c>
      <c r="K18" s="160" t="s">
        <v>96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row>
    <row r="19" spans="1:223" ht="30" customHeight="1">
      <c r="A19" s="64">
        <f>IF(B19="","",IF(OR(G19="吹込",G19="吹付"),ROW()-18&amp;"-"&amp;COUNTIF('施工業者登録リスト（断熱材）'!D:D,I19),ROW()-18))</f>
      </c>
      <c r="B19" s="65"/>
      <c r="C19" s="66"/>
      <c r="D19" s="67">
        <f aca="true" t="shared" si="0" ref="D19:D41">IF(B19="","",3)</f>
      </c>
      <c r="E19" s="68"/>
      <c r="F19" s="69"/>
      <c r="G19" s="70"/>
      <c r="H19" s="71"/>
      <c r="I19" s="72">
        <f aca="true" t="shared" si="1" ref="I19:I41">IF(B19="","",$C$8&amp;C19&amp;D19&amp;F19)</f>
      </c>
      <c r="J19" s="73"/>
      <c r="K19" s="74"/>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row>
    <row r="20" spans="1:223" ht="30" customHeight="1">
      <c r="A20" s="64">
        <f>IF(B20="","",IF(OR(G20="吹込",G20="吹付"),ROW()-18&amp;"-"&amp;COUNTIF('施工業者登録リスト（断熱材）'!D:D,I20),ROW()-18))</f>
      </c>
      <c r="B20" s="76"/>
      <c r="C20" s="77"/>
      <c r="D20" s="78">
        <f t="shared" si="0"/>
      </c>
      <c r="E20" s="79"/>
      <c r="F20" s="80"/>
      <c r="G20" s="81"/>
      <c r="H20" s="82"/>
      <c r="I20" s="83">
        <f t="shared" si="1"/>
      </c>
      <c r="J20" s="84"/>
      <c r="K20" s="85"/>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row>
    <row r="21" spans="1:223" ht="30" customHeight="1">
      <c r="A21" s="64">
        <f>IF(B21="","",IF(OR(G21="吹込",G21="吹付"),ROW()-18&amp;"-"&amp;COUNTIF('施工業者登録リスト（断熱材）'!D:D,I21),ROW()-18))</f>
      </c>
      <c r="B21" s="76"/>
      <c r="C21" s="77"/>
      <c r="D21" s="78">
        <f t="shared" si="0"/>
      </c>
      <c r="E21" s="79"/>
      <c r="F21" s="80"/>
      <c r="G21" s="81"/>
      <c r="H21" s="82"/>
      <c r="I21" s="83">
        <f t="shared" si="1"/>
      </c>
      <c r="J21" s="84"/>
      <c r="K21" s="85"/>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row>
    <row r="22" spans="1:223" ht="30" customHeight="1">
      <c r="A22" s="64">
        <f>IF(B22="","",IF(OR(G22="吹込",G22="吹付"),ROW()-18&amp;"-"&amp;COUNTIF('施工業者登録リスト（断熱材）'!D:D,I22),ROW()-18))</f>
      </c>
      <c r="B22" s="76"/>
      <c r="C22" s="77"/>
      <c r="D22" s="78">
        <f t="shared" si="0"/>
      </c>
      <c r="E22" s="79"/>
      <c r="F22" s="80"/>
      <c r="G22" s="81"/>
      <c r="H22" s="82"/>
      <c r="I22" s="83">
        <f t="shared" si="1"/>
      </c>
      <c r="J22" s="84"/>
      <c r="K22" s="85"/>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row>
    <row r="23" spans="1:223" ht="30" customHeight="1">
      <c r="A23" s="64">
        <f>IF(B23="","",IF(OR(G23="吹込",G23="吹付"),ROW()-18&amp;"-"&amp;COUNTIF('施工業者登録リスト（断熱材）'!D:D,I23),ROW()-18))</f>
      </c>
      <c r="B23" s="76"/>
      <c r="C23" s="77"/>
      <c r="D23" s="78">
        <f t="shared" si="0"/>
      </c>
      <c r="E23" s="79"/>
      <c r="F23" s="80"/>
      <c r="G23" s="81"/>
      <c r="H23" s="82"/>
      <c r="I23" s="83">
        <f t="shared" si="1"/>
      </c>
      <c r="J23" s="84"/>
      <c r="K23" s="85"/>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row>
    <row r="24" spans="1:223" ht="30" customHeight="1">
      <c r="A24" s="64">
        <f>IF(B24="","",IF(OR(G24="吹込",G24="吹付"),ROW()-18&amp;"-"&amp;COUNTIF('施工業者登録リスト（断熱材）'!D:D,I24),ROW()-18))</f>
      </c>
      <c r="B24" s="76"/>
      <c r="C24" s="77"/>
      <c r="D24" s="78">
        <f t="shared" si="0"/>
      </c>
      <c r="E24" s="79"/>
      <c r="F24" s="80"/>
      <c r="G24" s="81"/>
      <c r="H24" s="82"/>
      <c r="I24" s="83">
        <f t="shared" si="1"/>
      </c>
      <c r="J24" s="84"/>
      <c r="K24" s="85"/>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row>
    <row r="25" spans="1:223" ht="30" customHeight="1">
      <c r="A25" s="64">
        <f>IF(B25="","",IF(OR(G25="吹込",G25="吹付"),ROW()-18&amp;"-"&amp;COUNTIF('施工業者登録リスト（断熱材）'!D:D,I25),ROW()-18))</f>
      </c>
      <c r="B25" s="76"/>
      <c r="C25" s="77"/>
      <c r="D25" s="78">
        <f t="shared" si="0"/>
      </c>
      <c r="E25" s="79"/>
      <c r="F25" s="80"/>
      <c r="G25" s="81"/>
      <c r="H25" s="82"/>
      <c r="I25" s="83">
        <f t="shared" si="1"/>
      </c>
      <c r="J25" s="84"/>
      <c r="K25" s="85"/>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row>
    <row r="26" spans="1:223" ht="30" customHeight="1">
      <c r="A26" s="64">
        <f>IF(B26="","",IF(OR(G26="吹込",G26="吹付"),ROW()-18&amp;"-"&amp;COUNTIF('施工業者登録リスト（断熱材）'!D:D,I26),ROW()-18))</f>
      </c>
      <c r="B26" s="76"/>
      <c r="C26" s="77"/>
      <c r="D26" s="78">
        <f t="shared" si="0"/>
      </c>
      <c r="E26" s="79"/>
      <c r="F26" s="80"/>
      <c r="G26" s="81"/>
      <c r="H26" s="82"/>
      <c r="I26" s="83">
        <f t="shared" si="1"/>
      </c>
      <c r="J26" s="84"/>
      <c r="K26" s="85"/>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row>
    <row r="27" spans="1:223" ht="30" customHeight="1">
      <c r="A27" s="64">
        <f>IF(B27="","",IF(OR(G27="吹込",G27="吹付"),ROW()-18&amp;"-"&amp;COUNTIF('施工業者登録リスト（断熱材）'!D:D,I27),ROW()-18))</f>
      </c>
      <c r="B27" s="76"/>
      <c r="C27" s="77"/>
      <c r="D27" s="78">
        <f t="shared" si="0"/>
      </c>
      <c r="E27" s="79"/>
      <c r="F27" s="80"/>
      <c r="G27" s="81"/>
      <c r="H27" s="82"/>
      <c r="I27" s="83">
        <f t="shared" si="1"/>
      </c>
      <c r="J27" s="84"/>
      <c r="K27" s="85"/>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row>
    <row r="28" spans="1:223" ht="30" customHeight="1">
      <c r="A28" s="64">
        <f>IF(B28="","",IF(OR(G28="吹込",G28="吹付"),ROW()-18&amp;"-"&amp;COUNTIF('施工業者登録リスト（断熱材）'!D:D,I28),ROW()-18))</f>
      </c>
      <c r="B28" s="76"/>
      <c r="C28" s="77"/>
      <c r="D28" s="78">
        <f t="shared" si="0"/>
      </c>
      <c r="E28" s="79"/>
      <c r="F28" s="80"/>
      <c r="G28" s="81"/>
      <c r="H28" s="82"/>
      <c r="I28" s="83">
        <f t="shared" si="1"/>
      </c>
      <c r="J28" s="84"/>
      <c r="K28" s="85"/>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row>
    <row r="29" spans="1:223" ht="30" customHeight="1">
      <c r="A29" s="64">
        <f>IF(B29="","",IF(OR(G29="吹込",G29="吹付"),ROW()-18&amp;"-"&amp;COUNTIF('施工業者登録リスト（断熱材）'!D:D,I29),ROW()-18))</f>
      </c>
      <c r="B29" s="76"/>
      <c r="C29" s="77"/>
      <c r="D29" s="78">
        <f t="shared" si="0"/>
      </c>
      <c r="E29" s="79"/>
      <c r="F29" s="80"/>
      <c r="G29" s="81"/>
      <c r="H29" s="82"/>
      <c r="I29" s="83">
        <f t="shared" si="1"/>
      </c>
      <c r="J29" s="84"/>
      <c r="K29" s="85"/>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row>
    <row r="30" spans="1:223" ht="30" customHeight="1">
      <c r="A30" s="64">
        <f>IF(B30="","",IF(OR(G30="吹込",G30="吹付"),ROW()-18&amp;"-"&amp;COUNTIF('施工業者登録リスト（断熱材）'!D:D,I30),ROW()-18))</f>
      </c>
      <c r="B30" s="76"/>
      <c r="C30" s="77"/>
      <c r="D30" s="78">
        <f t="shared" si="0"/>
      </c>
      <c r="E30" s="79"/>
      <c r="F30" s="80"/>
      <c r="G30" s="81"/>
      <c r="H30" s="82"/>
      <c r="I30" s="83">
        <f t="shared" si="1"/>
      </c>
      <c r="J30" s="84"/>
      <c r="K30" s="85"/>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row>
    <row r="31" spans="1:223" ht="30" customHeight="1">
      <c r="A31" s="64">
        <f>IF(B31="","",IF(OR(G31="吹込",G31="吹付"),ROW()-18&amp;"-"&amp;COUNTIF('施工業者登録リスト（断熱材）'!D:D,I31),ROW()-18))</f>
      </c>
      <c r="B31" s="76"/>
      <c r="C31" s="77"/>
      <c r="D31" s="78">
        <f t="shared" si="0"/>
      </c>
      <c r="E31" s="79"/>
      <c r="F31" s="80"/>
      <c r="G31" s="81"/>
      <c r="H31" s="82"/>
      <c r="I31" s="83">
        <f t="shared" si="1"/>
      </c>
      <c r="J31" s="84"/>
      <c r="K31" s="85"/>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row>
    <row r="32" spans="1:223" ht="30" customHeight="1">
      <c r="A32" s="64">
        <f>IF(B32="","",IF(OR(G32="吹込",G32="吹付"),ROW()-18&amp;"-"&amp;COUNTIF('施工業者登録リスト（断熱材）'!D:D,I32),ROW()-18))</f>
      </c>
      <c r="B32" s="76"/>
      <c r="C32" s="77"/>
      <c r="D32" s="78">
        <f t="shared" si="0"/>
      </c>
      <c r="E32" s="79"/>
      <c r="F32" s="80"/>
      <c r="G32" s="81"/>
      <c r="H32" s="82"/>
      <c r="I32" s="83">
        <f t="shared" si="1"/>
      </c>
      <c r="J32" s="84"/>
      <c r="K32" s="85"/>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row>
    <row r="33" spans="1:223" ht="30" customHeight="1">
      <c r="A33" s="64">
        <f>IF(B33="","",IF(OR(G33="吹込",G33="吹付"),ROW()-18&amp;"-"&amp;COUNTIF('施工業者登録リスト（断熱材）'!D:D,I33),ROW()-18))</f>
      </c>
      <c r="B33" s="76"/>
      <c r="C33" s="77"/>
      <c r="D33" s="78">
        <f t="shared" si="0"/>
      </c>
      <c r="E33" s="79"/>
      <c r="F33" s="80"/>
      <c r="G33" s="81"/>
      <c r="H33" s="82"/>
      <c r="I33" s="83">
        <f t="shared" si="1"/>
      </c>
      <c r="J33" s="84"/>
      <c r="K33" s="85"/>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row>
    <row r="34" spans="1:223" ht="30" customHeight="1">
      <c r="A34" s="64">
        <f>IF(B34="","",IF(OR(G34="吹込",G34="吹付"),ROW()-18&amp;"-"&amp;COUNTIF('施工業者登録リスト（断熱材）'!D:D,I34),ROW()-18))</f>
      </c>
      <c r="B34" s="76"/>
      <c r="C34" s="77"/>
      <c r="D34" s="78">
        <f t="shared" si="0"/>
      </c>
      <c r="E34" s="79"/>
      <c r="F34" s="80"/>
      <c r="G34" s="81"/>
      <c r="H34" s="82"/>
      <c r="I34" s="83">
        <f t="shared" si="1"/>
      </c>
      <c r="J34" s="84"/>
      <c r="K34" s="85"/>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row>
    <row r="35" spans="1:223" ht="30" customHeight="1">
      <c r="A35" s="64">
        <f>IF(B35="","",IF(OR(G35="吹込",G35="吹付"),ROW()-18&amp;"-"&amp;COUNTIF('施工業者登録リスト（断熱材）'!D:D,I35),ROW()-18))</f>
      </c>
      <c r="B35" s="76"/>
      <c r="C35" s="77"/>
      <c r="D35" s="78">
        <f t="shared" si="0"/>
      </c>
      <c r="E35" s="79"/>
      <c r="F35" s="80"/>
      <c r="G35" s="81"/>
      <c r="H35" s="82"/>
      <c r="I35" s="83">
        <f t="shared" si="1"/>
      </c>
      <c r="J35" s="84"/>
      <c r="K35" s="85"/>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row>
    <row r="36" spans="1:223" ht="30" customHeight="1">
      <c r="A36" s="64">
        <f>IF(B36="","",IF(OR(G36="吹込",G36="吹付"),ROW()-18&amp;"-"&amp;COUNTIF('施工業者登録リスト（断熱材）'!D:D,I36),ROW()-18))</f>
      </c>
      <c r="B36" s="76"/>
      <c r="C36" s="77"/>
      <c r="D36" s="78">
        <f t="shared" si="0"/>
      </c>
      <c r="E36" s="79"/>
      <c r="F36" s="80"/>
      <c r="G36" s="81"/>
      <c r="H36" s="82"/>
      <c r="I36" s="83">
        <f t="shared" si="1"/>
      </c>
      <c r="J36" s="84"/>
      <c r="K36" s="85"/>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row>
    <row r="37" spans="1:223" ht="30" customHeight="1">
      <c r="A37" s="64">
        <f>IF(B37="","",IF(OR(G37="吹込",G37="吹付"),ROW()-18&amp;"-"&amp;COUNTIF('施工業者登録リスト（断熱材）'!D:D,I37),ROW()-18))</f>
      </c>
      <c r="B37" s="76"/>
      <c r="C37" s="77"/>
      <c r="D37" s="78">
        <f t="shared" si="0"/>
      </c>
      <c r="E37" s="79"/>
      <c r="F37" s="80"/>
      <c r="G37" s="81"/>
      <c r="H37" s="82"/>
      <c r="I37" s="83">
        <f t="shared" si="1"/>
      </c>
      <c r="J37" s="84"/>
      <c r="K37" s="85"/>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row>
    <row r="38" spans="1:223" ht="30" customHeight="1">
      <c r="A38" s="64">
        <f>IF(B38="","",IF(OR(G38="吹込",G38="吹付"),ROW()-18&amp;"-"&amp;COUNTIF('施工業者登録リスト（断熱材）'!D:D,I38),ROW()-18))</f>
      </c>
      <c r="B38" s="76"/>
      <c r="C38" s="77"/>
      <c r="D38" s="78">
        <f t="shared" si="0"/>
      </c>
      <c r="E38" s="79"/>
      <c r="F38" s="80"/>
      <c r="G38" s="81"/>
      <c r="H38" s="82"/>
      <c r="I38" s="83">
        <f t="shared" si="1"/>
      </c>
      <c r="J38" s="84"/>
      <c r="K38" s="85"/>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row>
    <row r="39" spans="1:223" ht="30" customHeight="1">
      <c r="A39" s="64">
        <f>IF(B39="","",IF(OR(G39="吹込",G39="吹付"),ROW()-18&amp;"-"&amp;COUNTIF('施工業者登録リスト（断熱材）'!D:D,I39),ROW()-18))</f>
      </c>
      <c r="B39" s="76"/>
      <c r="C39" s="77"/>
      <c r="D39" s="78">
        <f t="shared" si="0"/>
      </c>
      <c r="E39" s="79"/>
      <c r="F39" s="80"/>
      <c r="G39" s="81"/>
      <c r="H39" s="82"/>
      <c r="I39" s="83">
        <f t="shared" si="1"/>
      </c>
      <c r="J39" s="84"/>
      <c r="K39" s="85"/>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row>
    <row r="40" spans="1:223" ht="30" customHeight="1">
      <c r="A40" s="64">
        <f>IF(B40="","",IF(OR(G40="吹込",G40="吹付"),ROW()-18&amp;"-"&amp;COUNTIF('施工業者登録リスト（断熱材）'!D:D,I40),ROW()-18))</f>
      </c>
      <c r="B40" s="76"/>
      <c r="C40" s="77"/>
      <c r="D40" s="78">
        <f t="shared" si="0"/>
      </c>
      <c r="E40" s="79"/>
      <c r="F40" s="80"/>
      <c r="G40" s="81"/>
      <c r="H40" s="82"/>
      <c r="I40" s="83">
        <f t="shared" si="1"/>
      </c>
      <c r="J40" s="84"/>
      <c r="K40" s="85"/>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row>
    <row r="41" spans="1:223" ht="30" customHeight="1" thickBot="1">
      <c r="A41" s="64">
        <f>IF(B41="","",IF(OR(G41="吹込",G41="吹付"),ROW()-18&amp;"-"&amp;COUNTIF('施工業者登録リスト（断熱材）'!D:D,I41),ROW()-18))</f>
      </c>
      <c r="B41" s="86"/>
      <c r="C41" s="87"/>
      <c r="D41" s="88">
        <f t="shared" si="0"/>
      </c>
      <c r="E41" s="89"/>
      <c r="F41" s="90"/>
      <c r="G41" s="91"/>
      <c r="H41" s="92"/>
      <c r="I41" s="93">
        <f t="shared" si="1"/>
      </c>
      <c r="J41" s="94"/>
      <c r="K41" s="95"/>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row>
    <row r="42" spans="1:223" ht="17.25">
      <c r="A42" s="104"/>
      <c r="B42" s="497"/>
      <c r="C42" s="497"/>
      <c r="D42" s="497"/>
      <c r="E42" s="497"/>
      <c r="F42" s="497"/>
      <c r="G42" s="497"/>
      <c r="H42" s="497"/>
      <c r="I42" s="497"/>
      <c r="J42" s="497"/>
      <c r="K42" s="497"/>
      <c r="L42" s="98"/>
      <c r="M42" s="97"/>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row>
    <row r="83" ht="21"/>
    <row r="87" ht="21"/>
    <row r="88" spans="1:223" s="99" customFormat="1" ht="21">
      <c r="A88" s="130"/>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115"/>
      <c r="BY88" s="115"/>
      <c r="BZ88" s="115"/>
      <c r="CA88" s="115"/>
      <c r="CB88" s="115"/>
      <c r="CC88" s="115"/>
      <c r="CD88" s="115"/>
      <c r="CE88" s="115"/>
      <c r="CF88" s="115"/>
      <c r="CG88" s="115"/>
      <c r="CH88" s="115"/>
      <c r="CI88" s="115"/>
      <c r="CJ88" s="115"/>
      <c r="CK88" s="115"/>
      <c r="CL88" s="115"/>
      <c r="CM88" s="115"/>
      <c r="CN88" s="115"/>
      <c r="CO88" s="115"/>
      <c r="CP88" s="115"/>
      <c r="CQ88" s="115"/>
      <c r="CR88" s="115"/>
      <c r="CS88" s="115"/>
      <c r="CT88" s="115"/>
      <c r="CU88" s="115"/>
      <c r="CV88" s="115"/>
      <c r="CW88" s="115"/>
      <c r="CX88" s="115"/>
      <c r="CY88" s="115"/>
      <c r="CZ88" s="115"/>
      <c r="DA88" s="115"/>
      <c r="DB88" s="115"/>
      <c r="DC88" s="115"/>
      <c r="DD88" s="115"/>
      <c r="DE88" s="115"/>
      <c r="DF88" s="115"/>
      <c r="DG88" s="115"/>
      <c r="DH88" s="115"/>
      <c r="DI88" s="115"/>
      <c r="DJ88" s="115"/>
      <c r="DK88" s="115"/>
      <c r="DL88" s="115"/>
      <c r="DM88" s="115"/>
      <c r="DN88" s="115"/>
      <c r="DO88" s="115"/>
      <c r="DP88" s="115"/>
      <c r="DQ88" s="115"/>
      <c r="DR88" s="115"/>
      <c r="DS88" s="115"/>
      <c r="DT88" s="115"/>
      <c r="DU88" s="115"/>
      <c r="DV88" s="115"/>
      <c r="DW88" s="115"/>
      <c r="DX88" s="115"/>
      <c r="DY88" s="115"/>
      <c r="DZ88" s="115"/>
      <c r="EA88" s="115"/>
      <c r="EB88" s="115"/>
      <c r="EC88" s="115"/>
      <c r="ED88" s="115"/>
      <c r="EE88" s="115"/>
      <c r="EF88" s="115"/>
      <c r="EG88" s="115"/>
      <c r="EH88" s="115"/>
      <c r="EI88" s="115"/>
      <c r="EJ88" s="115"/>
      <c r="EK88" s="115"/>
      <c r="EL88" s="115"/>
      <c r="EM88" s="115"/>
      <c r="EN88" s="115"/>
      <c r="EO88" s="115"/>
      <c r="EP88" s="115"/>
      <c r="EQ88" s="115"/>
      <c r="ER88" s="115"/>
      <c r="ES88" s="115"/>
      <c r="ET88" s="115"/>
      <c r="EU88" s="115"/>
      <c r="EV88" s="115"/>
      <c r="EW88" s="115"/>
      <c r="EX88" s="115"/>
      <c r="EY88" s="115"/>
      <c r="EZ88" s="115"/>
      <c r="FA88" s="115"/>
      <c r="FB88" s="115"/>
      <c r="FC88" s="115"/>
      <c r="FD88" s="115"/>
      <c r="FE88" s="115"/>
      <c r="FF88" s="115"/>
      <c r="FG88" s="115"/>
      <c r="FH88" s="115"/>
      <c r="FI88" s="115"/>
      <c r="FJ88" s="115"/>
      <c r="FK88" s="115"/>
      <c r="FL88" s="115"/>
      <c r="FM88" s="115"/>
      <c r="FN88" s="115"/>
      <c r="FO88" s="115"/>
      <c r="FP88" s="115"/>
      <c r="FQ88" s="115"/>
      <c r="FR88" s="115"/>
      <c r="FS88" s="115"/>
      <c r="FT88" s="115"/>
      <c r="FU88" s="115"/>
      <c r="FV88" s="115"/>
      <c r="FW88" s="115"/>
      <c r="FX88" s="115"/>
      <c r="FY88" s="115"/>
      <c r="FZ88" s="115"/>
      <c r="GA88" s="115"/>
      <c r="GB88" s="115"/>
      <c r="GC88" s="115"/>
      <c r="GD88" s="115"/>
      <c r="GE88" s="115"/>
      <c r="GF88" s="115"/>
      <c r="GG88" s="115"/>
      <c r="GH88" s="115"/>
      <c r="GI88" s="115"/>
      <c r="GJ88" s="115"/>
      <c r="GK88" s="115"/>
      <c r="GL88" s="115"/>
      <c r="GM88" s="115"/>
      <c r="GN88" s="115"/>
      <c r="GO88" s="115"/>
      <c r="GP88" s="115"/>
      <c r="GQ88" s="115"/>
      <c r="GR88" s="115"/>
      <c r="GS88" s="115"/>
      <c r="GT88" s="115"/>
      <c r="GU88" s="115"/>
      <c r="GV88" s="115"/>
      <c r="GW88" s="115"/>
      <c r="GX88" s="115"/>
      <c r="GY88" s="115"/>
      <c r="GZ88" s="115"/>
      <c r="HA88" s="115"/>
      <c r="HB88" s="115"/>
      <c r="HC88" s="115"/>
      <c r="HD88" s="115"/>
      <c r="HE88" s="115"/>
      <c r="HF88" s="115"/>
      <c r="HG88" s="115"/>
      <c r="HH88" s="115"/>
      <c r="HI88" s="115"/>
      <c r="HJ88" s="115"/>
      <c r="HK88" s="115"/>
      <c r="HL88" s="115"/>
      <c r="HM88" s="115"/>
      <c r="HN88" s="115"/>
      <c r="HO88" s="115"/>
    </row>
    <row r="89" ht="21"/>
    <row r="91" ht="21"/>
    <row r="92" spans="1:223" s="99" customFormat="1" ht="21">
      <c r="A92" s="130"/>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115"/>
      <c r="BY92" s="115"/>
      <c r="BZ92" s="115"/>
      <c r="CA92" s="115"/>
      <c r="CB92" s="115"/>
      <c r="CC92" s="115"/>
      <c r="CD92" s="115"/>
      <c r="CE92" s="115"/>
      <c r="CF92" s="115"/>
      <c r="CG92" s="115"/>
      <c r="CH92" s="115"/>
      <c r="CI92" s="115"/>
      <c r="CJ92" s="115"/>
      <c r="CK92" s="115"/>
      <c r="CL92" s="115"/>
      <c r="CM92" s="115"/>
      <c r="CN92" s="115"/>
      <c r="CO92" s="115"/>
      <c r="CP92" s="115"/>
      <c r="CQ92" s="115"/>
      <c r="CR92" s="115"/>
      <c r="CS92" s="115"/>
      <c r="CT92" s="115"/>
      <c r="CU92" s="115"/>
      <c r="CV92" s="115"/>
      <c r="CW92" s="115"/>
      <c r="CX92" s="115"/>
      <c r="CY92" s="115"/>
      <c r="CZ92" s="115"/>
      <c r="DA92" s="115"/>
      <c r="DB92" s="115"/>
      <c r="DC92" s="115"/>
      <c r="DD92" s="115"/>
      <c r="DE92" s="115"/>
      <c r="DF92" s="115"/>
      <c r="DG92" s="115"/>
      <c r="DH92" s="115"/>
      <c r="DI92" s="115"/>
      <c r="DJ92" s="115"/>
      <c r="DK92" s="115"/>
      <c r="DL92" s="115"/>
      <c r="DM92" s="115"/>
      <c r="DN92" s="115"/>
      <c r="DO92" s="115"/>
      <c r="DP92" s="115"/>
      <c r="DQ92" s="115"/>
      <c r="DR92" s="115"/>
      <c r="DS92" s="115"/>
      <c r="DT92" s="115"/>
      <c r="DU92" s="115"/>
      <c r="DV92" s="115"/>
      <c r="DW92" s="115"/>
      <c r="DX92" s="115"/>
      <c r="DY92" s="115"/>
      <c r="DZ92" s="115"/>
      <c r="EA92" s="115"/>
      <c r="EB92" s="115"/>
      <c r="EC92" s="115"/>
      <c r="ED92" s="115"/>
      <c r="EE92" s="115"/>
      <c r="EF92" s="115"/>
      <c r="EG92" s="115"/>
      <c r="EH92" s="115"/>
      <c r="EI92" s="115"/>
      <c r="EJ92" s="115"/>
      <c r="EK92" s="115"/>
      <c r="EL92" s="115"/>
      <c r="EM92" s="115"/>
      <c r="EN92" s="115"/>
      <c r="EO92" s="115"/>
      <c r="EP92" s="115"/>
      <c r="EQ92" s="115"/>
      <c r="ER92" s="115"/>
      <c r="ES92" s="115"/>
      <c r="ET92" s="115"/>
      <c r="EU92" s="115"/>
      <c r="EV92" s="115"/>
      <c r="EW92" s="115"/>
      <c r="EX92" s="115"/>
      <c r="EY92" s="115"/>
      <c r="EZ92" s="115"/>
      <c r="FA92" s="115"/>
      <c r="FB92" s="115"/>
      <c r="FC92" s="115"/>
      <c r="FD92" s="115"/>
      <c r="FE92" s="115"/>
      <c r="FF92" s="115"/>
      <c r="FG92" s="115"/>
      <c r="FH92" s="115"/>
      <c r="FI92" s="115"/>
      <c r="FJ92" s="115"/>
      <c r="FK92" s="115"/>
      <c r="FL92" s="115"/>
      <c r="FM92" s="115"/>
      <c r="FN92" s="115"/>
      <c r="FO92" s="115"/>
      <c r="FP92" s="115"/>
      <c r="FQ92" s="115"/>
      <c r="FR92" s="115"/>
      <c r="FS92" s="115"/>
      <c r="FT92" s="115"/>
      <c r="FU92" s="115"/>
      <c r="FV92" s="115"/>
      <c r="FW92" s="115"/>
      <c r="FX92" s="115"/>
      <c r="FY92" s="115"/>
      <c r="FZ92" s="115"/>
      <c r="GA92" s="115"/>
      <c r="GB92" s="115"/>
      <c r="GC92" s="115"/>
      <c r="GD92" s="115"/>
      <c r="GE92" s="115"/>
      <c r="GF92" s="115"/>
      <c r="GG92" s="115"/>
      <c r="GH92" s="115"/>
      <c r="GI92" s="115"/>
      <c r="GJ92" s="115"/>
      <c r="GK92" s="115"/>
      <c r="GL92" s="115"/>
      <c r="GM92" s="115"/>
      <c r="GN92" s="115"/>
      <c r="GO92" s="115"/>
      <c r="GP92" s="115"/>
      <c r="GQ92" s="115"/>
      <c r="GR92" s="115"/>
      <c r="GS92" s="115"/>
      <c r="GT92" s="115"/>
      <c r="GU92" s="115"/>
      <c r="GV92" s="115"/>
      <c r="GW92" s="115"/>
      <c r="GX92" s="115"/>
      <c r="GY92" s="115"/>
      <c r="GZ92" s="115"/>
      <c r="HA92" s="115"/>
      <c r="HB92" s="115"/>
      <c r="HC92" s="115"/>
      <c r="HD92" s="115"/>
      <c r="HE92" s="115"/>
      <c r="HF92" s="115"/>
      <c r="HG92" s="115"/>
      <c r="HH92" s="115"/>
      <c r="HI92" s="115"/>
      <c r="HJ92" s="115"/>
      <c r="HK92" s="115"/>
      <c r="HL92" s="115"/>
      <c r="HM92" s="115"/>
      <c r="HN92" s="115"/>
      <c r="HO92" s="115"/>
    </row>
    <row r="93" spans="1:223" s="99" customFormat="1" ht="21">
      <c r="A93" s="130"/>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15"/>
      <c r="BY93" s="115"/>
      <c r="BZ93" s="115"/>
      <c r="CA93" s="115"/>
      <c r="CB93" s="115"/>
      <c r="CC93" s="115"/>
      <c r="CD93" s="115"/>
      <c r="CE93" s="115"/>
      <c r="CF93" s="115"/>
      <c r="CG93" s="115"/>
      <c r="CH93" s="115"/>
      <c r="CI93" s="115"/>
      <c r="CJ93" s="115"/>
      <c r="CK93" s="115"/>
      <c r="CL93" s="115"/>
      <c r="CM93" s="115"/>
      <c r="CN93" s="115"/>
      <c r="CO93" s="115"/>
      <c r="CP93" s="115"/>
      <c r="CQ93" s="115"/>
      <c r="CR93" s="115"/>
      <c r="CS93" s="115"/>
      <c r="CT93" s="115"/>
      <c r="CU93" s="115"/>
      <c r="CV93" s="115"/>
      <c r="CW93" s="115"/>
      <c r="CX93" s="115"/>
      <c r="CY93" s="115"/>
      <c r="CZ93" s="115"/>
      <c r="DA93" s="115"/>
      <c r="DB93" s="115"/>
      <c r="DC93" s="115"/>
      <c r="DD93" s="115"/>
      <c r="DE93" s="115"/>
      <c r="DF93" s="115"/>
      <c r="DG93" s="115"/>
      <c r="DH93" s="115"/>
      <c r="DI93" s="115"/>
      <c r="DJ93" s="115"/>
      <c r="DK93" s="115"/>
      <c r="DL93" s="115"/>
      <c r="DM93" s="115"/>
      <c r="DN93" s="115"/>
      <c r="DO93" s="115"/>
      <c r="DP93" s="115"/>
      <c r="DQ93" s="115"/>
      <c r="DR93" s="115"/>
      <c r="DS93" s="115"/>
      <c r="DT93" s="115"/>
      <c r="DU93" s="115"/>
      <c r="DV93" s="115"/>
      <c r="DW93" s="115"/>
      <c r="DX93" s="115"/>
      <c r="DY93" s="115"/>
      <c r="DZ93" s="115"/>
      <c r="EA93" s="115"/>
      <c r="EB93" s="115"/>
      <c r="EC93" s="115"/>
      <c r="ED93" s="115"/>
      <c r="EE93" s="115"/>
      <c r="EF93" s="115"/>
      <c r="EG93" s="115"/>
      <c r="EH93" s="115"/>
      <c r="EI93" s="115"/>
      <c r="EJ93" s="115"/>
      <c r="EK93" s="115"/>
      <c r="EL93" s="115"/>
      <c r="EM93" s="115"/>
      <c r="EN93" s="115"/>
      <c r="EO93" s="115"/>
      <c r="EP93" s="115"/>
      <c r="EQ93" s="115"/>
      <c r="ER93" s="115"/>
      <c r="ES93" s="115"/>
      <c r="ET93" s="115"/>
      <c r="EU93" s="115"/>
      <c r="EV93" s="115"/>
      <c r="EW93" s="115"/>
      <c r="EX93" s="115"/>
      <c r="EY93" s="115"/>
      <c r="EZ93" s="115"/>
      <c r="FA93" s="115"/>
      <c r="FB93" s="115"/>
      <c r="FC93" s="115"/>
      <c r="FD93" s="115"/>
      <c r="FE93" s="115"/>
      <c r="FF93" s="115"/>
      <c r="FG93" s="115"/>
      <c r="FH93" s="115"/>
      <c r="FI93" s="115"/>
      <c r="FJ93" s="115"/>
      <c r="FK93" s="115"/>
      <c r="FL93" s="115"/>
      <c r="FM93" s="115"/>
      <c r="FN93" s="115"/>
      <c r="FO93" s="115"/>
      <c r="FP93" s="115"/>
      <c r="FQ93" s="115"/>
      <c r="FR93" s="115"/>
      <c r="FS93" s="115"/>
      <c r="FT93" s="115"/>
      <c r="FU93" s="115"/>
      <c r="FV93" s="115"/>
      <c r="FW93" s="115"/>
      <c r="FX93" s="115"/>
      <c r="FY93" s="115"/>
      <c r="FZ93" s="115"/>
      <c r="GA93" s="115"/>
      <c r="GB93" s="115"/>
      <c r="GC93" s="115"/>
      <c r="GD93" s="115"/>
      <c r="GE93" s="115"/>
      <c r="GF93" s="115"/>
      <c r="GG93" s="115"/>
      <c r="GH93" s="115"/>
      <c r="GI93" s="115"/>
      <c r="GJ93" s="115"/>
      <c r="GK93" s="115"/>
      <c r="GL93" s="115"/>
      <c r="GM93" s="115"/>
      <c r="GN93" s="115"/>
      <c r="GO93" s="115"/>
      <c r="GP93" s="115"/>
      <c r="GQ93" s="115"/>
      <c r="GR93" s="115"/>
      <c r="GS93" s="115"/>
      <c r="GT93" s="115"/>
      <c r="GU93" s="115"/>
      <c r="GV93" s="115"/>
      <c r="GW93" s="115"/>
      <c r="GX93" s="115"/>
      <c r="GY93" s="115"/>
      <c r="GZ93" s="115"/>
      <c r="HA93" s="115"/>
      <c r="HB93" s="115"/>
      <c r="HC93" s="115"/>
      <c r="HD93" s="115"/>
      <c r="HE93" s="115"/>
      <c r="HF93" s="115"/>
      <c r="HG93" s="115"/>
      <c r="HH93" s="115"/>
      <c r="HI93" s="115"/>
      <c r="HJ93" s="115"/>
      <c r="HK93" s="115"/>
      <c r="HL93" s="115"/>
      <c r="HM93" s="115"/>
      <c r="HN93" s="115"/>
      <c r="HO93" s="115"/>
    </row>
    <row r="94" spans="1:223" s="99" customFormat="1" ht="21">
      <c r="A94" s="130"/>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N94" s="115"/>
      <c r="BO94" s="115"/>
      <c r="BP94" s="115"/>
      <c r="BQ94" s="115"/>
      <c r="BR94" s="115"/>
      <c r="BS94" s="115"/>
      <c r="BT94" s="115"/>
      <c r="BU94" s="115"/>
      <c r="BV94" s="115"/>
      <c r="BW94" s="115"/>
      <c r="BX94" s="115"/>
      <c r="BY94" s="115"/>
      <c r="BZ94" s="115"/>
      <c r="CA94" s="115"/>
      <c r="CB94" s="115"/>
      <c r="CC94" s="115"/>
      <c r="CD94" s="115"/>
      <c r="CE94" s="115"/>
      <c r="CF94" s="115"/>
      <c r="CG94" s="115"/>
      <c r="CH94" s="115"/>
      <c r="CI94" s="115"/>
      <c r="CJ94" s="115"/>
      <c r="CK94" s="115"/>
      <c r="CL94" s="115"/>
      <c r="CM94" s="115"/>
      <c r="CN94" s="115"/>
      <c r="CO94" s="115"/>
      <c r="CP94" s="115"/>
      <c r="CQ94" s="115"/>
      <c r="CR94" s="115"/>
      <c r="CS94" s="115"/>
      <c r="CT94" s="115"/>
      <c r="CU94" s="115"/>
      <c r="CV94" s="115"/>
      <c r="CW94" s="115"/>
      <c r="CX94" s="115"/>
      <c r="CY94" s="115"/>
      <c r="CZ94" s="115"/>
      <c r="DA94" s="115"/>
      <c r="DB94" s="115"/>
      <c r="DC94" s="115"/>
      <c r="DD94" s="115"/>
      <c r="DE94" s="115"/>
      <c r="DF94" s="115"/>
      <c r="DG94" s="115"/>
      <c r="DH94" s="115"/>
      <c r="DI94" s="115"/>
      <c r="DJ94" s="115"/>
      <c r="DK94" s="115"/>
      <c r="DL94" s="115"/>
      <c r="DM94" s="115"/>
      <c r="DN94" s="115"/>
      <c r="DO94" s="115"/>
      <c r="DP94" s="115"/>
      <c r="DQ94" s="115"/>
      <c r="DR94" s="115"/>
      <c r="DS94" s="115"/>
      <c r="DT94" s="115"/>
      <c r="DU94" s="115"/>
      <c r="DV94" s="115"/>
      <c r="DW94" s="115"/>
      <c r="DX94" s="115"/>
      <c r="DY94" s="115"/>
      <c r="DZ94" s="115"/>
      <c r="EA94" s="115"/>
      <c r="EB94" s="115"/>
      <c r="EC94" s="115"/>
      <c r="ED94" s="115"/>
      <c r="EE94" s="115"/>
      <c r="EF94" s="115"/>
      <c r="EG94" s="115"/>
      <c r="EH94" s="115"/>
      <c r="EI94" s="115"/>
      <c r="EJ94" s="115"/>
      <c r="EK94" s="115"/>
      <c r="EL94" s="115"/>
      <c r="EM94" s="115"/>
      <c r="EN94" s="115"/>
      <c r="EO94" s="115"/>
      <c r="EP94" s="115"/>
      <c r="EQ94" s="115"/>
      <c r="ER94" s="115"/>
      <c r="ES94" s="115"/>
      <c r="ET94" s="115"/>
      <c r="EU94" s="115"/>
      <c r="EV94" s="115"/>
      <c r="EW94" s="115"/>
      <c r="EX94" s="115"/>
      <c r="EY94" s="115"/>
      <c r="EZ94" s="115"/>
      <c r="FA94" s="115"/>
      <c r="FB94" s="115"/>
      <c r="FC94" s="115"/>
      <c r="FD94" s="115"/>
      <c r="FE94" s="115"/>
      <c r="FF94" s="115"/>
      <c r="FG94" s="115"/>
      <c r="FH94" s="115"/>
      <c r="FI94" s="115"/>
      <c r="FJ94" s="115"/>
      <c r="FK94" s="115"/>
      <c r="FL94" s="115"/>
      <c r="FM94" s="115"/>
      <c r="FN94" s="115"/>
      <c r="FO94" s="115"/>
      <c r="FP94" s="115"/>
      <c r="FQ94" s="115"/>
      <c r="FR94" s="115"/>
      <c r="FS94" s="115"/>
      <c r="FT94" s="115"/>
      <c r="FU94" s="115"/>
      <c r="FV94" s="115"/>
      <c r="FW94" s="115"/>
      <c r="FX94" s="115"/>
      <c r="FY94" s="115"/>
      <c r="FZ94" s="115"/>
      <c r="GA94" s="115"/>
      <c r="GB94" s="115"/>
      <c r="GC94" s="115"/>
      <c r="GD94" s="115"/>
      <c r="GE94" s="115"/>
      <c r="GF94" s="115"/>
      <c r="GG94" s="115"/>
      <c r="GH94" s="115"/>
      <c r="GI94" s="115"/>
      <c r="GJ94" s="115"/>
      <c r="GK94" s="115"/>
      <c r="GL94" s="115"/>
      <c r="GM94" s="115"/>
      <c r="GN94" s="115"/>
      <c r="GO94" s="115"/>
      <c r="GP94" s="115"/>
      <c r="GQ94" s="115"/>
      <c r="GR94" s="115"/>
      <c r="GS94" s="115"/>
      <c r="GT94" s="115"/>
      <c r="GU94" s="115"/>
      <c r="GV94" s="115"/>
      <c r="GW94" s="115"/>
      <c r="GX94" s="115"/>
      <c r="GY94" s="115"/>
      <c r="GZ94" s="115"/>
      <c r="HA94" s="115"/>
      <c r="HB94" s="115"/>
      <c r="HC94" s="115"/>
      <c r="HD94" s="115"/>
      <c r="HE94" s="115"/>
      <c r="HF94" s="115"/>
      <c r="HG94" s="115"/>
      <c r="HH94" s="115"/>
      <c r="HI94" s="115"/>
      <c r="HJ94" s="115"/>
      <c r="HK94" s="115"/>
      <c r="HL94" s="115"/>
      <c r="HM94" s="115"/>
      <c r="HN94" s="115"/>
      <c r="HO94" s="115"/>
    </row>
    <row r="95" ht="21"/>
    <row r="96" spans="1:223" s="99" customFormat="1" ht="21">
      <c r="A96" s="130"/>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N96" s="115"/>
      <c r="BO96" s="115"/>
      <c r="BP96" s="115"/>
      <c r="BQ96" s="115"/>
      <c r="BR96" s="115"/>
      <c r="BS96" s="115"/>
      <c r="BT96" s="115"/>
      <c r="BU96" s="115"/>
      <c r="BV96" s="115"/>
      <c r="BW96" s="115"/>
      <c r="BX96" s="115"/>
      <c r="BY96" s="115"/>
      <c r="BZ96" s="115"/>
      <c r="CA96" s="115"/>
      <c r="CB96" s="115"/>
      <c r="CC96" s="115"/>
      <c r="CD96" s="115"/>
      <c r="CE96" s="115"/>
      <c r="CF96" s="115"/>
      <c r="CG96" s="115"/>
      <c r="CH96" s="115"/>
      <c r="CI96" s="115"/>
      <c r="CJ96" s="115"/>
      <c r="CK96" s="115"/>
      <c r="CL96" s="115"/>
      <c r="CM96" s="115"/>
      <c r="CN96" s="115"/>
      <c r="CO96" s="115"/>
      <c r="CP96" s="115"/>
      <c r="CQ96" s="115"/>
      <c r="CR96" s="115"/>
      <c r="CS96" s="115"/>
      <c r="CT96" s="115"/>
      <c r="CU96" s="115"/>
      <c r="CV96" s="115"/>
      <c r="CW96" s="115"/>
      <c r="CX96" s="115"/>
      <c r="CY96" s="115"/>
      <c r="CZ96" s="115"/>
      <c r="DA96" s="115"/>
      <c r="DB96" s="115"/>
      <c r="DC96" s="115"/>
      <c r="DD96" s="115"/>
      <c r="DE96" s="115"/>
      <c r="DF96" s="115"/>
      <c r="DG96" s="115"/>
      <c r="DH96" s="115"/>
      <c r="DI96" s="115"/>
      <c r="DJ96" s="115"/>
      <c r="DK96" s="115"/>
      <c r="DL96" s="115"/>
      <c r="DM96" s="115"/>
      <c r="DN96" s="115"/>
      <c r="DO96" s="115"/>
      <c r="DP96" s="115"/>
      <c r="DQ96" s="115"/>
      <c r="DR96" s="115"/>
      <c r="DS96" s="115"/>
      <c r="DT96" s="115"/>
      <c r="DU96" s="115"/>
      <c r="DV96" s="115"/>
      <c r="DW96" s="115"/>
      <c r="DX96" s="115"/>
      <c r="DY96" s="115"/>
      <c r="DZ96" s="115"/>
      <c r="EA96" s="115"/>
      <c r="EB96" s="115"/>
      <c r="EC96" s="115"/>
      <c r="ED96" s="115"/>
      <c r="EE96" s="115"/>
      <c r="EF96" s="115"/>
      <c r="EG96" s="115"/>
      <c r="EH96" s="115"/>
      <c r="EI96" s="115"/>
      <c r="EJ96" s="115"/>
      <c r="EK96" s="115"/>
      <c r="EL96" s="115"/>
      <c r="EM96" s="115"/>
      <c r="EN96" s="115"/>
      <c r="EO96" s="115"/>
      <c r="EP96" s="115"/>
      <c r="EQ96" s="115"/>
      <c r="ER96" s="115"/>
      <c r="ES96" s="115"/>
      <c r="ET96" s="115"/>
      <c r="EU96" s="115"/>
      <c r="EV96" s="115"/>
      <c r="EW96" s="115"/>
      <c r="EX96" s="115"/>
      <c r="EY96" s="115"/>
      <c r="EZ96" s="115"/>
      <c r="FA96" s="115"/>
      <c r="FB96" s="115"/>
      <c r="FC96" s="115"/>
      <c r="FD96" s="115"/>
      <c r="FE96" s="115"/>
      <c r="FF96" s="115"/>
      <c r="FG96" s="115"/>
      <c r="FH96" s="115"/>
      <c r="FI96" s="115"/>
      <c r="FJ96" s="115"/>
      <c r="FK96" s="115"/>
      <c r="FL96" s="115"/>
      <c r="FM96" s="115"/>
      <c r="FN96" s="115"/>
      <c r="FO96" s="115"/>
      <c r="FP96" s="115"/>
      <c r="FQ96" s="115"/>
      <c r="FR96" s="115"/>
      <c r="FS96" s="115"/>
      <c r="FT96" s="115"/>
      <c r="FU96" s="115"/>
      <c r="FV96" s="115"/>
      <c r="FW96" s="115"/>
      <c r="FX96" s="115"/>
      <c r="FY96" s="115"/>
      <c r="FZ96" s="115"/>
      <c r="GA96" s="115"/>
      <c r="GB96" s="115"/>
      <c r="GC96" s="115"/>
      <c r="GD96" s="115"/>
      <c r="GE96" s="115"/>
      <c r="GF96" s="115"/>
      <c r="GG96" s="115"/>
      <c r="GH96" s="115"/>
      <c r="GI96" s="115"/>
      <c r="GJ96" s="115"/>
      <c r="GK96" s="115"/>
      <c r="GL96" s="115"/>
      <c r="GM96" s="115"/>
      <c r="GN96" s="115"/>
      <c r="GO96" s="115"/>
      <c r="GP96" s="115"/>
      <c r="GQ96" s="115"/>
      <c r="GR96" s="115"/>
      <c r="GS96" s="115"/>
      <c r="GT96" s="115"/>
      <c r="GU96" s="115"/>
      <c r="GV96" s="115"/>
      <c r="GW96" s="115"/>
      <c r="GX96" s="115"/>
      <c r="GY96" s="115"/>
      <c r="GZ96" s="115"/>
      <c r="HA96" s="115"/>
      <c r="HB96" s="115"/>
      <c r="HC96" s="115"/>
      <c r="HD96" s="115"/>
      <c r="HE96" s="115"/>
      <c r="HF96" s="115"/>
      <c r="HG96" s="115"/>
      <c r="HH96" s="115"/>
      <c r="HI96" s="115"/>
      <c r="HJ96" s="115"/>
      <c r="HK96" s="115"/>
      <c r="HL96" s="115"/>
      <c r="HM96" s="115"/>
      <c r="HN96" s="115"/>
      <c r="HO96" s="115"/>
    </row>
    <row r="97" spans="1:223" s="99" customFormat="1" ht="21">
      <c r="A97" s="130"/>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c r="CO97" s="115"/>
      <c r="CP97" s="115"/>
      <c r="CQ97" s="115"/>
      <c r="CR97" s="115"/>
      <c r="CS97" s="115"/>
      <c r="CT97" s="115"/>
      <c r="CU97" s="115"/>
      <c r="CV97" s="115"/>
      <c r="CW97" s="115"/>
      <c r="CX97" s="115"/>
      <c r="CY97" s="115"/>
      <c r="CZ97" s="115"/>
      <c r="DA97" s="115"/>
      <c r="DB97" s="115"/>
      <c r="DC97" s="115"/>
      <c r="DD97" s="115"/>
      <c r="DE97" s="115"/>
      <c r="DF97" s="115"/>
      <c r="DG97" s="115"/>
      <c r="DH97" s="115"/>
      <c r="DI97" s="115"/>
      <c r="DJ97" s="115"/>
      <c r="DK97" s="115"/>
      <c r="DL97" s="115"/>
      <c r="DM97" s="115"/>
      <c r="DN97" s="115"/>
      <c r="DO97" s="115"/>
      <c r="DP97" s="115"/>
      <c r="DQ97" s="115"/>
      <c r="DR97" s="115"/>
      <c r="DS97" s="115"/>
      <c r="DT97" s="115"/>
      <c r="DU97" s="115"/>
      <c r="DV97" s="115"/>
      <c r="DW97" s="115"/>
      <c r="DX97" s="115"/>
      <c r="DY97" s="115"/>
      <c r="DZ97" s="115"/>
      <c r="EA97" s="115"/>
      <c r="EB97" s="115"/>
      <c r="EC97" s="115"/>
      <c r="ED97" s="115"/>
      <c r="EE97" s="115"/>
      <c r="EF97" s="115"/>
      <c r="EG97" s="115"/>
      <c r="EH97" s="115"/>
      <c r="EI97" s="115"/>
      <c r="EJ97" s="115"/>
      <c r="EK97" s="115"/>
      <c r="EL97" s="115"/>
      <c r="EM97" s="115"/>
      <c r="EN97" s="115"/>
      <c r="EO97" s="115"/>
      <c r="EP97" s="115"/>
      <c r="EQ97" s="115"/>
      <c r="ER97" s="115"/>
      <c r="ES97" s="115"/>
      <c r="ET97" s="115"/>
      <c r="EU97" s="115"/>
      <c r="EV97" s="115"/>
      <c r="EW97" s="115"/>
      <c r="EX97" s="115"/>
      <c r="EY97" s="115"/>
      <c r="EZ97" s="115"/>
      <c r="FA97" s="115"/>
      <c r="FB97" s="115"/>
      <c r="FC97" s="115"/>
      <c r="FD97" s="115"/>
      <c r="FE97" s="115"/>
      <c r="FF97" s="115"/>
      <c r="FG97" s="115"/>
      <c r="FH97" s="115"/>
      <c r="FI97" s="115"/>
      <c r="FJ97" s="115"/>
      <c r="FK97" s="115"/>
      <c r="FL97" s="115"/>
      <c r="FM97" s="115"/>
      <c r="FN97" s="115"/>
      <c r="FO97" s="115"/>
      <c r="FP97" s="115"/>
      <c r="FQ97" s="115"/>
      <c r="FR97" s="115"/>
      <c r="FS97" s="115"/>
      <c r="FT97" s="115"/>
      <c r="FU97" s="115"/>
      <c r="FV97" s="115"/>
      <c r="FW97" s="115"/>
      <c r="FX97" s="115"/>
      <c r="FY97" s="115"/>
      <c r="FZ97" s="115"/>
      <c r="GA97" s="115"/>
      <c r="GB97" s="115"/>
      <c r="GC97" s="115"/>
      <c r="GD97" s="115"/>
      <c r="GE97" s="115"/>
      <c r="GF97" s="115"/>
      <c r="GG97" s="115"/>
      <c r="GH97" s="115"/>
      <c r="GI97" s="115"/>
      <c r="GJ97" s="115"/>
      <c r="GK97" s="115"/>
      <c r="GL97" s="115"/>
      <c r="GM97" s="115"/>
      <c r="GN97" s="115"/>
      <c r="GO97" s="115"/>
      <c r="GP97" s="115"/>
      <c r="GQ97" s="115"/>
      <c r="GR97" s="115"/>
      <c r="GS97" s="115"/>
      <c r="GT97" s="115"/>
      <c r="GU97" s="115"/>
      <c r="GV97" s="115"/>
      <c r="GW97" s="115"/>
      <c r="GX97" s="115"/>
      <c r="GY97" s="115"/>
      <c r="GZ97" s="115"/>
      <c r="HA97" s="115"/>
      <c r="HB97" s="115"/>
      <c r="HC97" s="115"/>
      <c r="HD97" s="115"/>
      <c r="HE97" s="115"/>
      <c r="HF97" s="115"/>
      <c r="HG97" s="115"/>
      <c r="HH97" s="115"/>
      <c r="HI97" s="115"/>
      <c r="HJ97" s="115"/>
      <c r="HK97" s="115"/>
      <c r="HL97" s="115"/>
      <c r="HM97" s="115"/>
      <c r="HN97" s="115"/>
      <c r="HO97" s="115"/>
    </row>
    <row r="98" spans="1:223" s="99" customFormat="1" ht="21">
      <c r="A98" s="130"/>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5"/>
      <c r="BX98" s="115"/>
      <c r="BY98" s="115"/>
      <c r="BZ98" s="115"/>
      <c r="CA98" s="115"/>
      <c r="CB98" s="115"/>
      <c r="CC98" s="115"/>
      <c r="CD98" s="115"/>
      <c r="CE98" s="115"/>
      <c r="CF98" s="115"/>
      <c r="CG98" s="115"/>
      <c r="CH98" s="115"/>
      <c r="CI98" s="115"/>
      <c r="CJ98" s="115"/>
      <c r="CK98" s="115"/>
      <c r="CL98" s="115"/>
      <c r="CM98" s="115"/>
      <c r="CN98" s="115"/>
      <c r="CO98" s="115"/>
      <c r="CP98" s="115"/>
      <c r="CQ98" s="115"/>
      <c r="CR98" s="115"/>
      <c r="CS98" s="115"/>
      <c r="CT98" s="115"/>
      <c r="CU98" s="115"/>
      <c r="CV98" s="115"/>
      <c r="CW98" s="115"/>
      <c r="CX98" s="115"/>
      <c r="CY98" s="115"/>
      <c r="CZ98" s="115"/>
      <c r="DA98" s="115"/>
      <c r="DB98" s="115"/>
      <c r="DC98" s="115"/>
      <c r="DD98" s="115"/>
      <c r="DE98" s="115"/>
      <c r="DF98" s="115"/>
      <c r="DG98" s="115"/>
      <c r="DH98" s="115"/>
      <c r="DI98" s="115"/>
      <c r="DJ98" s="115"/>
      <c r="DK98" s="115"/>
      <c r="DL98" s="115"/>
      <c r="DM98" s="115"/>
      <c r="DN98" s="115"/>
      <c r="DO98" s="115"/>
      <c r="DP98" s="115"/>
      <c r="DQ98" s="115"/>
      <c r="DR98" s="115"/>
      <c r="DS98" s="115"/>
      <c r="DT98" s="115"/>
      <c r="DU98" s="115"/>
      <c r="DV98" s="115"/>
      <c r="DW98" s="115"/>
      <c r="DX98" s="115"/>
      <c r="DY98" s="115"/>
      <c r="DZ98" s="115"/>
      <c r="EA98" s="115"/>
      <c r="EB98" s="115"/>
      <c r="EC98" s="115"/>
      <c r="ED98" s="115"/>
      <c r="EE98" s="115"/>
      <c r="EF98" s="115"/>
      <c r="EG98" s="115"/>
      <c r="EH98" s="115"/>
      <c r="EI98" s="115"/>
      <c r="EJ98" s="115"/>
      <c r="EK98" s="115"/>
      <c r="EL98" s="115"/>
      <c r="EM98" s="115"/>
      <c r="EN98" s="115"/>
      <c r="EO98" s="115"/>
      <c r="EP98" s="115"/>
      <c r="EQ98" s="115"/>
      <c r="ER98" s="115"/>
      <c r="ES98" s="115"/>
      <c r="ET98" s="115"/>
      <c r="EU98" s="115"/>
      <c r="EV98" s="115"/>
      <c r="EW98" s="115"/>
      <c r="EX98" s="115"/>
      <c r="EY98" s="115"/>
      <c r="EZ98" s="115"/>
      <c r="FA98" s="115"/>
      <c r="FB98" s="115"/>
      <c r="FC98" s="115"/>
      <c r="FD98" s="115"/>
      <c r="FE98" s="115"/>
      <c r="FF98" s="115"/>
      <c r="FG98" s="115"/>
      <c r="FH98" s="115"/>
      <c r="FI98" s="115"/>
      <c r="FJ98" s="115"/>
      <c r="FK98" s="115"/>
      <c r="FL98" s="115"/>
      <c r="FM98" s="115"/>
      <c r="FN98" s="115"/>
      <c r="FO98" s="115"/>
      <c r="FP98" s="115"/>
      <c r="FQ98" s="115"/>
      <c r="FR98" s="115"/>
      <c r="FS98" s="115"/>
      <c r="FT98" s="115"/>
      <c r="FU98" s="115"/>
      <c r="FV98" s="115"/>
      <c r="FW98" s="115"/>
      <c r="FX98" s="115"/>
      <c r="FY98" s="115"/>
      <c r="FZ98" s="115"/>
      <c r="GA98" s="115"/>
      <c r="GB98" s="115"/>
      <c r="GC98" s="115"/>
      <c r="GD98" s="115"/>
      <c r="GE98" s="115"/>
      <c r="GF98" s="115"/>
      <c r="GG98" s="115"/>
      <c r="GH98" s="115"/>
      <c r="GI98" s="115"/>
      <c r="GJ98" s="115"/>
      <c r="GK98" s="115"/>
      <c r="GL98" s="115"/>
      <c r="GM98" s="115"/>
      <c r="GN98" s="115"/>
      <c r="GO98" s="115"/>
      <c r="GP98" s="115"/>
      <c r="GQ98" s="115"/>
      <c r="GR98" s="115"/>
      <c r="GS98" s="115"/>
      <c r="GT98" s="115"/>
      <c r="GU98" s="115"/>
      <c r="GV98" s="115"/>
      <c r="GW98" s="115"/>
      <c r="GX98" s="115"/>
      <c r="GY98" s="115"/>
      <c r="GZ98" s="115"/>
      <c r="HA98" s="115"/>
      <c r="HB98" s="115"/>
      <c r="HC98" s="115"/>
      <c r="HD98" s="115"/>
      <c r="HE98" s="115"/>
      <c r="HF98" s="115"/>
      <c r="HG98" s="115"/>
      <c r="HH98" s="115"/>
      <c r="HI98" s="115"/>
      <c r="HJ98" s="115"/>
      <c r="HK98" s="115"/>
      <c r="HL98" s="115"/>
      <c r="HM98" s="115"/>
      <c r="HN98" s="115"/>
      <c r="HO98" s="115"/>
    </row>
    <row r="99" ht="21"/>
    <row r="100" spans="1:223" s="99" customFormat="1" ht="21">
      <c r="A100" s="130"/>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c r="CK100" s="115"/>
      <c r="CL100" s="115"/>
      <c r="CM100" s="115"/>
      <c r="CN100" s="115"/>
      <c r="CO100" s="115"/>
      <c r="CP100" s="115"/>
      <c r="CQ100" s="115"/>
      <c r="CR100" s="115"/>
      <c r="CS100" s="115"/>
      <c r="CT100" s="115"/>
      <c r="CU100" s="115"/>
      <c r="CV100" s="115"/>
      <c r="CW100" s="115"/>
      <c r="CX100" s="115"/>
      <c r="CY100" s="115"/>
      <c r="CZ100" s="115"/>
      <c r="DA100" s="115"/>
      <c r="DB100" s="115"/>
      <c r="DC100" s="115"/>
      <c r="DD100" s="115"/>
      <c r="DE100" s="115"/>
      <c r="DF100" s="115"/>
      <c r="DG100" s="115"/>
      <c r="DH100" s="115"/>
      <c r="DI100" s="115"/>
      <c r="DJ100" s="115"/>
      <c r="DK100" s="115"/>
      <c r="DL100" s="115"/>
      <c r="DM100" s="115"/>
      <c r="DN100" s="115"/>
      <c r="DO100" s="115"/>
      <c r="DP100" s="115"/>
      <c r="DQ100" s="115"/>
      <c r="DR100" s="115"/>
      <c r="DS100" s="115"/>
      <c r="DT100" s="115"/>
      <c r="DU100" s="115"/>
      <c r="DV100" s="115"/>
      <c r="DW100" s="115"/>
      <c r="DX100" s="115"/>
      <c r="DY100" s="115"/>
      <c r="DZ100" s="115"/>
      <c r="EA100" s="115"/>
      <c r="EB100" s="115"/>
      <c r="EC100" s="115"/>
      <c r="ED100" s="115"/>
      <c r="EE100" s="115"/>
      <c r="EF100" s="115"/>
      <c r="EG100" s="115"/>
      <c r="EH100" s="115"/>
      <c r="EI100" s="115"/>
      <c r="EJ100" s="115"/>
      <c r="EK100" s="115"/>
      <c r="EL100" s="115"/>
      <c r="EM100" s="115"/>
      <c r="EN100" s="115"/>
      <c r="EO100" s="115"/>
      <c r="EP100" s="115"/>
      <c r="EQ100" s="115"/>
      <c r="ER100" s="115"/>
      <c r="ES100" s="115"/>
      <c r="ET100" s="115"/>
      <c r="EU100" s="115"/>
      <c r="EV100" s="115"/>
      <c r="EW100" s="115"/>
      <c r="EX100" s="115"/>
      <c r="EY100" s="115"/>
      <c r="EZ100" s="115"/>
      <c r="FA100" s="115"/>
      <c r="FB100" s="115"/>
      <c r="FC100" s="115"/>
      <c r="FD100" s="115"/>
      <c r="FE100" s="115"/>
      <c r="FF100" s="115"/>
      <c r="FG100" s="115"/>
      <c r="FH100" s="115"/>
      <c r="FI100" s="115"/>
      <c r="FJ100" s="115"/>
      <c r="FK100" s="115"/>
      <c r="FL100" s="115"/>
      <c r="FM100" s="115"/>
      <c r="FN100" s="115"/>
      <c r="FO100" s="115"/>
      <c r="FP100" s="115"/>
      <c r="FQ100" s="115"/>
      <c r="FR100" s="115"/>
      <c r="FS100" s="115"/>
      <c r="FT100" s="115"/>
      <c r="FU100" s="115"/>
      <c r="FV100" s="115"/>
      <c r="FW100" s="115"/>
      <c r="FX100" s="115"/>
      <c r="FY100" s="115"/>
      <c r="FZ100" s="115"/>
      <c r="GA100" s="115"/>
      <c r="GB100" s="115"/>
      <c r="GC100" s="115"/>
      <c r="GD100" s="115"/>
      <c r="GE100" s="115"/>
      <c r="GF100" s="115"/>
      <c r="GG100" s="115"/>
      <c r="GH100" s="115"/>
      <c r="GI100" s="115"/>
      <c r="GJ100" s="115"/>
      <c r="GK100" s="115"/>
      <c r="GL100" s="115"/>
      <c r="GM100" s="115"/>
      <c r="GN100" s="115"/>
      <c r="GO100" s="115"/>
      <c r="GP100" s="115"/>
      <c r="GQ100" s="115"/>
      <c r="GR100" s="115"/>
      <c r="GS100" s="115"/>
      <c r="GT100" s="115"/>
      <c r="GU100" s="115"/>
      <c r="GV100" s="115"/>
      <c r="GW100" s="115"/>
      <c r="GX100" s="115"/>
      <c r="GY100" s="115"/>
      <c r="GZ100" s="115"/>
      <c r="HA100" s="115"/>
      <c r="HB100" s="115"/>
      <c r="HC100" s="115"/>
      <c r="HD100" s="115"/>
      <c r="HE100" s="115"/>
      <c r="HF100" s="115"/>
      <c r="HG100" s="115"/>
      <c r="HH100" s="115"/>
      <c r="HI100" s="115"/>
      <c r="HJ100" s="115"/>
      <c r="HK100" s="115"/>
      <c r="HL100" s="115"/>
      <c r="HM100" s="115"/>
      <c r="HN100" s="115"/>
      <c r="HO100" s="115"/>
    </row>
    <row r="101" ht="21"/>
    <row r="102" spans="1:223" s="99" customFormat="1" ht="21">
      <c r="A102" s="130"/>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5"/>
      <c r="EO102" s="115"/>
      <c r="EP102" s="115"/>
      <c r="EQ102" s="115"/>
      <c r="ER102" s="115"/>
      <c r="ES102" s="115"/>
      <c r="ET102" s="115"/>
      <c r="EU102" s="115"/>
      <c r="EV102" s="115"/>
      <c r="EW102" s="115"/>
      <c r="EX102" s="115"/>
      <c r="EY102" s="115"/>
      <c r="EZ102" s="115"/>
      <c r="FA102" s="115"/>
      <c r="FB102" s="115"/>
      <c r="FC102" s="115"/>
      <c r="FD102" s="115"/>
      <c r="FE102" s="115"/>
      <c r="FF102" s="115"/>
      <c r="FG102" s="115"/>
      <c r="FH102" s="115"/>
      <c r="FI102" s="115"/>
      <c r="FJ102" s="115"/>
      <c r="FK102" s="115"/>
      <c r="FL102" s="115"/>
      <c r="FM102" s="115"/>
      <c r="FN102" s="115"/>
      <c r="FO102" s="115"/>
      <c r="FP102" s="115"/>
      <c r="FQ102" s="115"/>
      <c r="FR102" s="115"/>
      <c r="FS102" s="115"/>
      <c r="FT102" s="115"/>
      <c r="FU102" s="115"/>
      <c r="FV102" s="115"/>
      <c r="FW102" s="115"/>
      <c r="FX102" s="115"/>
      <c r="FY102" s="115"/>
      <c r="FZ102" s="115"/>
      <c r="GA102" s="115"/>
      <c r="GB102" s="115"/>
      <c r="GC102" s="115"/>
      <c r="GD102" s="115"/>
      <c r="GE102" s="115"/>
      <c r="GF102" s="115"/>
      <c r="GG102" s="115"/>
      <c r="GH102" s="115"/>
      <c r="GI102" s="115"/>
      <c r="GJ102" s="115"/>
      <c r="GK102" s="115"/>
      <c r="GL102" s="115"/>
      <c r="GM102" s="115"/>
      <c r="GN102" s="115"/>
      <c r="GO102" s="115"/>
      <c r="GP102" s="115"/>
      <c r="GQ102" s="115"/>
      <c r="GR102" s="115"/>
      <c r="GS102" s="115"/>
      <c r="GT102" s="115"/>
      <c r="GU102" s="115"/>
      <c r="GV102" s="115"/>
      <c r="GW102" s="115"/>
      <c r="GX102" s="115"/>
      <c r="GY102" s="115"/>
      <c r="GZ102" s="115"/>
      <c r="HA102" s="115"/>
      <c r="HB102" s="115"/>
      <c r="HC102" s="115"/>
      <c r="HD102" s="115"/>
      <c r="HE102" s="115"/>
      <c r="HF102" s="115"/>
      <c r="HG102" s="115"/>
      <c r="HH102" s="115"/>
      <c r="HI102" s="115"/>
      <c r="HJ102" s="115"/>
      <c r="HK102" s="115"/>
      <c r="HL102" s="115"/>
      <c r="HM102" s="115"/>
      <c r="HN102" s="115"/>
      <c r="HO102" s="115"/>
    </row>
    <row r="103" spans="1:223" s="99" customFormat="1" ht="21">
      <c r="A103" s="130"/>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15"/>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5"/>
      <c r="DP103" s="115"/>
      <c r="DQ103" s="115"/>
      <c r="DR103" s="115"/>
      <c r="DS103" s="115"/>
      <c r="DT103" s="115"/>
      <c r="DU103" s="115"/>
      <c r="DV103" s="115"/>
      <c r="DW103" s="115"/>
      <c r="DX103" s="115"/>
      <c r="DY103" s="115"/>
      <c r="DZ103" s="115"/>
      <c r="EA103" s="115"/>
      <c r="EB103" s="115"/>
      <c r="EC103" s="115"/>
      <c r="ED103" s="115"/>
      <c r="EE103" s="115"/>
      <c r="EF103" s="115"/>
      <c r="EG103" s="115"/>
      <c r="EH103" s="115"/>
      <c r="EI103" s="115"/>
      <c r="EJ103" s="115"/>
      <c r="EK103" s="115"/>
      <c r="EL103" s="115"/>
      <c r="EM103" s="115"/>
      <c r="EN103" s="115"/>
      <c r="EO103" s="115"/>
      <c r="EP103" s="115"/>
      <c r="EQ103" s="115"/>
      <c r="ER103" s="115"/>
      <c r="ES103" s="115"/>
      <c r="ET103" s="115"/>
      <c r="EU103" s="115"/>
      <c r="EV103" s="115"/>
      <c r="EW103" s="115"/>
      <c r="EX103" s="115"/>
      <c r="EY103" s="115"/>
      <c r="EZ103" s="115"/>
      <c r="FA103" s="115"/>
      <c r="FB103" s="115"/>
      <c r="FC103" s="115"/>
      <c r="FD103" s="115"/>
      <c r="FE103" s="115"/>
      <c r="FF103" s="115"/>
      <c r="FG103" s="115"/>
      <c r="FH103" s="115"/>
      <c r="FI103" s="115"/>
      <c r="FJ103" s="115"/>
      <c r="FK103" s="115"/>
      <c r="FL103" s="115"/>
      <c r="FM103" s="115"/>
      <c r="FN103" s="115"/>
      <c r="FO103" s="115"/>
      <c r="FP103" s="115"/>
      <c r="FQ103" s="115"/>
      <c r="FR103" s="115"/>
      <c r="FS103" s="115"/>
      <c r="FT103" s="115"/>
      <c r="FU103" s="115"/>
      <c r="FV103" s="115"/>
      <c r="FW103" s="115"/>
      <c r="FX103" s="115"/>
      <c r="FY103" s="115"/>
      <c r="FZ103" s="115"/>
      <c r="GA103" s="115"/>
      <c r="GB103" s="115"/>
      <c r="GC103" s="115"/>
      <c r="GD103" s="115"/>
      <c r="GE103" s="115"/>
      <c r="GF103" s="115"/>
      <c r="GG103" s="115"/>
      <c r="GH103" s="115"/>
      <c r="GI103" s="115"/>
      <c r="GJ103" s="115"/>
      <c r="GK103" s="115"/>
      <c r="GL103" s="115"/>
      <c r="GM103" s="115"/>
      <c r="GN103" s="115"/>
      <c r="GO103" s="115"/>
      <c r="GP103" s="115"/>
      <c r="GQ103" s="115"/>
      <c r="GR103" s="115"/>
      <c r="GS103" s="115"/>
      <c r="GT103" s="115"/>
      <c r="GU103" s="115"/>
      <c r="GV103" s="115"/>
      <c r="GW103" s="115"/>
      <c r="GX103" s="115"/>
      <c r="GY103" s="115"/>
      <c r="GZ103" s="115"/>
      <c r="HA103" s="115"/>
      <c r="HB103" s="115"/>
      <c r="HC103" s="115"/>
      <c r="HD103" s="115"/>
      <c r="HE103" s="115"/>
      <c r="HF103" s="115"/>
      <c r="HG103" s="115"/>
      <c r="HH103" s="115"/>
      <c r="HI103" s="115"/>
      <c r="HJ103" s="115"/>
      <c r="HK103" s="115"/>
      <c r="HL103" s="115"/>
      <c r="HM103" s="115"/>
      <c r="HN103" s="115"/>
      <c r="HO103" s="115"/>
    </row>
    <row r="104" spans="1:223" s="99" customFormat="1" ht="21">
      <c r="A104" s="130"/>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115"/>
      <c r="BY104" s="115"/>
      <c r="BZ104" s="115"/>
      <c r="CA104" s="115"/>
      <c r="CB104" s="115"/>
      <c r="CC104" s="115"/>
      <c r="CD104" s="115"/>
      <c r="CE104" s="115"/>
      <c r="CF104" s="115"/>
      <c r="CG104" s="115"/>
      <c r="CH104" s="115"/>
      <c r="CI104" s="115"/>
      <c r="CJ104" s="115"/>
      <c r="CK104" s="115"/>
      <c r="CL104" s="115"/>
      <c r="CM104" s="115"/>
      <c r="CN104" s="115"/>
      <c r="CO104" s="115"/>
      <c r="CP104" s="115"/>
      <c r="CQ104" s="115"/>
      <c r="CR104" s="115"/>
      <c r="CS104" s="115"/>
      <c r="CT104" s="115"/>
      <c r="CU104" s="115"/>
      <c r="CV104" s="115"/>
      <c r="CW104" s="115"/>
      <c r="CX104" s="115"/>
      <c r="CY104" s="115"/>
      <c r="CZ104" s="115"/>
      <c r="DA104" s="115"/>
      <c r="DB104" s="115"/>
      <c r="DC104" s="115"/>
      <c r="DD104" s="115"/>
      <c r="DE104" s="115"/>
      <c r="DF104" s="115"/>
      <c r="DG104" s="115"/>
      <c r="DH104" s="115"/>
      <c r="DI104" s="115"/>
      <c r="DJ104" s="115"/>
      <c r="DK104" s="115"/>
      <c r="DL104" s="115"/>
      <c r="DM104" s="115"/>
      <c r="DN104" s="115"/>
      <c r="DO104" s="115"/>
      <c r="DP104" s="115"/>
      <c r="DQ104" s="115"/>
      <c r="DR104" s="115"/>
      <c r="DS104" s="115"/>
      <c r="DT104" s="115"/>
      <c r="DU104" s="115"/>
      <c r="DV104" s="115"/>
      <c r="DW104" s="115"/>
      <c r="DX104" s="115"/>
      <c r="DY104" s="115"/>
      <c r="DZ104" s="115"/>
      <c r="EA104" s="115"/>
      <c r="EB104" s="115"/>
      <c r="EC104" s="115"/>
      <c r="ED104" s="115"/>
      <c r="EE104" s="115"/>
      <c r="EF104" s="115"/>
      <c r="EG104" s="115"/>
      <c r="EH104" s="115"/>
      <c r="EI104" s="115"/>
      <c r="EJ104" s="115"/>
      <c r="EK104" s="115"/>
      <c r="EL104" s="115"/>
      <c r="EM104" s="115"/>
      <c r="EN104" s="115"/>
      <c r="EO104" s="115"/>
      <c r="EP104" s="115"/>
      <c r="EQ104" s="115"/>
      <c r="ER104" s="115"/>
      <c r="ES104" s="115"/>
      <c r="ET104" s="115"/>
      <c r="EU104" s="115"/>
      <c r="EV104" s="115"/>
      <c r="EW104" s="115"/>
      <c r="EX104" s="115"/>
      <c r="EY104" s="115"/>
      <c r="EZ104" s="115"/>
      <c r="FA104" s="115"/>
      <c r="FB104" s="115"/>
      <c r="FC104" s="115"/>
      <c r="FD104" s="115"/>
      <c r="FE104" s="115"/>
      <c r="FF104" s="115"/>
      <c r="FG104" s="115"/>
      <c r="FH104" s="115"/>
      <c r="FI104" s="115"/>
      <c r="FJ104" s="115"/>
      <c r="FK104" s="115"/>
      <c r="FL104" s="115"/>
      <c r="FM104" s="115"/>
      <c r="FN104" s="115"/>
      <c r="FO104" s="115"/>
      <c r="FP104" s="115"/>
      <c r="FQ104" s="115"/>
      <c r="FR104" s="115"/>
      <c r="FS104" s="115"/>
      <c r="FT104" s="115"/>
      <c r="FU104" s="115"/>
      <c r="FV104" s="115"/>
      <c r="FW104" s="115"/>
      <c r="FX104" s="115"/>
      <c r="FY104" s="115"/>
      <c r="FZ104" s="115"/>
      <c r="GA104" s="115"/>
      <c r="GB104" s="115"/>
      <c r="GC104" s="115"/>
      <c r="GD104" s="115"/>
      <c r="GE104" s="115"/>
      <c r="GF104" s="115"/>
      <c r="GG104" s="115"/>
      <c r="GH104" s="115"/>
      <c r="GI104" s="115"/>
      <c r="GJ104" s="115"/>
      <c r="GK104" s="115"/>
      <c r="GL104" s="115"/>
      <c r="GM104" s="115"/>
      <c r="GN104" s="115"/>
      <c r="GO104" s="115"/>
      <c r="GP104" s="115"/>
      <c r="GQ104" s="115"/>
      <c r="GR104" s="115"/>
      <c r="GS104" s="115"/>
      <c r="GT104" s="115"/>
      <c r="GU104" s="115"/>
      <c r="GV104" s="115"/>
      <c r="GW104" s="115"/>
      <c r="GX104" s="115"/>
      <c r="GY104" s="115"/>
      <c r="GZ104" s="115"/>
      <c r="HA104" s="115"/>
      <c r="HB104" s="115"/>
      <c r="HC104" s="115"/>
      <c r="HD104" s="115"/>
      <c r="HE104" s="115"/>
      <c r="HF104" s="115"/>
      <c r="HG104" s="115"/>
      <c r="HH104" s="115"/>
      <c r="HI104" s="115"/>
      <c r="HJ104" s="115"/>
      <c r="HK104" s="115"/>
      <c r="HL104" s="115"/>
      <c r="HM104" s="115"/>
      <c r="HN104" s="115"/>
      <c r="HO104" s="115"/>
    </row>
    <row r="105" spans="1:223" s="99" customFormat="1" ht="21">
      <c r="A105" s="130"/>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5"/>
      <c r="BQ105" s="115"/>
      <c r="BR105" s="115"/>
      <c r="BS105" s="115"/>
      <c r="BT105" s="115"/>
      <c r="BU105" s="115"/>
      <c r="BV105" s="115"/>
      <c r="BW105" s="115"/>
      <c r="BX105" s="115"/>
      <c r="BY105" s="115"/>
      <c r="BZ105" s="115"/>
      <c r="CA105" s="115"/>
      <c r="CB105" s="115"/>
      <c r="CC105" s="115"/>
      <c r="CD105" s="115"/>
      <c r="CE105" s="115"/>
      <c r="CF105" s="115"/>
      <c r="CG105" s="115"/>
      <c r="CH105" s="115"/>
      <c r="CI105" s="115"/>
      <c r="CJ105" s="115"/>
      <c r="CK105" s="115"/>
      <c r="CL105" s="115"/>
      <c r="CM105" s="115"/>
      <c r="CN105" s="115"/>
      <c r="CO105" s="115"/>
      <c r="CP105" s="115"/>
      <c r="CQ105" s="115"/>
      <c r="CR105" s="115"/>
      <c r="CS105" s="115"/>
      <c r="CT105" s="115"/>
      <c r="CU105" s="115"/>
      <c r="CV105" s="115"/>
      <c r="CW105" s="115"/>
      <c r="CX105" s="115"/>
      <c r="CY105" s="115"/>
      <c r="CZ105" s="115"/>
      <c r="DA105" s="115"/>
      <c r="DB105" s="115"/>
      <c r="DC105" s="115"/>
      <c r="DD105" s="115"/>
      <c r="DE105" s="115"/>
      <c r="DF105" s="115"/>
      <c r="DG105" s="115"/>
      <c r="DH105" s="115"/>
      <c r="DI105" s="115"/>
      <c r="DJ105" s="115"/>
      <c r="DK105" s="115"/>
      <c r="DL105" s="115"/>
      <c r="DM105" s="115"/>
      <c r="DN105" s="115"/>
      <c r="DO105" s="115"/>
      <c r="DP105" s="115"/>
      <c r="DQ105" s="115"/>
      <c r="DR105" s="115"/>
      <c r="DS105" s="115"/>
      <c r="DT105" s="115"/>
      <c r="DU105" s="115"/>
      <c r="DV105" s="115"/>
      <c r="DW105" s="115"/>
      <c r="DX105" s="115"/>
      <c r="DY105" s="115"/>
      <c r="DZ105" s="115"/>
      <c r="EA105" s="115"/>
      <c r="EB105" s="115"/>
      <c r="EC105" s="115"/>
      <c r="ED105" s="115"/>
      <c r="EE105" s="115"/>
      <c r="EF105" s="115"/>
      <c r="EG105" s="115"/>
      <c r="EH105" s="115"/>
      <c r="EI105" s="115"/>
      <c r="EJ105" s="115"/>
      <c r="EK105" s="115"/>
      <c r="EL105" s="115"/>
      <c r="EM105" s="115"/>
      <c r="EN105" s="115"/>
      <c r="EO105" s="115"/>
      <c r="EP105" s="115"/>
      <c r="EQ105" s="115"/>
      <c r="ER105" s="115"/>
      <c r="ES105" s="115"/>
      <c r="ET105" s="115"/>
      <c r="EU105" s="115"/>
      <c r="EV105" s="115"/>
      <c r="EW105" s="115"/>
      <c r="EX105" s="115"/>
      <c r="EY105" s="115"/>
      <c r="EZ105" s="115"/>
      <c r="FA105" s="115"/>
      <c r="FB105" s="115"/>
      <c r="FC105" s="115"/>
      <c r="FD105" s="115"/>
      <c r="FE105" s="115"/>
      <c r="FF105" s="115"/>
      <c r="FG105" s="115"/>
      <c r="FH105" s="115"/>
      <c r="FI105" s="115"/>
      <c r="FJ105" s="115"/>
      <c r="FK105" s="115"/>
      <c r="FL105" s="115"/>
      <c r="FM105" s="115"/>
      <c r="FN105" s="115"/>
      <c r="FO105" s="115"/>
      <c r="FP105" s="115"/>
      <c r="FQ105" s="115"/>
      <c r="FR105" s="115"/>
      <c r="FS105" s="115"/>
      <c r="FT105" s="115"/>
      <c r="FU105" s="115"/>
      <c r="FV105" s="115"/>
      <c r="FW105" s="115"/>
      <c r="FX105" s="115"/>
      <c r="FY105" s="115"/>
      <c r="FZ105" s="115"/>
      <c r="GA105" s="115"/>
      <c r="GB105" s="115"/>
      <c r="GC105" s="115"/>
      <c r="GD105" s="115"/>
      <c r="GE105" s="115"/>
      <c r="GF105" s="115"/>
      <c r="GG105" s="115"/>
      <c r="GH105" s="115"/>
      <c r="GI105" s="115"/>
      <c r="GJ105" s="115"/>
      <c r="GK105" s="115"/>
      <c r="GL105" s="115"/>
      <c r="GM105" s="115"/>
      <c r="GN105" s="115"/>
      <c r="GO105" s="115"/>
      <c r="GP105" s="115"/>
      <c r="GQ105" s="115"/>
      <c r="GR105" s="115"/>
      <c r="GS105" s="115"/>
      <c r="GT105" s="115"/>
      <c r="GU105" s="115"/>
      <c r="GV105" s="115"/>
      <c r="GW105" s="115"/>
      <c r="GX105" s="115"/>
      <c r="GY105" s="115"/>
      <c r="GZ105" s="115"/>
      <c r="HA105" s="115"/>
      <c r="HB105" s="115"/>
      <c r="HC105" s="115"/>
      <c r="HD105" s="115"/>
      <c r="HE105" s="115"/>
      <c r="HF105" s="115"/>
      <c r="HG105" s="115"/>
      <c r="HH105" s="115"/>
      <c r="HI105" s="115"/>
      <c r="HJ105" s="115"/>
      <c r="HK105" s="115"/>
      <c r="HL105" s="115"/>
      <c r="HM105" s="115"/>
      <c r="HN105" s="115"/>
      <c r="HO105" s="115"/>
    </row>
    <row r="106" spans="1:223" s="99" customFormat="1" ht="21">
      <c r="A106" s="130"/>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N106" s="115"/>
      <c r="BO106" s="115"/>
      <c r="BP106" s="115"/>
      <c r="BQ106" s="115"/>
      <c r="BR106" s="115"/>
      <c r="BS106" s="115"/>
      <c r="BT106" s="115"/>
      <c r="BU106" s="115"/>
      <c r="BV106" s="115"/>
      <c r="BW106" s="115"/>
      <c r="BX106" s="115"/>
      <c r="BY106" s="115"/>
      <c r="BZ106" s="115"/>
      <c r="CA106" s="115"/>
      <c r="CB106" s="115"/>
      <c r="CC106" s="115"/>
      <c r="CD106" s="115"/>
      <c r="CE106" s="115"/>
      <c r="CF106" s="115"/>
      <c r="CG106" s="115"/>
      <c r="CH106" s="115"/>
      <c r="CI106" s="115"/>
      <c r="CJ106" s="115"/>
      <c r="CK106" s="115"/>
      <c r="CL106" s="115"/>
      <c r="CM106" s="115"/>
      <c r="CN106" s="115"/>
      <c r="CO106" s="115"/>
      <c r="CP106" s="115"/>
      <c r="CQ106" s="115"/>
      <c r="CR106" s="115"/>
      <c r="CS106" s="115"/>
      <c r="CT106" s="115"/>
      <c r="CU106" s="115"/>
      <c r="CV106" s="115"/>
      <c r="CW106" s="115"/>
      <c r="CX106" s="115"/>
      <c r="CY106" s="115"/>
      <c r="CZ106" s="115"/>
      <c r="DA106" s="115"/>
      <c r="DB106" s="115"/>
      <c r="DC106" s="115"/>
      <c r="DD106" s="115"/>
      <c r="DE106" s="115"/>
      <c r="DF106" s="115"/>
      <c r="DG106" s="115"/>
      <c r="DH106" s="115"/>
      <c r="DI106" s="115"/>
      <c r="DJ106" s="115"/>
      <c r="DK106" s="115"/>
      <c r="DL106" s="115"/>
      <c r="DM106" s="115"/>
      <c r="DN106" s="115"/>
      <c r="DO106" s="115"/>
      <c r="DP106" s="115"/>
      <c r="DQ106" s="115"/>
      <c r="DR106" s="115"/>
      <c r="DS106" s="115"/>
      <c r="DT106" s="115"/>
      <c r="DU106" s="115"/>
      <c r="DV106" s="115"/>
      <c r="DW106" s="115"/>
      <c r="DX106" s="115"/>
      <c r="DY106" s="115"/>
      <c r="DZ106" s="115"/>
      <c r="EA106" s="115"/>
      <c r="EB106" s="115"/>
      <c r="EC106" s="115"/>
      <c r="ED106" s="115"/>
      <c r="EE106" s="115"/>
      <c r="EF106" s="115"/>
      <c r="EG106" s="115"/>
      <c r="EH106" s="115"/>
      <c r="EI106" s="115"/>
      <c r="EJ106" s="115"/>
      <c r="EK106" s="115"/>
      <c r="EL106" s="115"/>
      <c r="EM106" s="115"/>
      <c r="EN106" s="115"/>
      <c r="EO106" s="115"/>
      <c r="EP106" s="115"/>
      <c r="EQ106" s="115"/>
      <c r="ER106" s="115"/>
      <c r="ES106" s="115"/>
      <c r="ET106" s="115"/>
      <c r="EU106" s="115"/>
      <c r="EV106" s="115"/>
      <c r="EW106" s="115"/>
      <c r="EX106" s="115"/>
      <c r="EY106" s="115"/>
      <c r="EZ106" s="115"/>
      <c r="FA106" s="115"/>
      <c r="FB106" s="115"/>
      <c r="FC106" s="115"/>
      <c r="FD106" s="115"/>
      <c r="FE106" s="115"/>
      <c r="FF106" s="115"/>
      <c r="FG106" s="115"/>
      <c r="FH106" s="115"/>
      <c r="FI106" s="115"/>
      <c r="FJ106" s="115"/>
      <c r="FK106" s="115"/>
      <c r="FL106" s="115"/>
      <c r="FM106" s="115"/>
      <c r="FN106" s="115"/>
      <c r="FO106" s="115"/>
      <c r="FP106" s="115"/>
      <c r="FQ106" s="115"/>
      <c r="FR106" s="115"/>
      <c r="FS106" s="115"/>
      <c r="FT106" s="115"/>
      <c r="FU106" s="115"/>
      <c r="FV106" s="115"/>
      <c r="FW106" s="115"/>
      <c r="FX106" s="115"/>
      <c r="FY106" s="115"/>
      <c r="FZ106" s="115"/>
      <c r="GA106" s="115"/>
      <c r="GB106" s="115"/>
      <c r="GC106" s="115"/>
      <c r="GD106" s="115"/>
      <c r="GE106" s="115"/>
      <c r="GF106" s="115"/>
      <c r="GG106" s="115"/>
      <c r="GH106" s="115"/>
      <c r="GI106" s="115"/>
      <c r="GJ106" s="115"/>
      <c r="GK106" s="115"/>
      <c r="GL106" s="115"/>
      <c r="GM106" s="115"/>
      <c r="GN106" s="115"/>
      <c r="GO106" s="115"/>
      <c r="GP106" s="115"/>
      <c r="GQ106" s="115"/>
      <c r="GR106" s="115"/>
      <c r="GS106" s="115"/>
      <c r="GT106" s="115"/>
      <c r="GU106" s="115"/>
      <c r="GV106" s="115"/>
      <c r="GW106" s="115"/>
      <c r="GX106" s="115"/>
      <c r="GY106" s="115"/>
      <c r="GZ106" s="115"/>
      <c r="HA106" s="115"/>
      <c r="HB106" s="115"/>
      <c r="HC106" s="115"/>
      <c r="HD106" s="115"/>
      <c r="HE106" s="115"/>
      <c r="HF106" s="115"/>
      <c r="HG106" s="115"/>
      <c r="HH106" s="115"/>
      <c r="HI106" s="115"/>
      <c r="HJ106" s="115"/>
      <c r="HK106" s="115"/>
      <c r="HL106" s="115"/>
      <c r="HM106" s="115"/>
      <c r="HN106" s="115"/>
      <c r="HO106" s="115"/>
    </row>
    <row r="107" spans="1:223" s="99" customFormat="1" ht="21">
      <c r="A107" s="130"/>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N107" s="115"/>
      <c r="BO107" s="115"/>
      <c r="BP107" s="115"/>
      <c r="BQ107" s="115"/>
      <c r="BR107" s="115"/>
      <c r="BS107" s="115"/>
      <c r="BT107" s="115"/>
      <c r="BU107" s="115"/>
      <c r="BV107" s="115"/>
      <c r="BW107" s="115"/>
      <c r="BX107" s="115"/>
      <c r="BY107" s="115"/>
      <c r="BZ107" s="115"/>
      <c r="CA107" s="115"/>
      <c r="CB107" s="115"/>
      <c r="CC107" s="115"/>
      <c r="CD107" s="115"/>
      <c r="CE107" s="115"/>
      <c r="CF107" s="115"/>
      <c r="CG107" s="115"/>
      <c r="CH107" s="115"/>
      <c r="CI107" s="115"/>
      <c r="CJ107" s="115"/>
      <c r="CK107" s="115"/>
      <c r="CL107" s="115"/>
      <c r="CM107" s="115"/>
      <c r="CN107" s="115"/>
      <c r="CO107" s="115"/>
      <c r="CP107" s="115"/>
      <c r="CQ107" s="115"/>
      <c r="CR107" s="115"/>
      <c r="CS107" s="115"/>
      <c r="CT107" s="115"/>
      <c r="CU107" s="115"/>
      <c r="CV107" s="115"/>
      <c r="CW107" s="115"/>
      <c r="CX107" s="115"/>
      <c r="CY107" s="115"/>
      <c r="CZ107" s="115"/>
      <c r="DA107" s="115"/>
      <c r="DB107" s="115"/>
      <c r="DC107" s="115"/>
      <c r="DD107" s="115"/>
      <c r="DE107" s="115"/>
      <c r="DF107" s="115"/>
      <c r="DG107" s="115"/>
      <c r="DH107" s="115"/>
      <c r="DI107" s="115"/>
      <c r="DJ107" s="115"/>
      <c r="DK107" s="115"/>
      <c r="DL107" s="115"/>
      <c r="DM107" s="115"/>
      <c r="DN107" s="115"/>
      <c r="DO107" s="115"/>
      <c r="DP107" s="115"/>
      <c r="DQ107" s="115"/>
      <c r="DR107" s="115"/>
      <c r="DS107" s="115"/>
      <c r="DT107" s="115"/>
      <c r="DU107" s="115"/>
      <c r="DV107" s="115"/>
      <c r="DW107" s="115"/>
      <c r="DX107" s="115"/>
      <c r="DY107" s="115"/>
      <c r="DZ107" s="115"/>
      <c r="EA107" s="115"/>
      <c r="EB107" s="115"/>
      <c r="EC107" s="115"/>
      <c r="ED107" s="115"/>
      <c r="EE107" s="115"/>
      <c r="EF107" s="115"/>
      <c r="EG107" s="115"/>
      <c r="EH107" s="115"/>
      <c r="EI107" s="115"/>
      <c r="EJ107" s="115"/>
      <c r="EK107" s="115"/>
      <c r="EL107" s="115"/>
      <c r="EM107" s="115"/>
      <c r="EN107" s="115"/>
      <c r="EO107" s="115"/>
      <c r="EP107" s="115"/>
      <c r="EQ107" s="115"/>
      <c r="ER107" s="115"/>
      <c r="ES107" s="115"/>
      <c r="ET107" s="115"/>
      <c r="EU107" s="115"/>
      <c r="EV107" s="115"/>
      <c r="EW107" s="115"/>
      <c r="EX107" s="115"/>
      <c r="EY107" s="115"/>
      <c r="EZ107" s="115"/>
      <c r="FA107" s="115"/>
      <c r="FB107" s="115"/>
      <c r="FC107" s="115"/>
      <c r="FD107" s="115"/>
      <c r="FE107" s="115"/>
      <c r="FF107" s="115"/>
      <c r="FG107" s="115"/>
      <c r="FH107" s="115"/>
      <c r="FI107" s="115"/>
      <c r="FJ107" s="115"/>
      <c r="FK107" s="115"/>
      <c r="FL107" s="115"/>
      <c r="FM107" s="115"/>
      <c r="FN107" s="115"/>
      <c r="FO107" s="115"/>
      <c r="FP107" s="115"/>
      <c r="FQ107" s="115"/>
      <c r="FR107" s="115"/>
      <c r="FS107" s="115"/>
      <c r="FT107" s="115"/>
      <c r="FU107" s="115"/>
      <c r="FV107" s="115"/>
      <c r="FW107" s="115"/>
      <c r="FX107" s="115"/>
      <c r="FY107" s="115"/>
      <c r="FZ107" s="115"/>
      <c r="GA107" s="115"/>
      <c r="GB107" s="115"/>
      <c r="GC107" s="115"/>
      <c r="GD107" s="115"/>
      <c r="GE107" s="115"/>
      <c r="GF107" s="115"/>
      <c r="GG107" s="115"/>
      <c r="GH107" s="115"/>
      <c r="GI107" s="115"/>
      <c r="GJ107" s="115"/>
      <c r="GK107" s="115"/>
      <c r="GL107" s="115"/>
      <c r="GM107" s="115"/>
      <c r="GN107" s="115"/>
      <c r="GO107" s="115"/>
      <c r="GP107" s="115"/>
      <c r="GQ107" s="115"/>
      <c r="GR107" s="115"/>
      <c r="GS107" s="115"/>
      <c r="GT107" s="115"/>
      <c r="GU107" s="115"/>
      <c r="GV107" s="115"/>
      <c r="GW107" s="115"/>
      <c r="GX107" s="115"/>
      <c r="GY107" s="115"/>
      <c r="GZ107" s="115"/>
      <c r="HA107" s="115"/>
      <c r="HB107" s="115"/>
      <c r="HC107" s="115"/>
      <c r="HD107" s="115"/>
      <c r="HE107" s="115"/>
      <c r="HF107" s="115"/>
      <c r="HG107" s="115"/>
      <c r="HH107" s="115"/>
      <c r="HI107" s="115"/>
      <c r="HJ107" s="115"/>
      <c r="HK107" s="115"/>
      <c r="HL107" s="115"/>
      <c r="HM107" s="115"/>
      <c r="HN107" s="115"/>
      <c r="HO107" s="115"/>
    </row>
    <row r="108" spans="1:223" s="99" customFormat="1" ht="21">
      <c r="A108" s="130"/>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N108" s="115"/>
      <c r="BO108" s="115"/>
      <c r="BP108" s="115"/>
      <c r="BQ108" s="115"/>
      <c r="BR108" s="115"/>
      <c r="BS108" s="115"/>
      <c r="BT108" s="115"/>
      <c r="BU108" s="115"/>
      <c r="BV108" s="115"/>
      <c r="BW108" s="115"/>
      <c r="BX108" s="115"/>
      <c r="BY108" s="115"/>
      <c r="BZ108" s="115"/>
      <c r="CA108" s="115"/>
      <c r="CB108" s="115"/>
      <c r="CC108" s="115"/>
      <c r="CD108" s="115"/>
      <c r="CE108" s="115"/>
      <c r="CF108" s="115"/>
      <c r="CG108" s="115"/>
      <c r="CH108" s="115"/>
      <c r="CI108" s="115"/>
      <c r="CJ108" s="115"/>
      <c r="CK108" s="115"/>
      <c r="CL108" s="115"/>
      <c r="CM108" s="115"/>
      <c r="CN108" s="115"/>
      <c r="CO108" s="115"/>
      <c r="CP108" s="115"/>
      <c r="CQ108" s="115"/>
      <c r="CR108" s="115"/>
      <c r="CS108" s="115"/>
      <c r="CT108" s="115"/>
      <c r="CU108" s="115"/>
      <c r="CV108" s="115"/>
      <c r="CW108" s="115"/>
      <c r="CX108" s="115"/>
      <c r="CY108" s="115"/>
      <c r="CZ108" s="115"/>
      <c r="DA108" s="115"/>
      <c r="DB108" s="115"/>
      <c r="DC108" s="115"/>
      <c r="DD108" s="115"/>
      <c r="DE108" s="115"/>
      <c r="DF108" s="115"/>
      <c r="DG108" s="115"/>
      <c r="DH108" s="115"/>
      <c r="DI108" s="115"/>
      <c r="DJ108" s="115"/>
      <c r="DK108" s="115"/>
      <c r="DL108" s="115"/>
      <c r="DM108" s="115"/>
      <c r="DN108" s="115"/>
      <c r="DO108" s="115"/>
      <c r="DP108" s="115"/>
      <c r="DQ108" s="115"/>
      <c r="DR108" s="115"/>
      <c r="DS108" s="115"/>
      <c r="DT108" s="115"/>
      <c r="DU108" s="115"/>
      <c r="DV108" s="115"/>
      <c r="DW108" s="115"/>
      <c r="DX108" s="115"/>
      <c r="DY108" s="115"/>
      <c r="DZ108" s="115"/>
      <c r="EA108" s="115"/>
      <c r="EB108" s="115"/>
      <c r="EC108" s="115"/>
      <c r="ED108" s="115"/>
      <c r="EE108" s="115"/>
      <c r="EF108" s="115"/>
      <c r="EG108" s="115"/>
      <c r="EH108" s="115"/>
      <c r="EI108" s="115"/>
      <c r="EJ108" s="115"/>
      <c r="EK108" s="115"/>
      <c r="EL108" s="115"/>
      <c r="EM108" s="115"/>
      <c r="EN108" s="115"/>
      <c r="EO108" s="115"/>
      <c r="EP108" s="115"/>
      <c r="EQ108" s="115"/>
      <c r="ER108" s="115"/>
      <c r="ES108" s="115"/>
      <c r="ET108" s="115"/>
      <c r="EU108" s="115"/>
      <c r="EV108" s="115"/>
      <c r="EW108" s="115"/>
      <c r="EX108" s="115"/>
      <c r="EY108" s="115"/>
      <c r="EZ108" s="115"/>
      <c r="FA108" s="115"/>
      <c r="FB108" s="115"/>
      <c r="FC108" s="115"/>
      <c r="FD108" s="115"/>
      <c r="FE108" s="115"/>
      <c r="FF108" s="115"/>
      <c r="FG108" s="115"/>
      <c r="FH108" s="115"/>
      <c r="FI108" s="115"/>
      <c r="FJ108" s="115"/>
      <c r="FK108" s="115"/>
      <c r="FL108" s="115"/>
      <c r="FM108" s="115"/>
      <c r="FN108" s="115"/>
      <c r="FO108" s="115"/>
      <c r="FP108" s="115"/>
      <c r="FQ108" s="115"/>
      <c r="FR108" s="115"/>
      <c r="FS108" s="115"/>
      <c r="FT108" s="115"/>
      <c r="FU108" s="115"/>
      <c r="FV108" s="115"/>
      <c r="FW108" s="115"/>
      <c r="FX108" s="115"/>
      <c r="FY108" s="115"/>
      <c r="FZ108" s="115"/>
      <c r="GA108" s="115"/>
      <c r="GB108" s="115"/>
      <c r="GC108" s="115"/>
      <c r="GD108" s="115"/>
      <c r="GE108" s="115"/>
      <c r="GF108" s="115"/>
      <c r="GG108" s="115"/>
      <c r="GH108" s="115"/>
      <c r="GI108" s="115"/>
      <c r="GJ108" s="115"/>
      <c r="GK108" s="115"/>
      <c r="GL108" s="115"/>
      <c r="GM108" s="115"/>
      <c r="GN108" s="115"/>
      <c r="GO108" s="115"/>
      <c r="GP108" s="115"/>
      <c r="GQ108" s="115"/>
      <c r="GR108" s="115"/>
      <c r="GS108" s="115"/>
      <c r="GT108" s="115"/>
      <c r="GU108" s="115"/>
      <c r="GV108" s="115"/>
      <c r="GW108" s="115"/>
      <c r="GX108" s="115"/>
      <c r="GY108" s="115"/>
      <c r="GZ108" s="115"/>
      <c r="HA108" s="115"/>
      <c r="HB108" s="115"/>
      <c r="HC108" s="115"/>
      <c r="HD108" s="115"/>
      <c r="HE108" s="115"/>
      <c r="HF108" s="115"/>
      <c r="HG108" s="115"/>
      <c r="HH108" s="115"/>
      <c r="HI108" s="115"/>
      <c r="HJ108" s="115"/>
      <c r="HK108" s="115"/>
      <c r="HL108" s="115"/>
      <c r="HM108" s="115"/>
      <c r="HN108" s="115"/>
      <c r="HO108" s="115"/>
    </row>
    <row r="109" spans="1:223" s="99" customFormat="1" ht="21">
      <c r="A109" s="130"/>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N109" s="115"/>
      <c r="BO109" s="115"/>
      <c r="BP109" s="115"/>
      <c r="BQ109" s="115"/>
      <c r="BR109" s="115"/>
      <c r="BS109" s="115"/>
      <c r="BT109" s="115"/>
      <c r="BU109" s="115"/>
      <c r="BV109" s="115"/>
      <c r="BW109" s="115"/>
      <c r="BX109" s="115"/>
      <c r="BY109" s="115"/>
      <c r="BZ109" s="115"/>
      <c r="CA109" s="115"/>
      <c r="CB109" s="115"/>
      <c r="CC109" s="115"/>
      <c r="CD109" s="115"/>
      <c r="CE109" s="115"/>
      <c r="CF109" s="115"/>
      <c r="CG109" s="115"/>
      <c r="CH109" s="115"/>
      <c r="CI109" s="115"/>
      <c r="CJ109" s="115"/>
      <c r="CK109" s="115"/>
      <c r="CL109" s="115"/>
      <c r="CM109" s="115"/>
      <c r="CN109" s="115"/>
      <c r="CO109" s="115"/>
      <c r="CP109" s="115"/>
      <c r="CQ109" s="115"/>
      <c r="CR109" s="115"/>
      <c r="CS109" s="115"/>
      <c r="CT109" s="115"/>
      <c r="CU109" s="115"/>
      <c r="CV109" s="115"/>
      <c r="CW109" s="115"/>
      <c r="CX109" s="115"/>
      <c r="CY109" s="115"/>
      <c r="CZ109" s="115"/>
      <c r="DA109" s="115"/>
      <c r="DB109" s="115"/>
      <c r="DC109" s="115"/>
      <c r="DD109" s="115"/>
      <c r="DE109" s="115"/>
      <c r="DF109" s="115"/>
      <c r="DG109" s="115"/>
      <c r="DH109" s="115"/>
      <c r="DI109" s="115"/>
      <c r="DJ109" s="115"/>
      <c r="DK109" s="115"/>
      <c r="DL109" s="115"/>
      <c r="DM109" s="115"/>
      <c r="DN109" s="115"/>
      <c r="DO109" s="115"/>
      <c r="DP109" s="115"/>
      <c r="DQ109" s="115"/>
      <c r="DR109" s="115"/>
      <c r="DS109" s="115"/>
      <c r="DT109" s="115"/>
      <c r="DU109" s="115"/>
      <c r="DV109" s="115"/>
      <c r="DW109" s="115"/>
      <c r="DX109" s="115"/>
      <c r="DY109" s="115"/>
      <c r="DZ109" s="115"/>
      <c r="EA109" s="115"/>
      <c r="EB109" s="115"/>
      <c r="EC109" s="115"/>
      <c r="ED109" s="115"/>
      <c r="EE109" s="115"/>
      <c r="EF109" s="115"/>
      <c r="EG109" s="115"/>
      <c r="EH109" s="115"/>
      <c r="EI109" s="115"/>
      <c r="EJ109" s="115"/>
      <c r="EK109" s="115"/>
      <c r="EL109" s="115"/>
      <c r="EM109" s="115"/>
      <c r="EN109" s="115"/>
      <c r="EO109" s="115"/>
      <c r="EP109" s="115"/>
      <c r="EQ109" s="115"/>
      <c r="ER109" s="115"/>
      <c r="ES109" s="115"/>
      <c r="ET109" s="115"/>
      <c r="EU109" s="115"/>
      <c r="EV109" s="115"/>
      <c r="EW109" s="115"/>
      <c r="EX109" s="115"/>
      <c r="EY109" s="115"/>
      <c r="EZ109" s="115"/>
      <c r="FA109" s="115"/>
      <c r="FB109" s="115"/>
      <c r="FC109" s="115"/>
      <c r="FD109" s="115"/>
      <c r="FE109" s="115"/>
      <c r="FF109" s="115"/>
      <c r="FG109" s="115"/>
      <c r="FH109" s="115"/>
      <c r="FI109" s="115"/>
      <c r="FJ109" s="115"/>
      <c r="FK109" s="115"/>
      <c r="FL109" s="115"/>
      <c r="FM109" s="115"/>
      <c r="FN109" s="115"/>
      <c r="FO109" s="115"/>
      <c r="FP109" s="115"/>
      <c r="FQ109" s="115"/>
      <c r="FR109" s="115"/>
      <c r="FS109" s="115"/>
      <c r="FT109" s="115"/>
      <c r="FU109" s="115"/>
      <c r="FV109" s="115"/>
      <c r="FW109" s="115"/>
      <c r="FX109" s="115"/>
      <c r="FY109" s="115"/>
      <c r="FZ109" s="115"/>
      <c r="GA109" s="115"/>
      <c r="GB109" s="115"/>
      <c r="GC109" s="115"/>
      <c r="GD109" s="115"/>
      <c r="GE109" s="115"/>
      <c r="GF109" s="115"/>
      <c r="GG109" s="115"/>
      <c r="GH109" s="115"/>
      <c r="GI109" s="115"/>
      <c r="GJ109" s="115"/>
      <c r="GK109" s="115"/>
      <c r="GL109" s="115"/>
      <c r="GM109" s="115"/>
      <c r="GN109" s="115"/>
      <c r="GO109" s="115"/>
      <c r="GP109" s="115"/>
      <c r="GQ109" s="115"/>
      <c r="GR109" s="115"/>
      <c r="GS109" s="115"/>
      <c r="GT109" s="115"/>
      <c r="GU109" s="115"/>
      <c r="GV109" s="115"/>
      <c r="GW109" s="115"/>
      <c r="GX109" s="115"/>
      <c r="GY109" s="115"/>
      <c r="GZ109" s="115"/>
      <c r="HA109" s="115"/>
      <c r="HB109" s="115"/>
      <c r="HC109" s="115"/>
      <c r="HD109" s="115"/>
      <c r="HE109" s="115"/>
      <c r="HF109" s="115"/>
      <c r="HG109" s="115"/>
      <c r="HH109" s="115"/>
      <c r="HI109" s="115"/>
      <c r="HJ109" s="115"/>
      <c r="HK109" s="115"/>
      <c r="HL109" s="115"/>
      <c r="HM109" s="115"/>
      <c r="HN109" s="115"/>
      <c r="HO109" s="115"/>
    </row>
    <row r="110" spans="1:223" s="99" customFormat="1" ht="21">
      <c r="A110" s="130"/>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N110" s="115"/>
      <c r="BO110" s="115"/>
      <c r="BP110" s="115"/>
      <c r="BQ110" s="115"/>
      <c r="BR110" s="115"/>
      <c r="BS110" s="115"/>
      <c r="BT110" s="115"/>
      <c r="BU110" s="115"/>
      <c r="BV110" s="115"/>
      <c r="BW110" s="115"/>
      <c r="BX110" s="115"/>
      <c r="BY110" s="115"/>
      <c r="BZ110" s="115"/>
      <c r="CA110" s="115"/>
      <c r="CB110" s="115"/>
      <c r="CC110" s="115"/>
      <c r="CD110" s="115"/>
      <c r="CE110" s="115"/>
      <c r="CF110" s="115"/>
      <c r="CG110" s="115"/>
      <c r="CH110" s="115"/>
      <c r="CI110" s="115"/>
      <c r="CJ110" s="115"/>
      <c r="CK110" s="115"/>
      <c r="CL110" s="115"/>
      <c r="CM110" s="115"/>
      <c r="CN110" s="115"/>
      <c r="CO110" s="115"/>
      <c r="CP110" s="115"/>
      <c r="CQ110" s="115"/>
      <c r="CR110" s="115"/>
      <c r="CS110" s="115"/>
      <c r="CT110" s="115"/>
      <c r="CU110" s="115"/>
      <c r="CV110" s="115"/>
      <c r="CW110" s="115"/>
      <c r="CX110" s="115"/>
      <c r="CY110" s="115"/>
      <c r="CZ110" s="115"/>
      <c r="DA110" s="115"/>
      <c r="DB110" s="115"/>
      <c r="DC110" s="115"/>
      <c r="DD110" s="115"/>
      <c r="DE110" s="115"/>
      <c r="DF110" s="115"/>
      <c r="DG110" s="115"/>
      <c r="DH110" s="115"/>
      <c r="DI110" s="115"/>
      <c r="DJ110" s="115"/>
      <c r="DK110" s="115"/>
      <c r="DL110" s="115"/>
      <c r="DM110" s="115"/>
      <c r="DN110" s="115"/>
      <c r="DO110" s="115"/>
      <c r="DP110" s="115"/>
      <c r="DQ110" s="115"/>
      <c r="DR110" s="115"/>
      <c r="DS110" s="115"/>
      <c r="DT110" s="115"/>
      <c r="DU110" s="115"/>
      <c r="DV110" s="115"/>
      <c r="DW110" s="115"/>
      <c r="DX110" s="115"/>
      <c r="DY110" s="115"/>
      <c r="DZ110" s="115"/>
      <c r="EA110" s="115"/>
      <c r="EB110" s="115"/>
      <c r="EC110" s="115"/>
      <c r="ED110" s="115"/>
      <c r="EE110" s="115"/>
      <c r="EF110" s="115"/>
      <c r="EG110" s="115"/>
      <c r="EH110" s="115"/>
      <c r="EI110" s="115"/>
      <c r="EJ110" s="115"/>
      <c r="EK110" s="115"/>
      <c r="EL110" s="115"/>
      <c r="EM110" s="115"/>
      <c r="EN110" s="115"/>
      <c r="EO110" s="115"/>
      <c r="EP110" s="115"/>
      <c r="EQ110" s="115"/>
      <c r="ER110" s="115"/>
      <c r="ES110" s="115"/>
      <c r="ET110" s="115"/>
      <c r="EU110" s="115"/>
      <c r="EV110" s="115"/>
      <c r="EW110" s="115"/>
      <c r="EX110" s="115"/>
      <c r="EY110" s="115"/>
      <c r="EZ110" s="115"/>
      <c r="FA110" s="115"/>
      <c r="FB110" s="115"/>
      <c r="FC110" s="115"/>
      <c r="FD110" s="115"/>
      <c r="FE110" s="115"/>
      <c r="FF110" s="115"/>
      <c r="FG110" s="115"/>
      <c r="FH110" s="115"/>
      <c r="FI110" s="115"/>
      <c r="FJ110" s="115"/>
      <c r="FK110" s="115"/>
      <c r="FL110" s="115"/>
      <c r="FM110" s="115"/>
      <c r="FN110" s="115"/>
      <c r="FO110" s="115"/>
      <c r="FP110" s="115"/>
      <c r="FQ110" s="115"/>
      <c r="FR110" s="115"/>
      <c r="FS110" s="115"/>
      <c r="FT110" s="115"/>
      <c r="FU110" s="115"/>
      <c r="FV110" s="115"/>
      <c r="FW110" s="115"/>
      <c r="FX110" s="115"/>
      <c r="FY110" s="115"/>
      <c r="FZ110" s="115"/>
      <c r="GA110" s="115"/>
      <c r="GB110" s="115"/>
      <c r="GC110" s="115"/>
      <c r="GD110" s="115"/>
      <c r="GE110" s="115"/>
      <c r="GF110" s="115"/>
      <c r="GG110" s="115"/>
      <c r="GH110" s="115"/>
      <c r="GI110" s="115"/>
      <c r="GJ110" s="115"/>
      <c r="GK110" s="115"/>
      <c r="GL110" s="115"/>
      <c r="GM110" s="115"/>
      <c r="GN110" s="115"/>
      <c r="GO110" s="115"/>
      <c r="GP110" s="115"/>
      <c r="GQ110" s="115"/>
      <c r="GR110" s="115"/>
      <c r="GS110" s="115"/>
      <c r="GT110" s="115"/>
      <c r="GU110" s="115"/>
      <c r="GV110" s="115"/>
      <c r="GW110" s="115"/>
      <c r="GX110" s="115"/>
      <c r="GY110" s="115"/>
      <c r="GZ110" s="115"/>
      <c r="HA110" s="115"/>
      <c r="HB110" s="115"/>
      <c r="HC110" s="115"/>
      <c r="HD110" s="115"/>
      <c r="HE110" s="115"/>
      <c r="HF110" s="115"/>
      <c r="HG110" s="115"/>
      <c r="HH110" s="115"/>
      <c r="HI110" s="115"/>
      <c r="HJ110" s="115"/>
      <c r="HK110" s="115"/>
      <c r="HL110" s="115"/>
      <c r="HM110" s="115"/>
      <c r="HN110" s="115"/>
      <c r="HO110" s="115"/>
    </row>
    <row r="112" ht="21"/>
    <row r="116" ht="21"/>
    <row r="117" ht="21"/>
    <row r="118" ht="21"/>
    <row r="120" ht="21"/>
    <row r="121" ht="21"/>
    <row r="122" ht="21"/>
    <row r="124" ht="21"/>
    <row r="126" ht="21"/>
    <row r="127" ht="21"/>
    <row r="128" ht="21"/>
    <row r="129" ht="21"/>
    <row r="130" ht="21"/>
    <row r="131" ht="21"/>
    <row r="133" ht="21"/>
    <row r="134" ht="21"/>
    <row r="135" ht="21"/>
    <row r="136" ht="21"/>
    <row r="137" ht="21"/>
    <row r="139" ht="21"/>
    <row r="140" ht="21"/>
    <row r="141" ht="21"/>
    <row r="143" ht="21"/>
    <row r="144" ht="21"/>
    <row r="145" ht="21"/>
    <row r="146" ht="21"/>
    <row r="147" ht="21"/>
    <row r="149" ht="21"/>
    <row r="150" ht="21"/>
    <row r="151" ht="21"/>
    <row r="153" ht="21"/>
    <row r="154" ht="21"/>
    <row r="155" ht="21"/>
    <row r="157" ht="21"/>
    <row r="158" ht="21"/>
  </sheetData>
  <sheetProtection password="D199" sheet="1" formatCells="0" formatRows="0" insertRows="0" deleteRows="0"/>
  <mergeCells count="19">
    <mergeCell ref="M3:S10"/>
    <mergeCell ref="B42:K42"/>
    <mergeCell ref="C13:F13"/>
    <mergeCell ref="G12:J12"/>
    <mergeCell ref="C7:F7"/>
    <mergeCell ref="C8:F8"/>
    <mergeCell ref="C9:F9"/>
    <mergeCell ref="C10:F10"/>
    <mergeCell ref="C12:F12"/>
    <mergeCell ref="B1:K1"/>
    <mergeCell ref="J17:K17"/>
    <mergeCell ref="I17:I18"/>
    <mergeCell ref="B17:B18"/>
    <mergeCell ref="E17:F17"/>
    <mergeCell ref="G17:G18"/>
    <mergeCell ref="H17:H18"/>
    <mergeCell ref="D17:D18"/>
    <mergeCell ref="C11:F11"/>
    <mergeCell ref="J13:K13"/>
  </mergeCells>
  <conditionalFormatting sqref="C19:C41 E19:H41">
    <cfRule type="expression" priority="1" dxfId="0" stopIfTrue="1">
      <formula>AND($B19&lt;&gt;"",C19="")</formula>
    </cfRule>
  </conditionalFormatting>
  <conditionalFormatting sqref="B19:B41">
    <cfRule type="expression" priority="2" dxfId="0" stopIfTrue="1">
      <formula>AND($B19="",C19&lt;&gt;"")</formula>
    </cfRule>
  </conditionalFormatting>
  <conditionalFormatting sqref="C7:F8 C10:F13">
    <cfRule type="expression" priority="3" dxfId="0" stopIfTrue="1">
      <formula>C7=""</formula>
    </cfRule>
  </conditionalFormatting>
  <dataValidations count="10">
    <dataValidation allowBlank="1" sqref="G7:G10 A42:B42 B17 K17 K8:K9 K11 B19:B41 IT1:IT42 G12:G13 C12:C13 C2:K6 A1:B13 A17:A18 C17:J18 C9 A14:K16 L1:L42 T1:IR42 M1:S2 M11:S42 M3"/>
    <dataValidation type="whole" operator="equal" allowBlank="1" sqref="D19:D41">
      <formula1>1</formula1>
    </dataValidation>
    <dataValidation type="textLength" operator="equal" allowBlank="1" showInputMessage="1" showErrorMessage="1" errorTitle="文字数エラー" error="2文字で登録してください。" imeMode="disabled" sqref="C19:C41">
      <formula1>2</formula1>
    </dataValidation>
    <dataValidation allowBlank="1" imeMode="disabled" sqref="I19:K41"/>
    <dataValidation type="textLength" operator="equal" allowBlank="1" showErrorMessage="1" errorTitle="文字数エラー" error="小数点第3位まで登録してください。" imeMode="disabled" sqref="H19:H41">
      <formula1>5</formula1>
    </dataValidation>
    <dataValidation type="list" allowBlank="1" showErrorMessage="1" sqref="G19:G41">
      <formula1>"マット系,ボード系,吹込,吹付,その他"</formula1>
    </dataValidation>
    <dataValidation type="list" allowBlank="1" showInputMessage="1" showErrorMessage="1" sqref="F19:F41">
      <formula1>$HP$2:$IB$2</formula1>
    </dataValidation>
    <dataValidation type="list" allowBlank="1" showInputMessage="1" sqref="E19:E41">
      <formula1>$HF$1:$IU$1</formula1>
    </dataValidation>
    <dataValidation type="list" allowBlank="1" showErrorMessage="1" sqref="C10:F10">
      <formula1>"ＪＩＳ Ａ ９５０４,ＪＩＳ Ａ ９５１１,ＪＩＳ Ａ ９５２１,ＪＩＳ Ａ ９５２６,ＪＩＳ Ａ ９５２３,ＪＩＳ Ａ ５９１４"</formula1>
    </dataValidation>
    <dataValidation type="list" allowBlank="1" showInputMessage="1" showErrorMessage="1" sqref="C11:F11">
      <formula1>"人造鉱物繊維保温材,発泡プラスチック保温材,建築用断熱材,建築物断熱材用吹付け硬質ウレタンフォーム,吹込み用繊維質断熱材,建材畳床"</formula1>
    </dataValidation>
  </dataValidations>
  <printOptions horizontalCentered="1" verticalCentered="1"/>
  <pageMargins left="0.1968503937007874" right="0.1968503937007874" top="0.1968503937007874" bottom="0.35" header="0.1968503937007874" footer="0.1968503937007874"/>
  <pageSetup horizontalDpi="600" verticalDpi="600" orientation="landscape" paperSize="9" scale="52"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dimension ref="A1:IU120"/>
  <sheetViews>
    <sheetView showGridLines="0" view="pageBreakPreview" zoomScale="70" zoomScaleNormal="55" zoomScaleSheetLayoutView="70" zoomScalePageLayoutView="0" workbookViewId="0" topLeftCell="A1">
      <selection activeCell="A1" sqref="A1"/>
    </sheetView>
  </sheetViews>
  <sheetFormatPr defaultColWidth="9.00390625" defaultRowHeight="13.5"/>
  <cols>
    <col min="1" max="1" width="4.50390625" style="130" customWidth="1"/>
    <col min="2" max="2" width="46.125" style="99" customWidth="1"/>
    <col min="3" max="4" width="9.00390625" style="99" customWidth="1"/>
    <col min="5" max="5" width="49.25390625" style="99" customWidth="1"/>
    <col min="6" max="6" width="9.875" style="99" bestFit="1" customWidth="1"/>
    <col min="7" max="7" width="18.125" style="99" bestFit="1" customWidth="1"/>
    <col min="8" max="8" width="14.375" style="99" customWidth="1"/>
    <col min="9" max="9" width="23.25390625" style="99" customWidth="1"/>
    <col min="10" max="10" width="24.00390625" style="99" customWidth="1"/>
    <col min="11" max="11" width="41.50390625" style="99" customWidth="1"/>
    <col min="12" max="12" width="11.25390625" style="99" customWidth="1"/>
    <col min="13" max="16384" width="9.00390625" style="99" customWidth="1"/>
  </cols>
  <sheetData>
    <row r="1" spans="1:255" s="41" customFormat="1" ht="27" customHeight="1">
      <c r="A1" s="43"/>
      <c r="B1" s="519" t="s">
        <v>266</v>
      </c>
      <c r="C1" s="519"/>
      <c r="D1" s="519"/>
      <c r="E1" s="519"/>
      <c r="F1" s="519"/>
      <c r="G1" s="519"/>
      <c r="H1" s="519"/>
      <c r="I1" s="519"/>
      <c r="J1" s="519"/>
      <c r="K1" s="519"/>
      <c r="IT1" s="41" t="s">
        <v>43</v>
      </c>
      <c r="IU1" s="41" t="s">
        <v>44</v>
      </c>
    </row>
    <row r="2" spans="1:255" s="45" customFormat="1" ht="5.25" customHeight="1">
      <c r="A2" s="43"/>
      <c r="B2" s="42"/>
      <c r="C2" s="43"/>
      <c r="D2" s="43"/>
      <c r="E2" s="44"/>
      <c r="F2" s="44"/>
      <c r="G2" s="44"/>
      <c r="H2" s="41"/>
      <c r="I2" s="41"/>
      <c r="J2" s="41"/>
      <c r="K2" s="41"/>
      <c r="IT2" s="45" t="s">
        <v>45</v>
      </c>
      <c r="IU2" s="45" t="s">
        <v>46</v>
      </c>
    </row>
    <row r="3" spans="1:19" s="41" customFormat="1" ht="18.75">
      <c r="A3" s="43"/>
      <c r="B3" s="46" t="s">
        <v>114</v>
      </c>
      <c r="M3" s="517" t="s">
        <v>269</v>
      </c>
      <c r="N3" s="518"/>
      <c r="O3" s="518"/>
      <c r="P3" s="518"/>
      <c r="Q3" s="518"/>
      <c r="R3" s="518"/>
      <c r="S3" s="518"/>
    </row>
    <row r="4" spans="1:19" s="41" customFormat="1" ht="12" customHeight="1">
      <c r="A4" s="43"/>
      <c r="M4" s="518"/>
      <c r="N4" s="518"/>
      <c r="O4" s="518"/>
      <c r="P4" s="518"/>
      <c r="Q4" s="518"/>
      <c r="R4" s="518"/>
      <c r="S4" s="518"/>
    </row>
    <row r="5" spans="1:19" s="45" customFormat="1" ht="17.25">
      <c r="A5" s="43"/>
      <c r="B5" s="143" t="s">
        <v>193</v>
      </c>
      <c r="C5" s="43"/>
      <c r="D5" s="43"/>
      <c r="E5" s="44"/>
      <c r="F5" s="44"/>
      <c r="G5" s="44"/>
      <c r="H5" s="41"/>
      <c r="I5" s="41"/>
      <c r="J5" s="41"/>
      <c r="K5" s="41"/>
      <c r="M5" s="518"/>
      <c r="N5" s="518"/>
      <c r="O5" s="518"/>
      <c r="P5" s="518"/>
      <c r="Q5" s="518"/>
      <c r="R5" s="518"/>
      <c r="S5" s="518"/>
    </row>
    <row r="6" spans="1:19" s="45" customFormat="1" ht="5.25" customHeight="1" thickBot="1">
      <c r="A6" s="43"/>
      <c r="B6" s="42"/>
      <c r="C6" s="43"/>
      <c r="D6" s="43"/>
      <c r="E6" s="44"/>
      <c r="F6" s="44"/>
      <c r="G6" s="44"/>
      <c r="H6" s="41"/>
      <c r="I6" s="41"/>
      <c r="J6" s="41"/>
      <c r="K6" s="41"/>
      <c r="M6" s="518"/>
      <c r="N6" s="518"/>
      <c r="O6" s="518"/>
      <c r="P6" s="518"/>
      <c r="Q6" s="518"/>
      <c r="R6" s="518"/>
      <c r="S6" s="518"/>
    </row>
    <row r="7" spans="1:19" s="49" customFormat="1" ht="37.5" customHeight="1">
      <c r="A7" s="43"/>
      <c r="B7" s="138" t="s">
        <v>188</v>
      </c>
      <c r="C7" s="501"/>
      <c r="D7" s="502"/>
      <c r="E7" s="502"/>
      <c r="F7" s="503"/>
      <c r="G7" s="47" t="s">
        <v>86</v>
      </c>
      <c r="H7" s="50"/>
      <c r="I7" s="51"/>
      <c r="J7" s="51"/>
      <c r="M7" s="518"/>
      <c r="N7" s="518"/>
      <c r="O7" s="518"/>
      <c r="P7" s="518"/>
      <c r="Q7" s="518"/>
      <c r="R7" s="518"/>
      <c r="S7" s="518"/>
    </row>
    <row r="8" spans="2:19" s="43" customFormat="1" ht="37.5" customHeight="1">
      <c r="B8" s="139" t="s">
        <v>189</v>
      </c>
      <c r="C8" s="507">
        <f>IF('企業情報（断熱材）'!BV11="","",'企業情報（断熱材）'!BD11&amp;'企業情報（断熱材）'!BV11)</f>
      </c>
      <c r="D8" s="505"/>
      <c r="E8" s="505"/>
      <c r="F8" s="506"/>
      <c r="G8" s="52" t="s">
        <v>87</v>
      </c>
      <c r="H8" s="131"/>
      <c r="J8" s="54"/>
      <c r="M8" s="518"/>
      <c r="N8" s="518"/>
      <c r="O8" s="518"/>
      <c r="P8" s="518"/>
      <c r="Q8" s="518"/>
      <c r="R8" s="518"/>
      <c r="S8" s="518"/>
    </row>
    <row r="9" spans="2:19" s="43" customFormat="1" ht="37.5" customHeight="1">
      <c r="B9" s="140" t="s">
        <v>88</v>
      </c>
      <c r="C9" s="507" t="s">
        <v>115</v>
      </c>
      <c r="D9" s="505"/>
      <c r="E9" s="505"/>
      <c r="F9" s="506"/>
      <c r="G9" s="134"/>
      <c r="H9" s="134"/>
      <c r="J9" s="54"/>
      <c r="M9" s="518"/>
      <c r="N9" s="518"/>
      <c r="O9" s="518"/>
      <c r="P9" s="518"/>
      <c r="Q9" s="518"/>
      <c r="R9" s="518"/>
      <c r="S9" s="518"/>
    </row>
    <row r="10" spans="1:19" s="49" customFormat="1" ht="37.5" customHeight="1">
      <c r="A10" s="43"/>
      <c r="B10" s="141" t="s">
        <v>116</v>
      </c>
      <c r="C10" s="507" t="s">
        <v>115</v>
      </c>
      <c r="D10" s="505"/>
      <c r="E10" s="505"/>
      <c r="F10" s="506"/>
      <c r="J10" s="500">
        <f>IF(COUNTIF(G:G,"吹込")+COUNTIF(G:G,"吹付")&gt;0,"吹込、吹付は「施工業者登録リスト」を作成・提出すること","")</f>
      </c>
      <c r="K10" s="500"/>
      <c r="M10" s="518"/>
      <c r="N10" s="518"/>
      <c r="O10" s="518"/>
      <c r="P10" s="518"/>
      <c r="Q10" s="518"/>
      <c r="R10" s="518"/>
      <c r="S10" s="518"/>
    </row>
    <row r="11" spans="1:10" s="54" customFormat="1" ht="37.5" customHeight="1" thickBot="1">
      <c r="A11" s="43"/>
      <c r="B11" s="198" t="s">
        <v>233</v>
      </c>
      <c r="C11" s="526"/>
      <c r="D11" s="527"/>
      <c r="E11" s="527"/>
      <c r="F11" s="528"/>
      <c r="G11" s="529" t="s">
        <v>117</v>
      </c>
      <c r="H11" s="529"/>
      <c r="I11" s="529"/>
      <c r="J11" s="529"/>
    </row>
    <row r="12" spans="1:13" s="54" customFormat="1" ht="13.5">
      <c r="A12" s="43"/>
      <c r="B12" s="43"/>
      <c r="C12" s="44"/>
      <c r="D12" s="44"/>
      <c r="E12" s="44"/>
      <c r="F12" s="44"/>
      <c r="G12" s="44"/>
      <c r="H12" s="44"/>
      <c r="I12" s="44"/>
      <c r="J12" s="41"/>
      <c r="K12" s="44"/>
      <c r="L12" s="58"/>
      <c r="M12" s="59"/>
    </row>
    <row r="13" spans="1:13" s="54" customFormat="1" ht="3.75" customHeight="1">
      <c r="A13" s="43"/>
      <c r="B13" s="43"/>
      <c r="C13" s="44"/>
      <c r="D13" s="44"/>
      <c r="E13" s="44"/>
      <c r="F13" s="44"/>
      <c r="G13" s="44"/>
      <c r="H13" s="44"/>
      <c r="I13" s="44"/>
      <c r="J13" s="41"/>
      <c r="K13" s="44"/>
      <c r="L13" s="58"/>
      <c r="M13" s="59"/>
    </row>
    <row r="14" spans="1:13" s="54" customFormat="1" ht="3.75" customHeight="1">
      <c r="A14" s="43"/>
      <c r="B14" s="43"/>
      <c r="C14" s="44"/>
      <c r="D14" s="44"/>
      <c r="E14" s="44"/>
      <c r="F14" s="44"/>
      <c r="G14" s="44"/>
      <c r="H14" s="44"/>
      <c r="I14" s="44"/>
      <c r="J14" s="41"/>
      <c r="K14" s="44"/>
      <c r="L14" s="58"/>
      <c r="M14" s="59"/>
    </row>
    <row r="15" spans="1:12" s="62" customFormat="1" ht="17.25">
      <c r="A15" s="43"/>
      <c r="B15" s="144" t="s">
        <v>93</v>
      </c>
      <c r="C15" s="60"/>
      <c r="D15" s="60"/>
      <c r="E15" s="60"/>
      <c r="F15" s="60"/>
      <c r="G15" s="60"/>
      <c r="H15" s="60"/>
      <c r="I15" s="60"/>
      <c r="J15" s="41"/>
      <c r="K15" s="60"/>
      <c r="L15" s="61"/>
    </row>
    <row r="16" spans="1:11" s="45" customFormat="1" ht="5.25" customHeight="1" thickBot="1">
      <c r="A16" s="43"/>
      <c r="B16" s="42"/>
      <c r="C16" s="43"/>
      <c r="D16" s="43"/>
      <c r="E16" s="44"/>
      <c r="F16" s="44"/>
      <c r="G16" s="44"/>
      <c r="H16" s="41"/>
      <c r="I16" s="41"/>
      <c r="J16" s="41"/>
      <c r="K16" s="41"/>
    </row>
    <row r="17" spans="1:11" s="62" customFormat="1" ht="22.5" customHeight="1">
      <c r="A17" s="102"/>
      <c r="B17" s="520" t="s">
        <v>278</v>
      </c>
      <c r="C17" s="136"/>
      <c r="D17" s="513" t="s">
        <v>279</v>
      </c>
      <c r="E17" s="498" t="s">
        <v>280</v>
      </c>
      <c r="F17" s="499"/>
      <c r="G17" s="524" t="s">
        <v>281</v>
      </c>
      <c r="H17" s="513" t="s">
        <v>282</v>
      </c>
      <c r="I17" s="522" t="s">
        <v>286</v>
      </c>
      <c r="J17" s="511" t="s">
        <v>284</v>
      </c>
      <c r="K17" s="512"/>
    </row>
    <row r="18" spans="1:11" s="62" customFormat="1" ht="27.75" customHeight="1" thickBot="1">
      <c r="A18" s="103"/>
      <c r="B18" s="521"/>
      <c r="C18" s="137" t="s">
        <v>94</v>
      </c>
      <c r="D18" s="514"/>
      <c r="E18" s="152" t="s">
        <v>194</v>
      </c>
      <c r="F18" s="137" t="s">
        <v>95</v>
      </c>
      <c r="G18" s="525"/>
      <c r="H18" s="514"/>
      <c r="I18" s="523"/>
      <c r="J18" s="149" t="s">
        <v>196</v>
      </c>
      <c r="K18" s="150" t="s">
        <v>96</v>
      </c>
    </row>
    <row r="19" spans="1:11" ht="30" customHeight="1">
      <c r="A19" s="64">
        <f>IF(B19="","",IF(OR(G19="吹込",G19="吹付"),ROW()-18&amp;"-"&amp;COUNTIF('施工業者登録リスト（断熱材）'!D:D,I19),ROW()-18))</f>
      </c>
      <c r="B19" s="65"/>
      <c r="C19" s="66"/>
      <c r="D19" s="67">
        <f aca="true" t="shared" si="0" ref="D19:D43">IF(B19="","",5)</f>
      </c>
      <c r="E19" s="68"/>
      <c r="F19" s="69"/>
      <c r="G19" s="70"/>
      <c r="H19" s="71"/>
      <c r="I19" s="72">
        <f aca="true" t="shared" si="1" ref="I19:I43">IF(B19="","",$C$8&amp;C19&amp;D19&amp;F19)</f>
      </c>
      <c r="J19" s="73"/>
      <c r="K19" s="74"/>
    </row>
    <row r="20" spans="1:11" ht="30" customHeight="1">
      <c r="A20" s="64">
        <f>IF(B20="","",IF(OR(G20="吹込",G20="吹付"),ROW()-18&amp;"-"&amp;COUNTIF('施工業者登録リスト（断熱材）'!D:D,I20),ROW()-18))</f>
      </c>
      <c r="B20" s="76"/>
      <c r="C20" s="77"/>
      <c r="D20" s="78">
        <f t="shared" si="0"/>
      </c>
      <c r="E20" s="79"/>
      <c r="F20" s="80"/>
      <c r="G20" s="81"/>
      <c r="H20" s="82"/>
      <c r="I20" s="83">
        <f t="shared" si="1"/>
      </c>
      <c r="J20" s="84"/>
      <c r="K20" s="85"/>
    </row>
    <row r="21" spans="1:11" ht="30" customHeight="1">
      <c r="A21" s="64">
        <f>IF(B21="","",IF(OR(G21="吹込",G21="吹付"),ROW()-18&amp;"-"&amp;COUNTIF('施工業者登録リスト（断熱材）'!D:D,I21),ROW()-18))</f>
      </c>
      <c r="B21" s="76"/>
      <c r="C21" s="77"/>
      <c r="D21" s="78">
        <f t="shared" si="0"/>
      </c>
      <c r="E21" s="79"/>
      <c r="F21" s="80"/>
      <c r="G21" s="81"/>
      <c r="H21" s="82"/>
      <c r="I21" s="83">
        <f t="shared" si="1"/>
      </c>
      <c r="J21" s="84"/>
      <c r="K21" s="85"/>
    </row>
    <row r="22" spans="1:11" ht="30" customHeight="1">
      <c r="A22" s="64">
        <f>IF(B22="","",IF(OR(G22="吹込",G22="吹付"),ROW()-18&amp;"-"&amp;COUNTIF('施工業者登録リスト（断熱材）'!D:D,I22),ROW()-18))</f>
      </c>
      <c r="B22" s="76"/>
      <c r="C22" s="77"/>
      <c r="D22" s="78">
        <f t="shared" si="0"/>
      </c>
      <c r="E22" s="79"/>
      <c r="F22" s="80"/>
      <c r="G22" s="81"/>
      <c r="H22" s="82"/>
      <c r="I22" s="83">
        <f t="shared" si="1"/>
      </c>
      <c r="J22" s="84"/>
      <c r="K22" s="85"/>
    </row>
    <row r="23" spans="1:11" ht="30" customHeight="1">
      <c r="A23" s="64">
        <f>IF(B23="","",IF(OR(G23="吹込",G23="吹付"),ROW()-18&amp;"-"&amp;COUNTIF('施工業者登録リスト（断熱材）'!D:D,I23),ROW()-18))</f>
      </c>
      <c r="B23" s="76"/>
      <c r="C23" s="77"/>
      <c r="D23" s="78">
        <f t="shared" si="0"/>
      </c>
      <c r="E23" s="79"/>
      <c r="F23" s="80"/>
      <c r="G23" s="81"/>
      <c r="H23" s="82"/>
      <c r="I23" s="83">
        <f t="shared" si="1"/>
      </c>
      <c r="J23" s="84"/>
      <c r="K23" s="85"/>
    </row>
    <row r="24" spans="1:11" ht="30" customHeight="1">
      <c r="A24" s="64">
        <f>IF(B24="","",IF(OR(G24="吹込",G24="吹付"),ROW()-18&amp;"-"&amp;COUNTIF('施工業者登録リスト（断熱材）'!D:D,I24),ROW()-18))</f>
      </c>
      <c r="B24" s="76"/>
      <c r="C24" s="77"/>
      <c r="D24" s="78">
        <f t="shared" si="0"/>
      </c>
      <c r="E24" s="79"/>
      <c r="F24" s="80"/>
      <c r="G24" s="81"/>
      <c r="H24" s="82"/>
      <c r="I24" s="83">
        <f t="shared" si="1"/>
      </c>
      <c r="J24" s="84"/>
      <c r="K24" s="85"/>
    </row>
    <row r="25" spans="1:11" ht="30" customHeight="1">
      <c r="A25" s="64">
        <f>IF(B25="","",IF(OR(G25="吹込",G25="吹付"),ROW()-18&amp;"-"&amp;COUNTIF('施工業者登録リスト（断熱材）'!D:D,I25),ROW()-18))</f>
      </c>
      <c r="B25" s="76"/>
      <c r="C25" s="77"/>
      <c r="D25" s="78">
        <f t="shared" si="0"/>
      </c>
      <c r="E25" s="79"/>
      <c r="F25" s="80"/>
      <c r="G25" s="81"/>
      <c r="H25" s="82"/>
      <c r="I25" s="83">
        <f t="shared" si="1"/>
      </c>
      <c r="J25" s="84"/>
      <c r="K25" s="85"/>
    </row>
    <row r="26" spans="1:11" ht="30" customHeight="1">
      <c r="A26" s="64">
        <f>IF(B26="","",IF(OR(G26="吹込",G26="吹付"),ROW()-18&amp;"-"&amp;COUNTIF('施工業者登録リスト（断熱材）'!D:D,I26),ROW()-18))</f>
      </c>
      <c r="B26" s="76"/>
      <c r="C26" s="77"/>
      <c r="D26" s="78">
        <f t="shared" si="0"/>
      </c>
      <c r="E26" s="79"/>
      <c r="F26" s="80"/>
      <c r="G26" s="81"/>
      <c r="H26" s="82"/>
      <c r="I26" s="83">
        <f t="shared" si="1"/>
      </c>
      <c r="J26" s="84"/>
      <c r="K26" s="85"/>
    </row>
    <row r="27" spans="1:11" ht="30" customHeight="1">
      <c r="A27" s="64">
        <f>IF(B27="","",IF(OR(G27="吹込",G27="吹付"),ROW()-18&amp;"-"&amp;COUNTIF('施工業者登録リスト（断熱材）'!D:D,I27),ROW()-18))</f>
      </c>
      <c r="B27" s="76"/>
      <c r="C27" s="77"/>
      <c r="D27" s="78">
        <f t="shared" si="0"/>
      </c>
      <c r="E27" s="79"/>
      <c r="F27" s="80"/>
      <c r="G27" s="81"/>
      <c r="H27" s="82"/>
      <c r="I27" s="83">
        <f t="shared" si="1"/>
      </c>
      <c r="J27" s="84"/>
      <c r="K27" s="85"/>
    </row>
    <row r="28" spans="1:11" ht="30" customHeight="1">
      <c r="A28" s="64">
        <f>IF(B28="","",IF(OR(G28="吹込",G28="吹付"),ROW()-18&amp;"-"&amp;COUNTIF('施工業者登録リスト（断熱材）'!D:D,I28),ROW()-18))</f>
      </c>
      <c r="B28" s="76"/>
      <c r="C28" s="77"/>
      <c r="D28" s="78">
        <f t="shared" si="0"/>
      </c>
      <c r="E28" s="79"/>
      <c r="F28" s="80"/>
      <c r="G28" s="81"/>
      <c r="H28" s="82"/>
      <c r="I28" s="83">
        <f t="shared" si="1"/>
      </c>
      <c r="J28" s="84"/>
      <c r="K28" s="85"/>
    </row>
    <row r="29" spans="1:11" ht="30" customHeight="1">
      <c r="A29" s="64">
        <f>IF(B29="","",IF(OR(G29="吹込",G29="吹付"),ROW()-18&amp;"-"&amp;COUNTIF('施工業者登録リスト（断熱材）'!D:D,I29),ROW()-18))</f>
      </c>
      <c r="B29" s="76"/>
      <c r="C29" s="77"/>
      <c r="D29" s="78">
        <f t="shared" si="0"/>
      </c>
      <c r="E29" s="79"/>
      <c r="F29" s="80"/>
      <c r="G29" s="81"/>
      <c r="H29" s="82"/>
      <c r="I29" s="83">
        <f t="shared" si="1"/>
      </c>
      <c r="J29" s="84"/>
      <c r="K29" s="85"/>
    </row>
    <row r="30" spans="1:11" ht="30" customHeight="1">
      <c r="A30" s="64">
        <f>IF(B30="","",IF(OR(G30="吹込",G30="吹付"),ROW()-18&amp;"-"&amp;COUNTIF('施工業者登録リスト（断熱材）'!D:D,I30),ROW()-18))</f>
      </c>
      <c r="B30" s="76"/>
      <c r="C30" s="77"/>
      <c r="D30" s="78">
        <f t="shared" si="0"/>
      </c>
      <c r="E30" s="79"/>
      <c r="F30" s="80"/>
      <c r="G30" s="81"/>
      <c r="H30" s="82"/>
      <c r="I30" s="83">
        <f t="shared" si="1"/>
      </c>
      <c r="J30" s="84"/>
      <c r="K30" s="85"/>
    </row>
    <row r="31" spans="1:11" ht="30" customHeight="1">
      <c r="A31" s="64">
        <f>IF(B31="","",IF(OR(G31="吹込",G31="吹付"),ROW()-18&amp;"-"&amp;COUNTIF('施工業者登録リスト（断熱材）'!D:D,I31),ROW()-18))</f>
      </c>
      <c r="B31" s="76"/>
      <c r="C31" s="77"/>
      <c r="D31" s="78">
        <f t="shared" si="0"/>
      </c>
      <c r="E31" s="79"/>
      <c r="F31" s="80"/>
      <c r="G31" s="81"/>
      <c r="H31" s="82"/>
      <c r="I31" s="83">
        <f t="shared" si="1"/>
      </c>
      <c r="J31" s="84"/>
      <c r="K31" s="85"/>
    </row>
    <row r="32" spans="1:11" ht="30" customHeight="1">
      <c r="A32" s="64">
        <f>IF(B32="","",IF(OR(G32="吹込",G32="吹付"),ROW()-18&amp;"-"&amp;COUNTIF('施工業者登録リスト（断熱材）'!D:D,I32),ROW()-18))</f>
      </c>
      <c r="B32" s="76"/>
      <c r="C32" s="77"/>
      <c r="D32" s="78">
        <f t="shared" si="0"/>
      </c>
      <c r="E32" s="79"/>
      <c r="F32" s="80"/>
      <c r="G32" s="81"/>
      <c r="H32" s="82"/>
      <c r="I32" s="83">
        <f t="shared" si="1"/>
      </c>
      <c r="J32" s="84"/>
      <c r="K32" s="85"/>
    </row>
    <row r="33" spans="1:11" ht="30" customHeight="1">
      <c r="A33" s="64">
        <f>IF(B33="","",IF(OR(G33="吹込",G33="吹付"),ROW()-18&amp;"-"&amp;COUNTIF('施工業者登録リスト（断熱材）'!D:D,I33),ROW()-18))</f>
      </c>
      <c r="B33" s="76"/>
      <c r="C33" s="77"/>
      <c r="D33" s="78">
        <f t="shared" si="0"/>
      </c>
      <c r="E33" s="79"/>
      <c r="F33" s="80"/>
      <c r="G33" s="81"/>
      <c r="H33" s="82"/>
      <c r="I33" s="83">
        <f t="shared" si="1"/>
      </c>
      <c r="J33" s="84"/>
      <c r="K33" s="85"/>
    </row>
    <row r="34" spans="1:11" ht="30" customHeight="1">
      <c r="A34" s="64">
        <f>IF(B34="","",IF(OR(G34="吹込",G34="吹付"),ROW()-18&amp;"-"&amp;COUNTIF('施工業者登録リスト（断熱材）'!D:D,I34),ROW()-18))</f>
      </c>
      <c r="B34" s="76"/>
      <c r="C34" s="77"/>
      <c r="D34" s="78">
        <f t="shared" si="0"/>
      </c>
      <c r="E34" s="79"/>
      <c r="F34" s="80"/>
      <c r="G34" s="81"/>
      <c r="H34" s="82"/>
      <c r="I34" s="83">
        <f t="shared" si="1"/>
      </c>
      <c r="J34" s="84"/>
      <c r="K34" s="85"/>
    </row>
    <row r="35" spans="1:11" ht="30" customHeight="1">
      <c r="A35" s="64">
        <f>IF(B35="","",IF(OR(G35="吹込",G35="吹付"),ROW()-18&amp;"-"&amp;COUNTIF('施工業者登録リスト（断熱材）'!D:D,I35),ROW()-18))</f>
      </c>
      <c r="B35" s="76"/>
      <c r="C35" s="77"/>
      <c r="D35" s="78">
        <f t="shared" si="0"/>
      </c>
      <c r="E35" s="79"/>
      <c r="F35" s="80"/>
      <c r="G35" s="81"/>
      <c r="H35" s="82"/>
      <c r="I35" s="83">
        <f t="shared" si="1"/>
      </c>
      <c r="J35" s="84"/>
      <c r="K35" s="85"/>
    </row>
    <row r="36" spans="1:11" ht="30" customHeight="1">
      <c r="A36" s="64">
        <f>IF(B36="","",IF(OR(G36="吹込",G36="吹付"),ROW()-18&amp;"-"&amp;COUNTIF('施工業者登録リスト（断熱材）'!D:D,I36),ROW()-18))</f>
      </c>
      <c r="B36" s="76"/>
      <c r="C36" s="77"/>
      <c r="D36" s="78">
        <f t="shared" si="0"/>
      </c>
      <c r="E36" s="79"/>
      <c r="F36" s="80"/>
      <c r="G36" s="81"/>
      <c r="H36" s="82"/>
      <c r="I36" s="83">
        <f t="shared" si="1"/>
      </c>
      <c r="J36" s="84"/>
      <c r="K36" s="85"/>
    </row>
    <row r="37" spans="1:11" ht="30" customHeight="1">
      <c r="A37" s="64">
        <f>IF(B37="","",IF(OR(G37="吹込",G37="吹付"),ROW()-18&amp;"-"&amp;COUNTIF('施工業者登録リスト（断熱材）'!D:D,I37),ROW()-18))</f>
      </c>
      <c r="B37" s="76"/>
      <c r="C37" s="77"/>
      <c r="D37" s="78">
        <f t="shared" si="0"/>
      </c>
      <c r="E37" s="79"/>
      <c r="F37" s="80"/>
      <c r="G37" s="81"/>
      <c r="H37" s="82"/>
      <c r="I37" s="83">
        <f t="shared" si="1"/>
      </c>
      <c r="J37" s="84"/>
      <c r="K37" s="85"/>
    </row>
    <row r="38" spans="1:11" ht="30" customHeight="1">
      <c r="A38" s="64">
        <f>IF(B38="","",IF(OR(G38="吹込",G38="吹付"),ROW()-18&amp;"-"&amp;COUNTIF('施工業者登録リスト（断熱材）'!D:D,I38),ROW()-18))</f>
      </c>
      <c r="B38" s="76"/>
      <c r="C38" s="77"/>
      <c r="D38" s="78">
        <f t="shared" si="0"/>
      </c>
      <c r="E38" s="79"/>
      <c r="F38" s="80"/>
      <c r="G38" s="81"/>
      <c r="H38" s="82"/>
      <c r="I38" s="83">
        <f t="shared" si="1"/>
      </c>
      <c r="J38" s="84"/>
      <c r="K38" s="85"/>
    </row>
    <row r="39" spans="1:11" ht="30" customHeight="1">
      <c r="A39" s="64">
        <f>IF(B39="","",IF(OR(G39="吹込",G39="吹付"),ROW()-18&amp;"-"&amp;COUNTIF('施工業者登録リスト（断熱材）'!D:D,I39),ROW()-18))</f>
      </c>
      <c r="B39" s="76"/>
      <c r="C39" s="77"/>
      <c r="D39" s="78">
        <f t="shared" si="0"/>
      </c>
      <c r="E39" s="79"/>
      <c r="F39" s="80"/>
      <c r="G39" s="81"/>
      <c r="H39" s="82"/>
      <c r="I39" s="83">
        <f t="shared" si="1"/>
      </c>
      <c r="J39" s="84"/>
      <c r="K39" s="85"/>
    </row>
    <row r="40" spans="1:11" ht="30" customHeight="1">
      <c r="A40" s="64">
        <f>IF(B40="","",IF(OR(G40="吹込",G40="吹付"),ROW()-18&amp;"-"&amp;COUNTIF('施工業者登録リスト（断熱材）'!D:D,I40),ROW()-18))</f>
      </c>
      <c r="B40" s="76"/>
      <c r="C40" s="77"/>
      <c r="D40" s="78">
        <f t="shared" si="0"/>
      </c>
      <c r="E40" s="79"/>
      <c r="F40" s="80"/>
      <c r="G40" s="81"/>
      <c r="H40" s="82"/>
      <c r="I40" s="83">
        <f t="shared" si="1"/>
      </c>
      <c r="J40" s="84"/>
      <c r="K40" s="85"/>
    </row>
    <row r="41" spans="1:11" ht="30" customHeight="1">
      <c r="A41" s="64">
        <f>IF(B41="","",IF(OR(G41="吹込",G41="吹付"),ROW()-18&amp;"-"&amp;COUNTIF('施工業者登録リスト（断熱材）'!D:D,I41),ROW()-18))</f>
      </c>
      <c r="B41" s="76"/>
      <c r="C41" s="77"/>
      <c r="D41" s="78">
        <f t="shared" si="0"/>
      </c>
      <c r="E41" s="79"/>
      <c r="F41" s="80"/>
      <c r="G41" s="81"/>
      <c r="H41" s="82"/>
      <c r="I41" s="83">
        <f t="shared" si="1"/>
      </c>
      <c r="J41" s="84"/>
      <c r="K41" s="85"/>
    </row>
    <row r="42" spans="1:11" ht="30" customHeight="1">
      <c r="A42" s="64">
        <f>IF(B42="","",IF(OR(G42="吹込",G42="吹付"),ROW()-18&amp;"-"&amp;COUNTIF('施工業者登録リスト（断熱材）'!D:D,I42),ROW()-18))</f>
      </c>
      <c r="B42" s="76"/>
      <c r="C42" s="77"/>
      <c r="D42" s="78">
        <f t="shared" si="0"/>
      </c>
      <c r="E42" s="79"/>
      <c r="F42" s="80"/>
      <c r="G42" s="81"/>
      <c r="H42" s="82"/>
      <c r="I42" s="83">
        <f t="shared" si="1"/>
      </c>
      <c r="J42" s="84"/>
      <c r="K42" s="85"/>
    </row>
    <row r="43" spans="1:11" ht="30" customHeight="1" thickBot="1">
      <c r="A43" s="64">
        <f>IF(B43="","",IF(OR(G43="吹込",G43="吹付"),ROW()-18&amp;"-"&amp;COUNTIF('施工業者登録リスト（断熱材）'!D:D,I43),ROW()-18))</f>
      </c>
      <c r="B43" s="86"/>
      <c r="C43" s="87"/>
      <c r="D43" s="88">
        <f t="shared" si="0"/>
      </c>
      <c r="E43" s="89"/>
      <c r="F43" s="90"/>
      <c r="G43" s="91"/>
      <c r="H43" s="92"/>
      <c r="I43" s="93">
        <f t="shared" si="1"/>
      </c>
      <c r="J43" s="94"/>
      <c r="K43" s="95"/>
    </row>
    <row r="44" spans="1:13" ht="17.25">
      <c r="A44" s="104"/>
      <c r="B44" s="497"/>
      <c r="C44" s="497"/>
      <c r="D44" s="497"/>
      <c r="E44" s="497"/>
      <c r="F44" s="497"/>
      <c r="G44" s="497"/>
      <c r="H44" s="497"/>
      <c r="I44" s="497"/>
      <c r="J44" s="497"/>
      <c r="K44" s="497"/>
      <c r="L44" s="98"/>
      <c r="M44" s="97"/>
    </row>
    <row r="90" s="99" customFormat="1" ht="21">
      <c r="A90" s="130"/>
    </row>
    <row r="94" s="99" customFormat="1" ht="21">
      <c r="A94" s="130"/>
    </row>
    <row r="95" s="99" customFormat="1" ht="21">
      <c r="A95" s="130"/>
    </row>
    <row r="96" s="99" customFormat="1" ht="21">
      <c r="A96" s="130"/>
    </row>
    <row r="98" s="99" customFormat="1" ht="21">
      <c r="A98" s="130"/>
    </row>
    <row r="99" s="99" customFormat="1" ht="21">
      <c r="A99" s="130"/>
    </row>
    <row r="100" s="99" customFormat="1" ht="21">
      <c r="A100" s="130"/>
    </row>
    <row r="102" s="99" customFormat="1" ht="21">
      <c r="A102" s="130"/>
    </row>
    <row r="104" s="99" customFormat="1" ht="21">
      <c r="A104" s="130"/>
    </row>
    <row r="105" s="99" customFormat="1" ht="21">
      <c r="A105" s="130"/>
    </row>
    <row r="106" s="99" customFormat="1" ht="21">
      <c r="A106" s="130"/>
    </row>
    <row r="107" s="99" customFormat="1" ht="21">
      <c r="A107" s="130"/>
    </row>
    <row r="108" s="99" customFormat="1" ht="21">
      <c r="A108" s="130"/>
    </row>
    <row r="109" s="99" customFormat="1" ht="21">
      <c r="A109" s="130"/>
    </row>
    <row r="110" s="99" customFormat="1" ht="21">
      <c r="A110" s="130"/>
    </row>
    <row r="111" s="99" customFormat="1" ht="21">
      <c r="A111" s="130"/>
    </row>
    <row r="112" s="99" customFormat="1" ht="21">
      <c r="A112" s="130"/>
    </row>
    <row r="113" s="99" customFormat="1" ht="21">
      <c r="A113" s="130"/>
    </row>
    <row r="114" s="99" customFormat="1" ht="21">
      <c r="A114" s="130"/>
    </row>
    <row r="115" s="99" customFormat="1" ht="21">
      <c r="A115" s="130"/>
    </row>
    <row r="116" s="99" customFormat="1" ht="21">
      <c r="A116" s="130"/>
    </row>
    <row r="117" s="99" customFormat="1" ht="21">
      <c r="A117" s="130"/>
    </row>
    <row r="118" s="99" customFormat="1" ht="21">
      <c r="A118" s="130"/>
    </row>
    <row r="119" s="99" customFormat="1" ht="21">
      <c r="A119" s="130"/>
    </row>
    <row r="120" s="99" customFormat="1" ht="21">
      <c r="A120" s="130"/>
    </row>
  </sheetData>
  <sheetProtection password="D199" sheet="1" formatCells="0" formatRows="0" insertRows="0" deleteRows="0"/>
  <mergeCells count="17">
    <mergeCell ref="M3:S10"/>
    <mergeCell ref="B44:K44"/>
    <mergeCell ref="J17:K17"/>
    <mergeCell ref="G11:J11"/>
    <mergeCell ref="C11:F11"/>
    <mergeCell ref="B17:B18"/>
    <mergeCell ref="E17:F17"/>
    <mergeCell ref="G17:G18"/>
    <mergeCell ref="H17:H18"/>
    <mergeCell ref="I17:I18"/>
    <mergeCell ref="D17:D18"/>
    <mergeCell ref="B1:K1"/>
    <mergeCell ref="J10:K10"/>
    <mergeCell ref="C7:F7"/>
    <mergeCell ref="C8:F8"/>
    <mergeCell ref="C9:F9"/>
    <mergeCell ref="C10:F10"/>
  </mergeCells>
  <conditionalFormatting sqref="C19:C43 E19:H43">
    <cfRule type="expression" priority="1" dxfId="0" stopIfTrue="1">
      <formula>AND($B19&lt;&gt;"",C19="")</formula>
    </cfRule>
  </conditionalFormatting>
  <conditionalFormatting sqref="B19:B43">
    <cfRule type="expression" priority="2" dxfId="0" stopIfTrue="1">
      <formula>AND($B19="",C19&lt;&gt;"")</formula>
    </cfRule>
  </conditionalFormatting>
  <conditionalFormatting sqref="C7:F8 C11">
    <cfRule type="expression" priority="3" dxfId="0" stopIfTrue="1">
      <formula>C7=""</formula>
    </cfRule>
  </conditionalFormatting>
  <dataValidations count="8">
    <dataValidation allowBlank="1" sqref="G11 G7:H9 K11 A44:B44 B17 K17 M1:S2 C17:J18 L17:IV18 C2:K6 L44:IV44 A1:B11 C9:C11 A17:A18 K7:K9 J8:J9 A12:IV16 B19:B43 IT19:IT43 L19:IR43 L1:L6 T1:IV11 O11:S11 M3"/>
    <dataValidation type="whole" operator="equal" allowBlank="1" sqref="D19:D43">
      <formula1>1</formula1>
    </dataValidation>
    <dataValidation type="textLength" operator="equal" allowBlank="1" showInputMessage="1" showErrorMessage="1" errorTitle="文字数エラー" error="2文字で登録してください。" imeMode="disabled" sqref="C19:C43">
      <formula1>2</formula1>
    </dataValidation>
    <dataValidation allowBlank="1" imeMode="disabled" sqref="I19:K43"/>
    <dataValidation type="textLength" operator="equal" allowBlank="1" showErrorMessage="1" errorTitle="文字数エラー" error="小数点第3位まで登録してください。" imeMode="disabled" sqref="H19:H43">
      <formula1>5</formula1>
    </dataValidation>
    <dataValidation type="list" allowBlank="1" showErrorMessage="1" sqref="G19:G43">
      <formula1>"マット系,ボード系,吹込,吹付,その他"</formula1>
    </dataValidation>
    <dataValidation type="list" allowBlank="1" showInputMessage="1" showErrorMessage="1" sqref="F19:F43">
      <formula1>$IT$2:$IV$2</formula1>
    </dataValidation>
    <dataValidation type="list" allowBlank="1" showInputMessage="1" sqref="E19:E43">
      <formula1>$IT$1:$IV$1</formula1>
    </dataValidation>
  </dataValidations>
  <printOptions horizontalCentered="1" verticalCentered="1"/>
  <pageMargins left="0.1968503937007874" right="0.1968503937007874" top="0.1968503937007874" bottom="0.33" header="0.1968503937007874" footer="0.1968503937007874"/>
  <pageSetup horizontalDpi="600" verticalDpi="600" orientation="landscape" paperSize="9" scale="53"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IV122"/>
  <sheetViews>
    <sheetView showGridLines="0" view="pageBreakPreview" zoomScale="67" zoomScaleNormal="60" zoomScaleSheetLayoutView="67" zoomScalePageLayoutView="0" workbookViewId="0" topLeftCell="A1">
      <selection activeCell="A1" sqref="A1"/>
    </sheetView>
  </sheetViews>
  <sheetFormatPr defaultColWidth="9.00390625" defaultRowHeight="13.5"/>
  <cols>
    <col min="1" max="1" width="4.50390625" style="130" customWidth="1"/>
    <col min="2" max="2" width="46.125" style="99" customWidth="1"/>
    <col min="3" max="4" width="9.00390625" style="99" customWidth="1"/>
    <col min="5" max="5" width="49.25390625" style="99" customWidth="1"/>
    <col min="6" max="6" width="9.875" style="99" bestFit="1" customWidth="1"/>
    <col min="7" max="7" width="18.125" style="99" bestFit="1" customWidth="1"/>
    <col min="8" max="9" width="6.75390625" style="99" customWidth="1"/>
    <col min="10" max="10" width="14.375" style="99" customWidth="1"/>
    <col min="11" max="12" width="6.75390625" style="99" bestFit="1" customWidth="1"/>
    <col min="13" max="13" width="23.25390625" style="99" customWidth="1"/>
    <col min="14" max="14" width="24.00390625" style="99" customWidth="1"/>
    <col min="15" max="15" width="41.50390625" style="99" customWidth="1"/>
    <col min="16" max="16" width="11.25390625" style="99" customWidth="1"/>
    <col min="17" max="16384" width="9.00390625" style="99" customWidth="1"/>
  </cols>
  <sheetData>
    <row r="1" spans="1:256" s="41" customFormat="1" ht="27" customHeight="1">
      <c r="A1" s="43"/>
      <c r="B1" s="519" t="s">
        <v>266</v>
      </c>
      <c r="C1" s="519"/>
      <c r="D1" s="519"/>
      <c r="E1" s="519"/>
      <c r="F1" s="519"/>
      <c r="G1" s="519"/>
      <c r="H1" s="519"/>
      <c r="I1" s="519"/>
      <c r="J1" s="519"/>
      <c r="K1" s="519"/>
      <c r="L1" s="519"/>
      <c r="M1" s="519"/>
      <c r="N1" s="519"/>
      <c r="O1" s="519"/>
      <c r="IS1" s="41" t="s">
        <v>105</v>
      </c>
      <c r="IT1" s="41" t="s">
        <v>106</v>
      </c>
      <c r="IU1" s="41" t="s">
        <v>107</v>
      </c>
      <c r="IV1" s="41" t="s">
        <v>108</v>
      </c>
    </row>
    <row r="2" spans="1:254" s="45" customFormat="1" ht="5.25" customHeight="1">
      <c r="A2" s="43"/>
      <c r="B2" s="42"/>
      <c r="C2" s="43"/>
      <c r="D2" s="43"/>
      <c r="E2" s="44"/>
      <c r="F2" s="44"/>
      <c r="G2" s="44"/>
      <c r="H2" s="41"/>
      <c r="I2" s="41"/>
      <c r="J2" s="41"/>
      <c r="K2" s="41"/>
      <c r="L2" s="41"/>
      <c r="M2" s="41"/>
      <c r="N2" s="41"/>
      <c r="O2" s="41"/>
      <c r="IS2" s="41" t="s">
        <v>32</v>
      </c>
      <c r="IT2" s="41" t="s">
        <v>34</v>
      </c>
    </row>
    <row r="3" spans="1:23" s="41" customFormat="1" ht="18.75">
      <c r="A3" s="43"/>
      <c r="B3" s="46" t="s">
        <v>109</v>
      </c>
      <c r="Q3" s="517" t="s">
        <v>269</v>
      </c>
      <c r="R3" s="518"/>
      <c r="S3" s="518"/>
      <c r="T3" s="518"/>
      <c r="U3" s="518"/>
      <c r="V3" s="518"/>
      <c r="W3" s="518"/>
    </row>
    <row r="4" spans="1:23" s="41" customFormat="1" ht="12" customHeight="1">
      <c r="A4" s="43"/>
      <c r="Q4" s="518"/>
      <c r="R4" s="518"/>
      <c r="S4" s="518"/>
      <c r="T4" s="518"/>
      <c r="U4" s="518"/>
      <c r="V4" s="518"/>
      <c r="W4" s="518"/>
    </row>
    <row r="5" spans="1:23" s="45" customFormat="1" ht="17.25">
      <c r="A5" s="43"/>
      <c r="B5" s="143" t="s">
        <v>193</v>
      </c>
      <c r="C5" s="43"/>
      <c r="D5" s="43"/>
      <c r="E5" s="44"/>
      <c r="F5" s="44"/>
      <c r="G5" s="44"/>
      <c r="H5" s="41"/>
      <c r="I5" s="41"/>
      <c r="J5" s="41"/>
      <c r="K5" s="41"/>
      <c r="L5" s="41"/>
      <c r="M5" s="41"/>
      <c r="N5" s="41"/>
      <c r="O5" s="41"/>
      <c r="Q5" s="518"/>
      <c r="R5" s="518"/>
      <c r="S5" s="518"/>
      <c r="T5" s="518"/>
      <c r="U5" s="518"/>
      <c r="V5" s="518"/>
      <c r="W5" s="518"/>
    </row>
    <row r="6" spans="1:23" s="45" customFormat="1" ht="5.25" customHeight="1" thickBot="1">
      <c r="A6" s="43"/>
      <c r="B6" s="42"/>
      <c r="C6" s="43"/>
      <c r="D6" s="43"/>
      <c r="E6" s="44"/>
      <c r="F6" s="44"/>
      <c r="G6" s="44"/>
      <c r="H6" s="41"/>
      <c r="I6" s="41"/>
      <c r="J6" s="41"/>
      <c r="K6" s="41"/>
      <c r="L6" s="41"/>
      <c r="M6" s="41"/>
      <c r="N6" s="41"/>
      <c r="O6" s="41"/>
      <c r="Q6" s="518"/>
      <c r="R6" s="518"/>
      <c r="S6" s="518"/>
      <c r="T6" s="518"/>
      <c r="U6" s="518"/>
      <c r="V6" s="518"/>
      <c r="W6" s="518"/>
    </row>
    <row r="7" spans="1:23" s="49" customFormat="1" ht="37.5" customHeight="1">
      <c r="A7" s="43"/>
      <c r="B7" s="138" t="s">
        <v>188</v>
      </c>
      <c r="C7" s="501"/>
      <c r="D7" s="554"/>
      <c r="E7" s="554"/>
      <c r="F7" s="555"/>
      <c r="G7" s="47" t="s">
        <v>86</v>
      </c>
      <c r="J7" s="57"/>
      <c r="K7" s="50"/>
      <c r="L7" s="50"/>
      <c r="M7" s="50"/>
      <c r="N7" s="51"/>
      <c r="Q7" s="518"/>
      <c r="R7" s="518"/>
      <c r="S7" s="518"/>
      <c r="T7" s="518"/>
      <c r="U7" s="518"/>
      <c r="V7" s="518"/>
      <c r="W7" s="518"/>
    </row>
    <row r="8" spans="2:23" s="43" customFormat="1" ht="37.5" customHeight="1">
      <c r="B8" s="139" t="s">
        <v>189</v>
      </c>
      <c r="C8" s="507">
        <f>IF('企業情報（断熱材）'!BV11="","",'企業情報（断熱材）'!BD11&amp;'企業情報（断熱材）'!BV11)</f>
      </c>
      <c r="D8" s="505"/>
      <c r="E8" s="505"/>
      <c r="F8" s="506"/>
      <c r="G8" s="52" t="s">
        <v>87</v>
      </c>
      <c r="J8" s="57"/>
      <c r="K8" s="131"/>
      <c r="L8" s="45"/>
      <c r="M8" s="54"/>
      <c r="N8" s="55"/>
      <c r="Q8" s="518"/>
      <c r="R8" s="518"/>
      <c r="S8" s="518"/>
      <c r="T8" s="518"/>
      <c r="U8" s="518"/>
      <c r="V8" s="518"/>
      <c r="W8" s="518"/>
    </row>
    <row r="9" spans="2:23" s="43" customFormat="1" ht="37.5" customHeight="1">
      <c r="B9" s="140" t="s">
        <v>88</v>
      </c>
      <c r="C9" s="507" t="s">
        <v>110</v>
      </c>
      <c r="D9" s="505"/>
      <c r="E9" s="505"/>
      <c r="F9" s="506"/>
      <c r="G9" s="56"/>
      <c r="J9" s="57"/>
      <c r="K9" s="56"/>
      <c r="L9" s="45"/>
      <c r="M9" s="54"/>
      <c r="N9" s="55"/>
      <c r="Q9" s="518"/>
      <c r="R9" s="518"/>
      <c r="S9" s="518"/>
      <c r="T9" s="518"/>
      <c r="U9" s="518"/>
      <c r="V9" s="518"/>
      <c r="W9" s="518"/>
    </row>
    <row r="10" spans="1:23" s="49" customFormat="1" ht="37.5" customHeight="1">
      <c r="A10" s="43"/>
      <c r="B10" s="141" t="s">
        <v>190</v>
      </c>
      <c r="C10" s="507" t="s">
        <v>111</v>
      </c>
      <c r="D10" s="505"/>
      <c r="E10" s="505"/>
      <c r="F10" s="506"/>
      <c r="G10" s="52" t="s">
        <v>90</v>
      </c>
      <c r="J10" s="132"/>
      <c r="K10" s="52"/>
      <c r="L10" s="52"/>
      <c r="M10" s="52"/>
      <c r="N10" s="47"/>
      <c r="Q10" s="518"/>
      <c r="R10" s="518"/>
      <c r="S10" s="518"/>
      <c r="T10" s="518"/>
      <c r="U10" s="518"/>
      <c r="V10" s="518"/>
      <c r="W10" s="518"/>
    </row>
    <row r="11" spans="1:14" s="49" customFormat="1" ht="37.5" customHeight="1">
      <c r="A11" s="43"/>
      <c r="B11" s="141" t="s">
        <v>195</v>
      </c>
      <c r="C11" s="507" t="s">
        <v>112</v>
      </c>
      <c r="D11" s="505"/>
      <c r="E11" s="505"/>
      <c r="F11" s="506"/>
      <c r="G11" s="49" t="s">
        <v>91</v>
      </c>
      <c r="J11" s="132"/>
      <c r="M11" s="54"/>
      <c r="N11" s="55"/>
    </row>
    <row r="12" spans="1:15" s="54" customFormat="1" ht="37.5" customHeight="1">
      <c r="A12" s="43"/>
      <c r="B12" s="141" t="s">
        <v>192</v>
      </c>
      <c r="C12" s="508"/>
      <c r="D12" s="505"/>
      <c r="E12" s="505"/>
      <c r="F12" s="506"/>
      <c r="G12" s="47" t="s">
        <v>92</v>
      </c>
      <c r="J12" s="57"/>
      <c r="K12" s="47"/>
      <c r="N12" s="500">
        <f>IF(COUNTIF(G:G,"吹込")+COUNTIF(G:G,"吹付")&gt;0,"吹込、吹付は「施工業者登録リスト」を作成・提出すること","")</f>
      </c>
      <c r="O12" s="500"/>
    </row>
    <row r="13" spans="1:11" s="54" customFormat="1" ht="37.5" customHeight="1" thickBot="1">
      <c r="A13" s="43"/>
      <c r="B13" s="151" t="s">
        <v>199</v>
      </c>
      <c r="C13" s="526"/>
      <c r="D13" s="544"/>
      <c r="E13" s="544"/>
      <c r="F13" s="545"/>
      <c r="G13" s="52" t="s">
        <v>113</v>
      </c>
      <c r="J13" s="52"/>
      <c r="K13" s="202"/>
    </row>
    <row r="14" spans="1:17" s="54" customFormat="1" ht="13.5">
      <c r="A14" s="43"/>
      <c r="B14" s="43"/>
      <c r="C14" s="44"/>
      <c r="D14" s="44"/>
      <c r="E14" s="44"/>
      <c r="F14" s="44"/>
      <c r="G14" s="44"/>
      <c r="H14" s="44"/>
      <c r="I14" s="44"/>
      <c r="J14" s="44"/>
      <c r="K14" s="44"/>
      <c r="L14" s="44"/>
      <c r="M14" s="44"/>
      <c r="N14" s="41"/>
      <c r="O14" s="44"/>
      <c r="P14" s="58"/>
      <c r="Q14" s="59"/>
    </row>
    <row r="15" spans="1:16" s="62" customFormat="1" ht="17.25">
      <c r="A15" s="43"/>
      <c r="B15" s="144" t="s">
        <v>93</v>
      </c>
      <c r="C15" s="60"/>
      <c r="D15" s="60"/>
      <c r="E15" s="60"/>
      <c r="F15" s="60"/>
      <c r="G15" s="60"/>
      <c r="H15" s="199"/>
      <c r="I15" s="199"/>
      <c r="J15" s="60"/>
      <c r="K15" s="199"/>
      <c r="L15" s="199"/>
      <c r="M15" s="60"/>
      <c r="N15" s="41"/>
      <c r="O15" s="60"/>
      <c r="P15" s="61"/>
    </row>
    <row r="16" spans="1:15" s="45" customFormat="1" ht="5.25" customHeight="1" thickBot="1">
      <c r="A16" s="43"/>
      <c r="B16" s="42"/>
      <c r="C16" s="43"/>
      <c r="D16" s="43"/>
      <c r="E16" s="44"/>
      <c r="F16" s="44"/>
      <c r="G16" s="44"/>
      <c r="H16" s="41"/>
      <c r="I16" s="41"/>
      <c r="J16" s="41"/>
      <c r="K16" s="41"/>
      <c r="L16" s="41"/>
      <c r="M16" s="41"/>
      <c r="N16" s="41"/>
      <c r="O16" s="41"/>
    </row>
    <row r="17" spans="1:15" s="62" customFormat="1" ht="22.5" customHeight="1">
      <c r="A17" s="102"/>
      <c r="B17" s="520" t="s">
        <v>278</v>
      </c>
      <c r="C17" s="136"/>
      <c r="D17" s="513" t="s">
        <v>279</v>
      </c>
      <c r="E17" s="498" t="s">
        <v>280</v>
      </c>
      <c r="F17" s="499"/>
      <c r="G17" s="524" t="s">
        <v>281</v>
      </c>
      <c r="H17" s="548" t="s">
        <v>287</v>
      </c>
      <c r="I17" s="552"/>
      <c r="J17" s="546" t="s">
        <v>288</v>
      </c>
      <c r="K17" s="548" t="s">
        <v>289</v>
      </c>
      <c r="L17" s="549"/>
      <c r="M17" s="522" t="s">
        <v>283</v>
      </c>
      <c r="N17" s="511" t="s">
        <v>284</v>
      </c>
      <c r="O17" s="512"/>
    </row>
    <row r="18" spans="1:15" s="62" customFormat="1" ht="27.75" customHeight="1" thickBot="1">
      <c r="A18" s="103"/>
      <c r="B18" s="521"/>
      <c r="C18" s="137" t="s">
        <v>94</v>
      </c>
      <c r="D18" s="514"/>
      <c r="E18" s="152" t="s">
        <v>194</v>
      </c>
      <c r="F18" s="137" t="s">
        <v>95</v>
      </c>
      <c r="G18" s="525"/>
      <c r="H18" s="550"/>
      <c r="I18" s="553"/>
      <c r="J18" s="547"/>
      <c r="K18" s="550"/>
      <c r="L18" s="551"/>
      <c r="M18" s="523"/>
      <c r="N18" s="149" t="s">
        <v>196</v>
      </c>
      <c r="O18" s="150" t="s">
        <v>96</v>
      </c>
    </row>
    <row r="19" spans="1:15" ht="30" customHeight="1">
      <c r="A19" s="64">
        <f>IF(B19="","",IF(OR(G19="吹込",G19="吹付"),ROW()-18&amp;"-"&amp;COUNTIF('施工業者登録リスト（断熱材）'!D:D,M19),ROW()-18))</f>
      </c>
      <c r="B19" s="65"/>
      <c r="C19" s="66"/>
      <c r="D19" s="67">
        <f aca="true" t="shared" si="0" ref="D19:D45">IF(B19="","",4)</f>
      </c>
      <c r="E19" s="234"/>
      <c r="F19" s="66"/>
      <c r="G19" s="70">
        <f aca="true" t="shared" si="1" ref="G19:G45">IF(B19="","","吹込")</f>
      </c>
      <c r="H19" s="200"/>
      <c r="I19" s="238">
        <f>IF(B19="","","以上")</f>
      </c>
      <c r="J19" s="71"/>
      <c r="K19" s="200"/>
      <c r="L19" s="238">
        <f>IF(B19="","","以上")</f>
      </c>
      <c r="M19" s="72">
        <f aca="true" t="shared" si="2" ref="M19:M45">IF(B19="","",$C$8&amp;C19&amp;D19&amp;F19)</f>
      </c>
      <c r="N19" s="73"/>
      <c r="O19" s="74"/>
    </row>
    <row r="20" spans="1:15" ht="30" customHeight="1">
      <c r="A20" s="64">
        <f>IF(B20="","",IF(OR(G20="吹込",G20="吹付"),ROW()-18&amp;"-"&amp;COUNTIF('施工業者登録リスト（断熱材）'!D:D,M20),ROW()-18))</f>
      </c>
      <c r="B20" s="76"/>
      <c r="C20" s="77"/>
      <c r="D20" s="78">
        <f t="shared" si="0"/>
      </c>
      <c r="E20" s="235"/>
      <c r="F20" s="133"/>
      <c r="G20" s="81">
        <f t="shared" si="1"/>
      </c>
      <c r="H20" s="201"/>
      <c r="I20" s="232">
        <f aca="true" t="shared" si="3" ref="I20:I45">IF(B20="","","以上")</f>
      </c>
      <c r="J20" s="82"/>
      <c r="K20" s="201"/>
      <c r="L20" s="239">
        <f aca="true" t="shared" si="4" ref="L20:L45">IF(B20="","","以上")</f>
      </c>
      <c r="M20" s="83">
        <f t="shared" si="2"/>
      </c>
      <c r="N20" s="84"/>
      <c r="O20" s="85"/>
    </row>
    <row r="21" spans="1:15" ht="30" customHeight="1">
      <c r="A21" s="64">
        <f>IF(B21="","",IF(OR(G21="吹込",G21="吹付"),ROW()-18&amp;"-"&amp;COUNTIF('施工業者登録リスト（断熱材）'!D:D,M21),ROW()-18))</f>
      </c>
      <c r="B21" s="76"/>
      <c r="C21" s="77"/>
      <c r="D21" s="78">
        <f t="shared" si="0"/>
      </c>
      <c r="E21" s="236"/>
      <c r="F21" s="77"/>
      <c r="G21" s="81">
        <f t="shared" si="1"/>
      </c>
      <c r="H21" s="201"/>
      <c r="I21" s="232">
        <f t="shared" si="3"/>
      </c>
      <c r="J21" s="82"/>
      <c r="K21" s="201"/>
      <c r="L21" s="239">
        <f t="shared" si="4"/>
      </c>
      <c r="M21" s="83">
        <f t="shared" si="2"/>
      </c>
      <c r="N21" s="84"/>
      <c r="O21" s="85"/>
    </row>
    <row r="22" spans="1:15" ht="30" customHeight="1">
      <c r="A22" s="64">
        <f>IF(B22="","",IF(OR(G22="吹込",G22="吹付"),ROW()-18&amp;"-"&amp;COUNTIF('施工業者登録リスト（断熱材）'!D:D,M22),ROW()-18))</f>
      </c>
      <c r="B22" s="76"/>
      <c r="C22" s="77"/>
      <c r="D22" s="78">
        <f t="shared" si="0"/>
      </c>
      <c r="E22" s="236"/>
      <c r="F22" s="77"/>
      <c r="G22" s="81">
        <f t="shared" si="1"/>
      </c>
      <c r="H22" s="201"/>
      <c r="I22" s="232">
        <f t="shared" si="3"/>
      </c>
      <c r="J22" s="82"/>
      <c r="K22" s="201"/>
      <c r="L22" s="239">
        <f t="shared" si="4"/>
      </c>
      <c r="M22" s="83">
        <f t="shared" si="2"/>
      </c>
      <c r="N22" s="84"/>
      <c r="O22" s="85"/>
    </row>
    <row r="23" spans="1:15" ht="30" customHeight="1">
      <c r="A23" s="64">
        <f>IF(B23="","",IF(OR(G23="吹込",G23="吹付"),ROW()-18&amp;"-"&amp;COUNTIF('施工業者登録リスト（断熱材）'!D:D,M23),ROW()-18))</f>
      </c>
      <c r="B23" s="76"/>
      <c r="C23" s="77"/>
      <c r="D23" s="78">
        <f t="shared" si="0"/>
      </c>
      <c r="E23" s="236"/>
      <c r="F23" s="77"/>
      <c r="G23" s="81">
        <f t="shared" si="1"/>
      </c>
      <c r="H23" s="201"/>
      <c r="I23" s="232">
        <f t="shared" si="3"/>
      </c>
      <c r="J23" s="82"/>
      <c r="K23" s="201"/>
      <c r="L23" s="239">
        <f t="shared" si="4"/>
      </c>
      <c r="M23" s="83">
        <f t="shared" si="2"/>
      </c>
      <c r="N23" s="84"/>
      <c r="O23" s="85"/>
    </row>
    <row r="24" spans="1:15" ht="30" customHeight="1">
      <c r="A24" s="64">
        <f>IF(B24="","",IF(OR(G24="吹込",G24="吹付"),ROW()-18&amp;"-"&amp;COUNTIF('施工業者登録リスト（断熱材）'!D:D,M24),ROW()-18))</f>
      </c>
      <c r="B24" s="76"/>
      <c r="C24" s="77"/>
      <c r="D24" s="78">
        <f t="shared" si="0"/>
      </c>
      <c r="E24" s="236"/>
      <c r="F24" s="77"/>
      <c r="G24" s="81">
        <f t="shared" si="1"/>
      </c>
      <c r="H24" s="201"/>
      <c r="I24" s="232">
        <f t="shared" si="3"/>
      </c>
      <c r="J24" s="82"/>
      <c r="K24" s="201"/>
      <c r="L24" s="239">
        <f t="shared" si="4"/>
      </c>
      <c r="M24" s="83">
        <f t="shared" si="2"/>
      </c>
      <c r="N24" s="84"/>
      <c r="O24" s="85"/>
    </row>
    <row r="25" spans="1:15" ht="30" customHeight="1">
      <c r="A25" s="64">
        <f>IF(B25="","",IF(OR(G25="吹込",G25="吹付"),ROW()-18&amp;"-"&amp;COUNTIF('施工業者登録リスト（断熱材）'!D:D,M25),ROW()-18))</f>
      </c>
      <c r="B25" s="76"/>
      <c r="C25" s="77"/>
      <c r="D25" s="78">
        <f t="shared" si="0"/>
      </c>
      <c r="E25" s="236"/>
      <c r="F25" s="77"/>
      <c r="G25" s="81">
        <f t="shared" si="1"/>
      </c>
      <c r="H25" s="201"/>
      <c r="I25" s="232">
        <f t="shared" si="3"/>
      </c>
      <c r="J25" s="82"/>
      <c r="K25" s="201"/>
      <c r="L25" s="239">
        <f t="shared" si="4"/>
      </c>
      <c r="M25" s="83">
        <f t="shared" si="2"/>
      </c>
      <c r="N25" s="84"/>
      <c r="O25" s="85"/>
    </row>
    <row r="26" spans="1:15" ht="30" customHeight="1">
      <c r="A26" s="64">
        <f>IF(B26="","",IF(OR(G26="吹込",G26="吹付"),ROW()-18&amp;"-"&amp;COUNTIF('施工業者登録リスト（断熱材）'!D:D,M26),ROW()-18))</f>
      </c>
      <c r="B26" s="76"/>
      <c r="C26" s="77"/>
      <c r="D26" s="78">
        <f t="shared" si="0"/>
      </c>
      <c r="E26" s="236"/>
      <c r="F26" s="77"/>
      <c r="G26" s="81">
        <f t="shared" si="1"/>
      </c>
      <c r="H26" s="201"/>
      <c r="I26" s="232">
        <f t="shared" si="3"/>
      </c>
      <c r="J26" s="82"/>
      <c r="K26" s="201"/>
      <c r="L26" s="239">
        <f t="shared" si="4"/>
      </c>
      <c r="M26" s="83">
        <f t="shared" si="2"/>
      </c>
      <c r="N26" s="84"/>
      <c r="O26" s="85"/>
    </row>
    <row r="27" spans="1:15" ht="30" customHeight="1">
      <c r="A27" s="64">
        <f>IF(B27="","",IF(OR(G27="吹込",G27="吹付"),ROW()-18&amp;"-"&amp;COUNTIF('施工業者登録リスト（断熱材）'!D:D,M27),ROW()-18))</f>
      </c>
      <c r="B27" s="76"/>
      <c r="C27" s="77"/>
      <c r="D27" s="78">
        <f t="shared" si="0"/>
      </c>
      <c r="E27" s="236"/>
      <c r="F27" s="77"/>
      <c r="G27" s="81">
        <f t="shared" si="1"/>
      </c>
      <c r="H27" s="201"/>
      <c r="I27" s="232">
        <f t="shared" si="3"/>
      </c>
      <c r="J27" s="82"/>
      <c r="K27" s="201"/>
      <c r="L27" s="239">
        <f t="shared" si="4"/>
      </c>
      <c r="M27" s="83">
        <f t="shared" si="2"/>
      </c>
      <c r="N27" s="84"/>
      <c r="O27" s="85"/>
    </row>
    <row r="28" spans="1:15" ht="30" customHeight="1">
      <c r="A28" s="64">
        <f>IF(B28="","",IF(OR(G28="吹込",G28="吹付"),ROW()-18&amp;"-"&amp;COUNTIF('施工業者登録リスト（断熱材）'!D:D,M28),ROW()-18))</f>
      </c>
      <c r="B28" s="76"/>
      <c r="C28" s="77"/>
      <c r="D28" s="78">
        <f t="shared" si="0"/>
      </c>
      <c r="E28" s="236"/>
      <c r="F28" s="77"/>
      <c r="G28" s="81">
        <f t="shared" si="1"/>
      </c>
      <c r="H28" s="201"/>
      <c r="I28" s="232">
        <f t="shared" si="3"/>
      </c>
      <c r="J28" s="82"/>
      <c r="K28" s="201"/>
      <c r="L28" s="239">
        <f t="shared" si="4"/>
      </c>
      <c r="M28" s="83">
        <f t="shared" si="2"/>
      </c>
      <c r="N28" s="84"/>
      <c r="O28" s="85"/>
    </row>
    <row r="29" spans="1:15" ht="30" customHeight="1">
      <c r="A29" s="64">
        <f>IF(B29="","",IF(OR(G29="吹込",G29="吹付"),ROW()-18&amp;"-"&amp;COUNTIF('施工業者登録リスト（断熱材）'!D:D,M29),ROW()-18))</f>
      </c>
      <c r="B29" s="76"/>
      <c r="C29" s="77"/>
      <c r="D29" s="78">
        <f t="shared" si="0"/>
      </c>
      <c r="E29" s="236"/>
      <c r="F29" s="77"/>
      <c r="G29" s="81">
        <f t="shared" si="1"/>
      </c>
      <c r="H29" s="201"/>
      <c r="I29" s="232">
        <f t="shared" si="3"/>
      </c>
      <c r="J29" s="82"/>
      <c r="K29" s="201"/>
      <c r="L29" s="239">
        <f t="shared" si="4"/>
      </c>
      <c r="M29" s="83">
        <f t="shared" si="2"/>
      </c>
      <c r="N29" s="84"/>
      <c r="O29" s="85"/>
    </row>
    <row r="30" spans="1:15" ht="30" customHeight="1">
      <c r="A30" s="64">
        <f>IF(B30="","",IF(OR(G30="吹込",G30="吹付"),ROW()-18&amp;"-"&amp;COUNTIF('施工業者登録リスト（断熱材）'!D:D,M30),ROW()-18))</f>
      </c>
      <c r="B30" s="76"/>
      <c r="C30" s="77"/>
      <c r="D30" s="78">
        <f t="shared" si="0"/>
      </c>
      <c r="E30" s="235"/>
      <c r="F30" s="133"/>
      <c r="G30" s="81">
        <f t="shared" si="1"/>
      </c>
      <c r="H30" s="201"/>
      <c r="I30" s="232">
        <f t="shared" si="3"/>
      </c>
      <c r="J30" s="82"/>
      <c r="K30" s="201"/>
      <c r="L30" s="239">
        <f t="shared" si="4"/>
      </c>
      <c r="M30" s="83">
        <f t="shared" si="2"/>
      </c>
      <c r="N30" s="84"/>
      <c r="O30" s="85"/>
    </row>
    <row r="31" spans="1:15" ht="30" customHeight="1">
      <c r="A31" s="64">
        <f>IF(B31="","",IF(OR(G31="吹込",G31="吹付"),ROW()-18&amp;"-"&amp;COUNTIF('施工業者登録リスト（断熱材）'!D:D,M31),ROW()-18))</f>
      </c>
      <c r="B31" s="76"/>
      <c r="C31" s="77"/>
      <c r="D31" s="78">
        <f t="shared" si="0"/>
      </c>
      <c r="E31" s="236"/>
      <c r="F31" s="77"/>
      <c r="G31" s="81">
        <f t="shared" si="1"/>
      </c>
      <c r="H31" s="201"/>
      <c r="I31" s="232">
        <f t="shared" si="3"/>
      </c>
      <c r="J31" s="82"/>
      <c r="K31" s="201"/>
      <c r="L31" s="239">
        <f t="shared" si="4"/>
      </c>
      <c r="M31" s="83">
        <f t="shared" si="2"/>
      </c>
      <c r="N31" s="84"/>
      <c r="O31" s="85"/>
    </row>
    <row r="32" spans="1:15" ht="30" customHeight="1">
      <c r="A32" s="64">
        <f>IF(B32="","",IF(OR(G32="吹込",G32="吹付"),ROW()-18&amp;"-"&amp;COUNTIF('施工業者登録リスト（断熱材）'!D:D,M32),ROW()-18))</f>
      </c>
      <c r="B32" s="76"/>
      <c r="C32" s="77"/>
      <c r="D32" s="78">
        <f t="shared" si="0"/>
      </c>
      <c r="E32" s="236"/>
      <c r="F32" s="77"/>
      <c r="G32" s="81">
        <f t="shared" si="1"/>
      </c>
      <c r="H32" s="201"/>
      <c r="I32" s="232">
        <f t="shared" si="3"/>
      </c>
      <c r="J32" s="82"/>
      <c r="K32" s="201"/>
      <c r="L32" s="239">
        <f t="shared" si="4"/>
      </c>
      <c r="M32" s="83">
        <f t="shared" si="2"/>
      </c>
      <c r="N32" s="84"/>
      <c r="O32" s="85"/>
    </row>
    <row r="33" spans="1:15" ht="30" customHeight="1">
      <c r="A33" s="64">
        <f>IF(B33="","",IF(OR(G33="吹込",G33="吹付"),ROW()-18&amp;"-"&amp;COUNTIF('施工業者登録リスト（断熱材）'!D:D,M33),ROW()-18))</f>
      </c>
      <c r="B33" s="76"/>
      <c r="C33" s="77"/>
      <c r="D33" s="78">
        <f t="shared" si="0"/>
      </c>
      <c r="E33" s="236"/>
      <c r="F33" s="77"/>
      <c r="G33" s="81">
        <f t="shared" si="1"/>
      </c>
      <c r="H33" s="201"/>
      <c r="I33" s="232">
        <f t="shared" si="3"/>
      </c>
      <c r="J33" s="82"/>
      <c r="K33" s="201"/>
      <c r="L33" s="239">
        <f t="shared" si="4"/>
      </c>
      <c r="M33" s="83">
        <f t="shared" si="2"/>
      </c>
      <c r="N33" s="84"/>
      <c r="O33" s="85"/>
    </row>
    <row r="34" spans="1:15" ht="30" customHeight="1">
      <c r="A34" s="64">
        <f>IF(B34="","",IF(OR(G34="吹込",G34="吹付"),ROW()-18&amp;"-"&amp;COUNTIF('施工業者登録リスト（断熱材）'!D:D,M34),ROW()-18))</f>
      </c>
      <c r="B34" s="76"/>
      <c r="C34" s="77"/>
      <c r="D34" s="78">
        <f t="shared" si="0"/>
      </c>
      <c r="E34" s="236"/>
      <c r="F34" s="77"/>
      <c r="G34" s="81">
        <f t="shared" si="1"/>
      </c>
      <c r="H34" s="201"/>
      <c r="I34" s="232">
        <f t="shared" si="3"/>
      </c>
      <c r="J34" s="82"/>
      <c r="K34" s="201"/>
      <c r="L34" s="239">
        <f t="shared" si="4"/>
      </c>
      <c r="M34" s="83">
        <f t="shared" si="2"/>
      </c>
      <c r="N34" s="84"/>
      <c r="O34" s="85"/>
    </row>
    <row r="35" spans="1:15" ht="30" customHeight="1">
      <c r="A35" s="64">
        <f>IF(B35="","",IF(OR(G35="吹込",G35="吹付"),ROW()-18&amp;"-"&amp;COUNTIF('施工業者登録リスト（断熱材）'!D:D,M35),ROW()-18))</f>
      </c>
      <c r="B35" s="76"/>
      <c r="C35" s="77"/>
      <c r="D35" s="78">
        <f t="shared" si="0"/>
      </c>
      <c r="E35" s="236"/>
      <c r="F35" s="77"/>
      <c r="G35" s="81">
        <f t="shared" si="1"/>
      </c>
      <c r="H35" s="201"/>
      <c r="I35" s="232">
        <f t="shared" si="3"/>
      </c>
      <c r="J35" s="82"/>
      <c r="K35" s="201"/>
      <c r="L35" s="239">
        <f t="shared" si="4"/>
      </c>
      <c r="M35" s="83">
        <f t="shared" si="2"/>
      </c>
      <c r="N35" s="84"/>
      <c r="O35" s="85"/>
    </row>
    <row r="36" spans="1:15" ht="30" customHeight="1">
      <c r="A36" s="64">
        <f>IF(B36="","",IF(OR(G36="吹込",G36="吹付"),ROW()-18&amp;"-"&amp;COUNTIF('施工業者登録リスト（断熱材）'!D:D,M36),ROW()-18))</f>
      </c>
      <c r="B36" s="76"/>
      <c r="C36" s="77"/>
      <c r="D36" s="78">
        <f t="shared" si="0"/>
      </c>
      <c r="E36" s="236"/>
      <c r="F36" s="77"/>
      <c r="G36" s="81">
        <f t="shared" si="1"/>
      </c>
      <c r="H36" s="201"/>
      <c r="I36" s="232">
        <f t="shared" si="3"/>
      </c>
      <c r="J36" s="82"/>
      <c r="K36" s="201"/>
      <c r="L36" s="239">
        <f t="shared" si="4"/>
      </c>
      <c r="M36" s="83">
        <f t="shared" si="2"/>
      </c>
      <c r="N36" s="84"/>
      <c r="O36" s="85"/>
    </row>
    <row r="37" spans="1:15" ht="30" customHeight="1">
      <c r="A37" s="64">
        <f>IF(B37="","",IF(OR(G37="吹込",G37="吹付"),ROW()-18&amp;"-"&amp;COUNTIF('施工業者登録リスト（断熱材）'!D:D,M37),ROW()-18))</f>
      </c>
      <c r="B37" s="76"/>
      <c r="C37" s="77"/>
      <c r="D37" s="78">
        <f t="shared" si="0"/>
      </c>
      <c r="E37" s="236"/>
      <c r="F37" s="77"/>
      <c r="G37" s="81">
        <f t="shared" si="1"/>
      </c>
      <c r="H37" s="201"/>
      <c r="I37" s="232">
        <f t="shared" si="3"/>
      </c>
      <c r="J37" s="82"/>
      <c r="K37" s="201"/>
      <c r="L37" s="239">
        <f t="shared" si="4"/>
      </c>
      <c r="M37" s="83">
        <f t="shared" si="2"/>
      </c>
      <c r="N37" s="84"/>
      <c r="O37" s="85"/>
    </row>
    <row r="38" spans="1:15" ht="30" customHeight="1">
      <c r="A38" s="64">
        <f>IF(B38="","",IF(OR(G38="吹込",G38="吹付"),ROW()-18&amp;"-"&amp;COUNTIF('施工業者登録リスト（断熱材）'!D:D,M38),ROW()-18))</f>
      </c>
      <c r="B38" s="76"/>
      <c r="C38" s="77"/>
      <c r="D38" s="78">
        <f t="shared" si="0"/>
      </c>
      <c r="E38" s="236"/>
      <c r="F38" s="77"/>
      <c r="G38" s="81">
        <f t="shared" si="1"/>
      </c>
      <c r="H38" s="201"/>
      <c r="I38" s="232">
        <f t="shared" si="3"/>
      </c>
      <c r="J38" s="82"/>
      <c r="K38" s="201"/>
      <c r="L38" s="239">
        <f t="shared" si="4"/>
      </c>
      <c r="M38" s="83">
        <f t="shared" si="2"/>
      </c>
      <c r="N38" s="84"/>
      <c r="O38" s="85"/>
    </row>
    <row r="39" spans="1:15" ht="30" customHeight="1">
      <c r="A39" s="64">
        <f>IF(B39="","",IF(OR(G39="吹込",G39="吹付"),ROW()-18&amp;"-"&amp;COUNTIF('施工業者登録リスト（断熱材）'!D:D,M39),ROW()-18))</f>
      </c>
      <c r="B39" s="76"/>
      <c r="C39" s="77"/>
      <c r="D39" s="78">
        <f t="shared" si="0"/>
      </c>
      <c r="E39" s="236"/>
      <c r="F39" s="77"/>
      <c r="G39" s="81">
        <f t="shared" si="1"/>
      </c>
      <c r="H39" s="201"/>
      <c r="I39" s="232">
        <f t="shared" si="3"/>
      </c>
      <c r="J39" s="82"/>
      <c r="K39" s="201"/>
      <c r="L39" s="239">
        <f t="shared" si="4"/>
      </c>
      <c r="M39" s="83">
        <f t="shared" si="2"/>
      </c>
      <c r="N39" s="84"/>
      <c r="O39" s="85"/>
    </row>
    <row r="40" spans="1:15" ht="30" customHeight="1">
      <c r="A40" s="64">
        <f>IF(B40="","",IF(OR(G40="吹込",G40="吹付"),ROW()-18&amp;"-"&amp;COUNTIF('施工業者登録リスト（断熱材）'!D:D,M40),ROW()-18))</f>
      </c>
      <c r="B40" s="76"/>
      <c r="C40" s="77"/>
      <c r="D40" s="78">
        <f t="shared" si="0"/>
      </c>
      <c r="E40" s="235"/>
      <c r="F40" s="133"/>
      <c r="G40" s="81">
        <f t="shared" si="1"/>
      </c>
      <c r="H40" s="201"/>
      <c r="I40" s="232">
        <f t="shared" si="3"/>
      </c>
      <c r="J40" s="82"/>
      <c r="K40" s="201"/>
      <c r="L40" s="239">
        <f t="shared" si="4"/>
      </c>
      <c r="M40" s="83">
        <f t="shared" si="2"/>
      </c>
      <c r="N40" s="84"/>
      <c r="O40" s="85"/>
    </row>
    <row r="41" spans="1:15" ht="30" customHeight="1">
      <c r="A41" s="64">
        <f>IF(B41="","",IF(OR(G41="吹込",G41="吹付"),ROW()-18&amp;"-"&amp;COUNTIF('施工業者登録リスト（断熱材）'!D:D,M41),ROW()-18))</f>
      </c>
      <c r="B41" s="76"/>
      <c r="C41" s="77"/>
      <c r="D41" s="78">
        <f t="shared" si="0"/>
      </c>
      <c r="E41" s="236"/>
      <c r="F41" s="77"/>
      <c r="G41" s="81">
        <f t="shared" si="1"/>
      </c>
      <c r="H41" s="201"/>
      <c r="I41" s="232">
        <f t="shared" si="3"/>
      </c>
      <c r="J41" s="82"/>
      <c r="K41" s="201"/>
      <c r="L41" s="239">
        <f t="shared" si="4"/>
      </c>
      <c r="M41" s="83">
        <f t="shared" si="2"/>
      </c>
      <c r="N41" s="84"/>
      <c r="O41" s="85"/>
    </row>
    <row r="42" spans="1:15" ht="30" customHeight="1">
      <c r="A42" s="64">
        <f>IF(B42="","",IF(OR(G42="吹込",G42="吹付"),ROW()-18&amp;"-"&amp;COUNTIF('施工業者登録リスト（断熱材）'!D:D,M42),ROW()-18))</f>
      </c>
      <c r="B42" s="76"/>
      <c r="C42" s="77"/>
      <c r="D42" s="78">
        <f t="shared" si="0"/>
      </c>
      <c r="E42" s="236"/>
      <c r="F42" s="77"/>
      <c r="G42" s="81">
        <f t="shared" si="1"/>
      </c>
      <c r="H42" s="201"/>
      <c r="I42" s="232">
        <f t="shared" si="3"/>
      </c>
      <c r="J42" s="82"/>
      <c r="K42" s="201"/>
      <c r="L42" s="239">
        <f t="shared" si="4"/>
      </c>
      <c r="M42" s="83">
        <f t="shared" si="2"/>
      </c>
      <c r="N42" s="84"/>
      <c r="O42" s="85"/>
    </row>
    <row r="43" spans="1:15" ht="30" customHeight="1">
      <c r="A43" s="64">
        <f>IF(B43="","",IF(OR(G43="吹込",G43="吹付"),ROW()-18&amp;"-"&amp;COUNTIF('施工業者登録リスト（断熱材）'!D:D,M43),ROW()-18))</f>
      </c>
      <c r="B43" s="76"/>
      <c r="C43" s="77"/>
      <c r="D43" s="78">
        <f t="shared" si="0"/>
      </c>
      <c r="E43" s="236"/>
      <c r="F43" s="77"/>
      <c r="G43" s="81">
        <f t="shared" si="1"/>
      </c>
      <c r="H43" s="201"/>
      <c r="I43" s="232">
        <f t="shared" si="3"/>
      </c>
      <c r="J43" s="82"/>
      <c r="K43" s="201"/>
      <c r="L43" s="239">
        <f t="shared" si="4"/>
      </c>
      <c r="M43" s="83">
        <f t="shared" si="2"/>
      </c>
      <c r="N43" s="84"/>
      <c r="O43" s="85"/>
    </row>
    <row r="44" spans="1:15" ht="30" customHeight="1">
      <c r="A44" s="64">
        <f>IF(B44="","",IF(OR(G44="吹込",G44="吹付"),ROW()-18&amp;"-"&amp;COUNTIF('施工業者登録リスト（断熱材）'!D:D,M44),ROW()-18))</f>
      </c>
      <c r="B44" s="76"/>
      <c r="C44" s="77"/>
      <c r="D44" s="78">
        <f t="shared" si="0"/>
      </c>
      <c r="E44" s="236"/>
      <c r="F44" s="77"/>
      <c r="G44" s="81">
        <f t="shared" si="1"/>
      </c>
      <c r="H44" s="201"/>
      <c r="I44" s="232">
        <f t="shared" si="3"/>
      </c>
      <c r="J44" s="82"/>
      <c r="K44" s="201"/>
      <c r="L44" s="239">
        <f t="shared" si="4"/>
      </c>
      <c r="M44" s="83">
        <f t="shared" si="2"/>
      </c>
      <c r="N44" s="84"/>
      <c r="O44" s="85"/>
    </row>
    <row r="45" spans="1:15" ht="30" customHeight="1" thickBot="1">
      <c r="A45" s="64">
        <f>IF(B45="","",IF(OR(G45="吹込",G45="吹付"),ROW()-18&amp;"-"&amp;COUNTIF('施工業者登録リスト（断熱材）'!D:D,M45),ROW()-18))</f>
      </c>
      <c r="B45" s="86"/>
      <c r="C45" s="87"/>
      <c r="D45" s="88">
        <f t="shared" si="0"/>
      </c>
      <c r="E45" s="237"/>
      <c r="F45" s="87"/>
      <c r="G45" s="91">
        <f t="shared" si="1"/>
      </c>
      <c r="H45" s="201"/>
      <c r="I45" s="233">
        <f t="shared" si="3"/>
      </c>
      <c r="J45" s="92"/>
      <c r="K45" s="201"/>
      <c r="L45" s="239">
        <f t="shared" si="4"/>
      </c>
      <c r="M45" s="93">
        <f t="shared" si="2"/>
      </c>
      <c r="N45" s="94"/>
      <c r="O45" s="95"/>
    </row>
    <row r="46" spans="1:17" ht="17.25">
      <c r="A46" s="104"/>
      <c r="B46" s="497"/>
      <c r="C46" s="497"/>
      <c r="D46" s="497"/>
      <c r="E46" s="497"/>
      <c r="F46" s="497"/>
      <c r="G46" s="497"/>
      <c r="H46" s="497"/>
      <c r="I46" s="497"/>
      <c r="J46" s="497"/>
      <c r="K46" s="497"/>
      <c r="L46" s="497"/>
      <c r="M46" s="497"/>
      <c r="N46" s="497"/>
      <c r="O46" s="497"/>
      <c r="P46" s="98"/>
      <c r="Q46" s="97"/>
    </row>
    <row r="47" spans="8:12" ht="13.5">
      <c r="H47" s="97"/>
      <c r="I47" s="97"/>
      <c r="K47" s="97"/>
      <c r="L47" s="97"/>
    </row>
    <row r="94" s="99" customFormat="1" ht="21">
      <c r="A94" s="130"/>
    </row>
    <row r="95" ht="21"/>
    <row r="98" s="99" customFormat="1" ht="21">
      <c r="A98" s="130"/>
    </row>
    <row r="99" s="99" customFormat="1" ht="21">
      <c r="A99" s="130"/>
    </row>
    <row r="100" s="99" customFormat="1" ht="21">
      <c r="A100" s="130"/>
    </row>
    <row r="101" ht="21"/>
    <row r="102" s="99" customFormat="1" ht="21">
      <c r="A102" s="130"/>
    </row>
    <row r="103" s="99" customFormat="1" ht="21">
      <c r="A103" s="130"/>
    </row>
    <row r="104" s="99" customFormat="1" ht="21">
      <c r="A104" s="130"/>
    </row>
    <row r="105" ht="21"/>
    <row r="106" s="99" customFormat="1" ht="21">
      <c r="A106" s="130"/>
    </row>
    <row r="107" ht="21"/>
    <row r="108" s="99" customFormat="1" ht="21">
      <c r="A108" s="130"/>
    </row>
    <row r="109" s="99" customFormat="1" ht="21">
      <c r="A109" s="130"/>
    </row>
    <row r="110" s="99" customFormat="1" ht="21">
      <c r="A110" s="130"/>
    </row>
    <row r="111" s="99" customFormat="1" ht="21">
      <c r="A111" s="130"/>
    </row>
    <row r="112" s="99" customFormat="1" ht="21">
      <c r="A112" s="130"/>
    </row>
    <row r="113" s="99" customFormat="1" ht="21">
      <c r="A113" s="130"/>
    </row>
    <row r="114" ht="21"/>
    <row r="115" s="99" customFormat="1" ht="21">
      <c r="A115" s="130"/>
    </row>
    <row r="116" s="99" customFormat="1" ht="21">
      <c r="A116" s="130"/>
    </row>
    <row r="117" s="99" customFormat="1" ht="21">
      <c r="A117" s="130"/>
    </row>
    <row r="118" s="99" customFormat="1" ht="21">
      <c r="A118" s="130"/>
    </row>
    <row r="119" s="99" customFormat="1" ht="21">
      <c r="A119" s="130"/>
    </row>
    <row r="120" s="99" customFormat="1" ht="21">
      <c r="A120" s="130"/>
    </row>
    <row r="121" s="99" customFormat="1" ht="21">
      <c r="A121" s="130"/>
    </row>
    <row r="122" s="99" customFormat="1" ht="21">
      <c r="A122" s="130"/>
    </row>
  </sheetData>
  <sheetProtection password="D199" sheet="1" formatCells="0" formatRows="0" insertRows="0" deleteRows="0"/>
  <mergeCells count="20">
    <mergeCell ref="Q3:W10"/>
    <mergeCell ref="B46:O46"/>
    <mergeCell ref="B17:B18"/>
    <mergeCell ref="E17:F17"/>
    <mergeCell ref="B1:O1"/>
    <mergeCell ref="C8:F8"/>
    <mergeCell ref="C9:F9"/>
    <mergeCell ref="C7:F7"/>
    <mergeCell ref="C10:F10"/>
    <mergeCell ref="C11:F11"/>
    <mergeCell ref="D17:D18"/>
    <mergeCell ref="N12:O12"/>
    <mergeCell ref="C12:F12"/>
    <mergeCell ref="C13:F13"/>
    <mergeCell ref="N17:O17"/>
    <mergeCell ref="J17:J18"/>
    <mergeCell ref="M17:M18"/>
    <mergeCell ref="G17:G18"/>
    <mergeCell ref="K17:L18"/>
    <mergeCell ref="H17:I18"/>
  </mergeCells>
  <conditionalFormatting sqref="C19:C45 E19:F45 J19:J45">
    <cfRule type="expression" priority="4" dxfId="0" stopIfTrue="1">
      <formula>AND($B19&lt;&gt;"",C19="")</formula>
    </cfRule>
  </conditionalFormatting>
  <conditionalFormatting sqref="B19:B45">
    <cfRule type="expression" priority="5" dxfId="0" stopIfTrue="1">
      <formula>AND($B19="",C19&lt;&gt;"")</formula>
    </cfRule>
  </conditionalFormatting>
  <conditionalFormatting sqref="C7:F8 C12:F13">
    <cfRule type="expression" priority="6" dxfId="0" stopIfTrue="1">
      <formula>C7=""</formula>
    </cfRule>
  </conditionalFormatting>
  <conditionalFormatting sqref="H19:H45">
    <cfRule type="expression" priority="3" dxfId="0" stopIfTrue="1">
      <formula>AND($B19&lt;&gt;"",H19="")</formula>
    </cfRule>
  </conditionalFormatting>
  <conditionalFormatting sqref="K19:K45">
    <cfRule type="expression" priority="2" dxfId="0" stopIfTrue="1">
      <formula>AND($B19&lt;&gt;"",K19="")</formula>
    </cfRule>
  </conditionalFormatting>
  <dataValidations count="10">
    <dataValidation allowBlank="1" sqref="O7:O11 M8:N9 G12:G13 G19:G45 A46 B17 O17 C2:D6 IS1:IT2 A1:B16 Q11:W12 IU1:IV6 IS4:IT6 D14:D16 A17:A18 C9:C18 H14:H17 M11:M12 N11 P17:IV46 B19:B46 L13:IV13 G7:G10 I14:IV16 H47:I47 K47:L47 M17:N18 K7:K9 K12 J17:K18 F2:O6 F14:G18 X7:IV12 P1:P12 X1:IR6 Q1:W2 Q3"/>
    <dataValidation type="whole" operator="equal" allowBlank="1" sqref="D17:D45">
      <formula1>1</formula1>
    </dataValidation>
    <dataValidation type="list" allowBlank="1" showInputMessage="1" showErrorMessage="1" sqref="F19:F45">
      <formula1>"GB,RB,CB"</formula1>
    </dataValidation>
    <dataValidation type="textLength" operator="equal" allowBlank="1" showInputMessage="1" showErrorMessage="1" errorTitle="文字数エラー" error="2文字で登録してください。" imeMode="disabled" sqref="C19:C45">
      <formula1>2</formula1>
    </dataValidation>
    <dataValidation type="textLength" operator="equal" allowBlank="1" showErrorMessage="1" errorTitle="文字数エラー" error="小数点第3位まで登録してください。" imeMode="disabled" sqref="J19:J45">
      <formula1>5</formula1>
    </dataValidation>
    <dataValidation allowBlank="1" imeMode="disabled" sqref="M19:O45"/>
    <dataValidation type="textLength" operator="equal" allowBlank="1" showErrorMessage="1" errorTitle="文字数エラー" error="小数点第1位まで登録してください。" imeMode="disabled" sqref="H19:H46 I46">
      <formula1>3</formula1>
    </dataValidation>
    <dataValidation allowBlank="1" showInputMessage="1" showErrorMessage="1" imeMode="disabled" sqref="K19:K46"/>
    <dataValidation type="decimal" operator="lessThanOrEqual" allowBlank="1" sqref="L19:L46">
      <formula1>0.041</formula1>
    </dataValidation>
    <dataValidation type="list" allowBlank="1" showInputMessage="1" sqref="E19:E45">
      <formula1>$IS$1:$IV$1</formula1>
    </dataValidation>
  </dataValidations>
  <printOptions horizontalCentered="1" verticalCentered="1"/>
  <pageMargins left="0.1968503937007874" right="0.1968503937007874" top="0.1968503937007874" bottom="0.34" header="0.1968503937007874" footer="0.1968503937007874"/>
  <pageSetup horizontalDpi="600" verticalDpi="600" orientation="landscape" paperSize="9" scale="47"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dimension ref="A1:EO70"/>
  <sheetViews>
    <sheetView showGridLines="0" showZeros="0" view="pageBreakPreview" zoomScale="85" zoomScaleNormal="75" zoomScaleSheetLayoutView="85" zoomScalePageLayoutView="0" workbookViewId="0" topLeftCell="A1">
      <selection activeCell="A1" sqref="A1:E4"/>
    </sheetView>
  </sheetViews>
  <sheetFormatPr defaultColWidth="1.37890625" defaultRowHeight="18" customHeight="1"/>
  <cols>
    <col min="1" max="1" width="8.625" style="288" customWidth="1"/>
    <col min="2" max="4" width="1.37890625" style="288" customWidth="1"/>
    <col min="5" max="6" width="1.37890625" style="325" customWidth="1"/>
    <col min="7" max="8" width="1.37890625" style="326" customWidth="1"/>
    <col min="9" max="12" width="1.37890625" style="288" customWidth="1"/>
    <col min="13" max="13" width="1.25" style="288" customWidth="1"/>
    <col min="14" max="57" width="1.37890625" style="288" customWidth="1"/>
    <col min="58" max="16384" width="1.37890625" style="288" customWidth="1"/>
  </cols>
  <sheetData>
    <row r="1" spans="1:90" s="275" customFormat="1" ht="9.75" customHeight="1">
      <c r="A1" s="396" t="s">
        <v>276</v>
      </c>
      <c r="B1" s="397"/>
      <c r="C1" s="397"/>
      <c r="D1" s="397"/>
      <c r="E1" s="398"/>
      <c r="F1" s="405">
        <f>IF('企業情報（断熱材）'!$BV$11="","",'企業情報（断熱材）'!$BD$11&amp;'企業情報（断熱材）'!$BV$11)</f>
      </c>
      <c r="G1" s="406"/>
      <c r="H1" s="406"/>
      <c r="I1" s="406"/>
      <c r="J1" s="406"/>
      <c r="K1" s="406"/>
      <c r="L1" s="406"/>
      <c r="M1" s="406"/>
      <c r="N1" s="406"/>
      <c r="O1" s="406"/>
      <c r="P1" s="407"/>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row>
    <row r="2" spans="1:92" s="275" customFormat="1" ht="18" customHeight="1">
      <c r="A2" s="399"/>
      <c r="B2" s="400"/>
      <c r="C2" s="400"/>
      <c r="D2" s="400"/>
      <c r="E2" s="401"/>
      <c r="F2" s="408"/>
      <c r="G2" s="409"/>
      <c r="H2" s="409"/>
      <c r="I2" s="409"/>
      <c r="J2" s="409"/>
      <c r="K2" s="409"/>
      <c r="L2" s="409"/>
      <c r="M2" s="409"/>
      <c r="N2" s="409"/>
      <c r="O2" s="409"/>
      <c r="P2" s="410"/>
      <c r="Q2" s="274"/>
      <c r="R2" s="274"/>
      <c r="S2" s="274"/>
      <c r="T2" s="274"/>
      <c r="U2" s="274"/>
      <c r="V2" s="274"/>
      <c r="W2" s="274"/>
      <c r="X2" s="274"/>
      <c r="Y2" s="274"/>
      <c r="Z2" s="274"/>
      <c r="AA2" s="274"/>
      <c r="AB2" s="274"/>
      <c r="AC2" s="274"/>
      <c r="AD2" s="274"/>
      <c r="AE2" s="274"/>
      <c r="AF2" s="274"/>
      <c r="AG2" s="274"/>
      <c r="AH2" s="274"/>
      <c r="AJ2" s="274"/>
      <c r="AK2" s="274"/>
      <c r="AL2" s="274"/>
      <c r="AM2" s="274"/>
      <c r="AN2" s="274"/>
      <c r="AO2" s="274"/>
      <c r="AP2" s="274"/>
      <c r="AQ2" s="274"/>
      <c r="AR2" s="274"/>
      <c r="BK2" s="274"/>
      <c r="BL2" s="274"/>
      <c r="BM2" s="274"/>
      <c r="BO2" s="274"/>
      <c r="BP2" s="395" t="s">
        <v>47</v>
      </c>
      <c r="BQ2" s="395"/>
      <c r="BR2" s="395"/>
      <c r="BS2" s="395"/>
      <c r="BT2" s="393">
        <f>'対象製品登録申請書（断熱材）'!$BT$2</f>
        <v>0</v>
      </c>
      <c r="BU2" s="393"/>
      <c r="BV2" s="393"/>
      <c r="BW2" s="393"/>
      <c r="BX2" s="393"/>
      <c r="BY2" s="392" t="s">
        <v>48</v>
      </c>
      <c r="BZ2" s="392"/>
      <c r="CA2" s="393">
        <f>'対象製品登録申請書（断熱材）'!$CA$2</f>
        <v>0</v>
      </c>
      <c r="CB2" s="393"/>
      <c r="CC2" s="393"/>
      <c r="CD2" s="393"/>
      <c r="CE2" s="393"/>
      <c r="CF2" s="392" t="s">
        <v>49</v>
      </c>
      <c r="CG2" s="392"/>
      <c r="CH2" s="393">
        <f>'対象製品登録申請書（断熱材）'!$CH$2</f>
        <v>0</v>
      </c>
      <c r="CI2" s="393"/>
      <c r="CJ2" s="393"/>
      <c r="CK2" s="393"/>
      <c r="CL2" s="393"/>
      <c r="CM2" s="392" t="s">
        <v>50</v>
      </c>
      <c r="CN2" s="392"/>
    </row>
    <row r="3" spans="1:145" s="275" customFormat="1" ht="18" customHeight="1">
      <c r="A3" s="399"/>
      <c r="B3" s="400"/>
      <c r="C3" s="400"/>
      <c r="D3" s="400"/>
      <c r="E3" s="401"/>
      <c r="F3" s="408"/>
      <c r="G3" s="409"/>
      <c r="H3" s="409"/>
      <c r="I3" s="409"/>
      <c r="J3" s="409"/>
      <c r="K3" s="409"/>
      <c r="L3" s="409"/>
      <c r="M3" s="409"/>
      <c r="N3" s="409"/>
      <c r="O3" s="409"/>
      <c r="P3" s="410"/>
      <c r="Q3" s="274"/>
      <c r="R3" s="274"/>
      <c r="S3" s="274"/>
      <c r="T3" s="274"/>
      <c r="U3" s="274"/>
      <c r="V3" s="274"/>
      <c r="W3" s="274"/>
      <c r="X3" s="274"/>
      <c r="Y3" s="274"/>
      <c r="Z3" s="274"/>
      <c r="AA3" s="274"/>
      <c r="AB3" s="274"/>
      <c r="AC3" s="274"/>
      <c r="AD3" s="274"/>
      <c r="AE3" s="274"/>
      <c r="AF3" s="274"/>
      <c r="AG3" s="274"/>
      <c r="AH3" s="274"/>
      <c r="AJ3" s="277"/>
      <c r="AK3" s="277"/>
      <c r="AL3" s="274"/>
      <c r="AM3" s="274"/>
      <c r="AN3" s="274"/>
      <c r="AO3" s="274"/>
      <c r="AP3" s="274"/>
      <c r="AQ3" s="274"/>
      <c r="AR3" s="274"/>
      <c r="BK3" s="274"/>
      <c r="BL3" s="274"/>
      <c r="BM3" s="274"/>
      <c r="BN3" s="277"/>
      <c r="BO3" s="277"/>
      <c r="BP3" s="277"/>
      <c r="BQ3" s="277"/>
      <c r="BR3" s="278"/>
      <c r="BS3" s="278"/>
      <c r="BT3" s="278"/>
      <c r="BU3" s="278"/>
      <c r="BV3" s="278"/>
      <c r="BW3" s="278"/>
      <c r="BX3" s="278"/>
      <c r="BY3" s="278"/>
      <c r="BZ3" s="278"/>
      <c r="CA3" s="278"/>
      <c r="CB3" s="278"/>
      <c r="CC3" s="278"/>
      <c r="CD3" s="278"/>
      <c r="CE3" s="278"/>
      <c r="CF3" s="278"/>
      <c r="CG3" s="278"/>
      <c r="CH3" s="278"/>
      <c r="CI3" s="278"/>
      <c r="CJ3" s="278"/>
      <c r="CK3" s="278"/>
      <c r="CL3" s="278"/>
      <c r="CU3" s="517" t="s">
        <v>269</v>
      </c>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row>
    <row r="4" spans="1:145" s="275" customFormat="1" ht="18" customHeight="1" thickBot="1">
      <c r="A4" s="402"/>
      <c r="B4" s="403"/>
      <c r="C4" s="403"/>
      <c r="D4" s="403"/>
      <c r="E4" s="404"/>
      <c r="F4" s="411"/>
      <c r="G4" s="412"/>
      <c r="H4" s="412"/>
      <c r="I4" s="412"/>
      <c r="J4" s="412"/>
      <c r="K4" s="412"/>
      <c r="L4" s="412"/>
      <c r="M4" s="412"/>
      <c r="N4" s="412"/>
      <c r="O4" s="412"/>
      <c r="P4" s="413"/>
      <c r="Q4" s="274"/>
      <c r="R4" s="274"/>
      <c r="S4" s="274"/>
      <c r="T4" s="274"/>
      <c r="U4" s="274"/>
      <c r="V4" s="274"/>
      <c r="W4" s="274"/>
      <c r="X4" s="274"/>
      <c r="Y4" s="274"/>
      <c r="Z4" s="274"/>
      <c r="AA4" s="274"/>
      <c r="AB4" s="274"/>
      <c r="AC4" s="274"/>
      <c r="AD4" s="274"/>
      <c r="AE4" s="274"/>
      <c r="AF4" s="274"/>
      <c r="AG4" s="274"/>
      <c r="AH4" s="274"/>
      <c r="AJ4" s="277"/>
      <c r="AK4" s="277"/>
      <c r="AL4" s="274"/>
      <c r="AM4" s="274"/>
      <c r="AN4" s="274"/>
      <c r="AO4" s="274"/>
      <c r="AP4" s="274"/>
      <c r="AQ4" s="274"/>
      <c r="AR4" s="274"/>
      <c r="BK4" s="274"/>
      <c r="BL4" s="274"/>
      <c r="BM4" s="274"/>
      <c r="BN4" s="277"/>
      <c r="BO4" s="277"/>
      <c r="BP4" s="277"/>
      <c r="BQ4" s="277"/>
      <c r="BR4" s="278"/>
      <c r="BS4" s="278"/>
      <c r="BT4" s="278"/>
      <c r="BU4" s="278"/>
      <c r="BV4" s="278"/>
      <c r="BW4" s="278"/>
      <c r="BX4" s="278"/>
      <c r="BY4" s="278"/>
      <c r="BZ4" s="278"/>
      <c r="CA4" s="278"/>
      <c r="CB4" s="278"/>
      <c r="CC4" s="278"/>
      <c r="CD4" s="278"/>
      <c r="CE4" s="278"/>
      <c r="CF4" s="278"/>
      <c r="CG4" s="278"/>
      <c r="CH4" s="278"/>
      <c r="CI4" s="278"/>
      <c r="CJ4" s="278"/>
      <c r="CK4" s="278"/>
      <c r="CL4" s="278"/>
      <c r="CU4" s="517"/>
      <c r="CV4" s="517"/>
      <c r="CW4" s="517"/>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row>
    <row r="5" spans="2:145" s="275" customFormat="1" ht="41.25" customHeight="1">
      <c r="B5" s="279"/>
      <c r="C5" s="279"/>
      <c r="D5" s="280"/>
      <c r="E5" s="280"/>
      <c r="F5" s="280"/>
      <c r="G5" s="280"/>
      <c r="H5" s="280"/>
      <c r="I5" s="280"/>
      <c r="J5" s="280"/>
      <c r="K5" s="280"/>
      <c r="L5" s="280"/>
      <c r="M5" s="280"/>
      <c r="N5" s="280"/>
      <c r="O5" s="280"/>
      <c r="P5" s="280"/>
      <c r="Q5" s="280"/>
      <c r="R5" s="280"/>
      <c r="S5" s="280"/>
      <c r="T5" s="280"/>
      <c r="U5" s="280"/>
      <c r="V5" s="280"/>
      <c r="W5" s="280"/>
      <c r="X5" s="281"/>
      <c r="Y5" s="281"/>
      <c r="Z5" s="281"/>
      <c r="AA5" s="281"/>
      <c r="AB5" s="281"/>
      <c r="AC5" s="280"/>
      <c r="AD5" s="280"/>
      <c r="AE5" s="280"/>
      <c r="AF5" s="280"/>
      <c r="AG5" s="280"/>
      <c r="AH5" s="280"/>
      <c r="AI5" s="280"/>
      <c r="AJ5" s="280"/>
      <c r="AK5" s="280"/>
      <c r="AL5" s="280"/>
      <c r="AM5" s="280"/>
      <c r="AN5" s="281"/>
      <c r="AO5" s="281"/>
      <c r="AP5" s="281"/>
      <c r="AQ5" s="281"/>
      <c r="AR5" s="282"/>
      <c r="CU5" s="517"/>
      <c r="CV5" s="517"/>
      <c r="CW5" s="517"/>
      <c r="CX5" s="517"/>
      <c r="CY5" s="517"/>
      <c r="CZ5" s="517"/>
      <c r="DA5" s="517"/>
      <c r="DB5" s="517"/>
      <c r="DC5" s="517"/>
      <c r="DD5" s="517"/>
      <c r="DE5" s="517"/>
      <c r="DF5" s="517"/>
      <c r="DG5" s="517"/>
      <c r="DH5" s="517"/>
      <c r="DI5" s="517"/>
      <c r="DJ5" s="517"/>
      <c r="DK5" s="517"/>
      <c r="DL5" s="517"/>
      <c r="DM5" s="517"/>
      <c r="DN5" s="517"/>
      <c r="DO5" s="517"/>
      <c r="DP5" s="517"/>
      <c r="DQ5" s="517"/>
      <c r="DR5" s="517"/>
      <c r="DS5" s="517"/>
      <c r="DT5" s="517"/>
      <c r="DU5" s="517"/>
      <c r="DV5" s="517"/>
      <c r="DW5" s="517"/>
      <c r="DX5" s="517"/>
      <c r="DY5" s="517"/>
      <c r="DZ5" s="517"/>
      <c r="EA5" s="517"/>
      <c r="EB5" s="517"/>
      <c r="EC5" s="517"/>
      <c r="ED5" s="517"/>
      <c r="EE5" s="517"/>
      <c r="EF5" s="517"/>
      <c r="EG5" s="517"/>
      <c r="EH5" s="517"/>
      <c r="EI5" s="517"/>
      <c r="EJ5" s="517"/>
      <c r="EK5" s="517"/>
      <c r="EL5" s="517"/>
      <c r="EM5" s="517"/>
      <c r="EN5" s="517"/>
      <c r="EO5" s="517"/>
    </row>
    <row r="6" spans="1:145" s="275" customFormat="1" ht="24.75" customHeight="1">
      <c r="A6" s="571" t="s">
        <v>265</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1"/>
      <c r="BH6" s="571"/>
      <c r="BI6" s="571"/>
      <c r="BJ6" s="571"/>
      <c r="BK6" s="571"/>
      <c r="BL6" s="571"/>
      <c r="BM6" s="571"/>
      <c r="BN6" s="571"/>
      <c r="BO6" s="571"/>
      <c r="BP6" s="571"/>
      <c r="BQ6" s="571"/>
      <c r="BR6" s="571"/>
      <c r="BS6" s="571"/>
      <c r="BT6" s="571"/>
      <c r="BU6" s="571"/>
      <c r="BV6" s="571"/>
      <c r="BW6" s="571"/>
      <c r="BX6" s="571"/>
      <c r="BY6" s="571"/>
      <c r="BZ6" s="571"/>
      <c r="CA6" s="571"/>
      <c r="CB6" s="571"/>
      <c r="CC6" s="571"/>
      <c r="CD6" s="571"/>
      <c r="CE6" s="571"/>
      <c r="CF6" s="571"/>
      <c r="CG6" s="571"/>
      <c r="CH6" s="571"/>
      <c r="CI6" s="571"/>
      <c r="CJ6" s="571"/>
      <c r="CK6" s="571"/>
      <c r="CL6" s="571"/>
      <c r="CM6" s="571"/>
      <c r="CN6" s="571"/>
      <c r="CU6" s="517"/>
      <c r="CV6" s="517"/>
      <c r="CW6" s="517"/>
      <c r="CX6" s="517"/>
      <c r="CY6" s="517"/>
      <c r="CZ6" s="517"/>
      <c r="DA6" s="517"/>
      <c r="DB6" s="517"/>
      <c r="DC6" s="517"/>
      <c r="DD6" s="517"/>
      <c r="DE6" s="517"/>
      <c r="DF6" s="517"/>
      <c r="DG6" s="517"/>
      <c r="DH6" s="517"/>
      <c r="DI6" s="517"/>
      <c r="DJ6" s="517"/>
      <c r="DK6" s="517"/>
      <c r="DL6" s="517"/>
      <c r="DM6" s="517"/>
      <c r="DN6" s="517"/>
      <c r="DO6" s="517"/>
      <c r="DP6" s="517"/>
      <c r="DQ6" s="517"/>
      <c r="DR6" s="517"/>
      <c r="DS6" s="517"/>
      <c r="DT6" s="517"/>
      <c r="DU6" s="517"/>
      <c r="DV6" s="517"/>
      <c r="DW6" s="517"/>
      <c r="DX6" s="517"/>
      <c r="DY6" s="517"/>
      <c r="DZ6" s="517"/>
      <c r="EA6" s="517"/>
      <c r="EB6" s="517"/>
      <c r="EC6" s="517"/>
      <c r="ED6" s="517"/>
      <c r="EE6" s="517"/>
      <c r="EF6" s="517"/>
      <c r="EG6" s="517"/>
      <c r="EH6" s="517"/>
      <c r="EI6" s="517"/>
      <c r="EJ6" s="517"/>
      <c r="EK6" s="517"/>
      <c r="EL6" s="517"/>
      <c r="EM6" s="517"/>
      <c r="EN6" s="517"/>
      <c r="EO6" s="517"/>
    </row>
    <row r="7" spans="1:145" s="275" customFormat="1" ht="24.75" customHeight="1">
      <c r="A7" s="284"/>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283"/>
      <c r="CU7" s="517"/>
      <c r="CV7" s="517"/>
      <c r="CW7" s="517"/>
      <c r="CX7" s="517"/>
      <c r="CY7" s="517"/>
      <c r="CZ7" s="517"/>
      <c r="DA7" s="517"/>
      <c r="DB7" s="517"/>
      <c r="DC7" s="517"/>
      <c r="DD7" s="517"/>
      <c r="DE7" s="517"/>
      <c r="DF7" s="517"/>
      <c r="DG7" s="517"/>
      <c r="DH7" s="517"/>
      <c r="DI7" s="517"/>
      <c r="DJ7" s="517"/>
      <c r="DK7" s="517"/>
      <c r="DL7" s="517"/>
      <c r="DM7" s="517"/>
      <c r="DN7" s="517"/>
      <c r="DO7" s="517"/>
      <c r="DP7" s="517"/>
      <c r="DQ7" s="517"/>
      <c r="DR7" s="517"/>
      <c r="DS7" s="517"/>
      <c r="DT7" s="517"/>
      <c r="DU7" s="517"/>
      <c r="DV7" s="517"/>
      <c r="DW7" s="517"/>
      <c r="DX7" s="517"/>
      <c r="DY7" s="517"/>
      <c r="DZ7" s="517"/>
      <c r="EA7" s="517"/>
      <c r="EB7" s="517"/>
      <c r="EC7" s="517"/>
      <c r="ED7" s="517"/>
      <c r="EE7" s="517"/>
      <c r="EF7" s="517"/>
      <c r="EG7" s="517"/>
      <c r="EH7" s="517"/>
      <c r="EI7" s="517"/>
      <c r="EJ7" s="517"/>
      <c r="EK7" s="517"/>
      <c r="EL7" s="517"/>
      <c r="EM7" s="517"/>
      <c r="EN7" s="517"/>
      <c r="EO7" s="517"/>
    </row>
    <row r="8" spans="1:145" s="275" customFormat="1" ht="24.75" customHeight="1">
      <c r="A8" s="284"/>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283"/>
      <c r="BP8" s="283"/>
      <c r="BQ8" s="283"/>
      <c r="BR8" s="283"/>
      <c r="BS8" s="283"/>
      <c r="BT8" s="283"/>
      <c r="BU8" s="283"/>
      <c r="BV8" s="283"/>
      <c r="BW8" s="283"/>
      <c r="BX8" s="283"/>
      <c r="BY8" s="283"/>
      <c r="BZ8" s="283"/>
      <c r="CA8" s="283"/>
      <c r="CB8" s="283"/>
      <c r="CC8" s="283"/>
      <c r="CD8" s="283"/>
      <c r="CE8" s="283"/>
      <c r="CF8" s="283"/>
      <c r="CG8" s="283"/>
      <c r="CH8" s="283"/>
      <c r="CI8" s="283"/>
      <c r="CJ8" s="283"/>
      <c r="CK8" s="283"/>
      <c r="CL8" s="283"/>
      <c r="CM8" s="283"/>
      <c r="CN8" s="283"/>
      <c r="CU8" s="517"/>
      <c r="CV8" s="517"/>
      <c r="CW8" s="517"/>
      <c r="CX8" s="517"/>
      <c r="CY8" s="517"/>
      <c r="CZ8" s="517"/>
      <c r="DA8" s="517"/>
      <c r="DB8" s="517"/>
      <c r="DC8" s="517"/>
      <c r="DD8" s="517"/>
      <c r="DE8" s="517"/>
      <c r="DF8" s="517"/>
      <c r="DG8" s="517"/>
      <c r="DH8" s="517"/>
      <c r="DI8" s="517"/>
      <c r="DJ8" s="517"/>
      <c r="DK8" s="517"/>
      <c r="DL8" s="517"/>
      <c r="DM8" s="517"/>
      <c r="DN8" s="517"/>
      <c r="DO8" s="517"/>
      <c r="DP8" s="517"/>
      <c r="DQ8" s="517"/>
      <c r="DR8" s="517"/>
      <c r="DS8" s="517"/>
      <c r="DT8" s="517"/>
      <c r="DU8" s="517"/>
      <c r="DV8" s="517"/>
      <c r="DW8" s="517"/>
      <c r="DX8" s="517"/>
      <c r="DY8" s="517"/>
      <c r="DZ8" s="517"/>
      <c r="EA8" s="517"/>
      <c r="EB8" s="517"/>
      <c r="EC8" s="517"/>
      <c r="ED8" s="517"/>
      <c r="EE8" s="517"/>
      <c r="EF8" s="517"/>
      <c r="EG8" s="517"/>
      <c r="EH8" s="517"/>
      <c r="EI8" s="517"/>
      <c r="EJ8" s="517"/>
      <c r="EK8" s="517"/>
      <c r="EL8" s="517"/>
      <c r="EM8" s="517"/>
      <c r="EN8" s="517"/>
      <c r="EO8" s="517"/>
    </row>
    <row r="9" spans="1:145" s="275" customFormat="1" ht="36.75" customHeight="1">
      <c r="A9" s="572" t="s">
        <v>118</v>
      </c>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c r="BZ9" s="572"/>
      <c r="CA9" s="572"/>
      <c r="CB9" s="572"/>
      <c r="CC9" s="572"/>
      <c r="CD9" s="572"/>
      <c r="CE9" s="572"/>
      <c r="CF9" s="572"/>
      <c r="CG9" s="572"/>
      <c r="CH9" s="572"/>
      <c r="CI9" s="572"/>
      <c r="CJ9" s="572"/>
      <c r="CK9" s="572"/>
      <c r="CL9" s="572"/>
      <c r="CM9" s="572"/>
      <c r="CN9" s="572"/>
      <c r="CU9" s="517"/>
      <c r="CV9" s="517"/>
      <c r="CW9" s="517"/>
      <c r="CX9" s="517"/>
      <c r="CY9" s="517"/>
      <c r="CZ9" s="517"/>
      <c r="DA9" s="517"/>
      <c r="DB9" s="517"/>
      <c r="DC9" s="517"/>
      <c r="DD9" s="517"/>
      <c r="DE9" s="517"/>
      <c r="DF9" s="517"/>
      <c r="DG9" s="517"/>
      <c r="DH9" s="517"/>
      <c r="DI9" s="517"/>
      <c r="DJ9" s="517"/>
      <c r="DK9" s="517"/>
      <c r="DL9" s="517"/>
      <c r="DM9" s="517"/>
      <c r="DN9" s="517"/>
      <c r="DO9" s="517"/>
      <c r="DP9" s="517"/>
      <c r="DQ9" s="517"/>
      <c r="DR9" s="517"/>
      <c r="DS9" s="517"/>
      <c r="DT9" s="517"/>
      <c r="DU9" s="517"/>
      <c r="DV9" s="517"/>
      <c r="DW9" s="517"/>
      <c r="DX9" s="517"/>
      <c r="DY9" s="517"/>
      <c r="DZ9" s="517"/>
      <c r="EA9" s="517"/>
      <c r="EB9" s="517"/>
      <c r="EC9" s="517"/>
      <c r="ED9" s="517"/>
      <c r="EE9" s="517"/>
      <c r="EF9" s="517"/>
      <c r="EG9" s="517"/>
      <c r="EH9" s="517"/>
      <c r="EI9" s="517"/>
      <c r="EJ9" s="517"/>
      <c r="EK9" s="517"/>
      <c r="EL9" s="517"/>
      <c r="EM9" s="517"/>
      <c r="EN9" s="517"/>
      <c r="EO9" s="517"/>
    </row>
    <row r="10" spans="1:145" ht="22.5" customHeight="1">
      <c r="A10" s="285"/>
      <c r="B10" s="556"/>
      <c r="C10" s="556"/>
      <c r="D10" s="556"/>
      <c r="E10" s="556"/>
      <c r="F10" s="556"/>
      <c r="G10" s="556"/>
      <c r="H10" s="556"/>
      <c r="I10" s="556"/>
      <c r="J10" s="556"/>
      <c r="K10" s="556"/>
      <c r="L10" s="556"/>
      <c r="M10" s="556"/>
      <c r="N10" s="556"/>
      <c r="O10" s="556"/>
      <c r="P10" s="556"/>
      <c r="Q10" s="556"/>
      <c r="R10" s="556"/>
      <c r="S10" s="556"/>
      <c r="T10" s="556"/>
      <c r="U10" s="556"/>
      <c r="V10" s="556"/>
      <c r="W10" s="556"/>
      <c r="X10" s="556"/>
      <c r="Y10" s="286"/>
      <c r="Z10" s="286"/>
      <c r="AA10" s="286"/>
      <c r="AB10" s="286"/>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7"/>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D10" s="285"/>
      <c r="CE10" s="285"/>
      <c r="CF10" s="285"/>
      <c r="CG10" s="285"/>
      <c r="CH10" s="285"/>
      <c r="CI10" s="285"/>
      <c r="CJ10" s="285"/>
      <c r="CK10" s="285"/>
      <c r="CL10" s="285"/>
      <c r="CM10" s="285"/>
      <c r="CN10" s="285"/>
      <c r="CU10" s="517"/>
      <c r="CV10" s="517"/>
      <c r="CW10" s="517"/>
      <c r="CX10" s="517"/>
      <c r="CY10" s="517"/>
      <c r="CZ10" s="517"/>
      <c r="DA10" s="517"/>
      <c r="DB10" s="517"/>
      <c r="DC10" s="517"/>
      <c r="DD10" s="517"/>
      <c r="DE10" s="517"/>
      <c r="DF10" s="517"/>
      <c r="DG10" s="517"/>
      <c r="DH10" s="517"/>
      <c r="DI10" s="517"/>
      <c r="DJ10" s="517"/>
      <c r="DK10" s="517"/>
      <c r="DL10" s="517"/>
      <c r="DM10" s="517"/>
      <c r="DN10" s="517"/>
      <c r="DO10" s="517"/>
      <c r="DP10" s="517"/>
      <c r="DQ10" s="517"/>
      <c r="DR10" s="517"/>
      <c r="DS10" s="517"/>
      <c r="DT10" s="517"/>
      <c r="DU10" s="517"/>
      <c r="DV10" s="517"/>
      <c r="DW10" s="517"/>
      <c r="DX10" s="517"/>
      <c r="DY10" s="517"/>
      <c r="DZ10" s="517"/>
      <c r="EA10" s="517"/>
      <c r="EB10" s="517"/>
      <c r="EC10" s="517"/>
      <c r="ED10" s="517"/>
      <c r="EE10" s="517"/>
      <c r="EF10" s="517"/>
      <c r="EG10" s="517"/>
      <c r="EH10" s="517"/>
      <c r="EI10" s="517"/>
      <c r="EJ10" s="517"/>
      <c r="EK10" s="517"/>
      <c r="EL10" s="517"/>
      <c r="EM10" s="517"/>
      <c r="EN10" s="517"/>
      <c r="EO10" s="517"/>
    </row>
    <row r="11" spans="1:92" s="253" customFormat="1" ht="16.5" customHeight="1" thickBot="1">
      <c r="A11" s="289" t="s">
        <v>186</v>
      </c>
      <c r="B11" s="290"/>
      <c r="C11" s="291"/>
      <c r="D11" s="291"/>
      <c r="E11" s="291"/>
      <c r="F11" s="291"/>
      <c r="G11" s="291"/>
      <c r="H11" s="291"/>
      <c r="I11" s="291"/>
      <c r="J11" s="291"/>
      <c r="K11" s="291"/>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1"/>
      <c r="AT11" s="291"/>
      <c r="AU11" s="291"/>
      <c r="AV11" s="291"/>
      <c r="AW11" s="291"/>
      <c r="AX11" s="291"/>
      <c r="AY11" s="291"/>
      <c r="AZ11" s="291"/>
      <c r="BA11" s="291"/>
      <c r="BB11" s="291"/>
      <c r="BC11" s="291"/>
      <c r="BD11" s="293"/>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92"/>
    </row>
    <row r="12" spans="1:100" ht="48.75" customHeight="1" thickBot="1">
      <c r="A12" s="163" t="s">
        <v>60</v>
      </c>
      <c r="B12" s="560" t="s">
        <v>57</v>
      </c>
      <c r="C12" s="561"/>
      <c r="D12" s="561"/>
      <c r="E12" s="561"/>
      <c r="F12" s="561"/>
      <c r="G12" s="561"/>
      <c r="H12" s="561"/>
      <c r="I12" s="561"/>
      <c r="J12" s="561"/>
      <c r="K12" s="562"/>
      <c r="L12" s="563">
        <f>IF('企業情報（断熱材）'!$L$11="","",'企業情報（断熱材）'!$L$11)</f>
      </c>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5"/>
      <c r="AS12" s="566" t="s">
        <v>201</v>
      </c>
      <c r="AT12" s="567"/>
      <c r="AU12" s="567"/>
      <c r="AV12" s="567"/>
      <c r="AW12" s="567"/>
      <c r="AX12" s="567"/>
      <c r="AY12" s="567"/>
      <c r="AZ12" s="567"/>
      <c r="BA12" s="567"/>
      <c r="BB12" s="567"/>
      <c r="BC12" s="568"/>
      <c r="BD12" s="569" t="s">
        <v>62</v>
      </c>
      <c r="BE12" s="570"/>
      <c r="BF12" s="570"/>
      <c r="BG12" s="570"/>
      <c r="BH12" s="570"/>
      <c r="BI12" s="570"/>
      <c r="BJ12" s="570"/>
      <c r="BK12" s="570"/>
      <c r="BL12" s="570"/>
      <c r="BM12" s="570"/>
      <c r="BN12" s="570"/>
      <c r="BO12" s="570"/>
      <c r="BP12" s="570"/>
      <c r="BQ12" s="570"/>
      <c r="BR12" s="570"/>
      <c r="BS12" s="570"/>
      <c r="BT12" s="570"/>
      <c r="BU12" s="570"/>
      <c r="BV12" s="557">
        <f>'企業情報（断熱材）'!$BV$11</f>
        <v>0</v>
      </c>
      <c r="BW12" s="558"/>
      <c r="BX12" s="558"/>
      <c r="BY12" s="558"/>
      <c r="BZ12" s="558"/>
      <c r="CA12" s="558"/>
      <c r="CB12" s="558"/>
      <c r="CC12" s="558"/>
      <c r="CD12" s="558"/>
      <c r="CE12" s="558"/>
      <c r="CF12" s="558"/>
      <c r="CG12" s="558"/>
      <c r="CH12" s="558"/>
      <c r="CI12" s="558"/>
      <c r="CJ12" s="558"/>
      <c r="CK12" s="558"/>
      <c r="CL12" s="558"/>
      <c r="CM12" s="558"/>
      <c r="CN12" s="559"/>
      <c r="CO12" s="294"/>
      <c r="CV12" s="295"/>
    </row>
    <row r="13" spans="1:92" ht="16.5" customHeight="1">
      <c r="A13" s="285"/>
      <c r="B13" s="296"/>
      <c r="C13" s="297"/>
      <c r="D13" s="297"/>
      <c r="E13" s="297"/>
      <c r="F13" s="297"/>
      <c r="G13" s="297"/>
      <c r="H13" s="297"/>
      <c r="I13" s="297"/>
      <c r="J13" s="297"/>
      <c r="K13" s="297"/>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7"/>
      <c r="AT13" s="297"/>
      <c r="AU13" s="297"/>
      <c r="AV13" s="297"/>
      <c r="AW13" s="297"/>
      <c r="AX13" s="297"/>
      <c r="AY13" s="297"/>
      <c r="AZ13" s="297"/>
      <c r="BA13" s="297"/>
      <c r="BB13" s="297"/>
      <c r="BC13" s="297"/>
      <c r="BD13" s="299"/>
      <c r="BE13" s="298"/>
      <c r="BF13" s="298"/>
      <c r="BG13" s="298"/>
      <c r="BH13" s="298"/>
      <c r="BI13" s="298"/>
      <c r="BJ13" s="298"/>
      <c r="BK13" s="298"/>
      <c r="BL13" s="298"/>
      <c r="BM13" s="298"/>
      <c r="BN13" s="298"/>
      <c r="BO13" s="298"/>
      <c r="BP13" s="298"/>
      <c r="BQ13" s="298"/>
      <c r="BR13" s="298"/>
      <c r="BS13" s="298"/>
      <c r="BT13" s="298"/>
      <c r="BU13" s="298"/>
      <c r="BV13" s="298"/>
      <c r="BW13" s="298"/>
      <c r="BX13" s="298"/>
      <c r="BY13" s="298"/>
      <c r="BZ13" s="298"/>
      <c r="CA13" s="298"/>
      <c r="CB13" s="298"/>
      <c r="CC13" s="298"/>
      <c r="CD13" s="298"/>
      <c r="CE13" s="298"/>
      <c r="CF13" s="298"/>
      <c r="CG13" s="298"/>
      <c r="CH13" s="298"/>
      <c r="CI13" s="298"/>
      <c r="CJ13" s="298"/>
      <c r="CK13" s="298"/>
      <c r="CL13" s="298"/>
      <c r="CM13" s="298"/>
      <c r="CN13" s="298"/>
    </row>
    <row r="14" spans="1:92" s="253" customFormat="1" ht="16.5" customHeight="1" thickBot="1">
      <c r="A14" s="289" t="s">
        <v>187</v>
      </c>
      <c r="B14" s="290"/>
      <c r="C14" s="291"/>
      <c r="D14" s="291"/>
      <c r="E14" s="291"/>
      <c r="F14" s="291"/>
      <c r="G14" s="291"/>
      <c r="H14" s="291"/>
      <c r="I14" s="291"/>
      <c r="J14" s="291"/>
      <c r="K14" s="291"/>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1"/>
      <c r="AT14" s="291"/>
      <c r="AU14" s="291"/>
      <c r="AV14" s="291"/>
      <c r="AW14" s="291"/>
      <c r="AX14" s="291"/>
      <c r="AY14" s="291"/>
      <c r="AZ14" s="291"/>
      <c r="BA14" s="291"/>
      <c r="BB14" s="291"/>
      <c r="BC14" s="291"/>
      <c r="BD14" s="293"/>
      <c r="BE14" s="292"/>
      <c r="BF14" s="292"/>
      <c r="BG14" s="292"/>
      <c r="BH14" s="292"/>
      <c r="BI14" s="292"/>
      <c r="BJ14" s="292"/>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row>
    <row r="15" spans="1:92" ht="45.75" customHeight="1">
      <c r="A15" s="573" t="s">
        <v>119</v>
      </c>
      <c r="B15" s="576" t="s">
        <v>57</v>
      </c>
      <c r="C15" s="577"/>
      <c r="D15" s="577"/>
      <c r="E15" s="577"/>
      <c r="F15" s="577"/>
      <c r="G15" s="577"/>
      <c r="H15" s="577"/>
      <c r="I15" s="577"/>
      <c r="J15" s="577"/>
      <c r="K15" s="578"/>
      <c r="L15" s="579"/>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1"/>
      <c r="AS15" s="582" t="s">
        <v>76</v>
      </c>
      <c r="AT15" s="583"/>
      <c r="AU15" s="583"/>
      <c r="AV15" s="583"/>
      <c r="AW15" s="583"/>
      <c r="AX15" s="583"/>
      <c r="AY15" s="583"/>
      <c r="AZ15" s="583"/>
      <c r="BA15" s="583"/>
      <c r="BB15" s="583"/>
      <c r="BC15" s="584"/>
      <c r="BD15" s="579"/>
      <c r="BE15" s="580"/>
      <c r="BF15" s="580"/>
      <c r="BG15" s="580"/>
      <c r="BH15" s="580"/>
      <c r="BI15" s="580"/>
      <c r="BJ15" s="580"/>
      <c r="BK15" s="580"/>
      <c r="BL15" s="580"/>
      <c r="BM15" s="580"/>
      <c r="BN15" s="580"/>
      <c r="BO15" s="580"/>
      <c r="BP15" s="580"/>
      <c r="BQ15" s="580"/>
      <c r="BR15" s="580"/>
      <c r="BS15" s="580"/>
      <c r="BT15" s="580"/>
      <c r="BU15" s="580"/>
      <c r="BV15" s="580"/>
      <c r="BW15" s="580"/>
      <c r="BX15" s="580"/>
      <c r="BY15" s="580"/>
      <c r="BZ15" s="580"/>
      <c r="CA15" s="580"/>
      <c r="CB15" s="580"/>
      <c r="CC15" s="580"/>
      <c r="CD15" s="580"/>
      <c r="CE15" s="580"/>
      <c r="CF15" s="580"/>
      <c r="CG15" s="580"/>
      <c r="CH15" s="580"/>
      <c r="CI15" s="580"/>
      <c r="CJ15" s="580"/>
      <c r="CK15" s="580"/>
      <c r="CL15" s="580"/>
      <c r="CM15" s="580"/>
      <c r="CN15" s="597"/>
    </row>
    <row r="16" spans="1:92" ht="47.25" customHeight="1">
      <c r="A16" s="574"/>
      <c r="B16" s="598" t="s">
        <v>77</v>
      </c>
      <c r="C16" s="599"/>
      <c r="D16" s="599"/>
      <c r="E16" s="599"/>
      <c r="F16" s="599"/>
      <c r="G16" s="599"/>
      <c r="H16" s="599"/>
      <c r="I16" s="599"/>
      <c r="J16" s="599"/>
      <c r="K16" s="600"/>
      <c r="L16" s="601"/>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3"/>
      <c r="AS16" s="604" t="s">
        <v>202</v>
      </c>
      <c r="AT16" s="605"/>
      <c r="AU16" s="605"/>
      <c r="AV16" s="605"/>
      <c r="AW16" s="605"/>
      <c r="AX16" s="605"/>
      <c r="AY16" s="605"/>
      <c r="AZ16" s="605"/>
      <c r="BA16" s="605"/>
      <c r="BB16" s="605"/>
      <c r="BC16" s="606"/>
      <c r="BD16" s="607"/>
      <c r="BE16" s="608"/>
      <c r="BF16" s="608"/>
      <c r="BG16" s="608"/>
      <c r="BH16" s="608"/>
      <c r="BI16" s="608"/>
      <c r="BJ16" s="608"/>
      <c r="BK16" s="608"/>
      <c r="BL16" s="608"/>
      <c r="BM16" s="608"/>
      <c r="BN16" s="608"/>
      <c r="BO16" s="608"/>
      <c r="BP16" s="608"/>
      <c r="BQ16" s="608"/>
      <c r="BR16" s="608"/>
      <c r="BS16" s="608"/>
      <c r="BT16" s="608"/>
      <c r="BU16" s="608"/>
      <c r="BV16" s="608"/>
      <c r="BW16" s="609" t="s">
        <v>203</v>
      </c>
      <c r="BX16" s="609"/>
      <c r="BY16" s="608"/>
      <c r="BZ16" s="608"/>
      <c r="CA16" s="608"/>
      <c r="CB16" s="608"/>
      <c r="CC16" s="608"/>
      <c r="CD16" s="608"/>
      <c r="CE16" s="608"/>
      <c r="CF16" s="608"/>
      <c r="CG16" s="608"/>
      <c r="CH16" s="608"/>
      <c r="CI16" s="608"/>
      <c r="CJ16" s="608"/>
      <c r="CK16" s="608"/>
      <c r="CL16" s="608"/>
      <c r="CM16" s="608"/>
      <c r="CN16" s="610"/>
    </row>
    <row r="17" spans="1:95" ht="26.25" customHeight="1">
      <c r="A17" s="574"/>
      <c r="B17" s="585" t="s">
        <v>63</v>
      </c>
      <c r="C17" s="586"/>
      <c r="D17" s="586"/>
      <c r="E17" s="586"/>
      <c r="F17" s="586"/>
      <c r="G17" s="586"/>
      <c r="H17" s="586"/>
      <c r="I17" s="586"/>
      <c r="J17" s="586"/>
      <c r="K17" s="587"/>
      <c r="L17" s="594" t="s">
        <v>204</v>
      </c>
      <c r="M17" s="595"/>
      <c r="N17" s="595"/>
      <c r="O17" s="596"/>
      <c r="P17" s="596"/>
      <c r="Q17" s="596"/>
      <c r="R17" s="596"/>
      <c r="S17" s="596"/>
      <c r="T17" s="596"/>
      <c r="U17" s="596"/>
      <c r="V17" s="596"/>
      <c r="W17" s="596"/>
      <c r="X17" s="596"/>
      <c r="Y17" s="595" t="s">
        <v>205</v>
      </c>
      <c r="Z17" s="595"/>
      <c r="AA17" s="595"/>
      <c r="AB17" s="596"/>
      <c r="AC17" s="596"/>
      <c r="AD17" s="596"/>
      <c r="AE17" s="596"/>
      <c r="AF17" s="596"/>
      <c r="AG17" s="596"/>
      <c r="AH17" s="596"/>
      <c r="AI17" s="596"/>
      <c r="AJ17" s="596"/>
      <c r="AK17" s="596"/>
      <c r="AL17" s="300"/>
      <c r="AM17" s="300"/>
      <c r="AN17" s="300"/>
      <c r="AO17" s="300"/>
      <c r="AP17" s="300"/>
      <c r="AQ17" s="300"/>
      <c r="AR17" s="300"/>
      <c r="AS17" s="300"/>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2"/>
      <c r="CH17" s="302"/>
      <c r="CI17" s="302"/>
      <c r="CJ17" s="302"/>
      <c r="CK17" s="302"/>
      <c r="CL17" s="302"/>
      <c r="CM17" s="302"/>
      <c r="CN17" s="303"/>
      <c r="CO17" s="294"/>
      <c r="CP17" s="294"/>
      <c r="CQ17" s="294"/>
    </row>
    <row r="18" spans="1:95" ht="45" customHeight="1">
      <c r="A18" s="574"/>
      <c r="B18" s="588"/>
      <c r="C18" s="589"/>
      <c r="D18" s="589"/>
      <c r="E18" s="589"/>
      <c r="F18" s="589"/>
      <c r="G18" s="589"/>
      <c r="H18" s="589"/>
      <c r="I18" s="589"/>
      <c r="J18" s="589"/>
      <c r="K18" s="590"/>
      <c r="L18" s="614"/>
      <c r="M18" s="615"/>
      <c r="N18" s="615"/>
      <c r="O18" s="615"/>
      <c r="P18" s="615"/>
      <c r="Q18" s="615"/>
      <c r="R18" s="615"/>
      <c r="S18" s="615"/>
      <c r="T18" s="615"/>
      <c r="U18" s="615"/>
      <c r="V18" s="615"/>
      <c r="W18" s="615"/>
      <c r="X18" s="615"/>
      <c r="Y18" s="618" t="s">
        <v>0</v>
      </c>
      <c r="Z18" s="618"/>
      <c r="AA18" s="618"/>
      <c r="AB18" s="618"/>
      <c r="AC18" s="615"/>
      <c r="AD18" s="615"/>
      <c r="AE18" s="615"/>
      <c r="AF18" s="615"/>
      <c r="AG18" s="615"/>
      <c r="AH18" s="615"/>
      <c r="AI18" s="615"/>
      <c r="AJ18" s="615"/>
      <c r="AK18" s="615"/>
      <c r="AL18" s="615"/>
      <c r="AM18" s="615"/>
      <c r="AN18" s="615"/>
      <c r="AO18" s="615"/>
      <c r="AP18" s="615"/>
      <c r="AQ18" s="618" t="s">
        <v>1</v>
      </c>
      <c r="AR18" s="618"/>
      <c r="AS18" s="618"/>
      <c r="AT18" s="618"/>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615"/>
      <c r="BX18" s="615"/>
      <c r="BY18" s="615"/>
      <c r="BZ18" s="615"/>
      <c r="CA18" s="615"/>
      <c r="CB18" s="615"/>
      <c r="CC18" s="615"/>
      <c r="CD18" s="615"/>
      <c r="CE18" s="615"/>
      <c r="CF18" s="615"/>
      <c r="CG18" s="615"/>
      <c r="CH18" s="615"/>
      <c r="CI18" s="615"/>
      <c r="CJ18" s="615"/>
      <c r="CK18" s="615"/>
      <c r="CL18" s="615"/>
      <c r="CM18" s="615"/>
      <c r="CN18" s="619"/>
      <c r="CO18" s="304"/>
      <c r="CP18" s="304"/>
      <c r="CQ18" s="304"/>
    </row>
    <row r="19" spans="1:95" ht="21" customHeight="1">
      <c r="A19" s="574"/>
      <c r="B19" s="588"/>
      <c r="C19" s="589"/>
      <c r="D19" s="589"/>
      <c r="E19" s="589"/>
      <c r="F19" s="589"/>
      <c r="G19" s="589"/>
      <c r="H19" s="589"/>
      <c r="I19" s="589"/>
      <c r="J19" s="589"/>
      <c r="K19" s="590"/>
      <c r="L19" s="620" t="s">
        <v>66</v>
      </c>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1"/>
      <c r="AZ19" s="621"/>
      <c r="BA19" s="621"/>
      <c r="BB19" s="621"/>
      <c r="BC19" s="621"/>
      <c r="BD19" s="621"/>
      <c r="BE19" s="621"/>
      <c r="BF19" s="621"/>
      <c r="BG19" s="621"/>
      <c r="BH19" s="621"/>
      <c r="BI19" s="621"/>
      <c r="BJ19" s="621"/>
      <c r="BK19" s="621"/>
      <c r="BL19" s="621"/>
      <c r="BM19" s="621"/>
      <c r="BN19" s="621"/>
      <c r="BO19" s="621"/>
      <c r="BP19" s="621"/>
      <c r="BQ19" s="621"/>
      <c r="BR19" s="621"/>
      <c r="BS19" s="621"/>
      <c r="BT19" s="621"/>
      <c r="BU19" s="621"/>
      <c r="BV19" s="621"/>
      <c r="BW19" s="621"/>
      <c r="BX19" s="621"/>
      <c r="BY19" s="621"/>
      <c r="BZ19" s="621"/>
      <c r="CA19" s="621"/>
      <c r="CB19" s="621"/>
      <c r="CC19" s="621"/>
      <c r="CD19" s="621"/>
      <c r="CE19" s="621"/>
      <c r="CF19" s="621"/>
      <c r="CG19" s="621"/>
      <c r="CH19" s="621"/>
      <c r="CI19" s="621"/>
      <c r="CJ19" s="621"/>
      <c r="CK19" s="621"/>
      <c r="CL19" s="621"/>
      <c r="CM19" s="621"/>
      <c r="CN19" s="622"/>
      <c r="CO19" s="304"/>
      <c r="CP19" s="304"/>
      <c r="CQ19" s="304"/>
    </row>
    <row r="20" spans="1:95" ht="45" customHeight="1">
      <c r="A20" s="574"/>
      <c r="B20" s="591"/>
      <c r="C20" s="592"/>
      <c r="D20" s="592"/>
      <c r="E20" s="592"/>
      <c r="F20" s="592"/>
      <c r="G20" s="592"/>
      <c r="H20" s="592"/>
      <c r="I20" s="592"/>
      <c r="J20" s="592"/>
      <c r="K20" s="593"/>
      <c r="L20" s="623"/>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624"/>
      <c r="AX20" s="624"/>
      <c r="AY20" s="624"/>
      <c r="AZ20" s="624"/>
      <c r="BA20" s="624"/>
      <c r="BB20" s="624"/>
      <c r="BC20" s="624"/>
      <c r="BD20" s="624"/>
      <c r="BE20" s="624"/>
      <c r="BF20" s="624"/>
      <c r="BG20" s="624"/>
      <c r="BH20" s="624"/>
      <c r="BI20" s="624"/>
      <c r="BJ20" s="624"/>
      <c r="BK20" s="624"/>
      <c r="BL20" s="624"/>
      <c r="BM20" s="624"/>
      <c r="BN20" s="624"/>
      <c r="BO20" s="624"/>
      <c r="BP20" s="624"/>
      <c r="BQ20" s="624"/>
      <c r="BR20" s="624"/>
      <c r="BS20" s="624"/>
      <c r="BT20" s="624"/>
      <c r="BU20" s="624"/>
      <c r="BV20" s="624"/>
      <c r="BW20" s="624"/>
      <c r="BX20" s="624"/>
      <c r="BY20" s="624"/>
      <c r="BZ20" s="624"/>
      <c r="CA20" s="624"/>
      <c r="CB20" s="624"/>
      <c r="CC20" s="624"/>
      <c r="CD20" s="624"/>
      <c r="CE20" s="624"/>
      <c r="CF20" s="624"/>
      <c r="CG20" s="624"/>
      <c r="CH20" s="624"/>
      <c r="CI20" s="624"/>
      <c r="CJ20" s="624"/>
      <c r="CK20" s="624"/>
      <c r="CL20" s="624"/>
      <c r="CM20" s="624"/>
      <c r="CN20" s="625"/>
      <c r="CO20" s="304"/>
      <c r="CP20" s="304"/>
      <c r="CQ20" s="304"/>
    </row>
    <row r="21" spans="1:92" ht="33.75" customHeight="1">
      <c r="A21" s="574"/>
      <c r="B21" s="598" t="s">
        <v>67</v>
      </c>
      <c r="C21" s="599"/>
      <c r="D21" s="599"/>
      <c r="E21" s="599"/>
      <c r="F21" s="599"/>
      <c r="G21" s="599"/>
      <c r="H21" s="599"/>
      <c r="I21" s="599"/>
      <c r="J21" s="599"/>
      <c r="K21" s="600"/>
      <c r="L21" s="640" t="s">
        <v>206</v>
      </c>
      <c r="M21" s="634"/>
      <c r="N21" s="608"/>
      <c r="O21" s="608"/>
      <c r="P21" s="608"/>
      <c r="Q21" s="608"/>
      <c r="R21" s="608"/>
      <c r="S21" s="608"/>
      <c r="T21" s="608"/>
      <c r="U21" s="608"/>
      <c r="V21" s="608"/>
      <c r="W21" s="634" t="s">
        <v>207</v>
      </c>
      <c r="X21" s="634"/>
      <c r="Y21" s="608"/>
      <c r="Z21" s="608"/>
      <c r="AA21" s="608"/>
      <c r="AB21" s="608"/>
      <c r="AC21" s="608"/>
      <c r="AD21" s="608"/>
      <c r="AE21" s="608"/>
      <c r="AF21" s="608"/>
      <c r="AG21" s="608"/>
      <c r="AH21" s="634" t="s">
        <v>205</v>
      </c>
      <c r="AI21" s="634"/>
      <c r="AJ21" s="608"/>
      <c r="AK21" s="608"/>
      <c r="AL21" s="608"/>
      <c r="AM21" s="608"/>
      <c r="AN21" s="608"/>
      <c r="AO21" s="608"/>
      <c r="AP21" s="608"/>
      <c r="AQ21" s="608"/>
      <c r="AR21" s="641"/>
      <c r="AS21" s="626" t="s">
        <v>80</v>
      </c>
      <c r="AT21" s="627"/>
      <c r="AU21" s="627"/>
      <c r="AV21" s="627"/>
      <c r="AW21" s="627"/>
      <c r="AX21" s="627"/>
      <c r="AY21" s="627"/>
      <c r="AZ21" s="627"/>
      <c r="BA21" s="627"/>
      <c r="BB21" s="627"/>
      <c r="BC21" s="628"/>
      <c r="BD21" s="305"/>
      <c r="BE21" s="632" t="s">
        <v>206</v>
      </c>
      <c r="BF21" s="632"/>
      <c r="BG21" s="596"/>
      <c r="BH21" s="596"/>
      <c r="BI21" s="596"/>
      <c r="BJ21" s="596"/>
      <c r="BK21" s="596"/>
      <c r="BL21" s="596"/>
      <c r="BM21" s="596"/>
      <c r="BN21" s="596"/>
      <c r="BO21" s="596"/>
      <c r="BP21" s="632" t="s">
        <v>207</v>
      </c>
      <c r="BQ21" s="632"/>
      <c r="BR21" s="596"/>
      <c r="BS21" s="596"/>
      <c r="BT21" s="596"/>
      <c r="BU21" s="596"/>
      <c r="BV21" s="596"/>
      <c r="BW21" s="596"/>
      <c r="BX21" s="596"/>
      <c r="BY21" s="596"/>
      <c r="BZ21" s="596"/>
      <c r="CA21" s="596"/>
      <c r="CB21" s="632" t="s">
        <v>205</v>
      </c>
      <c r="CC21" s="632"/>
      <c r="CD21" s="596"/>
      <c r="CE21" s="596"/>
      <c r="CF21" s="596"/>
      <c r="CG21" s="596"/>
      <c r="CH21" s="596"/>
      <c r="CI21" s="596"/>
      <c r="CJ21" s="596"/>
      <c r="CK21" s="596"/>
      <c r="CL21" s="596"/>
      <c r="CM21" s="596"/>
      <c r="CN21" s="611"/>
    </row>
    <row r="22" spans="1:92" ht="33.75" customHeight="1" thickBot="1">
      <c r="A22" s="575"/>
      <c r="B22" s="636" t="s">
        <v>71</v>
      </c>
      <c r="C22" s="637"/>
      <c r="D22" s="637"/>
      <c r="E22" s="637"/>
      <c r="F22" s="637"/>
      <c r="G22" s="637"/>
      <c r="H22" s="637"/>
      <c r="I22" s="637"/>
      <c r="J22" s="637"/>
      <c r="K22" s="638"/>
      <c r="L22" s="639" t="s">
        <v>206</v>
      </c>
      <c r="M22" s="617"/>
      <c r="N22" s="616"/>
      <c r="O22" s="616"/>
      <c r="P22" s="616"/>
      <c r="Q22" s="616"/>
      <c r="R22" s="616"/>
      <c r="S22" s="616"/>
      <c r="T22" s="616"/>
      <c r="U22" s="616"/>
      <c r="V22" s="616"/>
      <c r="W22" s="617" t="s">
        <v>207</v>
      </c>
      <c r="X22" s="617"/>
      <c r="Y22" s="616"/>
      <c r="Z22" s="616"/>
      <c r="AA22" s="616"/>
      <c r="AB22" s="616"/>
      <c r="AC22" s="616"/>
      <c r="AD22" s="616"/>
      <c r="AE22" s="616"/>
      <c r="AF22" s="616"/>
      <c r="AG22" s="616"/>
      <c r="AH22" s="617" t="s">
        <v>205</v>
      </c>
      <c r="AI22" s="617"/>
      <c r="AJ22" s="616"/>
      <c r="AK22" s="616"/>
      <c r="AL22" s="616"/>
      <c r="AM22" s="616"/>
      <c r="AN22" s="616"/>
      <c r="AO22" s="616"/>
      <c r="AP22" s="616"/>
      <c r="AQ22" s="616"/>
      <c r="AR22" s="635"/>
      <c r="AS22" s="629"/>
      <c r="AT22" s="630"/>
      <c r="AU22" s="630"/>
      <c r="AV22" s="630"/>
      <c r="AW22" s="630"/>
      <c r="AX22" s="630"/>
      <c r="AY22" s="630"/>
      <c r="AZ22" s="630"/>
      <c r="BA22" s="630"/>
      <c r="BB22" s="630"/>
      <c r="BC22" s="631"/>
      <c r="BD22" s="306"/>
      <c r="BE22" s="633"/>
      <c r="BF22" s="633"/>
      <c r="BG22" s="612"/>
      <c r="BH22" s="612"/>
      <c r="BI22" s="612"/>
      <c r="BJ22" s="612"/>
      <c r="BK22" s="612"/>
      <c r="BL22" s="612"/>
      <c r="BM22" s="612"/>
      <c r="BN22" s="612"/>
      <c r="BO22" s="612"/>
      <c r="BP22" s="633"/>
      <c r="BQ22" s="633"/>
      <c r="BR22" s="612"/>
      <c r="BS22" s="612"/>
      <c r="BT22" s="612"/>
      <c r="BU22" s="612"/>
      <c r="BV22" s="612"/>
      <c r="BW22" s="612"/>
      <c r="BX22" s="612"/>
      <c r="BY22" s="612"/>
      <c r="BZ22" s="612"/>
      <c r="CA22" s="612"/>
      <c r="CB22" s="633"/>
      <c r="CC22" s="633"/>
      <c r="CD22" s="612"/>
      <c r="CE22" s="612"/>
      <c r="CF22" s="612"/>
      <c r="CG22" s="612"/>
      <c r="CH22" s="612"/>
      <c r="CI22" s="612"/>
      <c r="CJ22" s="612"/>
      <c r="CK22" s="612"/>
      <c r="CL22" s="612"/>
      <c r="CM22" s="612"/>
      <c r="CN22" s="613"/>
    </row>
    <row r="23" spans="1:92" ht="16.5" customHeight="1">
      <c r="A23" s="285"/>
      <c r="B23" s="307"/>
      <c r="C23" s="308"/>
      <c r="D23" s="308"/>
      <c r="E23" s="308"/>
      <c r="F23" s="308"/>
      <c r="G23" s="308"/>
      <c r="H23" s="308"/>
      <c r="I23" s="308"/>
      <c r="J23" s="308"/>
      <c r="K23" s="308"/>
      <c r="L23" s="309"/>
      <c r="M23" s="309"/>
      <c r="N23" s="309"/>
      <c r="O23" s="310"/>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8"/>
      <c r="AT23" s="308"/>
      <c r="AU23" s="308"/>
      <c r="AV23" s="308"/>
      <c r="AW23" s="308"/>
      <c r="AX23" s="308"/>
      <c r="AY23" s="308"/>
      <c r="AZ23" s="308"/>
      <c r="BA23" s="308"/>
      <c r="BB23" s="308"/>
      <c r="BC23" s="308"/>
      <c r="BD23" s="311"/>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298"/>
      <c r="CI23" s="298"/>
      <c r="CJ23" s="298"/>
      <c r="CK23" s="298"/>
      <c r="CL23" s="298"/>
      <c r="CM23" s="298"/>
      <c r="CN23" s="298"/>
    </row>
    <row r="24" spans="1:92" ht="18" customHeight="1" thickBot="1">
      <c r="A24" s="312" t="s">
        <v>235</v>
      </c>
      <c r="B24" s="313"/>
      <c r="C24" s="313"/>
      <c r="D24" s="313"/>
      <c r="E24" s="314"/>
      <c r="F24" s="314"/>
      <c r="G24" s="315"/>
      <c r="H24" s="315"/>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6"/>
      <c r="BS24" s="316"/>
      <c r="BT24" s="316"/>
      <c r="BU24" s="316"/>
      <c r="BV24" s="316"/>
      <c r="BW24" s="316"/>
      <c r="BX24" s="316"/>
      <c r="BY24" s="316"/>
      <c r="BZ24" s="316"/>
      <c r="CA24" s="316"/>
      <c r="CB24" s="316"/>
      <c r="CC24" s="316"/>
      <c r="CD24" s="316"/>
      <c r="CE24" s="316"/>
      <c r="CF24" s="313"/>
      <c r="CG24" s="313"/>
      <c r="CH24" s="285"/>
      <c r="CI24" s="285"/>
      <c r="CJ24" s="285"/>
      <c r="CK24" s="285"/>
      <c r="CL24" s="285"/>
      <c r="CM24" s="285"/>
      <c r="CN24" s="285"/>
    </row>
    <row r="25" spans="1:92" s="318" customFormat="1" ht="24.75" customHeight="1" thickBot="1">
      <c r="A25" s="229"/>
      <c r="B25" s="645" t="s">
        <v>208</v>
      </c>
      <c r="C25" s="643"/>
      <c r="D25" s="643"/>
      <c r="E25" s="646"/>
      <c r="F25" s="642" t="s">
        <v>236</v>
      </c>
      <c r="G25" s="643"/>
      <c r="H25" s="643"/>
      <c r="I25" s="643"/>
      <c r="J25" s="643"/>
      <c r="K25" s="643"/>
      <c r="L25" s="643"/>
      <c r="M25" s="643"/>
      <c r="N25" s="643"/>
      <c r="O25" s="643"/>
      <c r="P25" s="643"/>
      <c r="Q25" s="643"/>
      <c r="R25" s="643"/>
      <c r="S25" s="643"/>
      <c r="T25" s="643"/>
      <c r="U25" s="643"/>
      <c r="V25" s="644"/>
      <c r="W25" s="645" t="s">
        <v>208</v>
      </c>
      <c r="X25" s="643"/>
      <c r="Y25" s="643"/>
      <c r="Z25" s="646"/>
      <c r="AA25" s="642" t="s">
        <v>236</v>
      </c>
      <c r="AB25" s="643"/>
      <c r="AC25" s="643"/>
      <c r="AD25" s="643"/>
      <c r="AE25" s="643"/>
      <c r="AF25" s="643"/>
      <c r="AG25" s="643"/>
      <c r="AH25" s="643"/>
      <c r="AI25" s="643"/>
      <c r="AJ25" s="643"/>
      <c r="AK25" s="643"/>
      <c r="AL25" s="643"/>
      <c r="AM25" s="643"/>
      <c r="AN25" s="643"/>
      <c r="AO25" s="643"/>
      <c r="AP25" s="643"/>
      <c r="AQ25" s="644"/>
      <c r="AR25" s="645" t="s">
        <v>208</v>
      </c>
      <c r="AS25" s="643"/>
      <c r="AT25" s="643"/>
      <c r="AU25" s="646"/>
      <c r="AV25" s="642" t="s">
        <v>236</v>
      </c>
      <c r="AW25" s="643"/>
      <c r="AX25" s="643"/>
      <c r="AY25" s="643"/>
      <c r="AZ25" s="643"/>
      <c r="BA25" s="643"/>
      <c r="BB25" s="643"/>
      <c r="BC25" s="643"/>
      <c r="BD25" s="643"/>
      <c r="BE25" s="643"/>
      <c r="BF25" s="643"/>
      <c r="BG25" s="643"/>
      <c r="BH25" s="643"/>
      <c r="BI25" s="643"/>
      <c r="BJ25" s="643"/>
      <c r="BK25" s="643"/>
      <c r="BL25" s="644"/>
      <c r="BM25" s="645" t="s">
        <v>208</v>
      </c>
      <c r="BN25" s="643"/>
      <c r="BO25" s="643"/>
      <c r="BP25" s="646"/>
      <c r="BQ25" s="642" t="s">
        <v>236</v>
      </c>
      <c r="BR25" s="643"/>
      <c r="BS25" s="643"/>
      <c r="BT25" s="643"/>
      <c r="BU25" s="643"/>
      <c r="BV25" s="643"/>
      <c r="BW25" s="643"/>
      <c r="BX25" s="643"/>
      <c r="BY25" s="643"/>
      <c r="BZ25" s="643"/>
      <c r="CA25" s="643"/>
      <c r="CB25" s="643"/>
      <c r="CC25" s="643"/>
      <c r="CD25" s="643"/>
      <c r="CE25" s="643"/>
      <c r="CF25" s="643"/>
      <c r="CG25" s="644"/>
      <c r="CH25" s="317"/>
      <c r="CI25" s="317"/>
      <c r="CJ25" s="317"/>
      <c r="CK25" s="317"/>
      <c r="CL25" s="317"/>
      <c r="CM25" s="317"/>
      <c r="CN25" s="317"/>
    </row>
    <row r="26" spans="1:92" s="320" customFormat="1" ht="24.75" customHeight="1">
      <c r="A26" s="164"/>
      <c r="B26" s="653">
        <v>1</v>
      </c>
      <c r="C26" s="654"/>
      <c r="D26" s="654"/>
      <c r="E26" s="655"/>
      <c r="F26" s="656"/>
      <c r="G26" s="657"/>
      <c r="H26" s="657"/>
      <c r="I26" s="657"/>
      <c r="J26" s="657"/>
      <c r="K26" s="657"/>
      <c r="L26" s="657"/>
      <c r="M26" s="657"/>
      <c r="N26" s="657"/>
      <c r="O26" s="657"/>
      <c r="P26" s="657"/>
      <c r="Q26" s="657"/>
      <c r="R26" s="657"/>
      <c r="S26" s="657"/>
      <c r="T26" s="657"/>
      <c r="U26" s="657"/>
      <c r="V26" s="658"/>
      <c r="W26" s="659">
        <v>21</v>
      </c>
      <c r="X26" s="660"/>
      <c r="Y26" s="660"/>
      <c r="Z26" s="661"/>
      <c r="AA26" s="656"/>
      <c r="AB26" s="657"/>
      <c r="AC26" s="657"/>
      <c r="AD26" s="657"/>
      <c r="AE26" s="657"/>
      <c r="AF26" s="657"/>
      <c r="AG26" s="657"/>
      <c r="AH26" s="657"/>
      <c r="AI26" s="657"/>
      <c r="AJ26" s="657"/>
      <c r="AK26" s="657"/>
      <c r="AL26" s="657"/>
      <c r="AM26" s="657"/>
      <c r="AN26" s="657"/>
      <c r="AO26" s="657"/>
      <c r="AP26" s="657"/>
      <c r="AQ26" s="658"/>
      <c r="AR26" s="659">
        <v>41</v>
      </c>
      <c r="AS26" s="660"/>
      <c r="AT26" s="660"/>
      <c r="AU26" s="661"/>
      <c r="AV26" s="656"/>
      <c r="AW26" s="657"/>
      <c r="AX26" s="657"/>
      <c r="AY26" s="657"/>
      <c r="AZ26" s="657"/>
      <c r="BA26" s="657"/>
      <c r="BB26" s="657"/>
      <c r="BC26" s="657"/>
      <c r="BD26" s="657"/>
      <c r="BE26" s="657"/>
      <c r="BF26" s="657"/>
      <c r="BG26" s="657"/>
      <c r="BH26" s="657"/>
      <c r="BI26" s="657"/>
      <c r="BJ26" s="657"/>
      <c r="BK26" s="657"/>
      <c r="BL26" s="658"/>
      <c r="BM26" s="659">
        <v>61</v>
      </c>
      <c r="BN26" s="660"/>
      <c r="BO26" s="660"/>
      <c r="BP26" s="661"/>
      <c r="BQ26" s="656"/>
      <c r="BR26" s="657"/>
      <c r="BS26" s="657"/>
      <c r="BT26" s="657"/>
      <c r="BU26" s="657"/>
      <c r="BV26" s="657"/>
      <c r="BW26" s="657"/>
      <c r="BX26" s="657"/>
      <c r="BY26" s="657"/>
      <c r="BZ26" s="657"/>
      <c r="CA26" s="657"/>
      <c r="CB26" s="657"/>
      <c r="CC26" s="657"/>
      <c r="CD26" s="657"/>
      <c r="CE26" s="657"/>
      <c r="CF26" s="657"/>
      <c r="CG26" s="658"/>
      <c r="CH26" s="319"/>
      <c r="CI26" s="319"/>
      <c r="CJ26" s="319"/>
      <c r="CK26" s="319"/>
      <c r="CL26" s="319"/>
      <c r="CM26" s="319"/>
      <c r="CN26" s="319"/>
    </row>
    <row r="27" spans="1:92" s="320" customFormat="1" ht="24.75" customHeight="1">
      <c r="A27" s="164"/>
      <c r="B27" s="662">
        <v>2</v>
      </c>
      <c r="C27" s="663"/>
      <c r="D27" s="663"/>
      <c r="E27" s="664"/>
      <c r="F27" s="650"/>
      <c r="G27" s="651"/>
      <c r="H27" s="651"/>
      <c r="I27" s="651"/>
      <c r="J27" s="651"/>
      <c r="K27" s="651"/>
      <c r="L27" s="651"/>
      <c r="M27" s="651"/>
      <c r="N27" s="651"/>
      <c r="O27" s="651"/>
      <c r="P27" s="651"/>
      <c r="Q27" s="651"/>
      <c r="R27" s="651"/>
      <c r="S27" s="651"/>
      <c r="T27" s="651"/>
      <c r="U27" s="651"/>
      <c r="V27" s="652"/>
      <c r="W27" s="647">
        <v>22</v>
      </c>
      <c r="X27" s="648"/>
      <c r="Y27" s="648"/>
      <c r="Z27" s="649"/>
      <c r="AA27" s="650"/>
      <c r="AB27" s="651"/>
      <c r="AC27" s="651"/>
      <c r="AD27" s="651"/>
      <c r="AE27" s="651"/>
      <c r="AF27" s="651"/>
      <c r="AG27" s="651"/>
      <c r="AH27" s="651"/>
      <c r="AI27" s="651"/>
      <c r="AJ27" s="651"/>
      <c r="AK27" s="651"/>
      <c r="AL27" s="651"/>
      <c r="AM27" s="651"/>
      <c r="AN27" s="651"/>
      <c r="AO27" s="651"/>
      <c r="AP27" s="651"/>
      <c r="AQ27" s="652"/>
      <c r="AR27" s="647">
        <v>42</v>
      </c>
      <c r="AS27" s="648"/>
      <c r="AT27" s="648"/>
      <c r="AU27" s="649"/>
      <c r="AV27" s="650"/>
      <c r="AW27" s="651"/>
      <c r="AX27" s="651"/>
      <c r="AY27" s="651"/>
      <c r="AZ27" s="651"/>
      <c r="BA27" s="651"/>
      <c r="BB27" s="651"/>
      <c r="BC27" s="651"/>
      <c r="BD27" s="651"/>
      <c r="BE27" s="651"/>
      <c r="BF27" s="651"/>
      <c r="BG27" s="651"/>
      <c r="BH27" s="651"/>
      <c r="BI27" s="651"/>
      <c r="BJ27" s="651"/>
      <c r="BK27" s="651"/>
      <c r="BL27" s="652"/>
      <c r="BM27" s="647">
        <v>62</v>
      </c>
      <c r="BN27" s="648"/>
      <c r="BO27" s="648"/>
      <c r="BP27" s="649"/>
      <c r="BQ27" s="650"/>
      <c r="BR27" s="651"/>
      <c r="BS27" s="651"/>
      <c r="BT27" s="651"/>
      <c r="BU27" s="651"/>
      <c r="BV27" s="651"/>
      <c r="BW27" s="651"/>
      <c r="BX27" s="651"/>
      <c r="BY27" s="651"/>
      <c r="BZ27" s="651"/>
      <c r="CA27" s="651"/>
      <c r="CB27" s="651"/>
      <c r="CC27" s="651"/>
      <c r="CD27" s="651"/>
      <c r="CE27" s="651"/>
      <c r="CF27" s="651"/>
      <c r="CG27" s="652"/>
      <c r="CH27" s="319"/>
      <c r="CI27" s="319"/>
      <c r="CJ27" s="319"/>
      <c r="CK27" s="319"/>
      <c r="CL27" s="319"/>
      <c r="CM27" s="319"/>
      <c r="CN27" s="319"/>
    </row>
    <row r="28" spans="1:92" s="320" customFormat="1" ht="24.75" customHeight="1">
      <c r="A28" s="164"/>
      <c r="B28" s="662">
        <v>3</v>
      </c>
      <c r="C28" s="663"/>
      <c r="D28" s="663"/>
      <c r="E28" s="664"/>
      <c r="F28" s="650"/>
      <c r="G28" s="651"/>
      <c r="H28" s="651"/>
      <c r="I28" s="651"/>
      <c r="J28" s="651"/>
      <c r="K28" s="651"/>
      <c r="L28" s="651"/>
      <c r="M28" s="651"/>
      <c r="N28" s="651"/>
      <c r="O28" s="651"/>
      <c r="P28" s="651"/>
      <c r="Q28" s="651"/>
      <c r="R28" s="651"/>
      <c r="S28" s="651"/>
      <c r="T28" s="651"/>
      <c r="U28" s="651"/>
      <c r="V28" s="652"/>
      <c r="W28" s="647">
        <v>23</v>
      </c>
      <c r="X28" s="648"/>
      <c r="Y28" s="648"/>
      <c r="Z28" s="649"/>
      <c r="AA28" s="650"/>
      <c r="AB28" s="651"/>
      <c r="AC28" s="651"/>
      <c r="AD28" s="651"/>
      <c r="AE28" s="651"/>
      <c r="AF28" s="651"/>
      <c r="AG28" s="651"/>
      <c r="AH28" s="651"/>
      <c r="AI28" s="651"/>
      <c r="AJ28" s="651"/>
      <c r="AK28" s="651"/>
      <c r="AL28" s="651"/>
      <c r="AM28" s="651"/>
      <c r="AN28" s="651"/>
      <c r="AO28" s="651"/>
      <c r="AP28" s="651"/>
      <c r="AQ28" s="652"/>
      <c r="AR28" s="647">
        <v>43</v>
      </c>
      <c r="AS28" s="648"/>
      <c r="AT28" s="648"/>
      <c r="AU28" s="649"/>
      <c r="AV28" s="650"/>
      <c r="AW28" s="651"/>
      <c r="AX28" s="651"/>
      <c r="AY28" s="651"/>
      <c r="AZ28" s="651"/>
      <c r="BA28" s="651"/>
      <c r="BB28" s="651"/>
      <c r="BC28" s="651"/>
      <c r="BD28" s="651"/>
      <c r="BE28" s="651"/>
      <c r="BF28" s="651"/>
      <c r="BG28" s="651"/>
      <c r="BH28" s="651"/>
      <c r="BI28" s="651"/>
      <c r="BJ28" s="651"/>
      <c r="BK28" s="651"/>
      <c r="BL28" s="652"/>
      <c r="BM28" s="647">
        <v>63</v>
      </c>
      <c r="BN28" s="648"/>
      <c r="BO28" s="648"/>
      <c r="BP28" s="649"/>
      <c r="BQ28" s="650"/>
      <c r="BR28" s="651"/>
      <c r="BS28" s="651"/>
      <c r="BT28" s="651"/>
      <c r="BU28" s="651"/>
      <c r="BV28" s="651"/>
      <c r="BW28" s="651"/>
      <c r="BX28" s="651"/>
      <c r="BY28" s="651"/>
      <c r="BZ28" s="651"/>
      <c r="CA28" s="651"/>
      <c r="CB28" s="651"/>
      <c r="CC28" s="651"/>
      <c r="CD28" s="651"/>
      <c r="CE28" s="651"/>
      <c r="CF28" s="651"/>
      <c r="CG28" s="652"/>
      <c r="CH28" s="319"/>
      <c r="CI28" s="319"/>
      <c r="CJ28" s="319"/>
      <c r="CK28" s="319"/>
      <c r="CL28" s="319"/>
      <c r="CM28" s="319"/>
      <c r="CN28" s="319"/>
    </row>
    <row r="29" spans="1:92" s="320" customFormat="1" ht="24.75" customHeight="1">
      <c r="A29" s="164"/>
      <c r="B29" s="662">
        <v>4</v>
      </c>
      <c r="C29" s="663"/>
      <c r="D29" s="663"/>
      <c r="E29" s="664"/>
      <c r="F29" s="650"/>
      <c r="G29" s="651"/>
      <c r="H29" s="651"/>
      <c r="I29" s="651"/>
      <c r="J29" s="651"/>
      <c r="K29" s="651"/>
      <c r="L29" s="651"/>
      <c r="M29" s="651"/>
      <c r="N29" s="651"/>
      <c r="O29" s="651"/>
      <c r="P29" s="651"/>
      <c r="Q29" s="651"/>
      <c r="R29" s="651"/>
      <c r="S29" s="651"/>
      <c r="T29" s="651"/>
      <c r="U29" s="651"/>
      <c r="V29" s="652"/>
      <c r="W29" s="647">
        <v>24</v>
      </c>
      <c r="X29" s="648"/>
      <c r="Y29" s="648"/>
      <c r="Z29" s="649"/>
      <c r="AA29" s="650"/>
      <c r="AB29" s="651"/>
      <c r="AC29" s="651"/>
      <c r="AD29" s="651"/>
      <c r="AE29" s="651"/>
      <c r="AF29" s="651"/>
      <c r="AG29" s="651"/>
      <c r="AH29" s="651"/>
      <c r="AI29" s="651"/>
      <c r="AJ29" s="651"/>
      <c r="AK29" s="651"/>
      <c r="AL29" s="651"/>
      <c r="AM29" s="651"/>
      <c r="AN29" s="651"/>
      <c r="AO29" s="651"/>
      <c r="AP29" s="651"/>
      <c r="AQ29" s="652"/>
      <c r="AR29" s="647">
        <v>44</v>
      </c>
      <c r="AS29" s="648"/>
      <c r="AT29" s="648"/>
      <c r="AU29" s="649"/>
      <c r="AV29" s="650"/>
      <c r="AW29" s="651"/>
      <c r="AX29" s="651"/>
      <c r="AY29" s="651"/>
      <c r="AZ29" s="651"/>
      <c r="BA29" s="651"/>
      <c r="BB29" s="651"/>
      <c r="BC29" s="651"/>
      <c r="BD29" s="651"/>
      <c r="BE29" s="651"/>
      <c r="BF29" s="651"/>
      <c r="BG29" s="651"/>
      <c r="BH29" s="651"/>
      <c r="BI29" s="651"/>
      <c r="BJ29" s="651"/>
      <c r="BK29" s="651"/>
      <c r="BL29" s="652"/>
      <c r="BM29" s="647">
        <v>64</v>
      </c>
      <c r="BN29" s="648"/>
      <c r="BO29" s="648"/>
      <c r="BP29" s="649"/>
      <c r="BQ29" s="650"/>
      <c r="BR29" s="651"/>
      <c r="BS29" s="651"/>
      <c r="BT29" s="651"/>
      <c r="BU29" s="651"/>
      <c r="BV29" s="651"/>
      <c r="BW29" s="651"/>
      <c r="BX29" s="651"/>
      <c r="BY29" s="651"/>
      <c r="BZ29" s="651"/>
      <c r="CA29" s="651"/>
      <c r="CB29" s="651"/>
      <c r="CC29" s="651"/>
      <c r="CD29" s="651"/>
      <c r="CE29" s="651"/>
      <c r="CF29" s="651"/>
      <c r="CG29" s="652"/>
      <c r="CH29" s="319"/>
      <c r="CI29" s="319"/>
      <c r="CJ29" s="319"/>
      <c r="CK29" s="319"/>
      <c r="CL29" s="319"/>
      <c r="CM29" s="319"/>
      <c r="CN29" s="319"/>
    </row>
    <row r="30" spans="1:92" s="320" customFormat="1" ht="24.75" customHeight="1">
      <c r="A30" s="164"/>
      <c r="B30" s="662">
        <v>5</v>
      </c>
      <c r="C30" s="663"/>
      <c r="D30" s="663"/>
      <c r="E30" s="664"/>
      <c r="F30" s="650"/>
      <c r="G30" s="651"/>
      <c r="H30" s="651"/>
      <c r="I30" s="651"/>
      <c r="J30" s="651"/>
      <c r="K30" s="651"/>
      <c r="L30" s="651"/>
      <c r="M30" s="651"/>
      <c r="N30" s="651"/>
      <c r="O30" s="651"/>
      <c r="P30" s="651"/>
      <c r="Q30" s="651"/>
      <c r="R30" s="651"/>
      <c r="S30" s="651"/>
      <c r="T30" s="651"/>
      <c r="U30" s="651"/>
      <c r="V30" s="652"/>
      <c r="W30" s="647">
        <v>25</v>
      </c>
      <c r="X30" s="648"/>
      <c r="Y30" s="648"/>
      <c r="Z30" s="649"/>
      <c r="AA30" s="650"/>
      <c r="AB30" s="651"/>
      <c r="AC30" s="651"/>
      <c r="AD30" s="651"/>
      <c r="AE30" s="651"/>
      <c r="AF30" s="651"/>
      <c r="AG30" s="651"/>
      <c r="AH30" s="651"/>
      <c r="AI30" s="651"/>
      <c r="AJ30" s="651"/>
      <c r="AK30" s="651"/>
      <c r="AL30" s="651"/>
      <c r="AM30" s="651"/>
      <c r="AN30" s="651"/>
      <c r="AO30" s="651"/>
      <c r="AP30" s="651"/>
      <c r="AQ30" s="652"/>
      <c r="AR30" s="647">
        <v>45</v>
      </c>
      <c r="AS30" s="648"/>
      <c r="AT30" s="648"/>
      <c r="AU30" s="649"/>
      <c r="AV30" s="650"/>
      <c r="AW30" s="651"/>
      <c r="AX30" s="651"/>
      <c r="AY30" s="651"/>
      <c r="AZ30" s="651"/>
      <c r="BA30" s="651"/>
      <c r="BB30" s="651"/>
      <c r="BC30" s="651"/>
      <c r="BD30" s="651"/>
      <c r="BE30" s="651"/>
      <c r="BF30" s="651"/>
      <c r="BG30" s="651"/>
      <c r="BH30" s="651"/>
      <c r="BI30" s="651"/>
      <c r="BJ30" s="651"/>
      <c r="BK30" s="651"/>
      <c r="BL30" s="652"/>
      <c r="BM30" s="647">
        <v>65</v>
      </c>
      <c r="BN30" s="648"/>
      <c r="BO30" s="648"/>
      <c r="BP30" s="649"/>
      <c r="BQ30" s="650"/>
      <c r="BR30" s="651"/>
      <c r="BS30" s="651"/>
      <c r="BT30" s="651"/>
      <c r="BU30" s="651"/>
      <c r="BV30" s="651"/>
      <c r="BW30" s="651"/>
      <c r="BX30" s="651"/>
      <c r="BY30" s="651"/>
      <c r="BZ30" s="651"/>
      <c r="CA30" s="651"/>
      <c r="CB30" s="651"/>
      <c r="CC30" s="651"/>
      <c r="CD30" s="651"/>
      <c r="CE30" s="651"/>
      <c r="CF30" s="651"/>
      <c r="CG30" s="652"/>
      <c r="CH30" s="319"/>
      <c r="CI30" s="319"/>
      <c r="CJ30" s="319"/>
      <c r="CK30" s="319"/>
      <c r="CL30" s="319"/>
      <c r="CM30" s="319"/>
      <c r="CN30" s="319"/>
    </row>
    <row r="31" spans="1:92" s="320" customFormat="1" ht="24.75" customHeight="1">
      <c r="A31" s="164"/>
      <c r="B31" s="662">
        <v>6</v>
      </c>
      <c r="C31" s="663"/>
      <c r="D31" s="663"/>
      <c r="E31" s="664"/>
      <c r="F31" s="650"/>
      <c r="G31" s="651"/>
      <c r="H31" s="651"/>
      <c r="I31" s="651"/>
      <c r="J31" s="651"/>
      <c r="K31" s="651"/>
      <c r="L31" s="651"/>
      <c r="M31" s="651"/>
      <c r="N31" s="651"/>
      <c r="O31" s="651"/>
      <c r="P31" s="651"/>
      <c r="Q31" s="651"/>
      <c r="R31" s="651"/>
      <c r="S31" s="651"/>
      <c r="T31" s="651"/>
      <c r="U31" s="651"/>
      <c r="V31" s="652"/>
      <c r="W31" s="647">
        <v>26</v>
      </c>
      <c r="X31" s="648"/>
      <c r="Y31" s="648"/>
      <c r="Z31" s="649"/>
      <c r="AA31" s="650"/>
      <c r="AB31" s="651"/>
      <c r="AC31" s="651"/>
      <c r="AD31" s="651"/>
      <c r="AE31" s="651"/>
      <c r="AF31" s="651"/>
      <c r="AG31" s="651"/>
      <c r="AH31" s="651"/>
      <c r="AI31" s="651"/>
      <c r="AJ31" s="651"/>
      <c r="AK31" s="651"/>
      <c r="AL31" s="651"/>
      <c r="AM31" s="651"/>
      <c r="AN31" s="651"/>
      <c r="AO31" s="651"/>
      <c r="AP31" s="651"/>
      <c r="AQ31" s="652"/>
      <c r="AR31" s="647">
        <v>46</v>
      </c>
      <c r="AS31" s="648"/>
      <c r="AT31" s="648"/>
      <c r="AU31" s="649"/>
      <c r="AV31" s="650"/>
      <c r="AW31" s="651"/>
      <c r="AX31" s="651"/>
      <c r="AY31" s="651"/>
      <c r="AZ31" s="651"/>
      <c r="BA31" s="651"/>
      <c r="BB31" s="651"/>
      <c r="BC31" s="651"/>
      <c r="BD31" s="651"/>
      <c r="BE31" s="651"/>
      <c r="BF31" s="651"/>
      <c r="BG31" s="651"/>
      <c r="BH31" s="651"/>
      <c r="BI31" s="651"/>
      <c r="BJ31" s="651"/>
      <c r="BK31" s="651"/>
      <c r="BL31" s="652"/>
      <c r="BM31" s="647">
        <v>66</v>
      </c>
      <c r="BN31" s="648"/>
      <c r="BO31" s="648"/>
      <c r="BP31" s="649"/>
      <c r="BQ31" s="650"/>
      <c r="BR31" s="651"/>
      <c r="BS31" s="651"/>
      <c r="BT31" s="651"/>
      <c r="BU31" s="651"/>
      <c r="BV31" s="651"/>
      <c r="BW31" s="651"/>
      <c r="BX31" s="651"/>
      <c r="BY31" s="651"/>
      <c r="BZ31" s="651"/>
      <c r="CA31" s="651"/>
      <c r="CB31" s="651"/>
      <c r="CC31" s="651"/>
      <c r="CD31" s="651"/>
      <c r="CE31" s="651"/>
      <c r="CF31" s="651"/>
      <c r="CG31" s="652"/>
      <c r="CH31" s="319"/>
      <c r="CI31" s="319"/>
      <c r="CJ31" s="319"/>
      <c r="CK31" s="319"/>
      <c r="CL31" s="319"/>
      <c r="CM31" s="319"/>
      <c r="CN31" s="319"/>
    </row>
    <row r="32" spans="1:92" s="320" customFormat="1" ht="24.75" customHeight="1">
      <c r="A32" s="164"/>
      <c r="B32" s="662">
        <v>7</v>
      </c>
      <c r="C32" s="663"/>
      <c r="D32" s="663"/>
      <c r="E32" s="664"/>
      <c r="F32" s="650"/>
      <c r="G32" s="651"/>
      <c r="H32" s="651"/>
      <c r="I32" s="651"/>
      <c r="J32" s="651"/>
      <c r="K32" s="651"/>
      <c r="L32" s="651"/>
      <c r="M32" s="651"/>
      <c r="N32" s="651"/>
      <c r="O32" s="651"/>
      <c r="P32" s="651"/>
      <c r="Q32" s="651"/>
      <c r="R32" s="651"/>
      <c r="S32" s="651"/>
      <c r="T32" s="651"/>
      <c r="U32" s="651"/>
      <c r="V32" s="652"/>
      <c r="W32" s="647">
        <v>27</v>
      </c>
      <c r="X32" s="648"/>
      <c r="Y32" s="648"/>
      <c r="Z32" s="649"/>
      <c r="AA32" s="650"/>
      <c r="AB32" s="651"/>
      <c r="AC32" s="651"/>
      <c r="AD32" s="651"/>
      <c r="AE32" s="651"/>
      <c r="AF32" s="651"/>
      <c r="AG32" s="651"/>
      <c r="AH32" s="651"/>
      <c r="AI32" s="651"/>
      <c r="AJ32" s="651"/>
      <c r="AK32" s="651"/>
      <c r="AL32" s="651"/>
      <c r="AM32" s="651"/>
      <c r="AN32" s="651"/>
      <c r="AO32" s="651"/>
      <c r="AP32" s="651"/>
      <c r="AQ32" s="652"/>
      <c r="AR32" s="647">
        <v>47</v>
      </c>
      <c r="AS32" s="648"/>
      <c r="AT32" s="648"/>
      <c r="AU32" s="649"/>
      <c r="AV32" s="650"/>
      <c r="AW32" s="651"/>
      <c r="AX32" s="651"/>
      <c r="AY32" s="651"/>
      <c r="AZ32" s="651"/>
      <c r="BA32" s="651"/>
      <c r="BB32" s="651"/>
      <c r="BC32" s="651"/>
      <c r="BD32" s="651"/>
      <c r="BE32" s="651"/>
      <c r="BF32" s="651"/>
      <c r="BG32" s="651"/>
      <c r="BH32" s="651"/>
      <c r="BI32" s="651"/>
      <c r="BJ32" s="651"/>
      <c r="BK32" s="651"/>
      <c r="BL32" s="652"/>
      <c r="BM32" s="647">
        <v>67</v>
      </c>
      <c r="BN32" s="648"/>
      <c r="BO32" s="648"/>
      <c r="BP32" s="649"/>
      <c r="BQ32" s="650"/>
      <c r="BR32" s="651"/>
      <c r="BS32" s="651"/>
      <c r="BT32" s="651"/>
      <c r="BU32" s="651"/>
      <c r="BV32" s="651"/>
      <c r="BW32" s="651"/>
      <c r="BX32" s="651"/>
      <c r="BY32" s="651"/>
      <c r="BZ32" s="651"/>
      <c r="CA32" s="651"/>
      <c r="CB32" s="651"/>
      <c r="CC32" s="651"/>
      <c r="CD32" s="651"/>
      <c r="CE32" s="651"/>
      <c r="CF32" s="651"/>
      <c r="CG32" s="652"/>
      <c r="CH32" s="319"/>
      <c r="CI32" s="319"/>
      <c r="CJ32" s="319"/>
      <c r="CK32" s="319"/>
      <c r="CL32" s="319"/>
      <c r="CM32" s="319"/>
      <c r="CN32" s="319"/>
    </row>
    <row r="33" spans="1:92" s="320" customFormat="1" ht="24.75" customHeight="1">
      <c r="A33" s="164"/>
      <c r="B33" s="662">
        <v>8</v>
      </c>
      <c r="C33" s="663"/>
      <c r="D33" s="663"/>
      <c r="E33" s="664"/>
      <c r="F33" s="650"/>
      <c r="G33" s="651"/>
      <c r="H33" s="651"/>
      <c r="I33" s="651"/>
      <c r="J33" s="651"/>
      <c r="K33" s="651"/>
      <c r="L33" s="651"/>
      <c r="M33" s="651"/>
      <c r="N33" s="651"/>
      <c r="O33" s="651"/>
      <c r="P33" s="651"/>
      <c r="Q33" s="651"/>
      <c r="R33" s="651"/>
      <c r="S33" s="651"/>
      <c r="T33" s="651"/>
      <c r="U33" s="651"/>
      <c r="V33" s="652"/>
      <c r="W33" s="647">
        <v>28</v>
      </c>
      <c r="X33" s="648"/>
      <c r="Y33" s="648"/>
      <c r="Z33" s="649"/>
      <c r="AA33" s="650"/>
      <c r="AB33" s="651"/>
      <c r="AC33" s="651"/>
      <c r="AD33" s="651"/>
      <c r="AE33" s="651"/>
      <c r="AF33" s="651"/>
      <c r="AG33" s="651"/>
      <c r="AH33" s="651"/>
      <c r="AI33" s="651"/>
      <c r="AJ33" s="651"/>
      <c r="AK33" s="651"/>
      <c r="AL33" s="651"/>
      <c r="AM33" s="651"/>
      <c r="AN33" s="651"/>
      <c r="AO33" s="651"/>
      <c r="AP33" s="651"/>
      <c r="AQ33" s="652"/>
      <c r="AR33" s="647">
        <v>48</v>
      </c>
      <c r="AS33" s="648"/>
      <c r="AT33" s="648"/>
      <c r="AU33" s="649"/>
      <c r="AV33" s="650"/>
      <c r="AW33" s="651"/>
      <c r="AX33" s="651"/>
      <c r="AY33" s="651"/>
      <c r="AZ33" s="651"/>
      <c r="BA33" s="651"/>
      <c r="BB33" s="651"/>
      <c r="BC33" s="651"/>
      <c r="BD33" s="651"/>
      <c r="BE33" s="651"/>
      <c r="BF33" s="651"/>
      <c r="BG33" s="651"/>
      <c r="BH33" s="651"/>
      <c r="BI33" s="651"/>
      <c r="BJ33" s="651"/>
      <c r="BK33" s="651"/>
      <c r="BL33" s="652"/>
      <c r="BM33" s="647">
        <v>68</v>
      </c>
      <c r="BN33" s="648"/>
      <c r="BO33" s="648"/>
      <c r="BP33" s="649"/>
      <c r="BQ33" s="650"/>
      <c r="BR33" s="651"/>
      <c r="BS33" s="651"/>
      <c r="BT33" s="651"/>
      <c r="BU33" s="651"/>
      <c r="BV33" s="651"/>
      <c r="BW33" s="651"/>
      <c r="BX33" s="651"/>
      <c r="BY33" s="651"/>
      <c r="BZ33" s="651"/>
      <c r="CA33" s="651"/>
      <c r="CB33" s="651"/>
      <c r="CC33" s="651"/>
      <c r="CD33" s="651"/>
      <c r="CE33" s="651"/>
      <c r="CF33" s="651"/>
      <c r="CG33" s="652"/>
      <c r="CH33" s="319"/>
      <c r="CI33" s="319"/>
      <c r="CJ33" s="319"/>
      <c r="CK33" s="319"/>
      <c r="CL33" s="319"/>
      <c r="CM33" s="319"/>
      <c r="CN33" s="319"/>
    </row>
    <row r="34" spans="1:92" s="320" customFormat="1" ht="24.75" customHeight="1">
      <c r="A34" s="164"/>
      <c r="B34" s="662">
        <v>9</v>
      </c>
      <c r="C34" s="663"/>
      <c r="D34" s="663"/>
      <c r="E34" s="664"/>
      <c r="F34" s="650"/>
      <c r="G34" s="651"/>
      <c r="H34" s="651"/>
      <c r="I34" s="651"/>
      <c r="J34" s="651"/>
      <c r="K34" s="651"/>
      <c r="L34" s="651"/>
      <c r="M34" s="651"/>
      <c r="N34" s="651"/>
      <c r="O34" s="651"/>
      <c r="P34" s="651"/>
      <c r="Q34" s="651"/>
      <c r="R34" s="651"/>
      <c r="S34" s="651"/>
      <c r="T34" s="651"/>
      <c r="U34" s="651"/>
      <c r="V34" s="652"/>
      <c r="W34" s="647">
        <v>29</v>
      </c>
      <c r="X34" s="648"/>
      <c r="Y34" s="648"/>
      <c r="Z34" s="649"/>
      <c r="AA34" s="650"/>
      <c r="AB34" s="651"/>
      <c r="AC34" s="651"/>
      <c r="AD34" s="651"/>
      <c r="AE34" s="651"/>
      <c r="AF34" s="651"/>
      <c r="AG34" s="651"/>
      <c r="AH34" s="651"/>
      <c r="AI34" s="651"/>
      <c r="AJ34" s="651"/>
      <c r="AK34" s="651"/>
      <c r="AL34" s="651"/>
      <c r="AM34" s="651"/>
      <c r="AN34" s="651"/>
      <c r="AO34" s="651"/>
      <c r="AP34" s="651"/>
      <c r="AQ34" s="652"/>
      <c r="AR34" s="647">
        <v>49</v>
      </c>
      <c r="AS34" s="648"/>
      <c r="AT34" s="648"/>
      <c r="AU34" s="649"/>
      <c r="AV34" s="650"/>
      <c r="AW34" s="651"/>
      <c r="AX34" s="651"/>
      <c r="AY34" s="651"/>
      <c r="AZ34" s="651"/>
      <c r="BA34" s="651"/>
      <c r="BB34" s="651"/>
      <c r="BC34" s="651"/>
      <c r="BD34" s="651"/>
      <c r="BE34" s="651"/>
      <c r="BF34" s="651"/>
      <c r="BG34" s="651"/>
      <c r="BH34" s="651"/>
      <c r="BI34" s="651"/>
      <c r="BJ34" s="651"/>
      <c r="BK34" s="651"/>
      <c r="BL34" s="652"/>
      <c r="BM34" s="647">
        <v>69</v>
      </c>
      <c r="BN34" s="648"/>
      <c r="BO34" s="648"/>
      <c r="BP34" s="649"/>
      <c r="BQ34" s="650"/>
      <c r="BR34" s="651"/>
      <c r="BS34" s="651"/>
      <c r="BT34" s="651"/>
      <c r="BU34" s="651"/>
      <c r="BV34" s="651"/>
      <c r="BW34" s="651"/>
      <c r="BX34" s="651"/>
      <c r="BY34" s="651"/>
      <c r="BZ34" s="651"/>
      <c r="CA34" s="651"/>
      <c r="CB34" s="651"/>
      <c r="CC34" s="651"/>
      <c r="CD34" s="651"/>
      <c r="CE34" s="651"/>
      <c r="CF34" s="651"/>
      <c r="CG34" s="652"/>
      <c r="CH34" s="319"/>
      <c r="CI34" s="319"/>
      <c r="CJ34" s="319"/>
      <c r="CK34" s="319"/>
      <c r="CL34" s="319"/>
      <c r="CM34" s="319"/>
      <c r="CN34" s="319"/>
    </row>
    <row r="35" spans="1:92" s="320" customFormat="1" ht="24.75" customHeight="1">
      <c r="A35" s="164"/>
      <c r="B35" s="662">
        <v>10</v>
      </c>
      <c r="C35" s="663"/>
      <c r="D35" s="663"/>
      <c r="E35" s="664"/>
      <c r="F35" s="650"/>
      <c r="G35" s="651"/>
      <c r="H35" s="651"/>
      <c r="I35" s="651"/>
      <c r="J35" s="651"/>
      <c r="K35" s="651"/>
      <c r="L35" s="651"/>
      <c r="M35" s="651"/>
      <c r="N35" s="651"/>
      <c r="O35" s="651"/>
      <c r="P35" s="651"/>
      <c r="Q35" s="651"/>
      <c r="R35" s="651"/>
      <c r="S35" s="651"/>
      <c r="T35" s="651"/>
      <c r="U35" s="651"/>
      <c r="V35" s="652"/>
      <c r="W35" s="647">
        <v>30</v>
      </c>
      <c r="X35" s="648"/>
      <c r="Y35" s="648"/>
      <c r="Z35" s="649"/>
      <c r="AA35" s="650"/>
      <c r="AB35" s="651"/>
      <c r="AC35" s="651"/>
      <c r="AD35" s="651"/>
      <c r="AE35" s="651"/>
      <c r="AF35" s="651"/>
      <c r="AG35" s="651"/>
      <c r="AH35" s="651"/>
      <c r="AI35" s="651"/>
      <c r="AJ35" s="651"/>
      <c r="AK35" s="651"/>
      <c r="AL35" s="651"/>
      <c r="AM35" s="651"/>
      <c r="AN35" s="651"/>
      <c r="AO35" s="651"/>
      <c r="AP35" s="651"/>
      <c r="AQ35" s="652"/>
      <c r="AR35" s="647">
        <v>50</v>
      </c>
      <c r="AS35" s="648"/>
      <c r="AT35" s="648"/>
      <c r="AU35" s="649"/>
      <c r="AV35" s="650"/>
      <c r="AW35" s="651"/>
      <c r="AX35" s="651"/>
      <c r="AY35" s="651"/>
      <c r="AZ35" s="651"/>
      <c r="BA35" s="651"/>
      <c r="BB35" s="651"/>
      <c r="BC35" s="651"/>
      <c r="BD35" s="651"/>
      <c r="BE35" s="651"/>
      <c r="BF35" s="651"/>
      <c r="BG35" s="651"/>
      <c r="BH35" s="651"/>
      <c r="BI35" s="651"/>
      <c r="BJ35" s="651"/>
      <c r="BK35" s="651"/>
      <c r="BL35" s="652"/>
      <c r="BM35" s="647">
        <v>70</v>
      </c>
      <c r="BN35" s="648"/>
      <c r="BO35" s="648"/>
      <c r="BP35" s="649"/>
      <c r="BQ35" s="650"/>
      <c r="BR35" s="651"/>
      <c r="BS35" s="651"/>
      <c r="BT35" s="651"/>
      <c r="BU35" s="651"/>
      <c r="BV35" s="651"/>
      <c r="BW35" s="651"/>
      <c r="BX35" s="651"/>
      <c r="BY35" s="651"/>
      <c r="BZ35" s="651"/>
      <c r="CA35" s="651"/>
      <c r="CB35" s="651"/>
      <c r="CC35" s="651"/>
      <c r="CD35" s="651"/>
      <c r="CE35" s="651"/>
      <c r="CF35" s="651"/>
      <c r="CG35" s="652"/>
      <c r="CH35" s="319"/>
      <c r="CI35" s="319"/>
      <c r="CJ35" s="319"/>
      <c r="CK35" s="319"/>
      <c r="CL35" s="319"/>
      <c r="CM35" s="319"/>
      <c r="CN35" s="319"/>
    </row>
    <row r="36" spans="1:92" s="320" customFormat="1" ht="24.75" customHeight="1">
      <c r="A36" s="164"/>
      <c r="B36" s="662">
        <v>11</v>
      </c>
      <c r="C36" s="663"/>
      <c r="D36" s="663"/>
      <c r="E36" s="664"/>
      <c r="F36" s="650"/>
      <c r="G36" s="651"/>
      <c r="H36" s="651"/>
      <c r="I36" s="651"/>
      <c r="J36" s="651"/>
      <c r="K36" s="651"/>
      <c r="L36" s="651"/>
      <c r="M36" s="651"/>
      <c r="N36" s="651"/>
      <c r="O36" s="651"/>
      <c r="P36" s="651"/>
      <c r="Q36" s="651"/>
      <c r="R36" s="651"/>
      <c r="S36" s="651"/>
      <c r="T36" s="651"/>
      <c r="U36" s="651"/>
      <c r="V36" s="652"/>
      <c r="W36" s="647">
        <v>31</v>
      </c>
      <c r="X36" s="648"/>
      <c r="Y36" s="648"/>
      <c r="Z36" s="649"/>
      <c r="AA36" s="650"/>
      <c r="AB36" s="651"/>
      <c r="AC36" s="651"/>
      <c r="AD36" s="651"/>
      <c r="AE36" s="651"/>
      <c r="AF36" s="651"/>
      <c r="AG36" s="651"/>
      <c r="AH36" s="651"/>
      <c r="AI36" s="651"/>
      <c r="AJ36" s="651"/>
      <c r="AK36" s="651"/>
      <c r="AL36" s="651"/>
      <c r="AM36" s="651"/>
      <c r="AN36" s="651"/>
      <c r="AO36" s="651"/>
      <c r="AP36" s="651"/>
      <c r="AQ36" s="652"/>
      <c r="AR36" s="647">
        <v>51</v>
      </c>
      <c r="AS36" s="648"/>
      <c r="AT36" s="648"/>
      <c r="AU36" s="649"/>
      <c r="AV36" s="650"/>
      <c r="AW36" s="651"/>
      <c r="AX36" s="651"/>
      <c r="AY36" s="651"/>
      <c r="AZ36" s="651"/>
      <c r="BA36" s="651"/>
      <c r="BB36" s="651"/>
      <c r="BC36" s="651"/>
      <c r="BD36" s="651"/>
      <c r="BE36" s="651"/>
      <c r="BF36" s="651"/>
      <c r="BG36" s="651"/>
      <c r="BH36" s="651"/>
      <c r="BI36" s="651"/>
      <c r="BJ36" s="651"/>
      <c r="BK36" s="651"/>
      <c r="BL36" s="652"/>
      <c r="BM36" s="647">
        <v>71</v>
      </c>
      <c r="BN36" s="648"/>
      <c r="BO36" s="648"/>
      <c r="BP36" s="649"/>
      <c r="BQ36" s="650"/>
      <c r="BR36" s="651"/>
      <c r="BS36" s="651"/>
      <c r="BT36" s="651"/>
      <c r="BU36" s="651"/>
      <c r="BV36" s="651"/>
      <c r="BW36" s="651"/>
      <c r="BX36" s="651"/>
      <c r="BY36" s="651"/>
      <c r="BZ36" s="651"/>
      <c r="CA36" s="651"/>
      <c r="CB36" s="651"/>
      <c r="CC36" s="651"/>
      <c r="CD36" s="651"/>
      <c r="CE36" s="651"/>
      <c r="CF36" s="651"/>
      <c r="CG36" s="652"/>
      <c r="CH36" s="319"/>
      <c r="CI36" s="319"/>
      <c r="CJ36" s="319"/>
      <c r="CK36" s="319"/>
      <c r="CL36" s="319"/>
      <c r="CM36" s="319"/>
      <c r="CN36" s="319"/>
    </row>
    <row r="37" spans="1:92" s="320" customFormat="1" ht="24.75" customHeight="1">
      <c r="A37" s="164"/>
      <c r="B37" s="662">
        <v>12</v>
      </c>
      <c r="C37" s="663"/>
      <c r="D37" s="663"/>
      <c r="E37" s="664"/>
      <c r="F37" s="650"/>
      <c r="G37" s="651"/>
      <c r="H37" s="651"/>
      <c r="I37" s="651"/>
      <c r="J37" s="651"/>
      <c r="K37" s="651"/>
      <c r="L37" s="651"/>
      <c r="M37" s="651"/>
      <c r="N37" s="651"/>
      <c r="O37" s="651"/>
      <c r="P37" s="651"/>
      <c r="Q37" s="651"/>
      <c r="R37" s="651"/>
      <c r="S37" s="651"/>
      <c r="T37" s="651"/>
      <c r="U37" s="651"/>
      <c r="V37" s="652"/>
      <c r="W37" s="647">
        <v>32</v>
      </c>
      <c r="X37" s="648"/>
      <c r="Y37" s="648"/>
      <c r="Z37" s="649"/>
      <c r="AA37" s="650"/>
      <c r="AB37" s="651"/>
      <c r="AC37" s="651"/>
      <c r="AD37" s="651"/>
      <c r="AE37" s="651"/>
      <c r="AF37" s="651"/>
      <c r="AG37" s="651"/>
      <c r="AH37" s="651"/>
      <c r="AI37" s="651"/>
      <c r="AJ37" s="651"/>
      <c r="AK37" s="651"/>
      <c r="AL37" s="651"/>
      <c r="AM37" s="651"/>
      <c r="AN37" s="651"/>
      <c r="AO37" s="651"/>
      <c r="AP37" s="651"/>
      <c r="AQ37" s="652"/>
      <c r="AR37" s="647">
        <v>52</v>
      </c>
      <c r="AS37" s="648"/>
      <c r="AT37" s="648"/>
      <c r="AU37" s="649"/>
      <c r="AV37" s="650"/>
      <c r="AW37" s="651"/>
      <c r="AX37" s="651"/>
      <c r="AY37" s="651"/>
      <c r="AZ37" s="651"/>
      <c r="BA37" s="651"/>
      <c r="BB37" s="651"/>
      <c r="BC37" s="651"/>
      <c r="BD37" s="651"/>
      <c r="BE37" s="651"/>
      <c r="BF37" s="651"/>
      <c r="BG37" s="651"/>
      <c r="BH37" s="651"/>
      <c r="BI37" s="651"/>
      <c r="BJ37" s="651"/>
      <c r="BK37" s="651"/>
      <c r="BL37" s="652"/>
      <c r="BM37" s="647">
        <v>72</v>
      </c>
      <c r="BN37" s="648"/>
      <c r="BO37" s="648"/>
      <c r="BP37" s="649"/>
      <c r="BQ37" s="650"/>
      <c r="BR37" s="651"/>
      <c r="BS37" s="651"/>
      <c r="BT37" s="651"/>
      <c r="BU37" s="651"/>
      <c r="BV37" s="651"/>
      <c r="BW37" s="651"/>
      <c r="BX37" s="651"/>
      <c r="BY37" s="651"/>
      <c r="BZ37" s="651"/>
      <c r="CA37" s="651"/>
      <c r="CB37" s="651"/>
      <c r="CC37" s="651"/>
      <c r="CD37" s="651"/>
      <c r="CE37" s="651"/>
      <c r="CF37" s="651"/>
      <c r="CG37" s="652"/>
      <c r="CH37" s="319"/>
      <c r="CI37" s="319"/>
      <c r="CJ37" s="319"/>
      <c r="CK37" s="319"/>
      <c r="CL37" s="319"/>
      <c r="CM37" s="319"/>
      <c r="CN37" s="319"/>
    </row>
    <row r="38" spans="1:92" s="320" customFormat="1" ht="24.75" customHeight="1">
      <c r="A38" s="164"/>
      <c r="B38" s="662">
        <v>13</v>
      </c>
      <c r="C38" s="663"/>
      <c r="D38" s="663"/>
      <c r="E38" s="664"/>
      <c r="F38" s="650"/>
      <c r="G38" s="651"/>
      <c r="H38" s="651"/>
      <c r="I38" s="651"/>
      <c r="J38" s="651"/>
      <c r="K38" s="651"/>
      <c r="L38" s="651"/>
      <c r="M38" s="651"/>
      <c r="N38" s="651"/>
      <c r="O38" s="651"/>
      <c r="P38" s="651"/>
      <c r="Q38" s="651"/>
      <c r="R38" s="651"/>
      <c r="S38" s="651"/>
      <c r="T38" s="651"/>
      <c r="U38" s="651"/>
      <c r="V38" s="652"/>
      <c r="W38" s="647">
        <v>33</v>
      </c>
      <c r="X38" s="648"/>
      <c r="Y38" s="648"/>
      <c r="Z38" s="649"/>
      <c r="AA38" s="650"/>
      <c r="AB38" s="651"/>
      <c r="AC38" s="651"/>
      <c r="AD38" s="651"/>
      <c r="AE38" s="651"/>
      <c r="AF38" s="651"/>
      <c r="AG38" s="651"/>
      <c r="AH38" s="651"/>
      <c r="AI38" s="651"/>
      <c r="AJ38" s="651"/>
      <c r="AK38" s="651"/>
      <c r="AL38" s="651"/>
      <c r="AM38" s="651"/>
      <c r="AN38" s="651"/>
      <c r="AO38" s="651"/>
      <c r="AP38" s="651"/>
      <c r="AQ38" s="652"/>
      <c r="AR38" s="647">
        <v>53</v>
      </c>
      <c r="AS38" s="648"/>
      <c r="AT38" s="648"/>
      <c r="AU38" s="649"/>
      <c r="AV38" s="650"/>
      <c r="AW38" s="651"/>
      <c r="AX38" s="651"/>
      <c r="AY38" s="651"/>
      <c r="AZ38" s="651"/>
      <c r="BA38" s="651"/>
      <c r="BB38" s="651"/>
      <c r="BC38" s="651"/>
      <c r="BD38" s="651"/>
      <c r="BE38" s="651"/>
      <c r="BF38" s="651"/>
      <c r="BG38" s="651"/>
      <c r="BH38" s="651"/>
      <c r="BI38" s="651"/>
      <c r="BJ38" s="651"/>
      <c r="BK38" s="651"/>
      <c r="BL38" s="652"/>
      <c r="BM38" s="647">
        <v>73</v>
      </c>
      <c r="BN38" s="648"/>
      <c r="BO38" s="648"/>
      <c r="BP38" s="649"/>
      <c r="BQ38" s="650"/>
      <c r="BR38" s="651"/>
      <c r="BS38" s="651"/>
      <c r="BT38" s="651"/>
      <c r="BU38" s="651"/>
      <c r="BV38" s="651"/>
      <c r="BW38" s="651"/>
      <c r="BX38" s="651"/>
      <c r="BY38" s="651"/>
      <c r="BZ38" s="651"/>
      <c r="CA38" s="651"/>
      <c r="CB38" s="651"/>
      <c r="CC38" s="651"/>
      <c r="CD38" s="651"/>
      <c r="CE38" s="651"/>
      <c r="CF38" s="651"/>
      <c r="CG38" s="652"/>
      <c r="CH38" s="319"/>
      <c r="CI38" s="319"/>
      <c r="CJ38" s="319"/>
      <c r="CK38" s="319"/>
      <c r="CL38" s="319"/>
      <c r="CM38" s="319"/>
      <c r="CN38" s="319"/>
    </row>
    <row r="39" spans="1:92" s="320" customFormat="1" ht="24.75" customHeight="1">
      <c r="A39" s="164"/>
      <c r="B39" s="662">
        <v>14</v>
      </c>
      <c r="C39" s="663"/>
      <c r="D39" s="663"/>
      <c r="E39" s="664"/>
      <c r="F39" s="650"/>
      <c r="G39" s="651"/>
      <c r="H39" s="651"/>
      <c r="I39" s="651"/>
      <c r="J39" s="651"/>
      <c r="K39" s="651"/>
      <c r="L39" s="651"/>
      <c r="M39" s="651"/>
      <c r="N39" s="651"/>
      <c r="O39" s="651"/>
      <c r="P39" s="651"/>
      <c r="Q39" s="651"/>
      <c r="R39" s="651"/>
      <c r="S39" s="651"/>
      <c r="T39" s="651"/>
      <c r="U39" s="651"/>
      <c r="V39" s="652"/>
      <c r="W39" s="647">
        <v>34</v>
      </c>
      <c r="X39" s="648"/>
      <c r="Y39" s="648"/>
      <c r="Z39" s="649"/>
      <c r="AA39" s="650"/>
      <c r="AB39" s="651"/>
      <c r="AC39" s="651"/>
      <c r="AD39" s="651"/>
      <c r="AE39" s="651"/>
      <c r="AF39" s="651"/>
      <c r="AG39" s="651"/>
      <c r="AH39" s="651"/>
      <c r="AI39" s="651"/>
      <c r="AJ39" s="651"/>
      <c r="AK39" s="651"/>
      <c r="AL39" s="651"/>
      <c r="AM39" s="651"/>
      <c r="AN39" s="651"/>
      <c r="AO39" s="651"/>
      <c r="AP39" s="651"/>
      <c r="AQ39" s="652"/>
      <c r="AR39" s="647">
        <v>54</v>
      </c>
      <c r="AS39" s="648"/>
      <c r="AT39" s="648"/>
      <c r="AU39" s="649"/>
      <c r="AV39" s="650"/>
      <c r="AW39" s="651"/>
      <c r="AX39" s="651"/>
      <c r="AY39" s="651"/>
      <c r="AZ39" s="651"/>
      <c r="BA39" s="651"/>
      <c r="BB39" s="651"/>
      <c r="BC39" s="651"/>
      <c r="BD39" s="651"/>
      <c r="BE39" s="651"/>
      <c r="BF39" s="651"/>
      <c r="BG39" s="651"/>
      <c r="BH39" s="651"/>
      <c r="BI39" s="651"/>
      <c r="BJ39" s="651"/>
      <c r="BK39" s="651"/>
      <c r="BL39" s="652"/>
      <c r="BM39" s="647">
        <v>74</v>
      </c>
      <c r="BN39" s="648"/>
      <c r="BO39" s="648"/>
      <c r="BP39" s="649"/>
      <c r="BQ39" s="650"/>
      <c r="BR39" s="651"/>
      <c r="BS39" s="651"/>
      <c r="BT39" s="651"/>
      <c r="BU39" s="651"/>
      <c r="BV39" s="651"/>
      <c r="BW39" s="651"/>
      <c r="BX39" s="651"/>
      <c r="BY39" s="651"/>
      <c r="BZ39" s="651"/>
      <c r="CA39" s="651"/>
      <c r="CB39" s="651"/>
      <c r="CC39" s="651"/>
      <c r="CD39" s="651"/>
      <c r="CE39" s="651"/>
      <c r="CF39" s="651"/>
      <c r="CG39" s="652"/>
      <c r="CH39" s="319"/>
      <c r="CI39" s="319"/>
      <c r="CJ39" s="319"/>
      <c r="CK39" s="319"/>
      <c r="CL39" s="319"/>
      <c r="CM39" s="319"/>
      <c r="CN39" s="319"/>
    </row>
    <row r="40" spans="1:92" s="320" customFormat="1" ht="24.75" customHeight="1">
      <c r="A40" s="164"/>
      <c r="B40" s="662">
        <v>15</v>
      </c>
      <c r="C40" s="663"/>
      <c r="D40" s="663"/>
      <c r="E40" s="664"/>
      <c r="F40" s="650"/>
      <c r="G40" s="651"/>
      <c r="H40" s="651"/>
      <c r="I40" s="651"/>
      <c r="J40" s="651"/>
      <c r="K40" s="651"/>
      <c r="L40" s="651"/>
      <c r="M40" s="651"/>
      <c r="N40" s="651"/>
      <c r="O40" s="651"/>
      <c r="P40" s="651"/>
      <c r="Q40" s="651"/>
      <c r="R40" s="651"/>
      <c r="S40" s="651"/>
      <c r="T40" s="651"/>
      <c r="U40" s="651"/>
      <c r="V40" s="652"/>
      <c r="W40" s="647">
        <v>35</v>
      </c>
      <c r="X40" s="648"/>
      <c r="Y40" s="648"/>
      <c r="Z40" s="649"/>
      <c r="AA40" s="650"/>
      <c r="AB40" s="651"/>
      <c r="AC40" s="651"/>
      <c r="AD40" s="651"/>
      <c r="AE40" s="651"/>
      <c r="AF40" s="651"/>
      <c r="AG40" s="651"/>
      <c r="AH40" s="651"/>
      <c r="AI40" s="651"/>
      <c r="AJ40" s="651"/>
      <c r="AK40" s="651"/>
      <c r="AL40" s="651"/>
      <c r="AM40" s="651"/>
      <c r="AN40" s="651"/>
      <c r="AO40" s="651"/>
      <c r="AP40" s="651"/>
      <c r="AQ40" s="652"/>
      <c r="AR40" s="647">
        <v>55</v>
      </c>
      <c r="AS40" s="648"/>
      <c r="AT40" s="648"/>
      <c r="AU40" s="649"/>
      <c r="AV40" s="650"/>
      <c r="AW40" s="651"/>
      <c r="AX40" s="651"/>
      <c r="AY40" s="651"/>
      <c r="AZ40" s="651"/>
      <c r="BA40" s="651"/>
      <c r="BB40" s="651"/>
      <c r="BC40" s="651"/>
      <c r="BD40" s="651"/>
      <c r="BE40" s="651"/>
      <c r="BF40" s="651"/>
      <c r="BG40" s="651"/>
      <c r="BH40" s="651"/>
      <c r="BI40" s="651"/>
      <c r="BJ40" s="651"/>
      <c r="BK40" s="651"/>
      <c r="BL40" s="652"/>
      <c r="BM40" s="647">
        <v>75</v>
      </c>
      <c r="BN40" s="648"/>
      <c r="BO40" s="648"/>
      <c r="BP40" s="649"/>
      <c r="BQ40" s="650"/>
      <c r="BR40" s="651"/>
      <c r="BS40" s="651"/>
      <c r="BT40" s="651"/>
      <c r="BU40" s="651"/>
      <c r="BV40" s="651"/>
      <c r="BW40" s="651"/>
      <c r="BX40" s="651"/>
      <c r="BY40" s="651"/>
      <c r="BZ40" s="651"/>
      <c r="CA40" s="651"/>
      <c r="CB40" s="651"/>
      <c r="CC40" s="651"/>
      <c r="CD40" s="651"/>
      <c r="CE40" s="651"/>
      <c r="CF40" s="651"/>
      <c r="CG40" s="652"/>
      <c r="CH40" s="319"/>
      <c r="CI40" s="319"/>
      <c r="CJ40" s="319"/>
      <c r="CK40" s="319"/>
      <c r="CL40" s="319"/>
      <c r="CM40" s="319"/>
      <c r="CN40" s="319"/>
    </row>
    <row r="41" spans="1:92" s="320" customFormat="1" ht="24.75" customHeight="1">
      <c r="A41" s="164"/>
      <c r="B41" s="662">
        <v>16</v>
      </c>
      <c r="C41" s="663"/>
      <c r="D41" s="663"/>
      <c r="E41" s="664"/>
      <c r="F41" s="650"/>
      <c r="G41" s="651"/>
      <c r="H41" s="651"/>
      <c r="I41" s="651"/>
      <c r="J41" s="651"/>
      <c r="K41" s="651"/>
      <c r="L41" s="651"/>
      <c r="M41" s="651"/>
      <c r="N41" s="651"/>
      <c r="O41" s="651"/>
      <c r="P41" s="651"/>
      <c r="Q41" s="651"/>
      <c r="R41" s="651"/>
      <c r="S41" s="651"/>
      <c r="T41" s="651"/>
      <c r="U41" s="651"/>
      <c r="V41" s="652"/>
      <c r="W41" s="647">
        <v>36</v>
      </c>
      <c r="X41" s="648"/>
      <c r="Y41" s="648"/>
      <c r="Z41" s="649"/>
      <c r="AA41" s="650"/>
      <c r="AB41" s="651"/>
      <c r="AC41" s="651"/>
      <c r="AD41" s="651"/>
      <c r="AE41" s="651"/>
      <c r="AF41" s="651"/>
      <c r="AG41" s="651"/>
      <c r="AH41" s="651"/>
      <c r="AI41" s="651"/>
      <c r="AJ41" s="651"/>
      <c r="AK41" s="651"/>
      <c r="AL41" s="651"/>
      <c r="AM41" s="651"/>
      <c r="AN41" s="651"/>
      <c r="AO41" s="651"/>
      <c r="AP41" s="651"/>
      <c r="AQ41" s="652"/>
      <c r="AR41" s="647">
        <v>56</v>
      </c>
      <c r="AS41" s="648"/>
      <c r="AT41" s="648"/>
      <c r="AU41" s="649"/>
      <c r="AV41" s="650"/>
      <c r="AW41" s="651"/>
      <c r="AX41" s="651"/>
      <c r="AY41" s="651"/>
      <c r="AZ41" s="651"/>
      <c r="BA41" s="651"/>
      <c r="BB41" s="651"/>
      <c r="BC41" s="651"/>
      <c r="BD41" s="651"/>
      <c r="BE41" s="651"/>
      <c r="BF41" s="651"/>
      <c r="BG41" s="651"/>
      <c r="BH41" s="651"/>
      <c r="BI41" s="651"/>
      <c r="BJ41" s="651"/>
      <c r="BK41" s="651"/>
      <c r="BL41" s="652"/>
      <c r="BM41" s="647">
        <v>76</v>
      </c>
      <c r="BN41" s="648"/>
      <c r="BO41" s="648"/>
      <c r="BP41" s="649"/>
      <c r="BQ41" s="650"/>
      <c r="BR41" s="651"/>
      <c r="BS41" s="651"/>
      <c r="BT41" s="651"/>
      <c r="BU41" s="651"/>
      <c r="BV41" s="651"/>
      <c r="BW41" s="651"/>
      <c r="BX41" s="651"/>
      <c r="BY41" s="651"/>
      <c r="BZ41" s="651"/>
      <c r="CA41" s="651"/>
      <c r="CB41" s="651"/>
      <c r="CC41" s="651"/>
      <c r="CD41" s="651"/>
      <c r="CE41" s="651"/>
      <c r="CF41" s="651"/>
      <c r="CG41" s="652"/>
      <c r="CH41" s="319"/>
      <c r="CI41" s="319"/>
      <c r="CJ41" s="319"/>
      <c r="CK41" s="319"/>
      <c r="CL41" s="319"/>
      <c r="CM41" s="319"/>
      <c r="CN41" s="319"/>
    </row>
    <row r="42" spans="1:92" s="320" customFormat="1" ht="24.75" customHeight="1">
      <c r="A42" s="164"/>
      <c r="B42" s="662">
        <v>17</v>
      </c>
      <c r="C42" s="663"/>
      <c r="D42" s="663"/>
      <c r="E42" s="664"/>
      <c r="F42" s="650"/>
      <c r="G42" s="651"/>
      <c r="H42" s="651"/>
      <c r="I42" s="651"/>
      <c r="J42" s="651"/>
      <c r="K42" s="651"/>
      <c r="L42" s="651"/>
      <c r="M42" s="651"/>
      <c r="N42" s="651"/>
      <c r="O42" s="651"/>
      <c r="P42" s="651"/>
      <c r="Q42" s="651"/>
      <c r="R42" s="651"/>
      <c r="S42" s="651"/>
      <c r="T42" s="651"/>
      <c r="U42" s="651"/>
      <c r="V42" s="652"/>
      <c r="W42" s="647">
        <v>37</v>
      </c>
      <c r="X42" s="648"/>
      <c r="Y42" s="648"/>
      <c r="Z42" s="649"/>
      <c r="AA42" s="650"/>
      <c r="AB42" s="651"/>
      <c r="AC42" s="651"/>
      <c r="AD42" s="651"/>
      <c r="AE42" s="651"/>
      <c r="AF42" s="651"/>
      <c r="AG42" s="651"/>
      <c r="AH42" s="651"/>
      <c r="AI42" s="651"/>
      <c r="AJ42" s="651"/>
      <c r="AK42" s="651"/>
      <c r="AL42" s="651"/>
      <c r="AM42" s="651"/>
      <c r="AN42" s="651"/>
      <c r="AO42" s="651"/>
      <c r="AP42" s="651"/>
      <c r="AQ42" s="652"/>
      <c r="AR42" s="647">
        <v>57</v>
      </c>
      <c r="AS42" s="648"/>
      <c r="AT42" s="648"/>
      <c r="AU42" s="649"/>
      <c r="AV42" s="650"/>
      <c r="AW42" s="651"/>
      <c r="AX42" s="651"/>
      <c r="AY42" s="651"/>
      <c r="AZ42" s="651"/>
      <c r="BA42" s="651"/>
      <c r="BB42" s="651"/>
      <c r="BC42" s="651"/>
      <c r="BD42" s="651"/>
      <c r="BE42" s="651"/>
      <c r="BF42" s="651"/>
      <c r="BG42" s="651"/>
      <c r="BH42" s="651"/>
      <c r="BI42" s="651"/>
      <c r="BJ42" s="651"/>
      <c r="BK42" s="651"/>
      <c r="BL42" s="652"/>
      <c r="BM42" s="647">
        <v>77</v>
      </c>
      <c r="BN42" s="648"/>
      <c r="BO42" s="648"/>
      <c r="BP42" s="649"/>
      <c r="BQ42" s="650"/>
      <c r="BR42" s="651"/>
      <c r="BS42" s="651"/>
      <c r="BT42" s="651"/>
      <c r="BU42" s="651"/>
      <c r="BV42" s="651"/>
      <c r="BW42" s="651"/>
      <c r="BX42" s="651"/>
      <c r="BY42" s="651"/>
      <c r="BZ42" s="651"/>
      <c r="CA42" s="651"/>
      <c r="CB42" s="651"/>
      <c r="CC42" s="651"/>
      <c r="CD42" s="651"/>
      <c r="CE42" s="651"/>
      <c r="CF42" s="651"/>
      <c r="CG42" s="652"/>
      <c r="CH42" s="319"/>
      <c r="CI42" s="319"/>
      <c r="CJ42" s="319"/>
      <c r="CK42" s="319"/>
      <c r="CL42" s="319"/>
      <c r="CM42" s="319"/>
      <c r="CN42" s="319"/>
    </row>
    <row r="43" spans="1:92" s="320" customFormat="1" ht="24.75" customHeight="1">
      <c r="A43" s="164"/>
      <c r="B43" s="662">
        <v>18</v>
      </c>
      <c r="C43" s="663"/>
      <c r="D43" s="663"/>
      <c r="E43" s="664"/>
      <c r="F43" s="650"/>
      <c r="G43" s="651"/>
      <c r="H43" s="651"/>
      <c r="I43" s="651"/>
      <c r="J43" s="651"/>
      <c r="K43" s="651"/>
      <c r="L43" s="651"/>
      <c r="M43" s="651"/>
      <c r="N43" s="651"/>
      <c r="O43" s="651"/>
      <c r="P43" s="651"/>
      <c r="Q43" s="651"/>
      <c r="R43" s="651"/>
      <c r="S43" s="651"/>
      <c r="T43" s="651"/>
      <c r="U43" s="651"/>
      <c r="V43" s="652"/>
      <c r="W43" s="647">
        <v>38</v>
      </c>
      <c r="X43" s="648"/>
      <c r="Y43" s="648"/>
      <c r="Z43" s="649"/>
      <c r="AA43" s="650"/>
      <c r="AB43" s="651"/>
      <c r="AC43" s="651"/>
      <c r="AD43" s="651"/>
      <c r="AE43" s="651"/>
      <c r="AF43" s="651"/>
      <c r="AG43" s="651"/>
      <c r="AH43" s="651"/>
      <c r="AI43" s="651"/>
      <c r="AJ43" s="651"/>
      <c r="AK43" s="651"/>
      <c r="AL43" s="651"/>
      <c r="AM43" s="651"/>
      <c r="AN43" s="651"/>
      <c r="AO43" s="651"/>
      <c r="AP43" s="651"/>
      <c r="AQ43" s="652"/>
      <c r="AR43" s="647">
        <v>58</v>
      </c>
      <c r="AS43" s="648"/>
      <c r="AT43" s="648"/>
      <c r="AU43" s="649"/>
      <c r="AV43" s="650"/>
      <c r="AW43" s="651"/>
      <c r="AX43" s="651"/>
      <c r="AY43" s="651"/>
      <c r="AZ43" s="651"/>
      <c r="BA43" s="651"/>
      <c r="BB43" s="651"/>
      <c r="BC43" s="651"/>
      <c r="BD43" s="651"/>
      <c r="BE43" s="651"/>
      <c r="BF43" s="651"/>
      <c r="BG43" s="651"/>
      <c r="BH43" s="651"/>
      <c r="BI43" s="651"/>
      <c r="BJ43" s="651"/>
      <c r="BK43" s="651"/>
      <c r="BL43" s="652"/>
      <c r="BM43" s="647">
        <v>78</v>
      </c>
      <c r="BN43" s="648"/>
      <c r="BO43" s="648"/>
      <c r="BP43" s="649"/>
      <c r="BQ43" s="650"/>
      <c r="BR43" s="651"/>
      <c r="BS43" s="651"/>
      <c r="BT43" s="651"/>
      <c r="BU43" s="651"/>
      <c r="BV43" s="651"/>
      <c r="BW43" s="651"/>
      <c r="BX43" s="651"/>
      <c r="BY43" s="651"/>
      <c r="BZ43" s="651"/>
      <c r="CA43" s="651"/>
      <c r="CB43" s="651"/>
      <c r="CC43" s="651"/>
      <c r="CD43" s="651"/>
      <c r="CE43" s="651"/>
      <c r="CF43" s="651"/>
      <c r="CG43" s="652"/>
      <c r="CH43" s="319"/>
      <c r="CI43" s="319"/>
      <c r="CJ43" s="319"/>
      <c r="CK43" s="319"/>
      <c r="CL43" s="319"/>
      <c r="CM43" s="319"/>
      <c r="CN43" s="319"/>
    </row>
    <row r="44" spans="1:92" s="320" customFormat="1" ht="24.75" customHeight="1">
      <c r="A44" s="164"/>
      <c r="B44" s="662">
        <v>19</v>
      </c>
      <c r="C44" s="663"/>
      <c r="D44" s="663"/>
      <c r="E44" s="664"/>
      <c r="F44" s="650"/>
      <c r="G44" s="651"/>
      <c r="H44" s="651"/>
      <c r="I44" s="651"/>
      <c r="J44" s="651"/>
      <c r="K44" s="651"/>
      <c r="L44" s="651"/>
      <c r="M44" s="651"/>
      <c r="N44" s="651"/>
      <c r="O44" s="651"/>
      <c r="P44" s="651"/>
      <c r="Q44" s="651"/>
      <c r="R44" s="651"/>
      <c r="S44" s="651"/>
      <c r="T44" s="651"/>
      <c r="U44" s="651"/>
      <c r="V44" s="652"/>
      <c r="W44" s="647">
        <v>39</v>
      </c>
      <c r="X44" s="648"/>
      <c r="Y44" s="648"/>
      <c r="Z44" s="649"/>
      <c r="AA44" s="650"/>
      <c r="AB44" s="651"/>
      <c r="AC44" s="651"/>
      <c r="AD44" s="651"/>
      <c r="AE44" s="651"/>
      <c r="AF44" s="651"/>
      <c r="AG44" s="651"/>
      <c r="AH44" s="651"/>
      <c r="AI44" s="651"/>
      <c r="AJ44" s="651"/>
      <c r="AK44" s="651"/>
      <c r="AL44" s="651"/>
      <c r="AM44" s="651"/>
      <c r="AN44" s="651"/>
      <c r="AO44" s="651"/>
      <c r="AP44" s="651"/>
      <c r="AQ44" s="652"/>
      <c r="AR44" s="647">
        <v>59</v>
      </c>
      <c r="AS44" s="648"/>
      <c r="AT44" s="648"/>
      <c r="AU44" s="649"/>
      <c r="AV44" s="650"/>
      <c r="AW44" s="651"/>
      <c r="AX44" s="651"/>
      <c r="AY44" s="651"/>
      <c r="AZ44" s="651"/>
      <c r="BA44" s="651"/>
      <c r="BB44" s="651"/>
      <c r="BC44" s="651"/>
      <c r="BD44" s="651"/>
      <c r="BE44" s="651"/>
      <c r="BF44" s="651"/>
      <c r="BG44" s="651"/>
      <c r="BH44" s="651"/>
      <c r="BI44" s="651"/>
      <c r="BJ44" s="651"/>
      <c r="BK44" s="651"/>
      <c r="BL44" s="652"/>
      <c r="BM44" s="647">
        <v>79</v>
      </c>
      <c r="BN44" s="648"/>
      <c r="BO44" s="648"/>
      <c r="BP44" s="649"/>
      <c r="BQ44" s="650"/>
      <c r="BR44" s="651"/>
      <c r="BS44" s="651"/>
      <c r="BT44" s="651"/>
      <c r="BU44" s="651"/>
      <c r="BV44" s="651"/>
      <c r="BW44" s="651"/>
      <c r="BX44" s="651"/>
      <c r="BY44" s="651"/>
      <c r="BZ44" s="651"/>
      <c r="CA44" s="651"/>
      <c r="CB44" s="651"/>
      <c r="CC44" s="651"/>
      <c r="CD44" s="651"/>
      <c r="CE44" s="651"/>
      <c r="CF44" s="651"/>
      <c r="CG44" s="652"/>
      <c r="CH44" s="319"/>
      <c r="CI44" s="319"/>
      <c r="CJ44" s="319"/>
      <c r="CK44" s="319"/>
      <c r="CL44" s="319"/>
      <c r="CM44" s="319"/>
      <c r="CN44" s="319"/>
    </row>
    <row r="45" spans="1:92" s="320" customFormat="1" ht="24.75" customHeight="1" thickBot="1">
      <c r="A45" s="164"/>
      <c r="B45" s="671">
        <v>20</v>
      </c>
      <c r="C45" s="672"/>
      <c r="D45" s="672"/>
      <c r="E45" s="673"/>
      <c r="F45" s="665"/>
      <c r="G45" s="666"/>
      <c r="H45" s="666"/>
      <c r="I45" s="666"/>
      <c r="J45" s="666"/>
      <c r="K45" s="666"/>
      <c r="L45" s="666"/>
      <c r="M45" s="666"/>
      <c r="N45" s="666"/>
      <c r="O45" s="666"/>
      <c r="P45" s="666"/>
      <c r="Q45" s="666"/>
      <c r="R45" s="666"/>
      <c r="S45" s="666"/>
      <c r="T45" s="666"/>
      <c r="U45" s="666"/>
      <c r="V45" s="667"/>
      <c r="W45" s="668">
        <v>40</v>
      </c>
      <c r="X45" s="669"/>
      <c r="Y45" s="669"/>
      <c r="Z45" s="670"/>
      <c r="AA45" s="665"/>
      <c r="AB45" s="666"/>
      <c r="AC45" s="666"/>
      <c r="AD45" s="666"/>
      <c r="AE45" s="666"/>
      <c r="AF45" s="666"/>
      <c r="AG45" s="666"/>
      <c r="AH45" s="666"/>
      <c r="AI45" s="666"/>
      <c r="AJ45" s="666"/>
      <c r="AK45" s="666"/>
      <c r="AL45" s="666"/>
      <c r="AM45" s="666"/>
      <c r="AN45" s="666"/>
      <c r="AO45" s="666"/>
      <c r="AP45" s="666"/>
      <c r="AQ45" s="667"/>
      <c r="AR45" s="668">
        <v>60</v>
      </c>
      <c r="AS45" s="669"/>
      <c r="AT45" s="669"/>
      <c r="AU45" s="670"/>
      <c r="AV45" s="665"/>
      <c r="AW45" s="666"/>
      <c r="AX45" s="666"/>
      <c r="AY45" s="666"/>
      <c r="AZ45" s="666"/>
      <c r="BA45" s="666"/>
      <c r="BB45" s="666"/>
      <c r="BC45" s="666"/>
      <c r="BD45" s="666"/>
      <c r="BE45" s="666"/>
      <c r="BF45" s="666"/>
      <c r="BG45" s="666"/>
      <c r="BH45" s="666"/>
      <c r="BI45" s="666"/>
      <c r="BJ45" s="666"/>
      <c r="BK45" s="666"/>
      <c r="BL45" s="667"/>
      <c r="BM45" s="668">
        <v>80</v>
      </c>
      <c r="BN45" s="669"/>
      <c r="BO45" s="669"/>
      <c r="BP45" s="670"/>
      <c r="BQ45" s="665"/>
      <c r="BR45" s="666"/>
      <c r="BS45" s="666"/>
      <c r="BT45" s="666"/>
      <c r="BU45" s="666"/>
      <c r="BV45" s="666"/>
      <c r="BW45" s="666"/>
      <c r="BX45" s="666"/>
      <c r="BY45" s="666"/>
      <c r="BZ45" s="666"/>
      <c r="CA45" s="666"/>
      <c r="CB45" s="666"/>
      <c r="CC45" s="666"/>
      <c r="CD45" s="666"/>
      <c r="CE45" s="666"/>
      <c r="CF45" s="666"/>
      <c r="CG45" s="667"/>
      <c r="CH45" s="319"/>
      <c r="CI45" s="319"/>
      <c r="CJ45" s="319"/>
      <c r="CK45" s="319"/>
      <c r="CL45" s="319"/>
      <c r="CM45" s="319"/>
      <c r="CN45" s="319"/>
    </row>
    <row r="46" spans="1:92" s="320" customFormat="1" ht="24.75" customHeight="1">
      <c r="A46" s="164"/>
      <c r="B46" s="321"/>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1"/>
      <c r="CH46" s="319"/>
      <c r="CI46" s="319"/>
      <c r="CJ46" s="319"/>
      <c r="CK46" s="319"/>
      <c r="CL46" s="319"/>
      <c r="CM46" s="319"/>
      <c r="CN46" s="319"/>
    </row>
    <row r="47" spans="1:92" ht="18" customHeight="1">
      <c r="A47" s="165" t="s">
        <v>226</v>
      </c>
      <c r="B47" s="285"/>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322"/>
      <c r="AV47" s="322"/>
      <c r="AW47" s="322"/>
      <c r="AX47" s="322"/>
      <c r="AY47" s="322"/>
      <c r="AZ47" s="322"/>
      <c r="BA47" s="322"/>
      <c r="BB47" s="322"/>
      <c r="BC47" s="322"/>
      <c r="BD47" s="322"/>
      <c r="BE47" s="322"/>
      <c r="BF47" s="322"/>
      <c r="BG47" s="322"/>
      <c r="BH47" s="322"/>
      <c r="BI47" s="322"/>
      <c r="BJ47" s="322"/>
      <c r="BK47" s="322"/>
      <c r="BL47" s="322"/>
      <c r="BM47" s="322"/>
      <c r="BN47" s="322"/>
      <c r="BO47" s="322"/>
      <c r="BP47" s="322"/>
      <c r="BQ47" s="322"/>
      <c r="BR47" s="322"/>
      <c r="BS47" s="322"/>
      <c r="BT47" s="322"/>
      <c r="BU47" s="322"/>
      <c r="BV47" s="322"/>
      <c r="BW47" s="322"/>
      <c r="BX47" s="322"/>
      <c r="BY47" s="322"/>
      <c r="BZ47" s="322"/>
      <c r="CA47" s="322"/>
      <c r="CB47" s="322"/>
      <c r="CC47" s="322"/>
      <c r="CD47" s="287"/>
      <c r="CE47" s="287"/>
      <c r="CF47" s="287"/>
      <c r="CG47" s="287"/>
      <c r="CH47" s="287"/>
      <c r="CI47" s="287"/>
      <c r="CJ47" s="287"/>
      <c r="CK47" s="287"/>
      <c r="CL47" s="287"/>
      <c r="CM47" s="287"/>
      <c r="CN47" s="287"/>
    </row>
    <row r="48" spans="1:92" ht="18" customHeight="1">
      <c r="A48" s="162"/>
      <c r="E48" s="288"/>
      <c r="F48" s="288"/>
      <c r="G48" s="288"/>
      <c r="H48" s="288"/>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4"/>
      <c r="CE48" s="324"/>
      <c r="CF48" s="324"/>
      <c r="CG48" s="324"/>
      <c r="CH48" s="324"/>
      <c r="CI48" s="324"/>
      <c r="CJ48" s="324"/>
      <c r="CK48" s="324"/>
      <c r="CL48" s="324"/>
      <c r="CM48" s="324"/>
      <c r="CN48" s="324"/>
    </row>
    <row r="49" spans="1:92" ht="18" customHeight="1">
      <c r="A49" s="162"/>
      <c r="E49" s="288"/>
      <c r="F49" s="288"/>
      <c r="G49" s="288"/>
      <c r="H49" s="288"/>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4"/>
      <c r="CE49" s="324"/>
      <c r="CF49" s="324"/>
      <c r="CG49" s="324"/>
      <c r="CH49" s="324"/>
      <c r="CI49" s="324"/>
      <c r="CJ49" s="324"/>
      <c r="CK49" s="324"/>
      <c r="CL49" s="324"/>
      <c r="CM49" s="324"/>
      <c r="CN49" s="324"/>
    </row>
    <row r="50" spans="1:92" ht="18" customHeight="1">
      <c r="A50" s="162"/>
      <c r="E50" s="288"/>
      <c r="F50" s="288"/>
      <c r="G50" s="288"/>
      <c r="H50" s="288"/>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4"/>
      <c r="CE50" s="324"/>
      <c r="CF50" s="324"/>
      <c r="CG50" s="324"/>
      <c r="CH50" s="324"/>
      <c r="CI50" s="324"/>
      <c r="CJ50" s="324"/>
      <c r="CK50" s="324"/>
      <c r="CL50" s="324"/>
      <c r="CM50" s="324"/>
      <c r="CN50" s="324"/>
    </row>
    <row r="51" spans="1:92" ht="18" customHeight="1">
      <c r="A51" s="162"/>
      <c r="E51" s="288"/>
      <c r="F51" s="288"/>
      <c r="G51" s="288"/>
      <c r="H51" s="288"/>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4"/>
      <c r="CE51" s="324"/>
      <c r="CF51" s="324"/>
      <c r="CG51" s="324"/>
      <c r="CH51" s="324"/>
      <c r="CI51" s="324"/>
      <c r="CJ51" s="324"/>
      <c r="CK51" s="324"/>
      <c r="CL51" s="324"/>
      <c r="CM51" s="324"/>
      <c r="CN51" s="324"/>
    </row>
    <row r="52" spans="1:92" ht="18" customHeight="1">
      <c r="A52" s="162"/>
      <c r="E52" s="288"/>
      <c r="F52" s="288"/>
      <c r="G52" s="288"/>
      <c r="H52" s="288"/>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4"/>
      <c r="CE52" s="324"/>
      <c r="CF52" s="324"/>
      <c r="CG52" s="324"/>
      <c r="CH52" s="324"/>
      <c r="CI52" s="324"/>
      <c r="CJ52" s="324"/>
      <c r="CK52" s="324"/>
      <c r="CL52" s="324"/>
      <c r="CM52" s="324"/>
      <c r="CN52" s="324"/>
    </row>
    <row r="53" spans="1:92" ht="18" customHeight="1">
      <c r="A53" s="162"/>
      <c r="E53" s="288"/>
      <c r="F53" s="288"/>
      <c r="G53" s="288"/>
      <c r="H53" s="288"/>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4"/>
      <c r="CE53" s="324"/>
      <c r="CF53" s="324"/>
      <c r="CG53" s="324"/>
      <c r="CH53" s="324"/>
      <c r="CI53" s="324"/>
      <c r="CJ53" s="324"/>
      <c r="CK53" s="324"/>
      <c r="CL53" s="324"/>
      <c r="CM53" s="324"/>
      <c r="CN53" s="324"/>
    </row>
    <row r="54" spans="1:92" ht="18" customHeight="1">
      <c r="A54" s="162"/>
      <c r="E54" s="288"/>
      <c r="F54" s="288"/>
      <c r="G54" s="288"/>
      <c r="H54" s="288"/>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4"/>
      <c r="CE54" s="324"/>
      <c r="CF54" s="324"/>
      <c r="CG54" s="324"/>
      <c r="CH54" s="324"/>
      <c r="CI54" s="324"/>
      <c r="CJ54" s="324"/>
      <c r="CK54" s="324"/>
      <c r="CL54" s="324"/>
      <c r="CM54" s="324"/>
      <c r="CN54" s="324"/>
    </row>
    <row r="55" spans="1:92" ht="18" customHeight="1">
      <c r="A55" s="162"/>
      <c r="E55" s="288"/>
      <c r="F55" s="288"/>
      <c r="G55" s="288"/>
      <c r="H55" s="288"/>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4"/>
      <c r="CE55" s="324"/>
      <c r="CF55" s="324"/>
      <c r="CG55" s="324"/>
      <c r="CH55" s="324"/>
      <c r="CI55" s="324"/>
      <c r="CJ55" s="324"/>
      <c r="CK55" s="324"/>
      <c r="CL55" s="324"/>
      <c r="CM55" s="324"/>
      <c r="CN55" s="324"/>
    </row>
    <row r="56" spans="1:92" ht="18" customHeight="1">
      <c r="A56" s="162"/>
      <c r="E56" s="288"/>
      <c r="F56" s="288"/>
      <c r="G56" s="288"/>
      <c r="H56" s="288"/>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4"/>
      <c r="CE56" s="324"/>
      <c r="CF56" s="324"/>
      <c r="CG56" s="324"/>
      <c r="CH56" s="324"/>
      <c r="CI56" s="324"/>
      <c r="CJ56" s="324"/>
      <c r="CK56" s="324"/>
      <c r="CL56" s="324"/>
      <c r="CM56" s="324"/>
      <c r="CN56" s="324"/>
    </row>
    <row r="57" spans="1:92" ht="18" customHeight="1">
      <c r="A57" s="162"/>
      <c r="E57" s="288"/>
      <c r="F57" s="288"/>
      <c r="G57" s="288"/>
      <c r="H57" s="288"/>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4"/>
      <c r="CE57" s="324"/>
      <c r="CF57" s="324"/>
      <c r="CG57" s="324"/>
      <c r="CH57" s="324"/>
      <c r="CI57" s="324"/>
      <c r="CJ57" s="324"/>
      <c r="CK57" s="324"/>
      <c r="CL57" s="324"/>
      <c r="CM57" s="324"/>
      <c r="CN57" s="324"/>
    </row>
    <row r="58" spans="1:92" ht="18" customHeight="1">
      <c r="A58" s="162"/>
      <c r="E58" s="288"/>
      <c r="F58" s="288"/>
      <c r="G58" s="288"/>
      <c r="H58" s="288"/>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4"/>
      <c r="CE58" s="324"/>
      <c r="CF58" s="324"/>
      <c r="CG58" s="324"/>
      <c r="CH58" s="324"/>
      <c r="CI58" s="324"/>
      <c r="CJ58" s="324"/>
      <c r="CK58" s="324"/>
      <c r="CL58" s="324"/>
      <c r="CM58" s="324"/>
      <c r="CN58" s="324"/>
    </row>
    <row r="59" spans="1:92" ht="18" customHeight="1">
      <c r="A59" s="162"/>
      <c r="E59" s="288"/>
      <c r="F59" s="288"/>
      <c r="G59" s="288"/>
      <c r="H59" s="288"/>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4"/>
      <c r="CE59" s="324"/>
      <c r="CF59" s="324"/>
      <c r="CG59" s="324"/>
      <c r="CH59" s="324"/>
      <c r="CI59" s="324"/>
      <c r="CJ59" s="324"/>
      <c r="CK59" s="324"/>
      <c r="CL59" s="324"/>
      <c r="CM59" s="324"/>
      <c r="CN59" s="324"/>
    </row>
    <row r="60" spans="1:92" ht="18" customHeight="1">
      <c r="A60" s="162"/>
      <c r="E60" s="288"/>
      <c r="F60" s="288"/>
      <c r="G60" s="288"/>
      <c r="H60" s="288"/>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4"/>
      <c r="CE60" s="324"/>
      <c r="CF60" s="324"/>
      <c r="CG60" s="324"/>
      <c r="CH60" s="324"/>
      <c r="CI60" s="324"/>
      <c r="CJ60" s="324"/>
      <c r="CK60" s="324"/>
      <c r="CL60" s="324"/>
      <c r="CM60" s="324"/>
      <c r="CN60" s="324"/>
    </row>
    <row r="61" spans="1:92" ht="18" customHeight="1">
      <c r="A61" s="162"/>
      <c r="E61" s="288"/>
      <c r="F61" s="288"/>
      <c r="G61" s="288"/>
      <c r="H61" s="288"/>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4"/>
      <c r="CE61" s="324"/>
      <c r="CF61" s="324"/>
      <c r="CG61" s="324"/>
      <c r="CH61" s="324"/>
      <c r="CI61" s="324"/>
      <c r="CJ61" s="324"/>
      <c r="CK61" s="324"/>
      <c r="CL61" s="324"/>
      <c r="CM61" s="324"/>
      <c r="CN61" s="324"/>
    </row>
    <row r="62" spans="1:92" ht="18" customHeight="1">
      <c r="A62" s="162"/>
      <c r="E62" s="288"/>
      <c r="F62" s="288"/>
      <c r="G62" s="288"/>
      <c r="H62" s="288"/>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4"/>
      <c r="CE62" s="324"/>
      <c r="CF62" s="324"/>
      <c r="CG62" s="324"/>
      <c r="CH62" s="324"/>
      <c r="CI62" s="324"/>
      <c r="CJ62" s="324"/>
      <c r="CK62" s="324"/>
      <c r="CL62" s="324"/>
      <c r="CM62" s="324"/>
      <c r="CN62" s="324"/>
    </row>
    <row r="63" spans="1:92" ht="18" customHeight="1">
      <c r="A63" s="162"/>
      <c r="E63" s="288"/>
      <c r="F63" s="288"/>
      <c r="G63" s="288"/>
      <c r="H63" s="288"/>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4"/>
      <c r="CE63" s="324"/>
      <c r="CF63" s="324"/>
      <c r="CG63" s="324"/>
      <c r="CH63" s="324"/>
      <c r="CI63" s="324"/>
      <c r="CJ63" s="324"/>
      <c r="CK63" s="324"/>
      <c r="CL63" s="324"/>
      <c r="CM63" s="324"/>
      <c r="CN63" s="324"/>
    </row>
    <row r="64" spans="1:92" ht="18" customHeight="1">
      <c r="A64" s="162"/>
      <c r="E64" s="288"/>
      <c r="F64" s="288"/>
      <c r="G64" s="288"/>
      <c r="H64" s="288"/>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4"/>
      <c r="CE64" s="324"/>
      <c r="CF64" s="324"/>
      <c r="CG64" s="324"/>
      <c r="CH64" s="324"/>
      <c r="CI64" s="324"/>
      <c r="CJ64" s="324"/>
      <c r="CK64" s="324"/>
      <c r="CL64" s="324"/>
      <c r="CM64" s="324"/>
      <c r="CN64" s="324"/>
    </row>
    <row r="65" spans="1:92" ht="18" customHeight="1">
      <c r="A65" s="162"/>
      <c r="E65" s="288"/>
      <c r="F65" s="288"/>
      <c r="G65" s="288"/>
      <c r="H65" s="288"/>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4"/>
      <c r="CE65" s="324"/>
      <c r="CF65" s="324"/>
      <c r="CG65" s="324"/>
      <c r="CH65" s="324"/>
      <c r="CI65" s="324"/>
      <c r="CJ65" s="324"/>
      <c r="CK65" s="324"/>
      <c r="CL65" s="324"/>
      <c r="CM65" s="324"/>
      <c r="CN65" s="324"/>
    </row>
    <row r="66" spans="1:92" ht="18" customHeight="1">
      <c r="A66" s="162"/>
      <c r="E66" s="288"/>
      <c r="F66" s="288"/>
      <c r="G66" s="288"/>
      <c r="H66" s="288"/>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4"/>
      <c r="CE66" s="324"/>
      <c r="CF66" s="324"/>
      <c r="CG66" s="324"/>
      <c r="CH66" s="324"/>
      <c r="CI66" s="324"/>
      <c r="CJ66" s="324"/>
      <c r="CK66" s="324"/>
      <c r="CL66" s="324"/>
      <c r="CM66" s="324"/>
      <c r="CN66" s="324"/>
    </row>
    <row r="67" spans="1:47" ht="18" customHeight="1">
      <c r="A67" s="162"/>
      <c r="E67" s="288"/>
      <c r="F67" s="288"/>
      <c r="G67" s="288"/>
      <c r="H67" s="288"/>
      <c r="AU67" s="323"/>
    </row>
    <row r="68" spans="48:89" ht="18" customHeight="1">
      <c r="AV68" s="327"/>
      <c r="AW68" s="327"/>
      <c r="AX68" s="327"/>
      <c r="AY68" s="327"/>
      <c r="AZ68" s="327"/>
      <c r="BA68" s="327"/>
      <c r="BB68" s="327"/>
      <c r="BC68" s="327"/>
      <c r="BD68" s="327"/>
      <c r="BE68" s="327"/>
      <c r="BF68" s="327"/>
      <c r="BG68" s="327"/>
      <c r="BH68" s="327"/>
      <c r="BI68" s="327"/>
      <c r="BJ68" s="327"/>
      <c r="BK68" s="327"/>
      <c r="BL68" s="327"/>
      <c r="BM68" s="327"/>
      <c r="BN68" s="327"/>
      <c r="BO68" s="327"/>
      <c r="BP68" s="327"/>
      <c r="BQ68" s="327"/>
      <c r="BR68" s="327"/>
      <c r="BS68" s="327"/>
      <c r="BT68" s="327"/>
      <c r="BU68" s="327"/>
      <c r="BV68" s="327"/>
      <c r="BW68" s="327"/>
      <c r="BX68" s="327"/>
      <c r="BY68" s="327"/>
      <c r="BZ68" s="327"/>
      <c r="CA68" s="327"/>
      <c r="CB68" s="327"/>
      <c r="CC68" s="327"/>
      <c r="CD68" s="327"/>
      <c r="CE68" s="327"/>
      <c r="CF68" s="327"/>
      <c r="CG68" s="327"/>
      <c r="CH68" s="327"/>
      <c r="CI68" s="327"/>
      <c r="CJ68" s="327"/>
      <c r="CK68" s="327"/>
    </row>
    <row r="69" spans="5:47" ht="18" customHeight="1">
      <c r="E69" s="288"/>
      <c r="F69" s="288"/>
      <c r="G69" s="288"/>
      <c r="H69" s="288"/>
      <c r="AU69" s="327"/>
    </row>
    <row r="70" spans="5:8" ht="18" customHeight="1">
      <c r="E70" s="288"/>
      <c r="F70" s="288"/>
      <c r="G70" s="288"/>
      <c r="H70" s="288"/>
    </row>
  </sheetData>
  <sheetProtection password="D199" sheet="1"/>
  <mergeCells count="230">
    <mergeCell ref="CU3:EO10"/>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AR42:AU42"/>
    <mergeCell ref="AV42:BL42"/>
    <mergeCell ref="BM42:BP42"/>
    <mergeCell ref="BQ42:CG42"/>
    <mergeCell ref="B42:E42"/>
    <mergeCell ref="F42:V42"/>
    <mergeCell ref="W42:Z42"/>
    <mergeCell ref="AA42:AQ42"/>
    <mergeCell ref="AR41:AU41"/>
    <mergeCell ref="AV41:BL41"/>
    <mergeCell ref="BM41:BP41"/>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AV38:BL38"/>
    <mergeCell ref="AA38:AQ38"/>
    <mergeCell ref="AR39:AU39"/>
    <mergeCell ref="AV39:BL39"/>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28:E28"/>
    <mergeCell ref="F28:V28"/>
    <mergeCell ref="W28:Z28"/>
    <mergeCell ref="AA28:AQ28"/>
    <mergeCell ref="B29:E29"/>
    <mergeCell ref="F29:V29"/>
    <mergeCell ref="W29:Z29"/>
    <mergeCell ref="AA29:AQ29"/>
    <mergeCell ref="BM29:BP29"/>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6:E26"/>
    <mergeCell ref="F26:V26"/>
    <mergeCell ref="W26:Z26"/>
    <mergeCell ref="AA26:AQ26"/>
    <mergeCell ref="AR26:AU26"/>
    <mergeCell ref="AV26:BL26"/>
    <mergeCell ref="BM26:BP26"/>
    <mergeCell ref="BQ26:CG26"/>
    <mergeCell ref="W21:X21"/>
    <mergeCell ref="AJ21:AR21"/>
    <mergeCell ref="BQ25:CG25"/>
    <mergeCell ref="B25:E25"/>
    <mergeCell ref="F25:V25"/>
    <mergeCell ref="W25:Z25"/>
    <mergeCell ref="AA25:AQ25"/>
    <mergeCell ref="AR25:AU25"/>
    <mergeCell ref="AV25:BL25"/>
    <mergeCell ref="BM25:BP25"/>
    <mergeCell ref="CB21:CC22"/>
    <mergeCell ref="BG21:BO22"/>
    <mergeCell ref="AJ22:AR22"/>
    <mergeCell ref="B22:K22"/>
    <mergeCell ref="L22:M22"/>
    <mergeCell ref="N22:V22"/>
    <mergeCell ref="W22:X22"/>
    <mergeCell ref="B21:K21"/>
    <mergeCell ref="L21:M21"/>
    <mergeCell ref="N21:V21"/>
    <mergeCell ref="AS21:BC22"/>
    <mergeCell ref="BP21:BQ22"/>
    <mergeCell ref="BR21:CA22"/>
    <mergeCell ref="BE21:BF22"/>
    <mergeCell ref="Y21:AG21"/>
    <mergeCell ref="AH21:AI21"/>
    <mergeCell ref="CD21:CN22"/>
    <mergeCell ref="L18:X18"/>
    <mergeCell ref="Y22:AG22"/>
    <mergeCell ref="AH22:AI22"/>
    <mergeCell ref="AQ18:AT18"/>
    <mergeCell ref="AU18:CN18"/>
    <mergeCell ref="L19:CN19"/>
    <mergeCell ref="L20:CN20"/>
    <mergeCell ref="Y18:AB18"/>
    <mergeCell ref="AC18:AP18"/>
    <mergeCell ref="BD15:CN15"/>
    <mergeCell ref="B16:K16"/>
    <mergeCell ref="L16:AR16"/>
    <mergeCell ref="AS16:BC16"/>
    <mergeCell ref="BD16:BV16"/>
    <mergeCell ref="BW16:BX16"/>
    <mergeCell ref="BY16:CN16"/>
    <mergeCell ref="BY2:BZ2"/>
    <mergeCell ref="A15:A22"/>
    <mergeCell ref="B15:K15"/>
    <mergeCell ref="L15:AR15"/>
    <mergeCell ref="AS15:BC15"/>
    <mergeCell ref="B17:K20"/>
    <mergeCell ref="L17:N17"/>
    <mergeCell ref="O17:X17"/>
    <mergeCell ref="Y17:AA17"/>
    <mergeCell ref="AB17:AK17"/>
    <mergeCell ref="F1:P4"/>
    <mergeCell ref="A1:E4"/>
    <mergeCell ref="CA2:CE2"/>
    <mergeCell ref="CF2:CG2"/>
    <mergeCell ref="A6:CN6"/>
    <mergeCell ref="A9:CN9"/>
    <mergeCell ref="CH2:CL2"/>
    <mergeCell ref="CM2:CN2"/>
    <mergeCell ref="BP2:BS2"/>
    <mergeCell ref="BT2:BX2"/>
    <mergeCell ref="B10:X10"/>
    <mergeCell ref="BV12:CN12"/>
    <mergeCell ref="B12:K12"/>
    <mergeCell ref="L12:AR12"/>
    <mergeCell ref="AS12:BC12"/>
    <mergeCell ref="BD12:BU12"/>
  </mergeCells>
  <conditionalFormatting sqref="BT2:BX2 CA2:CE2 CH2:CL2">
    <cfRule type="expression" priority="4" dxfId="14" stopIfTrue="1">
      <formula>BT2=""</formula>
    </cfRule>
  </conditionalFormatting>
  <dataValidations count="5">
    <dataValidation type="list" showInputMessage="1" showErrorMessage="1" sqref="Y18:AB18">
      <formula1>"都,道,府,県"</formula1>
    </dataValidation>
    <dataValidation type="list" showInputMessage="1" showErrorMessage="1" sqref="AQ18:AT18">
      <formula1>"市,区,町,村,郡"</formula1>
    </dataValidation>
    <dataValidation allowBlank="1" showInputMessage="1" showErrorMessage="1" imeMode="disabled" sqref="BD16:BV16 CH2:CL2 BT2:BX2 CA2:CE2 CD21:CN22 BR21:CA22 BG21:BO22 AJ21:AR22 Y21:AG22 N21:V22 AB17:AK17 O17:X17 BY16:CN16"/>
    <dataValidation type="textLength" operator="equal" allowBlank="1" showInputMessage="1" showErrorMessage="1" error="SII登録型番の9文字で登録してください。" imeMode="disabled" sqref="F26:V45 AA26:AQ45 AV26:BL45 BQ26:CG45">
      <formula1>9</formula1>
    </dataValidation>
    <dataValidation allowBlank="1" sqref="CU3"/>
  </dataValidations>
  <printOptions horizontalCentered="1"/>
  <pageMargins left="0.4724409448818898" right="0.4724409448818898" top="0.3937007874015748" bottom="0.3937007874015748" header="0.3937007874015748" footer="0.31496062992125984"/>
  <pageSetup fitToHeight="0" fitToWidth="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2016-02-18T11:27:08Z</cp:lastPrinted>
  <dcterms:created xsi:type="dcterms:W3CDTF">2014-04-08T03:10:10Z</dcterms:created>
  <dcterms:modified xsi:type="dcterms:W3CDTF">2017-08-17T04:36:31Z</dcterms:modified>
  <cp:category/>
  <cp:version/>
  <cp:contentType/>
  <cp:contentStatus/>
</cp:coreProperties>
</file>