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20" yWindow="3345" windowWidth="10875" windowHeight="3120" tabRatio="904" activeTab="0"/>
  </bookViews>
  <sheets>
    <sheet name="提出書類チェックリスト（個人・集合）" sheetId="1" r:id="rId1"/>
    <sheet name="様式第1　補助事業申請書（個人・集合）" sheetId="2" r:id="rId2"/>
    <sheet name="定型様式1　実施計画書（個人・集合）" sheetId="3" r:id="rId3"/>
    <sheet name="定型様式2　費用総括表" sheetId="4" r:id="rId4"/>
    <sheet name="定型様式3　費用明細【窓（ガラス交換）】" sheetId="5" r:id="rId5"/>
    <sheet name="定型様式3　費用明細【窓（建具交換)】" sheetId="6" r:id="rId6"/>
    <sheet name="定型様式3　費用明細【窓（カバー工法）】" sheetId="7" r:id="rId7"/>
    <sheet name="定型様式3　費用明細【窓（内窓取付）】" sheetId="8" r:id="rId8"/>
    <sheet name="定型様式3　費用明細【その他】" sheetId="9" r:id="rId9"/>
    <sheet name="定型様式6　交付要件等確認書" sheetId="10" r:id="rId10"/>
  </sheets>
  <externalReferences>
    <externalReference r:id="rId13"/>
  </externalReferences>
  <definedNames>
    <definedName name="Ａ．居室シーリングライト">#REF!</definedName>
    <definedName name="acidification">'[1]Energy'!$G$106</definedName>
    <definedName name="amenityscore">'[1]Main'!$S$718</definedName>
    <definedName name="Ｂ．ダウンライト">#REF!</definedName>
    <definedName name="bicycles">'[1]Context'!$F$34</definedName>
    <definedName name="Ｃ．ペンダント">#REF!</definedName>
    <definedName name="C1.1" localSheetId="0">'[1]Context'!#REF!</definedName>
    <definedName name="C1.1">'[1]Context'!#REF!</definedName>
    <definedName name="C1.2" localSheetId="0">'[1]Context'!#REF!</definedName>
    <definedName name="C1.2">'[1]Context'!#REF!</definedName>
    <definedName name="C1.3" localSheetId="0">'[1]Context'!#REF!</definedName>
    <definedName name="C1.3">'[1]Context'!#REF!</definedName>
    <definedName name="C1.4" localSheetId="0">'[1]Context'!#REF!</definedName>
    <definedName name="C1.4">'[1]Context'!#REF!</definedName>
    <definedName name="C1.5" localSheetId="0">'[1]Context'!#REF!</definedName>
    <definedName name="C1.5">'[1]Context'!#REF!</definedName>
    <definedName name="C1.6" localSheetId="0">'[1]Context'!#REF!</definedName>
    <definedName name="C1.6">'[1]Context'!#REF!</definedName>
    <definedName name="C1.6Sa" localSheetId="0">'[1]Context'!#REF!</definedName>
    <definedName name="C1.6Sa">'[1]Context'!#REF!</definedName>
    <definedName name="C1.7" localSheetId="0">'[1]Context'!#REF!</definedName>
    <definedName name="C1.7">'[1]Context'!#REF!</definedName>
    <definedName name="C1.7Sa" localSheetId="0">'[1]Context'!#REF!</definedName>
    <definedName name="C1.7Sa">'[1]Context'!#REF!</definedName>
    <definedName name="C1.8" localSheetId="0">'[1]Context'!#REF!</definedName>
    <definedName name="C1.8">'[1]Context'!#REF!</definedName>
    <definedName name="C2.1">'[1]Context'!$N$24</definedName>
    <definedName name="C2.1Sa">'[1]Context'!$M$24</definedName>
    <definedName name="C2.2">'[1]Context'!$N$44</definedName>
    <definedName name="C2.2Sa">'[1]Context'!$M$34</definedName>
    <definedName name="C2.3">'[1]Context'!$N$54</definedName>
    <definedName name="C2.3Sa">'[1]Context'!$M$44</definedName>
    <definedName name="C2.4">'[1]Context'!$N$54</definedName>
    <definedName name="C2.4Sa">'[1]Context'!$M$54</definedName>
    <definedName name="C3.1">'[1]Context'!$N$65</definedName>
    <definedName name="C3.2">'[1]Context'!$N$75</definedName>
    <definedName name="C3.3">'[1]Context'!$N$85</definedName>
    <definedName name="C5.1">'[1]Context'!$N$106</definedName>
    <definedName name="C5.2">'[1]Context'!$N$116</definedName>
    <definedName name="C6.1">'[1]Context'!$N$127</definedName>
    <definedName name="C6.2">'[1]Context'!$N$137</definedName>
    <definedName name="C6.3">'[1]Context'!$N$147</definedName>
    <definedName name="C6.4">'[1]Context'!$N$157</definedName>
    <definedName name="C6.4Sa">'[1]Context'!$M$157</definedName>
    <definedName name="C6.5">'[1]Context'!$N$167</definedName>
    <definedName name="C6.6">'[1]Context'!$N$177</definedName>
    <definedName name="C6.6Sa">'[1]Context'!$M$177</definedName>
    <definedName name="C8.1">'[1]Context'!$N$189</definedName>
    <definedName name="C8.2">'[1]Context'!$N$199</definedName>
    <definedName name="C8.3">'[1]Context'!$N$209</definedName>
    <definedName name="C9.0Sb">'[1]Context'!$O$219</definedName>
    <definedName name="C9.1">'[1]Context'!$N$189</definedName>
    <definedName name="C9.2">'[1]Context'!$N$199</definedName>
    <definedName name="controllabilityscore">'[1]Main'!$S$604</definedName>
    <definedName name="Ｄ．室内用スポットライト">#REF!</definedName>
    <definedName name="daylightscore">'[1]Main'!$S$436</definedName>
    <definedName name="distancetoculture">'[1]Context'!$F$189</definedName>
    <definedName name="distancetoparks">'[1]Context'!$F$199</definedName>
    <definedName name="distancetoshopping">'[1]Context'!$F$209</definedName>
    <definedName name="Ｅ．ブラケット">#REF!</definedName>
    <definedName name="E1.1">'[1]Main'!$P$754</definedName>
    <definedName name="E1.2">'[1]Main'!$P$756</definedName>
    <definedName name="E1.3">'[1]Main'!$P$758</definedName>
    <definedName name="energyscore">'[1]Main'!$S$23</definedName>
    <definedName name="existingbldgs">'[1]Context'!$D$95</definedName>
    <definedName name="Ｆ．非居室のシーリングライト">#REF!</definedName>
    <definedName name="flexscore">'[1]Main'!$S$522</definedName>
    <definedName name="Ｇ．足元灯">#REF!</definedName>
    <definedName name="GHG">'[1]Energy'!$G$99</definedName>
    <definedName name="ghgscore">'[1]Main'!$S$111</definedName>
    <definedName name="iaqscore">'[1]Main'!$S$270</definedName>
    <definedName name="ieqscore">'[1]Main'!$J$267</definedName>
    <definedName name="L1.0">'[1]Main'!$R$111</definedName>
    <definedName name="L2.0">'[1]Main'!$R$121</definedName>
    <definedName name="L2.1">'[1]Main'!$P$122</definedName>
    <definedName name="L2.2">'[1]Main'!$P$132</definedName>
    <definedName name="L3.0">'[1]Main'!$R$142</definedName>
    <definedName name="L3.1">'[1]Main'!$P$143</definedName>
    <definedName name="L3.2">'[1]Main'!$P$153</definedName>
    <definedName name="L4.0">'[1]Main'!$R$163</definedName>
    <definedName name="L4.1">'[1]Main'!$P$164</definedName>
    <definedName name="L4.2">'[1]Main'!$P$174</definedName>
    <definedName name="L5.0">'[1]Main'!$R$184</definedName>
    <definedName name="L5.1">'[1]Main'!$P$185</definedName>
    <definedName name="L5.2">'[1]Main'!$P$195</definedName>
    <definedName name="L6.0">'[1]Main'!$R$205</definedName>
    <definedName name="L6.1">'[1]Main'!$P$206</definedName>
    <definedName name="L6.2">'[1]Main'!$P$216</definedName>
    <definedName name="L6.3">'[1]Main'!$P$226</definedName>
    <definedName name="L6.4">'[1]Main'!$P$236</definedName>
    <definedName name="L6.5">'[1]Main'!$P$246</definedName>
    <definedName name="L6.6">'[1]Main'!$P$256</definedName>
    <definedName name="landecology">'[1]Context'!$F$75</definedName>
    <definedName name="landscarcity">'[1]Context'!$F$65</definedName>
    <definedName name="landscore">'[1]Main'!$S$33</definedName>
    <definedName name="liquidwastescore">'[1]Main'!$S$184</definedName>
    <definedName name="loadingscore">'[1]Main'!$J$108</definedName>
    <definedName name="mainbicycles">'[1]Main'!$F$784</definedName>
    <definedName name="maincarpooling">'[1]Main'!$F$790</definedName>
    <definedName name="mainenergy">'[1]Main'!$D$23</definedName>
    <definedName name="mainexistingbldg">'[1]Main'!$H$66</definedName>
    <definedName name="mainexteriornoise">'[1]Main'!$F$488</definedName>
    <definedName name="mainghg">'[1]Main'!$D$111</definedName>
    <definedName name="mainland">'[1]Main'!$D$33</definedName>
    <definedName name="mainliquidwaste">'[1]Main'!$D$184</definedName>
    <definedName name="mainsolidwaste">'[1]Main'!$D$163</definedName>
    <definedName name="maintenancescore">'[1]Main'!$S$635</definedName>
    <definedName name="mainwater">'[1]Main'!$D$54</definedName>
    <definedName name="mainwind">'[1]Main'!$F$216</definedName>
    <definedName name="materialscore">'[1]Main'!$S$64</definedName>
    <definedName name="MURes">'[1]User Defaults'!$F$14:$F$124</definedName>
    <definedName name="MUResIndicator">'[1]Main'!$W$7</definedName>
    <definedName name="NewORRetrofit">'[1]Calcs'!$E$11</definedName>
    <definedName name="noise" localSheetId="0">'[1]Context'!#REF!</definedName>
    <definedName name="noise">'[1]Context'!#REF!</definedName>
    <definedName name="noisescore">'[1]Main'!$S$487</definedName>
    <definedName name="NumMURes">'[1]User Defaults'!$F$125</definedName>
    <definedName name="NumOffice">'[1]User Defaults'!$E$125</definedName>
    <definedName name="NumSchool">'[1]User Defaults'!$G$125</definedName>
    <definedName name="odsscore">'[1]Main'!$S$121</definedName>
    <definedName name="Office">'[1]User Defaults'!$E$14:$E$124</definedName>
    <definedName name="OfficeIndicator">'[1]Main'!$W$6</definedName>
    <definedName name="OLE_LINK1" localSheetId="1">'様式第1　補助事業申請書（個人・集合）'!#REF!</definedName>
    <definedName name="operatingenergy">'[1]Energy'!$F$114</definedName>
    <definedName name="_xlnm.Print_Area" localSheetId="2">'定型様式1　実施計画書（個人・集合）'!$A$1:$AI$76</definedName>
    <definedName name="_xlnm.Print_Area" localSheetId="3">'定型様式2　費用総括表'!$A$1:$AM$68</definedName>
    <definedName name="_xlnm.Print_Area" localSheetId="8">'定型様式3　費用明細【その他】'!$A$1:$AM$53</definedName>
    <definedName name="_xlnm.Print_Area" localSheetId="6">'定型様式3　費用明細【窓（カバー工法）】'!$A$1:$AV$66</definedName>
    <definedName name="_xlnm.Print_Area" localSheetId="4">'定型様式3　費用明細【窓（ガラス交換）】'!$A$1:$AV$66</definedName>
    <definedName name="_xlnm.Print_Area" localSheetId="5">'定型様式3　費用明細【窓（建具交換)】'!$A$1:$AV$66</definedName>
    <definedName name="_xlnm.Print_Area" localSheetId="7">'定型様式3　費用明細【窓（内窓取付）】'!$A$1:$AV$66</definedName>
    <definedName name="_xlnm.Print_Area" localSheetId="9">'定型様式6　交付要件等確認書'!$A$1:$AI$45</definedName>
    <definedName name="_xlnm.Print_Area" localSheetId="0">'提出書類チェックリスト（個人・集合）'!$A$1:$H$32</definedName>
    <definedName name="_xlnm.Print_Area" localSheetId="1">'様式第1　補助事業申請書（個人・集合）'!$A$1:$CM$44</definedName>
    <definedName name="publictransport">'[1]Context'!$F$44</definedName>
    <definedName name="Q1.0">'[1]Main'!$R$270</definedName>
    <definedName name="Q1.0Sb">'[1]Main'!$Q$270</definedName>
    <definedName name="Q1.1">'[1]Main'!$P$271</definedName>
    <definedName name="Q1.1.1">'[1]Main'!$M$272</definedName>
    <definedName name="Q1.1.2">'[1]Main'!$M$282</definedName>
    <definedName name="Q1.2">'[1]Main'!$P$292</definedName>
    <definedName name="Q1.2.1">'[1]Main'!$M$293</definedName>
    <definedName name="Q1.2.2">'[1]Main'!$M$303</definedName>
    <definedName name="Q1.2.3">'[1]Main'!$M$313</definedName>
    <definedName name="Q1.2.4">'[1]Main'!$M$323</definedName>
    <definedName name="Q1.2.5">'[1]Main'!$M$333</definedName>
    <definedName name="Q1.3">'[1]Main'!$P$343</definedName>
    <definedName name="Q1.3.1">'[1]Main'!$M$344</definedName>
    <definedName name="Q1.3.2">'[1]Main'!$M$354</definedName>
    <definedName name="Q1.3.3">'[1]Main'!$M$364</definedName>
    <definedName name="Q1.3.4">'[1]Main'!$M$374</definedName>
    <definedName name="Q2.0">'[1]Main'!$R$384</definedName>
    <definedName name="Q2.0Sb">'[1]Main'!$Q$384</definedName>
    <definedName name="Q2.1">'[1]Main'!$P$385</definedName>
    <definedName name="Q2.2">'[1]Main'!$P$395</definedName>
    <definedName name="Q2.3">'[1]Main'!$P$405</definedName>
    <definedName name="Q2.3.1">'[1]Main'!$M$406</definedName>
    <definedName name="Q2.3.2">'[1]Main'!$M$416</definedName>
    <definedName name="Q2.4">'[1]Main'!$P$426</definedName>
    <definedName name="Q3.0">'[1]Main'!$R$436</definedName>
    <definedName name="Q3.0Sb">'[1]Main'!$Q$436</definedName>
    <definedName name="Q3.1">'[1]Main'!$P$437</definedName>
    <definedName name="Q3.2">'[1]Main'!$P$447</definedName>
    <definedName name="Q3.3">'[1]Main'!$P$457</definedName>
    <definedName name="Q3.4">'[1]Main'!$P$467</definedName>
    <definedName name="Q3.5">'[1]Main'!$P$477</definedName>
    <definedName name="Q4.0">'[1]Main'!$R$487</definedName>
    <definedName name="Q4.0Sb">'[1]Main'!$Q$487</definedName>
    <definedName name="Q4.1">'[1]Main'!$P$488</definedName>
    <definedName name="Q4.2">'[1]Main'!$P$498</definedName>
    <definedName name="Q4.3">'[1]Main'!$P$508</definedName>
    <definedName name="R1.0">'[1]Main'!$R$23</definedName>
    <definedName name="R2.0">'[1]Main'!$R$33</definedName>
    <definedName name="R2.1">'[1]Main'!$P$34</definedName>
    <definedName name="R2.2">'[1]Main'!$P$44</definedName>
    <definedName name="R3.0">'[1]Main'!$R$54</definedName>
    <definedName name="R4.0">'[1]Main'!$R$64</definedName>
    <definedName name="R4.1">'[1]Main'!$P$65</definedName>
    <definedName name="R4.1.1">'[1]Main'!$M$66</definedName>
    <definedName name="R4.1.2">'[1]Main'!$M$76</definedName>
    <definedName name="R4.2">'[1]Main'!$P$86</definedName>
    <definedName name="R4.2.1">'[1]Main'!$M$87</definedName>
    <definedName name="R4.2.2">'[1]Main'!$M$97</definedName>
    <definedName name="RefCellNames">'[1]User Defaults'!$B$14:$B$124</definedName>
    <definedName name="RefSheetNames">'[1]User Defaults'!$D$14:$D$124</definedName>
    <definedName name="resourcescore">'[1]Main'!$J$21</definedName>
    <definedName name="s" localSheetId="0">'[1]Context'!#REF!</definedName>
    <definedName name="s">'[1]Context'!#REF!</definedName>
    <definedName name="S1.0">'[1]Main'!$R$522</definedName>
    <definedName name="S1.1">'[1]Main'!$P$523</definedName>
    <definedName name="S1.1.1">'[1]Main'!$M$524</definedName>
    <definedName name="S1.1.2">'[1]Main'!$M$534</definedName>
    <definedName name="S1.1.3">'[1]Main'!$M$544</definedName>
    <definedName name="S1.1.4">'[1]Main'!$M$554</definedName>
    <definedName name="S1.2">'[1]Main'!$P$564</definedName>
    <definedName name="S1.3">'[1]Main'!$P$574</definedName>
    <definedName name="S1.4">'[1]Main'!$P$584</definedName>
    <definedName name="S1.5">'[1]Main'!$P$594</definedName>
    <definedName name="S2.0">'[1]Main'!$R$604</definedName>
    <definedName name="S2.1">'[1]Main'!$P$605</definedName>
    <definedName name="S2.2">'[1]Main'!$P$615</definedName>
    <definedName name="S2.3">'[1]Main'!$P$625</definedName>
    <definedName name="S3.0">'[1]Main'!$R$635</definedName>
    <definedName name="S3.1">'[1]Main'!$P$636</definedName>
    <definedName name="S3.2">'[1]Main'!$P$646</definedName>
    <definedName name="S3.2.1">'[1]Main'!$M$647</definedName>
    <definedName name="S3.2.2">'[1]Main'!$M$657</definedName>
    <definedName name="S3.2.3">'[1]Main'!$M$667</definedName>
    <definedName name="S3.3">'[1]Main'!$P$677</definedName>
    <definedName name="S3.4">'[1]Main'!$P$687</definedName>
    <definedName name="S3.4.1">'[1]Main'!$M$688</definedName>
    <definedName name="S3.4.2">'[1]Main'!$M$698</definedName>
    <definedName name="S3.4.3">'[1]Main'!$M$708</definedName>
    <definedName name="S4.0">'[1]Main'!$R$718</definedName>
    <definedName name="S4.1">'[1]Main'!$P$719</definedName>
    <definedName name="S4.2">'[1]Main'!$P$729</definedName>
    <definedName name="S4.3">'[1]Main'!$P$739</definedName>
    <definedName name="School">'[1]User Defaults'!$G$14:$G$124</definedName>
    <definedName name="SchoolIndicator">'[1]Main'!$W$8</definedName>
    <definedName name="servicequalityscore">'[1]Main'!$J$519</definedName>
    <definedName name="sewageinfrastructure">'[1]Context'!$F$157</definedName>
    <definedName name="siteimpactscore">'[1]Main'!$S$205</definedName>
    <definedName name="solaravailability">'[1]Context'!$D$187</definedName>
    <definedName name="solidwasteinfrastructure">'[1]Context'!$F$177</definedName>
    <definedName name="solidwastescore">'[1]Main'!$S$163</definedName>
    <definedName name="ss" localSheetId="0">'[1]Context'!#REF!</definedName>
    <definedName name="ss">'[1]Context'!#REF!</definedName>
    <definedName name="thermalcomfortscore">'[1]Main'!$S$384</definedName>
    <definedName name="waterscore">'[1]Main'!$S$54</definedName>
    <definedName name="watersupply">'[1]Context'!$D$105</definedName>
    <definedName name="wind" localSheetId="0">'[1]Context'!#REF!</definedName>
    <definedName name="wind">'[1]Context'!#REF!</definedName>
    <definedName name="XX1">'[1]Context'!#REF!</definedName>
    <definedName name="YY2">'[1]Context'!#REF!</definedName>
    <definedName name="ZZ1">'[1]Context'!#REF!</definedName>
    <definedName name="スポットライト" localSheetId="2">'定型様式1　実施計画書（個人・集合）'!#REF!</definedName>
    <definedName name="スポットライト" localSheetId="6">#REF!</definedName>
    <definedName name="スポットライト" localSheetId="5">#REF!</definedName>
    <definedName name="スポットライト" localSheetId="7">#REF!</definedName>
    <definedName name="スポットライト">#REF!</definedName>
    <definedName name="ダウンライト" localSheetId="2">'定型様式1　実施計画書（個人・集合）'!#REF!</definedName>
    <definedName name="ダウンライト" localSheetId="6">#REF!</definedName>
    <definedName name="ダウンライト" localSheetId="5">#REF!</definedName>
    <definedName name="ダウンライト" localSheetId="7">#REF!</definedName>
    <definedName name="ダウンライト">#REF!</definedName>
    <definedName name="フットライト" localSheetId="2">'定型様式1　実施計画書（個人・集合）'!#REF!</definedName>
    <definedName name="フットライト" localSheetId="6">#REF!</definedName>
    <definedName name="フットライト" localSheetId="5">#REF!</definedName>
    <definedName name="フットライト" localSheetId="7">#REF!</definedName>
    <definedName name="フットライト">#REF!</definedName>
    <definedName name="ブラケット" localSheetId="2">'定型様式1　実施計画書（個人・集合）'!#REF!</definedName>
    <definedName name="ブラケット" localSheetId="6">#REF!</definedName>
    <definedName name="ブラケット" localSheetId="5">#REF!</definedName>
    <definedName name="ブラケット" localSheetId="7">#REF!</definedName>
    <definedName name="ブラケット">#REF!</definedName>
    <definedName name="ペンダント" localSheetId="2">'定型様式1　実施計画書（個人・集合）'!#REF!</definedName>
    <definedName name="ペンダント" localSheetId="6">#REF!</definedName>
    <definedName name="ペンダント" localSheetId="5">#REF!</definedName>
    <definedName name="ペンダント" localSheetId="7">#REF!</definedName>
    <definedName name="ペンダント">#REF!</definedName>
    <definedName name="居室シーリングライト" localSheetId="2">'定型様式1　実施計画書（個人・集合）'!#REF!</definedName>
    <definedName name="居室シーリングライト" localSheetId="6">#REF!</definedName>
    <definedName name="居室シーリングライト" localSheetId="5">#REF!</definedName>
    <definedName name="居室シーリングライト" localSheetId="7">#REF!</definedName>
    <definedName name="居室シーリングライト">#REF!</definedName>
    <definedName name="照明" localSheetId="2">'定型様式1　実施計画書（個人・集合）'!#REF!</definedName>
    <definedName name="照明器具">#REF!</definedName>
  </definedNames>
  <calcPr fullCalcOnLoad="1"/>
</workbook>
</file>

<file path=xl/sharedStrings.xml><?xml version="1.0" encoding="utf-8"?>
<sst xmlns="http://schemas.openxmlformats.org/spreadsheetml/2006/main" count="809" uniqueCount="322">
  <si>
    <t>㎡</t>
  </si>
  <si>
    <t>円</t>
  </si>
  <si>
    <t>計</t>
  </si>
  <si>
    <t>摘要</t>
  </si>
  <si>
    <t>補助対象の合計金額</t>
  </si>
  <si>
    <t>断熱部位</t>
  </si>
  <si>
    <t>・補助対象の合計金額は、必ず「税抜」で記載すること</t>
  </si>
  <si>
    <t>費用総括表</t>
  </si>
  <si>
    <t>定型様式２</t>
  </si>
  <si>
    <t>【個人・集合】</t>
  </si>
  <si>
    <t>※当様式は定型様式ではあるが、行数の調整等の変更は可</t>
  </si>
  <si>
    <t>－</t>
  </si>
  <si>
    <t>補助対象外合計金額［税抜］</t>
  </si>
  <si>
    <t>補助
対象外
費用</t>
  </si>
  <si>
    <t>備考</t>
  </si>
  <si>
    <t>金額(円）
［税抜］</t>
  </si>
  <si>
    <t>工事内容</t>
  </si>
  <si>
    <t>費目</t>
  </si>
  <si>
    <t>＜補助対象外費用＞</t>
  </si>
  <si>
    <t>-</t>
  </si>
  <si>
    <t>補助対象合計金額［税抜］</t>
  </si>
  <si>
    <t>工事費計</t>
  </si>
  <si>
    <t>工事費</t>
  </si>
  <si>
    <t>単価（円）</t>
  </si>
  <si>
    <t>単位</t>
  </si>
  <si>
    <t>数量</t>
  </si>
  <si>
    <t>材料費計</t>
  </si>
  <si>
    <t>材料費</t>
  </si>
  <si>
    <t>標準価格・
オープン価格等</t>
  </si>
  <si>
    <t>製品名</t>
  </si>
  <si>
    <t>メーカー</t>
  </si>
  <si>
    <t>製品型番</t>
  </si>
  <si>
    <t>工事
区分</t>
  </si>
  <si>
    <t>図面上
該当№</t>
  </si>
  <si>
    <t>（　 　    / 　    ページ）</t>
  </si>
  <si>
    <t>＜補助対象費用＞</t>
  </si>
  <si>
    <t>※複数枚に及ぶ場合</t>
  </si>
  <si>
    <t>費用明細書【 窓 】</t>
  </si>
  <si>
    <t>種別</t>
  </si>
  <si>
    <t>図面上
該当№</t>
  </si>
  <si>
    <t>×</t>
  </si>
  <si>
    <t>＝</t>
  </si>
  <si>
    <t>費用明細書【 その他 】</t>
  </si>
  <si>
    <t>その他</t>
  </si>
  <si>
    <t>設置
箇所数
または
面積（㎡）</t>
  </si>
  <si>
    <t>種　類</t>
  </si>
  <si>
    <t>登録製品型番</t>
  </si>
  <si>
    <t>熱貫流率
（U値）
または
熱抵抗値
（R値）</t>
  </si>
  <si>
    <t>部　　位</t>
  </si>
  <si>
    <t>※熱貫流率 （Ｕ値）：２．３３以下[W/㎡・K]または熱抵抗値 （Ｒ値）：２．７以上[㎡・K/W]</t>
  </si>
  <si>
    <t>＜その他＞</t>
  </si>
  <si>
    <t>ガラス５</t>
  </si>
  <si>
    <t>ガラス４</t>
  </si>
  <si>
    <t>ガラス３</t>
  </si>
  <si>
    <t>ガラス２</t>
  </si>
  <si>
    <t>ガラス1</t>
  </si>
  <si>
    <t>設置
箇所数</t>
  </si>
  <si>
    <t>熱貫流率
（U値）</t>
  </si>
  <si>
    <t>※熱貫流率 （Ｕ値）：２．３３以下[W/㎡・K]</t>
  </si>
  <si>
    <t>＜ガラス＞</t>
  </si>
  <si>
    <t>窓５</t>
  </si>
  <si>
    <t>窓４</t>
  </si>
  <si>
    <t>窓３</t>
  </si>
  <si>
    <t>窓２</t>
  </si>
  <si>
    <t>窓1</t>
  </si>
  <si>
    <t>ガラス種類</t>
  </si>
  <si>
    <t>（　　　／　　　ページ）</t>
  </si>
  <si>
    <t>＜　窓　＞</t>
  </si>
  <si>
    <t>※複数枚に及ぶ場合</t>
  </si>
  <si>
    <t>住宅に導入する 「窓」 「ガラス」 の仕様情報を記入</t>
  </si>
  <si>
    <t>導入する断熱仕様</t>
  </si>
  <si>
    <t>6.</t>
  </si>
  <si>
    <t>定型様式１（２／２）</t>
  </si>
  <si>
    <t>□</t>
  </si>
  <si>
    <t>□</t>
  </si>
  <si>
    <t>　他の補助金等に応募（申請）している、または申請予定の場合はその補助金等の名称を必ず記入すること。</t>
  </si>
  <si>
    <t>他の補助金への申請状況</t>
  </si>
  <si>
    <t>5.</t>
  </si>
  <si>
    <t>使用しない</t>
  </si>
  <si>
    <t>使用する</t>
  </si>
  <si>
    <t>エネルギー計算結果早見表</t>
  </si>
  <si>
    <t>エネルギー計算方法</t>
  </si>
  <si>
    <t>4.</t>
  </si>
  <si>
    <t>ガラス交換</t>
  </si>
  <si>
    <t>窓</t>
  </si>
  <si>
    <t>改修工法</t>
  </si>
  <si>
    <t>3.</t>
  </si>
  <si>
    <t>（小数点第二位まで、三位以下切捨て）</t>
  </si>
  <si>
    <t>延べ床面積</t>
  </si>
  <si>
    <t>（以下同様、該当項目に■を付ける）</t>
  </si>
  <si>
    <t>）</t>
  </si>
  <si>
    <t>その他（</t>
  </si>
  <si>
    <t>ＲＣ造</t>
  </si>
  <si>
    <t>Ｓ造</t>
  </si>
  <si>
    <t>木造（枠組壁工法）</t>
  </si>
  <si>
    <t>木造（軸組工法）</t>
  </si>
  <si>
    <t>法</t>
  </si>
  <si>
    <t>工</t>
  </si>
  <si>
    <t>地域区分</t>
  </si>
  <si>
    <t>人</t>
  </si>
  <si>
    <t>居住者人数</t>
  </si>
  <si>
    <t>年</t>
  </si>
  <si>
    <t>築年数</t>
  </si>
  <si>
    <t>集合住宅（個人）</t>
  </si>
  <si>
    <t>■</t>
  </si>
  <si>
    <t>住宅区分</t>
  </si>
  <si>
    <t>住宅の概要</t>
  </si>
  <si>
    <t>2.</t>
  </si>
  <si>
    <t>電話番号</t>
  </si>
  <si>
    <t>名</t>
  </si>
  <si>
    <t>氏</t>
  </si>
  <si>
    <t>申請者</t>
  </si>
  <si>
    <t>1.</t>
  </si>
  <si>
    <t>実施計画書</t>
  </si>
  <si>
    <t>定型様式１（１／２）</t>
  </si>
  <si>
    <t>単位面積上限単価</t>
  </si>
  <si>
    <t>窓面積合計</t>
  </si>
  <si>
    <t>＜補助対象の上限金額算定＞</t>
  </si>
  <si>
    <t>面積</t>
  </si>
  <si>
    <t>=</t>
  </si>
  <si>
    <t>横（mm）</t>
  </si>
  <si>
    <t>縦（mm）</t>
  </si>
  <si>
    <t>数量
(a)</t>
  </si>
  <si>
    <t>窓面積(b)</t>
  </si>
  <si>
    <t>面積計
(a)×(b)</t>
  </si>
  <si>
    <t>単価（円）
（c)</t>
  </si>
  <si>
    <t>金額(円）
［税抜］
(a)×（c)</t>
  </si>
  <si>
    <t>ガラス交換</t>
  </si>
  <si>
    <t>摘要</t>
  </si>
  <si>
    <t>改修方法</t>
  </si>
  <si>
    <t>円</t>
  </si>
  <si>
    <t>合　計</t>
  </si>
  <si>
    <t>＜窓の補助対象費用集計表＞</t>
  </si>
  <si>
    <t>（　内窓取付　）</t>
  </si>
  <si>
    <t>（　カバー工法　）</t>
  </si>
  <si>
    <t>（　建具交換　）</t>
  </si>
  <si>
    <t>（　ガラス交換　）</t>
  </si>
  <si>
    <r>
      <t>＜補助対象費用＞　</t>
    </r>
    <r>
      <rPr>
        <sz val="11"/>
        <rFont val="ＭＳ Ｐゴシック"/>
        <family val="3"/>
      </rPr>
      <t>　注1:図面上該当№は配置図との整合性をとり記入すること</t>
    </r>
  </si>
  <si>
    <t>費用明細の補助対象金額（D）</t>
  </si>
  <si>
    <t>算定上限金額（E）</t>
  </si>
  <si>
    <t>（F)</t>
  </si>
  <si>
    <t>（G)</t>
  </si>
  <si>
    <t>補助対象合計金額［税抜］　（D)</t>
  </si>
  <si>
    <t>算定上限金額（E）</t>
  </si>
  <si>
    <t>※「窓の補助対象費用集計表」の該当する改修方法の費用明細の補助対象金額（D）に転記する↑</t>
  </si>
  <si>
    <t>（小数点以下切り捨て）
【様式第1 補助事業申請書】に転記</t>
  </si>
  <si>
    <t>補助金交付申請予定額（C＝B／３）</t>
  </si>
  <si>
    <t>・窓の補助対象費用は、費用明細の補助対象金額（D）と算定上限金額（E）それぞれの合計金額で低い方を採用すること</t>
  </si>
  <si>
    <t>※算定上限金額（E）は小数点以下を切り捨て
※「窓の補助対象費用集計表」の該当する改修方法の算定上限金額（E）に転記</t>
  </si>
  <si>
    <t>・該当する地域区分を選択すること</t>
  </si>
  <si>
    <t>注1：見積書の各項目が税込金額で記載されている場合は、必ず[税抜]に修正して作成すること</t>
  </si>
  <si>
    <t>注2：補助対象費用と補助対象外費用の合計が、別添の見積書（写）と相関がとれるようにすること</t>
  </si>
  <si>
    <t>注3：図面上該当№は配置図との整合性をとり記入すること</t>
  </si>
  <si>
    <r>
      <t xml:space="preserve">窓の補助対象費用 </t>
    </r>
    <r>
      <rPr>
        <sz val="9"/>
        <rFont val="ＭＳ Ｐゴシック"/>
        <family val="3"/>
      </rPr>
      <t xml:space="preserve"> ※(F)と(G）のいずれか低い金額</t>
    </r>
  </si>
  <si>
    <t>※補助金交付申請予定額が補助限度額（１５０万円）を超える場合は、【様式１　補助事業申請書】に１５０万円と転記すること</t>
  </si>
  <si>
    <t>平成２５年度 住宅・ビルの革新的省エネ技術導入促進事業費補助金（既築住宅における高性能建材導入促進事業）</t>
  </si>
  <si>
    <t>提出書類チェックリスト</t>
  </si>
  <si>
    <t>申請者名</t>
  </si>
  <si>
    <t>手続代行者名</t>
  </si>
  <si>
    <t>申請建物の形態</t>
  </si>
  <si>
    <t xml:space="preserve">◆提出書類にある　○：提出必須　　該：該当する申請者のみ提出が必要 </t>
  </si>
  <si>
    <t>様式</t>
  </si>
  <si>
    <t>書　　類　　名</t>
  </si>
  <si>
    <t>提　出　形　態</t>
  </si>
  <si>
    <t>提出書類</t>
  </si>
  <si>
    <t>提出書類
チェック欄</t>
  </si>
  <si>
    <t>戸建住宅</t>
  </si>
  <si>
    <t>集合住宅</t>
  </si>
  <si>
    <t>本紙</t>
  </si>
  <si>
    <t>○</t>
  </si>
  <si>
    <t>様式第１</t>
  </si>
  <si>
    <t>補助事業申請書【個人】</t>
  </si>
  <si>
    <t>原本（印付き）</t>
  </si>
  <si>
    <t>定型様式１</t>
  </si>
  <si>
    <t>実施計画書【個人】</t>
  </si>
  <si>
    <t>原本</t>
  </si>
  <si>
    <t>自由</t>
  </si>
  <si>
    <t>工程表</t>
  </si>
  <si>
    <t>費用総括表【個人】</t>
  </si>
  <si>
    <t>定型様式３</t>
  </si>
  <si>
    <t>費用明細書【個人】</t>
  </si>
  <si>
    <t>見積書の写し</t>
  </si>
  <si>
    <t>平面図（１／１００以上）</t>
  </si>
  <si>
    <t>立面図（１／１００以上）</t>
  </si>
  <si>
    <t>改修前写真</t>
  </si>
  <si>
    <t>自由又は
定型様式４</t>
  </si>
  <si>
    <t>個別エネルギー計算書</t>
  </si>
  <si>
    <t>該</t>
  </si>
  <si>
    <t>自由又は
定型様式５</t>
  </si>
  <si>
    <t>Ｑ値算出計算書</t>
  </si>
  <si>
    <t>住民票</t>
  </si>
  <si>
    <t>管理組合の管理規約等</t>
  </si>
  <si>
    <t>定型様式６</t>
  </si>
  <si>
    <t>交付要件等確認書</t>
  </si>
  <si>
    <t>※１　Ｐ１２～１４の「エネルギー計算結果早見表」において、「定型様式４による個別の申請」又は「個別計算による申請」に該当する
　　　組合せの場合のみ提出すること。（Ｎｏ８のエネルギー計算は戸建の場合は「定型様式４」を使用して、集合住宅の場合は自由書式を
　　　使用して個別に計算書を提出すること。）</t>
  </si>
  <si>
    <t>※２  住民票はいずれも発行から３ヵ月以内のものとする。</t>
  </si>
  <si>
    <t>※３　居住する集合住宅において、共用部とみなされている窓等を申請する場合のみ提出すること。</t>
  </si>
  <si>
    <t>【個人】</t>
  </si>
  <si>
    <t>様式第１（補助事業申請書）</t>
  </si>
  <si>
    <t>平成</t>
  </si>
  <si>
    <t>年</t>
  </si>
  <si>
    <t>月</t>
  </si>
  <si>
    <t>日</t>
  </si>
  <si>
    <t>申請者</t>
  </si>
  <si>
    <t>郵便番号</t>
  </si>
  <si>
    <t>住所</t>
  </si>
  <si>
    <t>氏名</t>
  </si>
  <si>
    <t>印</t>
  </si>
  <si>
    <t>手続代行者</t>
  </si>
  <si>
    <t>会社名</t>
  </si>
  <si>
    <t>代表者等名</t>
  </si>
  <si>
    <t>平成２５年度 住宅・ビルの革新的省エネ技術導入促進事業費補助金</t>
  </si>
  <si>
    <t>（既築住宅における高性能建材導入促進事業）</t>
  </si>
  <si>
    <t>補助事業申請書</t>
  </si>
  <si>
    <t xml:space="preserve"> 住宅・ビルの革新的省エネ技術導入促進事業費補助金（既築住宅における高性能建材導入促進事業）交付規程第５条の規定に基づき、以下のとおり経済産業省からの住宅・ビルの革新的省エネ技術導入促進事業費補助金交付要綱第３条に基づく国庫補助金に係る補助事業の補助金の申請をします。</t>
  </si>
  <si>
    <t>１.工事対象住宅の情報</t>
  </si>
  <si>
    <t>〒</t>
  </si>
  <si>
    <t>住宅区分</t>
  </si>
  <si>
    <t>２.補助金交付申請予定額</t>
  </si>
  <si>
    <t xml:space="preserve"> 円（対象費用の１／３）税抜</t>
  </si>
  <si>
    <t>※補助限度額　一戸あたり１５０万円</t>
  </si>
  <si>
    <t>３.工事期間</t>
  </si>
  <si>
    <t>着工予定日</t>
  </si>
  <si>
    <t>完了予定日</t>
  </si>
  <si>
    <t>４.手続代行者連絡先</t>
  </si>
  <si>
    <t>所　属</t>
  </si>
  <si>
    <t>担当者</t>
  </si>
  <si>
    <t>E-mail</t>
  </si>
  <si>
    <t>＠</t>
  </si>
  <si>
    <t>住　所</t>
  </si>
  <si>
    <t>緊急連絡先
（携帯等）</t>
  </si>
  <si>
    <t>ＦＡＸ番号</t>
  </si>
  <si>
    <t>（備考）用紙は日本工業規格Ａ４とし、縦位置とする。
一般社団法人 環境共創イニシアチブが執行する住宅・ビルの革新的省エネ技術導入促進事業費補助金（既築住宅における高性能建材導入促進事業）は、経済産業省が定めた住宅・ビルの革新的省エネ技術導入促進事業費補助金交付要綱第３条に基づき、当法人に交付される国庫補助金から、既築住宅に省エネルギー性能の高い高性能建材を導入しようとする方に交付するものです。</t>
  </si>
  <si>
    <t>組み合わせる
窓種類</t>
  </si>
  <si>
    <t>※今回申請する補助対象部分と重複して補助金等を受け取ることはできません。</t>
  </si>
  <si>
    <t>平成25年度 住宅・建築物省エネ改修等推進事業</t>
  </si>
  <si>
    <t>□</t>
  </si>
  <si>
    <t>ガラス交換</t>
  </si>
  <si>
    <t>建具交換</t>
  </si>
  <si>
    <t>カバー工法</t>
  </si>
  <si>
    <t>内窓取付け</t>
  </si>
  <si>
    <t>その他</t>
  </si>
  <si>
    <t>計算不要</t>
  </si>
  <si>
    <t>個別計算
（Ⅵ地域のみ）</t>
  </si>
  <si>
    <t>個別計算</t>
  </si>
  <si>
    <t>交付要件等確認書</t>
  </si>
  <si>
    <t>（交付要件について）</t>
  </si>
  <si>
    <t>確認欄</t>
  </si>
  <si>
    <t>（工事請負契約及び工事期間について）</t>
  </si>
  <si>
    <t>（申請する住宅の仕様について）</t>
  </si>
  <si>
    <t>（現地調査及び取材等の協力）</t>
  </si>
  <si>
    <t>※チェック欄のうち、ひとつでもチェックしていない項目がある場合は、不受理とさせていただきますので予めご了承ください。</t>
  </si>
  <si>
    <t>以上の内容に相違ありません。</t>
  </si>
  <si>
    <t xml:space="preserve"> 申請時点（今現在）において、補助対象の着工は行っていない。
 また、公募開始後（平成２５年８月１日）から予約者決定前に建物本体の契約をする場合は覚書等を交わしている。</t>
  </si>
  <si>
    <t xml:space="preserve"> 予約者決定以降、工事着工することを理解し、了承している。</t>
  </si>
  <si>
    <t>（個人情報の利用目的について）</t>
  </si>
  <si>
    <t xml:space="preserve"> ＳＩＩに登録された高性能建材を導入し、住宅全体の一次エネルギー消費量の１５％以上を削減する住宅であることを確認している。</t>
  </si>
  <si>
    <t xml:space="preserve"> 導入する高性能建材の性能が損なわれないように、適切に施工される住宅であることを確認している。</t>
  </si>
  <si>
    <t xml:space="preserve"> 補助対象製品に係る申請者と施工業者との契約、施工、製品等の品質・性能、燃料等の調達、導入完了後の保守や保証等、
 知的財産権等をＳＩＩは保証しないこと及び万一、前述に関する紛争等が起きてもＳＩＩは関与しないことを理解し、了承している。</t>
  </si>
  <si>
    <t xml:space="preserve"> 補助率が１／３（補助限度額１５０万円／１戸）より下がる場合もあることを理解し、了承している。</t>
  </si>
  <si>
    <t>※必ず申請者ご本人がチェック及び記入してください。（手続代行者の代筆は不可）</t>
  </si>
  <si>
    <t>申請者氏名</t>
  </si>
  <si>
    <t>　必ず申請者ご本人がご署名、実印でのご捺印下さい。　※手続代行者不可</t>
  </si>
  <si>
    <t>定型様式６</t>
  </si>
  <si>
    <t>平成２５年度 住宅・ビルの革新的省エネ技術導入促進事業費補助金（既築住宅における高性能建材導入促進事業）</t>
  </si>
  <si>
    <t xml:space="preserve"> 当事業の交付要件（公募要領Ｐ５～８）について、全て確認し了承している。</t>
  </si>
  <si>
    <t>（補助事業者の資格）</t>
  </si>
  <si>
    <t xml:space="preserve"> 申請者は、申請する既築住宅の所有者であり、その住宅に常時居住する。</t>
  </si>
  <si>
    <t xml:space="preserve"> 平成２６年１月１５日までに、申請内容に係る工事及び支払いが完了する予定である （施工予定会社等に確認している）。</t>
  </si>
  <si>
    <t xml:space="preserve"> 当事業における個人情報の利用目的（公募要領Ｐ２２）について理解し、了承している。</t>
  </si>
  <si>
    <t>（申請提出書類一式について）</t>
  </si>
  <si>
    <t xml:space="preserve"> 申請書及び添付書類一式について責任をもち、虚偽、不正の記載が一切ないことを確認している。</t>
  </si>
  <si>
    <t>　</t>
  </si>
  <si>
    <t xml:space="preserve"> 当事業が、必ず採択されるものではないことを理解し、了承している。</t>
  </si>
  <si>
    <t xml:space="preserve"> ＳＩＩが交付決定の審査のために現地調査を行う際、協力できる。</t>
  </si>
  <si>
    <t xml:space="preserve"> 補助事業者となった際に、ＳＩＩが行う取材等に協力できる。</t>
  </si>
  <si>
    <t>平成</t>
  </si>
  <si>
    <t>Ｎｏ．</t>
  </si>
  <si>
    <t>○</t>
  </si>
  <si>
    <t>○</t>
  </si>
  <si>
    <t>○</t>
  </si>
  <si>
    <t>○</t>
  </si>
  <si>
    <t>○</t>
  </si>
  <si>
    <t>※１</t>
  </si>
  <si>
    <t>※１</t>
  </si>
  <si>
    <t>※２</t>
  </si>
  <si>
    <t>※３</t>
  </si>
  <si>
    <t>一般社団法人　環境共創イニシアチブ</t>
  </si>
  <si>
    <t>　代　表　理　事　　　赤池　学　殿</t>
  </si>
  <si>
    <t>申請住宅の
住所</t>
  </si>
  <si>
    <t>〒</t>
  </si>
  <si>
    <t>－</t>
  </si>
  <si>
    <t>県</t>
  </si>
  <si>
    <t>市</t>
  </si>
  <si>
    <t>■</t>
  </si>
  <si>
    <t>戸建住宅</t>
  </si>
  <si>
    <t>集合住宅</t>
  </si>
  <si>
    <t>（</t>
  </si>
  <si>
    <t>）</t>
  </si>
  <si>
    <t>（</t>
  </si>
  <si>
    <t>）</t>
  </si>
  <si>
    <t>－</t>
  </si>
  <si>
    <t>（</t>
  </si>
  <si>
    <t>）</t>
  </si>
  <si>
    <t>－</t>
  </si>
  <si>
    <t>（ふりがな）</t>
  </si>
  <si>
    <t>その他（</t>
  </si>
  <si>
    <t>）</t>
  </si>
  <si>
    <t>（</t>
  </si>
  <si>
    <t>）</t>
  </si>
  <si>
    <t>その他１</t>
  </si>
  <si>
    <t>その他3</t>
  </si>
  <si>
    <t>その他2</t>
  </si>
  <si>
    <t>内窓取付</t>
  </si>
  <si>
    <t>建具交換</t>
  </si>
  <si>
    <t>カバー工法</t>
  </si>
  <si>
    <t>■集合住宅</t>
  </si>
  <si>
    <t xml:space="preserve">        「管理規約」を提出できない場合は「管理組合総会の議事録」で代用可とする。</t>
  </si>
  <si>
    <t>窓（A)</t>
  </si>
  <si>
    <t>合　計（B）</t>
  </si>
  <si>
    <t>費用総括表の窓（A）に転記</t>
  </si>
  <si>
    <t>（予約者の選定について）</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</si>
</sst>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0_ "/>
    <numFmt numFmtId="180" formatCode="#,##0.0"/>
    <numFmt numFmtId="181" formatCode="0.00_ "/>
    <numFmt numFmtId="182" formatCode="0.0_ "/>
    <numFmt numFmtId="183" formatCode="#,##0.00;[Red]#,##0.00"/>
    <numFmt numFmtId="184" formatCode="#,##0.0_ "/>
    <numFmt numFmtId="185" formatCode="#,##0.00_ "/>
    <numFmt numFmtId="186" formatCode="0.0000_ "/>
    <numFmt numFmtId="187" formatCode="0.00000_ "/>
    <numFmt numFmtId="188" formatCode="0.000000_ "/>
    <numFmt numFmtId="189" formatCode="&quot;Yes&quot;;&quot;Yes&quot;;&quot;No&quot;"/>
    <numFmt numFmtId="190" formatCode="&quot;True&quot;;&quot;True&quot;;&quot;False&quot;"/>
    <numFmt numFmtId="191" formatCode="&quot;On&quot;;&quot;On&quot;;&quot;Off&quot;"/>
    <numFmt numFmtId="192" formatCode="[$€-2]\ #,##0.00_);[Red]\([$€-2]\ #,##0.00\)"/>
    <numFmt numFmtId="193" formatCode="#,##0.000;[Red]\-#,##0.000"/>
    <numFmt numFmtId="194" formatCode="#,##0.0;[Red]\-#,##0.0"/>
    <numFmt numFmtId="195" formatCode="0.0"/>
    <numFmt numFmtId="196" formatCode="#,##0.0000;[Red]\-#,##0.0000"/>
    <numFmt numFmtId="197" formatCode="0.000"/>
    <numFmt numFmtId="198" formatCode="0.0000"/>
    <numFmt numFmtId="199" formatCode="0.00000"/>
    <numFmt numFmtId="200" formatCode="#,##0.000_ "/>
  </numFmts>
  <fonts count="87">
    <font>
      <sz val="11"/>
      <color indexed="8"/>
      <name val="ＭＳ Ｐゴシック"/>
      <family val="3"/>
    </font>
    <font>
      <sz val="6"/>
      <name val="ＭＳ Ｐゴシック"/>
      <family val="3"/>
    </font>
    <font>
      <sz val="11"/>
      <name val="ＭＳ Ｐ明朝"/>
      <family val="1"/>
    </font>
    <font>
      <sz val="11"/>
      <name val="ＭＳ Ｐゴシック"/>
      <family val="3"/>
    </font>
    <font>
      <sz val="11"/>
      <color indexed="8"/>
      <name val="ＭＳ Ｐ明朝"/>
      <family val="1"/>
    </font>
    <font>
      <sz val="10"/>
      <name val="ＭＳ Ｐ明朝"/>
      <family val="1"/>
    </font>
    <font>
      <sz val="8"/>
      <name val="ＭＳ Ｐ明朝"/>
      <family val="1"/>
    </font>
    <font>
      <sz val="14"/>
      <name val="ＭＳ Ｐ明朝"/>
      <family val="1"/>
    </font>
    <font>
      <sz val="12"/>
      <name val="ＭＳ 明朝"/>
      <family val="1"/>
    </font>
    <font>
      <sz val="10.5"/>
      <name val="ＭＳ Ｐ明朝"/>
      <family val="1"/>
    </font>
    <font>
      <sz val="9"/>
      <name val="ＭＳ Ｐ明朝"/>
      <family val="1"/>
    </font>
    <font>
      <u val="single"/>
      <sz val="11"/>
      <name val="ＭＳ Ｐ明朝"/>
      <family val="1"/>
    </font>
    <font>
      <sz val="11"/>
      <color indexed="30"/>
      <name val="ＭＳ Ｐ明朝"/>
      <family val="1"/>
    </font>
    <font>
      <b/>
      <sz val="11"/>
      <name val="ＭＳ Ｐ明朝"/>
      <family val="1"/>
    </font>
    <font>
      <b/>
      <sz val="12"/>
      <name val="ＭＳ Ｐ明朝"/>
      <family val="1"/>
    </font>
    <font>
      <b/>
      <sz val="14"/>
      <name val="ＭＳ Ｐ明朝"/>
      <family val="1"/>
    </font>
    <font>
      <sz val="11"/>
      <color indexed="22"/>
      <name val="ＭＳ Ｐ明朝"/>
      <family val="1"/>
    </font>
    <font>
      <sz val="11"/>
      <name val="ＭＳ 明朝"/>
      <family val="1"/>
    </font>
    <font>
      <sz val="12"/>
      <name val="ＭＳ Ｐゴシック"/>
      <family val="3"/>
    </font>
    <font>
      <b/>
      <sz val="14"/>
      <name val="ＭＳ Ｐゴシック"/>
      <family val="3"/>
    </font>
    <font>
      <sz val="11"/>
      <color indexed="63"/>
      <name val="ＭＳ Ｐゴシック"/>
      <family val="3"/>
    </font>
    <font>
      <sz val="10"/>
      <name val="ＭＳ Ｐゴシック"/>
      <family val="3"/>
    </font>
    <font>
      <b/>
      <sz val="11"/>
      <name val="ＭＳ Ｐゴシック"/>
      <family val="3"/>
    </font>
    <font>
      <b/>
      <sz val="18"/>
      <name val="ＭＳ Ｐゴシック"/>
      <family val="3"/>
    </font>
    <font>
      <sz val="9"/>
      <color indexed="8"/>
      <name val="ＭＳ Ｐ明朝"/>
      <family val="1"/>
    </font>
    <font>
      <sz val="9"/>
      <name val="ＭＳ Ｐゴシック"/>
      <family val="3"/>
    </font>
    <font>
      <sz val="8"/>
      <name val="ＭＳ Ｐゴシック"/>
      <family val="3"/>
    </font>
    <font>
      <b/>
      <sz val="22"/>
      <color indexed="8"/>
      <name val="ＭＳ Ｐゴシック"/>
      <family val="3"/>
    </font>
    <font>
      <b/>
      <sz val="22"/>
      <name val="ＭＳ Ｐゴシック"/>
      <family val="3"/>
    </font>
    <font>
      <sz val="14"/>
      <name val="ＭＳ Ｐゴシック"/>
      <family val="3"/>
    </font>
    <font>
      <b/>
      <u val="single"/>
      <sz val="18"/>
      <name val="ＭＳ Ｐゴシック"/>
      <family val="3"/>
    </font>
    <font>
      <sz val="13"/>
      <name val="ＭＳ Ｐゴシック"/>
      <family val="3"/>
    </font>
    <font>
      <u val="single"/>
      <sz val="18"/>
      <name val="ＭＳ Ｐゴシック"/>
      <family val="3"/>
    </font>
    <font>
      <b/>
      <sz val="14"/>
      <color indexed="8"/>
      <name val="ＭＳ Ｐゴシック"/>
      <family val="3"/>
    </font>
    <font>
      <sz val="12"/>
      <color indexed="8"/>
      <name val="ＭＳ Ｐゴシック"/>
      <family val="3"/>
    </font>
    <font>
      <sz val="10"/>
      <color indexed="8"/>
      <name val="ＭＳ Ｐゴシック"/>
      <family val="3"/>
    </font>
    <font>
      <sz val="14"/>
      <color indexed="8"/>
      <name val="ＭＳ Ｐ明朝"/>
      <family val="1"/>
    </font>
    <font>
      <b/>
      <sz val="18"/>
      <color indexed="8"/>
      <name val="ＭＳ Ｐゴシック"/>
      <family val="3"/>
    </font>
    <font>
      <b/>
      <sz val="9"/>
      <color indexed="10"/>
      <name val="ＭＳ Ｐゴシック"/>
      <family val="3"/>
    </font>
    <font>
      <b/>
      <sz val="16"/>
      <color indexed="8"/>
      <name val="ＭＳ Ｐゴシック"/>
      <family val="3"/>
    </font>
    <font>
      <b/>
      <sz val="16"/>
      <color indexed="9"/>
      <name val="ＭＳ Ｐゴシック"/>
      <family val="3"/>
    </font>
    <font>
      <b/>
      <sz val="12"/>
      <name val="ＭＳ Ｐゴシック"/>
      <family val="3"/>
    </font>
    <font>
      <b/>
      <sz val="16"/>
      <name val="ＭＳ Ｐゴシック"/>
      <family val="3"/>
    </font>
    <font>
      <b/>
      <sz val="12"/>
      <color indexed="8"/>
      <name val="ＭＳ Ｐゴシック"/>
      <family val="3"/>
    </font>
    <font>
      <sz val="14"/>
      <color indexed="8"/>
      <name val="HGP創英角ｺﾞｼｯｸUB"/>
      <family val="3"/>
    </font>
    <font>
      <sz val="16"/>
      <color indexed="8"/>
      <name val="ＭＳ Ｐゴシック"/>
      <family val="3"/>
    </font>
    <font>
      <sz val="16"/>
      <name val="ＭＳ Ｐゴシック"/>
      <family val="3"/>
    </font>
    <font>
      <sz val="14"/>
      <color indexed="8"/>
      <name val="ＭＳ Ｐゴシック"/>
      <family val="3"/>
    </font>
    <font>
      <u val="single"/>
      <sz val="11"/>
      <color indexed="12"/>
      <name val="ＭＳ Ｐゴシック"/>
      <family val="3"/>
    </font>
    <font>
      <sz val="8"/>
      <color indexed="8"/>
      <name val="ＭＳ Ｐゴシック"/>
      <family val="3"/>
    </font>
    <font>
      <sz val="10"/>
      <color indexed="8"/>
      <name val="ＭＳ 明朝"/>
      <family val="1"/>
    </font>
    <font>
      <b/>
      <sz val="16"/>
      <color indexed="8"/>
      <name val="ＭＳ 明朝"/>
      <family val="1"/>
    </font>
    <font>
      <b/>
      <sz val="14"/>
      <color indexed="8"/>
      <name val="ＭＳ 明朝"/>
      <family val="1"/>
    </font>
    <font>
      <sz val="14"/>
      <color indexed="8"/>
      <name val="ＭＳ 明朝"/>
      <family val="1"/>
    </font>
    <font>
      <sz val="12"/>
      <color indexed="8"/>
      <name val="ＭＳ 明朝"/>
      <family val="1"/>
    </font>
    <font>
      <b/>
      <sz val="12"/>
      <name val="ＭＳ 明朝"/>
      <family val="1"/>
    </font>
    <font>
      <sz val="13"/>
      <name val="ＭＳ 明朝"/>
      <family val="1"/>
    </font>
    <font>
      <u val="single"/>
      <sz val="12"/>
      <name val="ＭＳ 明朝"/>
      <family val="1"/>
    </font>
    <font>
      <sz val="10"/>
      <name val="ＭＳ 明朝"/>
      <family val="1"/>
    </font>
    <font>
      <b/>
      <sz val="15"/>
      <name val="ＭＳ 明朝"/>
      <family val="1"/>
    </font>
    <font>
      <b/>
      <sz val="17"/>
      <name val="ＭＳ 明朝"/>
      <family val="1"/>
    </font>
    <font>
      <sz val="13"/>
      <color indexed="8"/>
      <name val="ＭＳ 明朝"/>
      <family val="1"/>
    </font>
    <font>
      <sz val="9"/>
      <name val="ＭＳ 明朝"/>
      <family val="1"/>
    </font>
    <font>
      <sz val="9"/>
      <color indexed="8"/>
      <name val="ＭＳ 明朝"/>
      <family val="1"/>
    </font>
    <font>
      <sz val="14"/>
      <name val="ＭＳ 明朝"/>
      <family val="1"/>
    </font>
    <font>
      <sz val="12"/>
      <name val="ＭＳ Ｐ明朝"/>
      <family val="1"/>
    </font>
    <font>
      <sz val="13"/>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3"/>
      <color indexed="12"/>
      <name val="ＭＳ Ｐ明朝"/>
      <family val="1"/>
    </font>
    <font>
      <sz val="16"/>
      <name val="ＭＳ 明朝"/>
      <family val="1"/>
    </font>
    <font>
      <sz val="13"/>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1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style="thin"/>
      <right/>
      <top style="thin"/>
      <bottom style="thin"/>
    </border>
    <border>
      <left style="thin"/>
      <right style="thin"/>
      <top style="thin"/>
      <bottom style="thin"/>
    </border>
    <border>
      <left/>
      <right/>
      <top style="thin"/>
      <bottom>
        <color indexed="63"/>
      </bottom>
    </border>
    <border>
      <left/>
      <right/>
      <top/>
      <bottom style="thin"/>
    </border>
    <border>
      <left style="thin"/>
      <right style="thin"/>
      <top style="thin"/>
      <bottom style="double"/>
    </border>
    <border>
      <left style="thin"/>
      <right style="thin"/>
      <top/>
      <bottom style="thin"/>
    </border>
    <border>
      <left style="thin"/>
      <right/>
      <top style="double"/>
      <bottom style="thin"/>
    </border>
    <border>
      <left/>
      <right style="thin"/>
      <top/>
      <bottom style="thin"/>
    </border>
    <border>
      <left/>
      <right style="thin"/>
      <top style="thin"/>
      <bottom style="thin"/>
    </border>
    <border>
      <left style="thin"/>
      <right style="thin"/>
      <top style="thin"/>
      <bottom>
        <color indexed="63"/>
      </bottom>
    </border>
    <border diagonalDown="1">
      <left style="thin"/>
      <right style="thin"/>
      <top style="thin"/>
      <bottom style="thin"/>
      <diagonal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top/>
      <bottom style="thin"/>
    </border>
    <border>
      <left style="thin"/>
      <right/>
      <top style="dotted"/>
      <bottom style="thin"/>
    </border>
    <border>
      <left style="dotted"/>
      <right/>
      <top style="dotted"/>
      <bottom style="thin"/>
    </border>
    <border>
      <left style="thin"/>
      <right/>
      <top>
        <color indexed="63"/>
      </top>
      <bottom style="thin"/>
    </border>
    <border>
      <left/>
      <right style="thin"/>
      <top>
        <color indexed="63"/>
      </top>
      <bottom style="thin"/>
    </border>
    <border>
      <left/>
      <right/>
      <top/>
      <bottom style="medium"/>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bottom/>
    </border>
    <border>
      <left/>
      <right style="thin"/>
      <top/>
      <bottom style="medium"/>
    </border>
    <border>
      <left>
        <color indexed="63"/>
      </left>
      <right style="medium"/>
      <top>
        <color indexed="63"/>
      </top>
      <bottom style="medium"/>
    </border>
    <border>
      <left style="thin"/>
      <right/>
      <top>
        <color indexed="63"/>
      </top>
      <bottom>
        <color indexed="63"/>
      </bottom>
    </border>
    <border>
      <left/>
      <right style="thin"/>
      <top>
        <color indexed="63"/>
      </top>
      <bottom>
        <color indexed="63"/>
      </bottom>
    </border>
    <border>
      <left/>
      <right/>
      <top style="hair"/>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dotted"/>
      <right>
        <color indexed="63"/>
      </right>
      <top style="thin"/>
      <bottom style="thin"/>
    </border>
    <border>
      <left style="thin"/>
      <right/>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color indexed="63"/>
      </right>
      <top>
        <color indexed="63"/>
      </top>
      <bottom style="thin"/>
    </border>
    <border>
      <left>
        <color indexed="63"/>
      </left>
      <right/>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right>
        <color indexed="63"/>
      </right>
      <top style="thin"/>
      <bottom style="thin"/>
    </border>
    <border>
      <left/>
      <right/>
      <top style="dotted"/>
      <bottom style="thin"/>
    </border>
    <border>
      <left/>
      <right style="thin"/>
      <top style="dotted"/>
      <bottom style="thin"/>
    </border>
    <border>
      <left style="thin"/>
      <right/>
      <top style="dotted"/>
      <bottom style="dotted"/>
    </border>
    <border>
      <left/>
      <right/>
      <top style="dotted"/>
      <bottom style="dotted"/>
    </border>
    <border>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right style="dotted"/>
      <top style="dotted"/>
      <bottom style="thin"/>
    </border>
    <border>
      <left/>
      <right style="thin"/>
      <top/>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thin"/>
      <right>
        <color indexed="63"/>
      </right>
      <top style="medium"/>
      <bottom style="double"/>
    </border>
    <border>
      <left>
        <color indexed="63"/>
      </left>
      <right/>
      <top style="medium"/>
      <bottom style="double"/>
    </border>
    <border>
      <left/>
      <right style="medium"/>
      <top style="medium"/>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right style="thin"/>
      <top style="medium"/>
      <bottom style="double"/>
    </border>
    <border>
      <left style="hair"/>
      <right/>
      <top style="double"/>
      <bottom style="thin"/>
    </border>
    <border>
      <left>
        <color indexed="63"/>
      </left>
      <right style="thin"/>
      <top style="double"/>
      <bottom style="thin"/>
    </border>
    <border>
      <left style="medium"/>
      <right/>
      <top style="medium"/>
      <bottom style="double"/>
    </border>
    <border>
      <left style="medium"/>
      <right>
        <color indexed="63"/>
      </right>
      <top style="double"/>
      <bottom style="thin"/>
    </border>
    <border>
      <left style="medium"/>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top style="thin"/>
      <bottom style="thin"/>
    </border>
    <border>
      <left/>
      <right style="medium"/>
      <top>
        <color indexed="63"/>
      </top>
      <bottom>
        <color indexed="63"/>
      </bottom>
    </border>
    <border>
      <left/>
      <right style="medium"/>
      <top/>
      <bottom style="thin"/>
    </border>
    <border>
      <left>
        <color indexed="63"/>
      </left>
      <right style="medium"/>
      <top style="thin"/>
      <bottom style="medium"/>
    </border>
    <border>
      <left>
        <color indexed="63"/>
      </left>
      <right/>
      <top style="medium"/>
      <bottom style="medium"/>
    </border>
    <border>
      <left>
        <color indexed="63"/>
      </left>
      <right style="thin"/>
      <top style="medium"/>
      <bottom style="medium"/>
    </border>
    <border>
      <left/>
      <right style="medium"/>
      <top style="thin"/>
      <bottom style="thin"/>
    </border>
    <border>
      <left style="thin"/>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double"/>
    </border>
    <border>
      <left style="medium"/>
      <right style="thin"/>
      <top style="thin"/>
      <bottom style="thin"/>
    </border>
    <border>
      <left style="medium"/>
      <right>
        <color indexed="63"/>
      </right>
      <top style="thin"/>
      <bottom/>
    </border>
    <border>
      <left style="medium"/>
      <right style="thin"/>
      <top style="medium"/>
      <bottom style="thin"/>
    </border>
    <border>
      <left style="medium"/>
      <right style="thin"/>
      <top style="thin"/>
      <bottom style="double"/>
    </border>
    <border>
      <left style="medium"/>
      <right style="thin"/>
      <top>
        <color indexed="63"/>
      </top>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thin"/>
      <right/>
      <top style="medium"/>
      <bottom style="thin"/>
    </border>
    <border>
      <left>
        <color indexed="63"/>
      </left>
      <right style="thin"/>
      <top style="medium"/>
      <bottom style="thin"/>
    </border>
    <border>
      <left>
        <color indexed="63"/>
      </left>
      <right style="thin"/>
      <top style="medium"/>
      <bottom>
        <color indexed="63"/>
      </bottom>
    </border>
    <border>
      <left style="medium"/>
      <right>
        <color indexed="63"/>
      </right>
      <top style="medium"/>
      <bottom>
        <color indexed="63"/>
      </bottom>
    </border>
    <border>
      <left style="medium"/>
      <right/>
      <top/>
      <bottom style="medium"/>
    </border>
    <border>
      <left style="medium"/>
      <right/>
      <top style="medium"/>
      <bottom style="medium"/>
    </border>
    <border>
      <left style="thin"/>
      <right/>
      <top style="double"/>
      <bottom>
        <color indexed="63"/>
      </bottom>
    </border>
    <border>
      <left/>
      <right>
        <color indexed="63"/>
      </right>
      <top style="double"/>
      <bottom>
        <color indexed="63"/>
      </bottom>
    </border>
    <border>
      <left>
        <color indexed="63"/>
      </left>
      <right style="thin"/>
      <top style="double"/>
      <bottom>
        <color indexed="63"/>
      </bottom>
    </border>
    <border>
      <left style="thin"/>
      <right/>
      <top style="hair"/>
      <bottom style="hair"/>
    </border>
    <border>
      <left>
        <color indexed="63"/>
      </left>
      <right>
        <color indexed="63"/>
      </right>
      <top style="hair"/>
      <bottom style="hair"/>
    </border>
    <border>
      <left/>
      <right style="thin"/>
      <top style="hair"/>
      <bottom style="hair"/>
    </border>
    <border>
      <left style="hair"/>
      <right style="hair"/>
      <top style="hair"/>
      <bottom style="hair"/>
    </border>
    <border>
      <left style="hair"/>
      <right style="hair"/>
      <top style="hair"/>
      <bottom style="thin"/>
    </border>
    <border>
      <left style="medium"/>
      <right/>
      <top/>
      <bottom style="thin"/>
    </border>
    <border>
      <left>
        <color indexed="63"/>
      </left>
      <right/>
      <top style="medium"/>
      <bottom style="thin"/>
    </border>
    <border>
      <left style="thin"/>
      <right style="hair"/>
      <top style="hair"/>
      <bottom style="hair"/>
    </border>
    <border>
      <left style="thin"/>
      <right style="hair"/>
      <top style="hair"/>
      <bottom style="thin"/>
    </border>
    <border>
      <left style="thin"/>
      <right style="hair"/>
      <top style="medium"/>
      <bottom style="thin">
        <color indexed="55"/>
      </bottom>
    </border>
    <border>
      <left style="hair"/>
      <right style="hair"/>
      <top style="medium"/>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thin"/>
      <right style="hair"/>
      <top style="thin">
        <color indexed="55"/>
      </top>
      <bottom style="thin"/>
    </border>
    <border>
      <left style="hair"/>
      <right style="hair"/>
      <top style="thin">
        <color indexed="55"/>
      </top>
      <bottom style="thin"/>
    </border>
    <border>
      <left style="thin"/>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thin"/>
    </border>
    <border>
      <left style="hair"/>
      <right style="thin"/>
      <top style="medium"/>
      <bottom style="thin">
        <color indexed="55"/>
      </bottom>
    </border>
    <border>
      <left style="hair"/>
      <right style="thin"/>
      <top style="thin">
        <color indexed="55"/>
      </top>
      <bottom style="thin">
        <color indexed="55"/>
      </bottom>
    </border>
    <border>
      <left style="hair"/>
      <right style="thin"/>
      <top style="thin">
        <color indexed="55"/>
      </top>
      <bottom style="thin"/>
    </border>
    <border>
      <left style="hair"/>
      <right style="thin"/>
      <top style="hair"/>
      <bottom style="hair"/>
    </border>
    <border>
      <left style="thin"/>
      <right/>
      <top style="thin"/>
      <bottom style="hair"/>
    </border>
    <border>
      <left/>
      <right/>
      <top style="thin"/>
      <bottom style="hair"/>
    </border>
    <border>
      <left/>
      <right style="thin"/>
      <top style="thin"/>
      <bottom style="hair"/>
    </border>
    <border>
      <left>
        <color indexed="63"/>
      </left>
      <right style="medium"/>
      <top style="medium"/>
      <bottom>
        <color indexed="63"/>
      </bottom>
    </border>
    <border>
      <left style="thin"/>
      <right/>
      <top style="hair"/>
      <bottom style="thin"/>
    </border>
    <border>
      <left/>
      <right style="thin"/>
      <top style="hair"/>
      <bottom style="thin"/>
    </border>
    <border>
      <left style="hair"/>
      <right/>
      <top style="hair"/>
      <bottom style="hair"/>
    </border>
    <border>
      <left style="hair"/>
      <right style="hair"/>
      <top style="thin"/>
      <bottom style="hair"/>
    </border>
    <border>
      <left style="hair"/>
      <right style="thin"/>
      <top style="thin"/>
      <bottom style="hair"/>
    </border>
    <border>
      <left style="thin"/>
      <right>
        <color indexed="63"/>
      </right>
      <top style="hair"/>
      <bottom>
        <color indexed="63"/>
      </bottom>
    </border>
    <border>
      <left style="hair"/>
      <right style="thin"/>
      <top style="hair"/>
      <bottom style="thin"/>
    </border>
    <border>
      <left/>
      <right style="medium"/>
      <top style="hair"/>
      <bottom style="hair"/>
    </border>
    <border>
      <left/>
      <right/>
      <top>
        <color indexed="63"/>
      </top>
      <bottom style="thin"/>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thin"/>
    </border>
    <border>
      <left/>
      <right/>
      <top style="hair"/>
      <bottom style="thin"/>
    </border>
    <border>
      <left style="hair"/>
      <right/>
      <top style="hair"/>
      <bottom style="thin"/>
    </border>
    <border>
      <left>
        <color indexed="63"/>
      </left>
      <right style="thin"/>
      <top style="hair"/>
      <bottom>
        <color indexed="63"/>
      </bottom>
    </border>
    <border>
      <left/>
      <right style="medium"/>
      <top style="thin"/>
      <bottom style="hair"/>
    </border>
    <border>
      <left style="thin"/>
      <right style="hair"/>
      <top style="thin"/>
      <bottom style="hair"/>
    </border>
    <border>
      <left/>
      <right style="medium"/>
      <top style="hair"/>
      <bottom style="thin"/>
    </border>
    <border>
      <left/>
      <right style="medium"/>
      <top style="medium"/>
      <bottom style="thin"/>
    </border>
    <border>
      <left style="medium"/>
      <right/>
      <top style="medium"/>
      <bottom style="thin"/>
    </border>
    <border>
      <left style="thin"/>
      <right>
        <color indexed="63"/>
      </right>
      <top>
        <color indexed="63"/>
      </top>
      <bottom style="medium"/>
    </border>
    <border>
      <left style="hair"/>
      <right style="hair"/>
      <top style="thin"/>
      <bottom style="thin"/>
    </border>
    <border>
      <left style="hair"/>
      <right style="thin"/>
      <top style="thin"/>
      <bottom style="thin"/>
    </border>
    <border>
      <left style="thin"/>
      <right style="hair"/>
      <top style="thin"/>
      <bottom style="thin"/>
    </border>
    <border>
      <left style="thin"/>
      <right/>
      <top style="medium"/>
      <bottom style="hair"/>
    </border>
    <border>
      <left/>
      <right/>
      <top style="medium"/>
      <bottom style="hair"/>
    </border>
    <border>
      <left/>
      <right style="thin"/>
      <top style="medium"/>
      <bottom style="hair"/>
    </border>
    <border>
      <left style="thin"/>
      <right style="thin">
        <color indexed="55"/>
      </right>
      <top style="hair"/>
      <bottom style="thin"/>
    </border>
    <border>
      <left style="thin">
        <color indexed="55"/>
      </left>
      <right style="thin">
        <color indexed="55"/>
      </right>
      <top style="hair"/>
      <bottom style="thin"/>
    </border>
    <border>
      <left style="thin">
        <color indexed="55"/>
      </left>
      <right style="thin"/>
      <top style="hair"/>
      <bottom style="thin"/>
    </border>
    <border>
      <left style="thin"/>
      <right style="thin">
        <color indexed="55"/>
      </right>
      <top style="hair"/>
      <bottom style="hair"/>
    </border>
    <border>
      <left style="thin">
        <color indexed="55"/>
      </left>
      <right style="thin">
        <color indexed="55"/>
      </right>
      <top style="hair"/>
      <bottom style="hair"/>
    </border>
    <border>
      <left style="thin">
        <color indexed="55"/>
      </left>
      <right style="thin"/>
      <top style="hair"/>
      <bottom style="hair"/>
    </border>
    <border>
      <left style="thin">
        <color indexed="55"/>
      </left>
      <right style="thin">
        <color indexed="55"/>
      </right>
      <top style="thin"/>
      <bottom style="thin"/>
    </border>
    <border>
      <left style="thin">
        <color indexed="55"/>
      </left>
      <right style="thin"/>
      <top style="thin"/>
      <bottom style="thin"/>
    </border>
    <border>
      <left style="thin">
        <color indexed="55"/>
      </left>
      <right style="thin">
        <color indexed="55"/>
      </right>
      <top style="thin"/>
      <bottom style="hair"/>
    </border>
    <border>
      <left style="thin">
        <color indexed="55"/>
      </left>
      <right style="thin"/>
      <top style="thin"/>
      <bottom style="hair"/>
    </border>
    <border>
      <left style="thin"/>
      <right style="thin">
        <color indexed="55"/>
      </right>
      <top style="thin"/>
      <bottom style="thin"/>
    </border>
    <border>
      <left style="thin"/>
      <right style="thin">
        <color indexed="55"/>
      </right>
      <top style="thin"/>
      <bottom style="hair"/>
    </border>
    <border>
      <left style="thin"/>
      <right style="hair"/>
      <top style="medium"/>
      <bottom style="thin"/>
    </border>
    <border>
      <left style="hair"/>
      <right style="hair"/>
      <top style="medium"/>
      <bottom style="thin"/>
    </border>
    <border>
      <left style="hair"/>
      <right style="thin"/>
      <top style="medium"/>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9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7" fillId="12"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9" borderId="0" applyNumberFormat="0" applyBorder="0" applyAlignment="0" applyProtection="0"/>
    <xf numFmtId="0" fontId="68" fillId="0" borderId="0" applyNumberFormat="0" applyFill="0" applyBorder="0" applyAlignment="0" applyProtection="0"/>
    <xf numFmtId="0" fontId="69" fillId="20" borderId="1" applyNumberFormat="0" applyAlignment="0" applyProtection="0"/>
    <xf numFmtId="0" fontId="70" fillId="21"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8" fillId="0" borderId="0" applyNumberFormat="0" applyFill="0" applyBorder="0" applyAlignment="0" applyProtection="0"/>
    <xf numFmtId="0" fontId="0" fillId="22" borderId="2" applyNumberFormat="0" applyFont="0" applyAlignment="0" applyProtection="0"/>
    <xf numFmtId="0" fontId="71" fillId="0" borderId="3" applyNumberFormat="0" applyFill="0" applyAlignment="0" applyProtection="0"/>
    <xf numFmtId="0" fontId="72" fillId="3" borderId="0" applyNumberFormat="0" applyBorder="0" applyAlignment="0" applyProtection="0"/>
    <xf numFmtId="0" fontId="73" fillId="23"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3"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protection/>
    </xf>
    <xf numFmtId="0" fontId="0" fillId="0" borderId="0">
      <alignment vertical="center"/>
      <protection/>
    </xf>
    <xf numFmtId="0" fontId="3" fillId="0" borderId="0">
      <alignment vertical="center"/>
      <protection/>
    </xf>
    <xf numFmtId="0" fontId="82" fillId="4" borderId="0" applyNumberFormat="0" applyBorder="0" applyAlignment="0" applyProtection="0"/>
  </cellStyleXfs>
  <cellXfs count="1094">
    <xf numFmtId="0" fontId="0" fillId="0" borderId="0" xfId="0" applyAlignment="1">
      <alignment vertical="center"/>
    </xf>
    <xf numFmtId="0" fontId="2" fillId="0" borderId="0" xfId="0" applyFont="1" applyFill="1" applyAlignment="1" applyProtection="1">
      <alignment vertical="center"/>
      <protection hidden="1"/>
    </xf>
    <xf numFmtId="0" fontId="2" fillId="0" borderId="0" xfId="0" applyFont="1" applyFill="1" applyAlignment="1" applyProtection="1">
      <alignment horizontal="left" vertical="center"/>
      <protection hidden="1"/>
    </xf>
    <xf numFmtId="0" fontId="5" fillId="0" borderId="0" xfId="0" applyFont="1" applyFill="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horizontal="left" vertical="center"/>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right"/>
      <protection hidden="1"/>
    </xf>
    <xf numFmtId="0" fontId="2" fillId="24" borderId="0" xfId="0" applyFont="1" applyFill="1" applyBorder="1" applyAlignment="1" applyProtection="1">
      <alignment vertical="center"/>
      <protection hidden="1"/>
    </xf>
    <xf numFmtId="0" fontId="5" fillId="24" borderId="0" xfId="0" applyFont="1" applyFill="1" applyBorder="1" applyAlignment="1" applyProtection="1">
      <alignment vertical="center"/>
      <protection hidden="1"/>
    </xf>
    <xf numFmtId="0" fontId="7" fillId="24" borderId="0" xfId="0" applyFont="1" applyFill="1" applyBorder="1" applyAlignment="1" applyProtection="1">
      <alignment vertical="center"/>
      <protection hidden="1"/>
    </xf>
    <xf numFmtId="49" fontId="7" fillId="24" borderId="0"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9" fillId="24" borderId="0" xfId="0" applyFont="1" applyFill="1" applyBorder="1" applyAlignment="1" applyProtection="1">
      <alignment horizontal="left" vertical="center"/>
      <protection hidden="1"/>
    </xf>
    <xf numFmtId="0" fontId="8" fillId="0" borderId="0" xfId="0" applyFont="1" applyFill="1" applyAlignment="1" applyProtection="1">
      <alignment horizontal="right" vertical="center"/>
      <protection hidden="1"/>
    </xf>
    <xf numFmtId="0" fontId="2" fillId="24" borderId="0" xfId="0" applyFont="1" applyFill="1" applyBorder="1" applyAlignment="1" applyProtection="1">
      <alignment horizontal="left" vertical="center"/>
      <protection hidden="1"/>
    </xf>
    <xf numFmtId="0" fontId="4" fillId="24" borderId="10" xfId="0" applyFont="1" applyFill="1" applyBorder="1" applyAlignment="1" applyProtection="1">
      <alignment vertical="center"/>
      <protection locked="0"/>
    </xf>
    <xf numFmtId="0" fontId="4" fillId="24" borderId="10" xfId="0" applyFont="1" applyFill="1" applyBorder="1" applyAlignment="1" applyProtection="1">
      <alignment vertical="center"/>
      <protection hidden="1"/>
    </xf>
    <xf numFmtId="0" fontId="4" fillId="24" borderId="11" xfId="0" applyFont="1" applyFill="1" applyBorder="1" applyAlignment="1" applyProtection="1">
      <alignment vertical="center"/>
      <protection hidden="1"/>
    </xf>
    <xf numFmtId="0" fontId="2" fillId="24" borderId="0" xfId="0" applyFont="1" applyFill="1" applyBorder="1" applyAlignment="1" applyProtection="1">
      <alignment vertical="center"/>
      <protection hidden="1"/>
    </xf>
    <xf numFmtId="0" fontId="7" fillId="24" borderId="0" xfId="0" applyFont="1" applyFill="1" applyBorder="1" applyAlignment="1" applyProtection="1">
      <alignment vertical="center"/>
      <protection hidden="1"/>
    </xf>
    <xf numFmtId="0" fontId="5" fillId="0" borderId="0" xfId="96" applyFont="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5" fillId="0" borderId="0" xfId="96" applyFont="1" applyBorder="1" applyAlignment="1" applyProtection="1">
      <alignment horizontal="center" vertical="center" shrinkToFit="1"/>
      <protection hidden="1"/>
    </xf>
    <xf numFmtId="0" fontId="2" fillId="0" borderId="0" xfId="96" applyFont="1" applyBorder="1" applyAlignment="1" applyProtection="1">
      <alignment vertical="center" wrapText="1"/>
      <protection hidden="1"/>
    </xf>
    <xf numFmtId="0" fontId="4" fillId="24" borderId="0" xfId="0" applyFont="1" applyFill="1" applyBorder="1" applyAlignment="1" applyProtection="1">
      <alignment vertical="center"/>
      <protection hidden="1"/>
    </xf>
    <xf numFmtId="0" fontId="36" fillId="24" borderId="0" xfId="0" applyFont="1" applyFill="1" applyBorder="1" applyAlignment="1" applyProtection="1">
      <alignment vertical="center"/>
      <protection hidden="1"/>
    </xf>
    <xf numFmtId="0" fontId="10" fillId="24" borderId="0" xfId="0" applyFont="1" applyFill="1" applyBorder="1" applyAlignment="1" applyProtection="1">
      <alignment vertical="center"/>
      <protection hidden="1"/>
    </xf>
    <xf numFmtId="49" fontId="2" fillId="24" borderId="0" xfId="0" applyNumberFormat="1" applyFont="1" applyFill="1" applyBorder="1" applyAlignment="1" applyProtection="1">
      <alignment horizontal="left" vertical="center"/>
      <protection hidden="1"/>
    </xf>
    <xf numFmtId="0" fontId="6" fillId="24" borderId="0" xfId="0" applyFont="1" applyFill="1" applyBorder="1" applyAlignment="1" applyProtection="1">
      <alignment horizontal="right" vertical="top"/>
      <protection hidden="1"/>
    </xf>
    <xf numFmtId="0" fontId="10" fillId="24" borderId="0" xfId="0" applyFont="1" applyFill="1" applyBorder="1" applyAlignment="1" applyProtection="1">
      <alignment vertical="top"/>
      <protection hidden="1"/>
    </xf>
    <xf numFmtId="0" fontId="6" fillId="24" borderId="0" xfId="0" applyFont="1" applyFill="1" applyBorder="1" applyAlignment="1" applyProtection="1">
      <alignment vertical="center"/>
      <protection hidden="1"/>
    </xf>
    <xf numFmtId="0" fontId="2" fillId="24" borderId="0" xfId="0" applyFont="1" applyFill="1" applyBorder="1" applyAlignment="1" applyProtection="1">
      <alignment vertical="center" wrapText="1"/>
      <protection hidden="1"/>
    </xf>
    <xf numFmtId="0" fontId="6" fillId="24" borderId="0" xfId="0" applyFont="1" applyFill="1" applyBorder="1" applyAlignment="1" applyProtection="1">
      <alignment vertical="center"/>
      <protection hidden="1"/>
    </xf>
    <xf numFmtId="0" fontId="5" fillId="24" borderId="0" xfId="0" applyFont="1" applyFill="1" applyBorder="1" applyAlignment="1" applyProtection="1">
      <alignment horizontal="distributed" vertical="center"/>
      <protection hidden="1"/>
    </xf>
    <xf numFmtId="0" fontId="2" fillId="24" borderId="0" xfId="0" applyFont="1" applyFill="1" applyBorder="1" applyAlignment="1" applyProtection="1">
      <alignment horizontal="center" vertical="center"/>
      <protection locked="0"/>
    </xf>
    <xf numFmtId="0" fontId="2" fillId="24" borderId="0" xfId="0" applyFont="1" applyFill="1" applyBorder="1" applyAlignment="1" applyProtection="1">
      <alignment horizontal="left" vertical="center" shrinkToFit="1"/>
      <protection hidden="1"/>
    </xf>
    <xf numFmtId="0" fontId="10" fillId="24" borderId="0" xfId="0" applyFont="1" applyFill="1" applyBorder="1" applyAlignment="1" applyProtection="1">
      <alignment vertical="center"/>
      <protection hidden="1"/>
    </xf>
    <xf numFmtId="0" fontId="2" fillId="24" borderId="0" xfId="0" applyFont="1" applyFill="1" applyBorder="1" applyAlignment="1" applyProtection="1">
      <alignment horizontal="center" vertical="center"/>
      <protection hidden="1"/>
    </xf>
    <xf numFmtId="0" fontId="11" fillId="24" borderId="0" xfId="0" applyFont="1" applyFill="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12" fillId="24" borderId="0" xfId="0" applyFont="1" applyFill="1" applyBorder="1" applyAlignment="1" applyProtection="1">
      <alignment vertical="center"/>
      <protection hidden="1"/>
    </xf>
    <xf numFmtId="0" fontId="13" fillId="24" borderId="0" xfId="0" applyFont="1" applyFill="1" applyBorder="1" applyAlignment="1" applyProtection="1">
      <alignment horizontal="left" vertical="center"/>
      <protection hidden="1"/>
    </xf>
    <xf numFmtId="0" fontId="14" fillId="24" borderId="0" xfId="0" applyFont="1" applyFill="1" applyBorder="1" applyAlignment="1" applyProtection="1">
      <alignment horizontal="center" vertical="center"/>
      <protection hidden="1"/>
    </xf>
    <xf numFmtId="0" fontId="15" fillId="24" borderId="0" xfId="0"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0" fontId="17" fillId="0" borderId="0" xfId="0" applyFont="1" applyFill="1" applyAlignment="1" applyProtection="1">
      <alignment vertical="center"/>
      <protection hidden="1"/>
    </xf>
    <xf numFmtId="0" fontId="29" fillId="24" borderId="0" xfId="0" applyFont="1" applyFill="1" applyAlignment="1" applyProtection="1">
      <alignment horizontal="right" vertical="center"/>
      <protection hidden="1"/>
    </xf>
    <xf numFmtId="0" fontId="29" fillId="0" borderId="0" xfId="0" applyFont="1" applyFill="1" applyBorder="1" applyAlignment="1" applyProtection="1">
      <alignment horizontal="right" vertical="center"/>
      <protection hidden="1"/>
    </xf>
    <xf numFmtId="0" fontId="4" fillId="24" borderId="0" xfId="0" applyFont="1" applyFill="1" applyBorder="1" applyAlignment="1" applyProtection="1">
      <alignment horizontal="center" vertical="center"/>
      <protection hidden="1"/>
    </xf>
    <xf numFmtId="0" fontId="50" fillId="24" borderId="0" xfId="0" applyFont="1" applyFill="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0" fontId="61" fillId="0" borderId="0" xfId="0" applyFont="1" applyFill="1" applyBorder="1" applyAlignment="1">
      <alignment vertical="center"/>
    </xf>
    <xf numFmtId="0" fontId="54" fillId="0" borderId="0" xfId="0" applyFont="1" applyFill="1" applyBorder="1" applyAlignment="1">
      <alignment vertical="center" wrapText="1" shrinkToFit="1"/>
    </xf>
    <xf numFmtId="0" fontId="4" fillId="0" borderId="0" xfId="0" applyFont="1" applyFill="1" applyBorder="1" applyAlignment="1" applyProtection="1">
      <alignment vertical="center"/>
      <protection hidden="1"/>
    </xf>
    <xf numFmtId="0" fontId="0" fillId="24" borderId="0" xfId="83" applyFont="1" applyFill="1" applyProtection="1">
      <alignment vertical="center"/>
      <protection hidden="1"/>
    </xf>
    <xf numFmtId="0" fontId="0" fillId="24" borderId="0" xfId="83" applyFont="1" applyFill="1" applyAlignment="1" applyProtection="1">
      <alignment horizontal="right" vertical="center"/>
      <protection hidden="1"/>
    </xf>
    <xf numFmtId="0" fontId="0" fillId="24" borderId="0" xfId="83" applyFont="1" applyFill="1" applyAlignment="1" applyProtection="1">
      <alignment vertical="center"/>
      <protection hidden="1"/>
    </xf>
    <xf numFmtId="0" fontId="26" fillId="24" borderId="0" xfId="86" applyFont="1" applyFill="1" applyAlignment="1" applyProtection="1">
      <alignment vertical="center" wrapText="1"/>
      <protection hidden="1"/>
    </xf>
    <xf numFmtId="0" fontId="38" fillId="24" borderId="0" xfId="83" applyFont="1" applyFill="1" applyBorder="1" applyAlignment="1" applyProtection="1">
      <alignment horizontal="left" vertical="center" wrapText="1"/>
      <protection hidden="1"/>
    </xf>
    <xf numFmtId="0" fontId="39" fillId="24" borderId="0" xfId="83" applyFont="1" applyFill="1" applyAlignment="1" applyProtection="1">
      <alignment horizontal="center" vertical="center"/>
      <protection hidden="1"/>
    </xf>
    <xf numFmtId="0" fontId="40" fillId="0" borderId="0" xfId="83" applyFont="1" applyFill="1" applyAlignment="1" applyProtection="1">
      <alignment horizontal="center" vertical="center"/>
      <protection hidden="1"/>
    </xf>
    <xf numFmtId="0" fontId="38" fillId="0" borderId="0" xfId="83" applyFont="1" applyFill="1" applyBorder="1" applyAlignment="1" applyProtection="1">
      <alignment horizontal="left" vertical="center" wrapText="1"/>
      <protection hidden="1"/>
    </xf>
    <xf numFmtId="0" fontId="0" fillId="0" borderId="0" xfId="83" applyFont="1" applyFill="1" applyProtection="1">
      <alignment vertical="center"/>
      <protection hidden="1"/>
    </xf>
    <xf numFmtId="0" fontId="41" fillId="0" borderId="12" xfId="83" applyFont="1" applyFill="1" applyBorder="1" applyAlignment="1" applyProtection="1">
      <alignment horizontal="center" vertical="center"/>
      <protection hidden="1"/>
    </xf>
    <xf numFmtId="0" fontId="42" fillId="0" borderId="0" xfId="83" applyFont="1" applyFill="1" applyAlignment="1" applyProtection="1">
      <alignment horizontal="center" vertical="center"/>
      <protection hidden="1"/>
    </xf>
    <xf numFmtId="0" fontId="42" fillId="0" borderId="0" xfId="83" applyFont="1" applyFill="1" applyBorder="1" applyAlignment="1" applyProtection="1">
      <alignment horizontal="center" vertical="center"/>
      <protection hidden="1"/>
    </xf>
    <xf numFmtId="0" fontId="42" fillId="0" borderId="13" xfId="83" applyFont="1" applyFill="1" applyBorder="1" applyAlignment="1" applyProtection="1">
      <alignment horizontal="left" vertical="center"/>
      <protection hidden="1"/>
    </xf>
    <xf numFmtId="0" fontId="33" fillId="24" borderId="0" xfId="83" applyFont="1" applyFill="1" applyAlignment="1" applyProtection="1">
      <alignment horizontal="left" vertical="center"/>
      <protection hidden="1"/>
    </xf>
    <xf numFmtId="0" fontId="43" fillId="24" borderId="14" xfId="83" applyFont="1" applyFill="1" applyBorder="1" applyAlignment="1" applyProtection="1">
      <alignment horizontal="center" vertical="center"/>
      <protection hidden="1"/>
    </xf>
    <xf numFmtId="0" fontId="43" fillId="24" borderId="14" xfId="83" applyFont="1" applyFill="1" applyBorder="1" applyAlignment="1" applyProtection="1">
      <alignment horizontal="right" vertical="center"/>
      <protection hidden="1"/>
    </xf>
    <xf numFmtId="0" fontId="44" fillId="24" borderId="15" xfId="83" applyFont="1" applyFill="1" applyBorder="1" applyAlignment="1" applyProtection="1">
      <alignment horizontal="center" vertical="center"/>
      <protection hidden="1"/>
    </xf>
    <xf numFmtId="0" fontId="45" fillId="24" borderId="16" xfId="83" applyFont="1" applyFill="1" applyBorder="1" applyAlignment="1" applyProtection="1">
      <alignment horizontal="center" vertical="center"/>
      <protection hidden="1"/>
    </xf>
    <xf numFmtId="0" fontId="46" fillId="0" borderId="17" xfId="86" applyFont="1" applyBorder="1" applyAlignment="1" applyProtection="1">
      <alignment vertical="center"/>
      <protection hidden="1"/>
    </xf>
    <xf numFmtId="0" fontId="47" fillId="24" borderId="18" xfId="83" applyFont="1" applyFill="1" applyBorder="1" applyAlignment="1" applyProtection="1">
      <alignment horizontal="right" vertical="center"/>
      <protection hidden="1"/>
    </xf>
    <xf numFmtId="0" fontId="45" fillId="24" borderId="16" xfId="83" applyFont="1" applyFill="1" applyBorder="1" applyAlignment="1" applyProtection="1">
      <alignment vertical="center" wrapText="1"/>
      <protection hidden="1"/>
    </xf>
    <xf numFmtId="0" fontId="47" fillId="24" borderId="16" xfId="83" applyFont="1" applyFill="1" applyBorder="1" applyAlignment="1" applyProtection="1">
      <alignment horizontal="center" vertical="center"/>
      <protection locked="0"/>
    </xf>
    <xf numFmtId="0" fontId="45" fillId="24" borderId="12" xfId="83" applyFont="1" applyFill="1" applyBorder="1" applyAlignment="1" applyProtection="1">
      <alignment horizontal="center" vertical="center"/>
      <protection hidden="1"/>
    </xf>
    <xf numFmtId="0" fontId="46" fillId="0" borderId="11" xfId="86" applyFont="1" applyBorder="1" applyAlignment="1" applyProtection="1">
      <alignment vertical="center"/>
      <protection hidden="1"/>
    </xf>
    <xf numFmtId="0" fontId="47" fillId="24" borderId="19" xfId="83" applyFont="1" applyFill="1" applyBorder="1" applyAlignment="1" applyProtection="1">
      <alignment horizontal="right" vertical="center"/>
      <protection hidden="1"/>
    </xf>
    <xf numFmtId="0" fontId="45" fillId="24" borderId="12" xfId="83" applyFont="1" applyFill="1" applyBorder="1" applyAlignment="1" applyProtection="1">
      <alignment vertical="center" wrapText="1"/>
      <protection hidden="1"/>
    </xf>
    <xf numFmtId="0" fontId="47" fillId="24" borderId="12" xfId="83" applyFont="1" applyFill="1" applyBorder="1" applyAlignment="1" applyProtection="1">
      <alignment horizontal="center" vertical="center"/>
      <protection locked="0"/>
    </xf>
    <xf numFmtId="0" fontId="29" fillId="24" borderId="19" xfId="86" applyFont="1" applyFill="1" applyBorder="1" applyAlignment="1" applyProtection="1">
      <alignment horizontal="right" vertical="center"/>
      <protection hidden="1"/>
    </xf>
    <xf numFmtId="0" fontId="46" fillId="24" borderId="12" xfId="86" applyFont="1" applyFill="1" applyBorder="1" applyAlignment="1" applyProtection="1">
      <alignment vertical="center"/>
      <protection hidden="1"/>
    </xf>
    <xf numFmtId="0" fontId="45" fillId="24" borderId="12" xfId="83" applyFont="1" applyFill="1" applyBorder="1" applyAlignment="1" applyProtection="1">
      <alignment horizontal="center" vertical="center" wrapText="1"/>
      <protection hidden="1"/>
    </xf>
    <xf numFmtId="0" fontId="46" fillId="24" borderId="12" xfId="86" applyFont="1" applyFill="1" applyBorder="1" applyAlignment="1" applyProtection="1">
      <alignment vertical="center" wrapText="1"/>
      <protection hidden="1"/>
    </xf>
    <xf numFmtId="0" fontId="45" fillId="24" borderId="11" xfId="83" applyFont="1" applyFill="1" applyBorder="1" applyAlignment="1" applyProtection="1">
      <alignment vertical="center"/>
      <protection hidden="1"/>
    </xf>
    <xf numFmtId="0" fontId="29" fillId="0" borderId="19" xfId="86" applyFont="1" applyBorder="1" applyAlignment="1" applyProtection="1">
      <alignment horizontal="right" vertical="center"/>
      <protection hidden="1"/>
    </xf>
    <xf numFmtId="0" fontId="46" fillId="0" borderId="12" xfId="86" applyFont="1" applyBorder="1" applyAlignment="1" applyProtection="1">
      <alignment horizontal="center" vertical="center" wrapText="1"/>
      <protection hidden="1"/>
    </xf>
    <xf numFmtId="0" fontId="46" fillId="0" borderId="11" xfId="86" applyFont="1" applyBorder="1" applyAlignment="1" applyProtection="1">
      <alignment vertical="center" wrapText="1"/>
      <protection hidden="1"/>
    </xf>
    <xf numFmtId="0" fontId="29" fillId="24" borderId="19" xfId="45" applyFont="1" applyFill="1" applyBorder="1" applyAlignment="1" applyProtection="1">
      <alignment horizontal="right" vertical="center" wrapText="1"/>
      <protection hidden="1"/>
    </xf>
    <xf numFmtId="0" fontId="46" fillId="24" borderId="11" xfId="45" applyFont="1" applyFill="1" applyBorder="1" applyAlignment="1" applyProtection="1">
      <alignment vertical="center" wrapText="1"/>
      <protection hidden="1"/>
    </xf>
    <xf numFmtId="0" fontId="46" fillId="24" borderId="11" xfId="45" applyFont="1" applyFill="1" applyBorder="1" applyAlignment="1" applyProtection="1">
      <alignment horizontal="left" vertical="center" wrapText="1"/>
      <protection hidden="1"/>
    </xf>
    <xf numFmtId="0" fontId="29" fillId="24" borderId="19" xfId="45" applyFont="1" applyFill="1" applyBorder="1" applyAlignment="1" applyProtection="1">
      <alignment horizontal="right" vertical="center"/>
      <protection hidden="1"/>
    </xf>
    <xf numFmtId="0" fontId="46" fillId="0" borderId="20" xfId="86" applyFont="1" applyBorder="1" applyAlignment="1" applyProtection="1">
      <alignment horizontal="center" vertical="center" wrapText="1"/>
      <protection hidden="1"/>
    </xf>
    <xf numFmtId="0" fontId="45" fillId="24" borderId="21" xfId="83" applyFont="1" applyFill="1" applyBorder="1" applyAlignment="1" applyProtection="1">
      <alignment horizontal="center" vertical="center"/>
      <protection hidden="1"/>
    </xf>
    <xf numFmtId="0" fontId="0" fillId="24" borderId="0" xfId="83" applyFont="1" applyFill="1" applyBorder="1" applyAlignment="1" applyProtection="1">
      <alignment horizontal="center" vertical="center"/>
      <protection hidden="1"/>
    </xf>
    <xf numFmtId="0" fontId="0" fillId="24" borderId="0" xfId="83" applyFont="1" applyFill="1" applyBorder="1" applyProtection="1">
      <alignment vertical="center"/>
      <protection hidden="1"/>
    </xf>
    <xf numFmtId="0" fontId="0" fillId="24" borderId="0" xfId="83" applyFont="1" applyFill="1" applyBorder="1" applyAlignment="1" applyProtection="1">
      <alignment horizontal="right" vertical="center"/>
      <protection hidden="1"/>
    </xf>
    <xf numFmtId="0" fontId="49" fillId="24" borderId="0" xfId="83" applyFont="1" applyFill="1" applyBorder="1" applyAlignment="1" applyProtection="1">
      <alignment vertical="center"/>
      <protection hidden="1"/>
    </xf>
    <xf numFmtId="0" fontId="45" fillId="24" borderId="0" xfId="83" applyFont="1" applyFill="1" applyBorder="1" applyAlignment="1" applyProtection="1">
      <alignment horizontal="center" vertical="center"/>
      <protection hidden="1"/>
    </xf>
    <xf numFmtId="0" fontId="47" fillId="24" borderId="0" xfId="83" applyFont="1" applyFill="1" applyProtection="1">
      <alignment vertical="center"/>
      <protection hidden="1"/>
    </xf>
    <xf numFmtId="0" fontId="45" fillId="24" borderId="0" xfId="83" applyFont="1" applyFill="1" applyProtection="1">
      <alignment vertical="center"/>
      <protection hidden="1"/>
    </xf>
    <xf numFmtId="0" fontId="45" fillId="24" borderId="0" xfId="83" applyFont="1" applyFill="1" applyBorder="1" applyAlignment="1" applyProtection="1">
      <alignment vertical="center"/>
      <protection hidden="1"/>
    </xf>
    <xf numFmtId="0" fontId="45" fillId="24" borderId="0" xfId="83" applyFont="1" applyFill="1" applyBorder="1" applyProtection="1">
      <alignment vertical="center"/>
      <protection hidden="1"/>
    </xf>
    <xf numFmtId="0" fontId="47" fillId="24" borderId="0" xfId="83" applyFont="1" applyFill="1" applyAlignment="1" applyProtection="1">
      <alignment horizontal="right" vertical="center"/>
      <protection hidden="1"/>
    </xf>
    <xf numFmtId="0" fontId="47" fillId="24" borderId="0" xfId="83" applyFont="1" applyFill="1" applyAlignment="1" applyProtection="1">
      <alignment vertical="center"/>
      <protection hidden="1"/>
    </xf>
    <xf numFmtId="0" fontId="50" fillId="24" borderId="0" xfId="0" applyFont="1" applyFill="1" applyAlignment="1" applyProtection="1">
      <alignment vertical="center"/>
      <protection hidden="1"/>
    </xf>
    <xf numFmtId="0" fontId="8" fillId="24" borderId="0" xfId="0" applyFont="1" applyFill="1" applyBorder="1" applyAlignment="1" applyProtection="1">
      <alignment vertical="center"/>
      <protection hidden="1"/>
    </xf>
    <xf numFmtId="0" fontId="8" fillId="24" borderId="0" xfId="0" applyFont="1" applyFill="1" applyBorder="1" applyAlignment="1" applyProtection="1">
      <alignment horizontal="center" vertical="center"/>
      <protection hidden="1"/>
    </xf>
    <xf numFmtId="38" fontId="8" fillId="24" borderId="0" xfId="53" applyFont="1" applyFill="1" applyBorder="1" applyAlignment="1" applyProtection="1">
      <alignment vertical="center"/>
      <protection hidden="1"/>
    </xf>
    <xf numFmtId="0" fontId="8" fillId="24" borderId="0" xfId="0" applyFont="1" applyFill="1" applyBorder="1" applyAlignment="1" applyProtection="1">
      <alignment horizontal="right" vertical="center"/>
      <protection hidden="1"/>
    </xf>
    <xf numFmtId="0" fontId="8" fillId="24" borderId="0" xfId="0" applyFont="1" applyFill="1" applyAlignment="1" applyProtection="1">
      <alignment vertical="center"/>
      <protection hidden="1"/>
    </xf>
    <xf numFmtId="0" fontId="51" fillId="24" borderId="0" xfId="0" applyFont="1" applyFill="1" applyAlignment="1" applyProtection="1">
      <alignment vertical="center"/>
      <protection hidden="1"/>
    </xf>
    <xf numFmtId="0" fontId="53" fillId="24" borderId="0" xfId="0" applyFont="1" applyFill="1" applyAlignment="1" applyProtection="1">
      <alignment horizontal="distributed" vertical="center"/>
      <protection hidden="1"/>
    </xf>
    <xf numFmtId="0" fontId="8" fillId="24" borderId="0" xfId="0" applyFont="1" applyFill="1" applyAlignment="1" applyProtection="1">
      <alignment horizontal="center" vertical="center"/>
      <protection hidden="1"/>
    </xf>
    <xf numFmtId="0" fontId="55" fillId="24" borderId="0" xfId="0" applyFont="1" applyFill="1" applyBorder="1" applyAlignment="1" applyProtection="1">
      <alignment vertical="center"/>
      <protection hidden="1"/>
    </xf>
    <xf numFmtId="0" fontId="50" fillId="24" borderId="0" xfId="0" applyFont="1" applyFill="1" applyAlignment="1" applyProtection="1">
      <alignment horizontal="center" vertical="center"/>
      <protection hidden="1"/>
    </xf>
    <xf numFmtId="0" fontId="56" fillId="24" borderId="0" xfId="0" applyFont="1" applyFill="1" applyBorder="1" applyAlignment="1" applyProtection="1">
      <alignment vertical="center"/>
      <protection hidden="1"/>
    </xf>
    <xf numFmtId="0" fontId="57" fillId="24" borderId="0" xfId="0" applyFont="1" applyFill="1" applyBorder="1" applyAlignment="1" applyProtection="1">
      <alignment vertical="center"/>
      <protection hidden="1"/>
    </xf>
    <xf numFmtId="0" fontId="57" fillId="24" borderId="0" xfId="0" applyFont="1" applyFill="1" applyBorder="1" applyAlignment="1" applyProtection="1">
      <alignment horizontal="right" vertical="center"/>
      <protection hidden="1"/>
    </xf>
    <xf numFmtId="0" fontId="8" fillId="24" borderId="0" xfId="0" applyFont="1" applyFill="1" applyAlignment="1" applyProtection="1">
      <alignment horizontal="right" vertical="center"/>
      <protection hidden="1"/>
    </xf>
    <xf numFmtId="0" fontId="57" fillId="24" borderId="0" xfId="0" applyFont="1" applyFill="1" applyBorder="1" applyAlignment="1" applyProtection="1">
      <alignment horizontal="center" vertical="center"/>
      <protection hidden="1"/>
    </xf>
    <xf numFmtId="0" fontId="8" fillId="24" borderId="0" xfId="0" applyFont="1" applyFill="1" applyBorder="1" applyAlignment="1" applyProtection="1">
      <alignment horizontal="left" vertical="center" wrapText="1"/>
      <protection hidden="1"/>
    </xf>
    <xf numFmtId="0" fontId="58" fillId="24" borderId="0" xfId="0" applyFont="1" applyFill="1" applyAlignment="1" applyProtection="1">
      <alignment vertical="center"/>
      <protection hidden="1"/>
    </xf>
    <xf numFmtId="0" fontId="58" fillId="24" borderId="0" xfId="0" applyFont="1" applyFill="1" applyAlignment="1" applyProtection="1">
      <alignment horizontal="center" vertical="center"/>
      <protection hidden="1"/>
    </xf>
    <xf numFmtId="38" fontId="58" fillId="24" borderId="0" xfId="53" applyFont="1" applyFill="1" applyAlignment="1" applyProtection="1">
      <alignment vertical="center"/>
      <protection hidden="1"/>
    </xf>
    <xf numFmtId="0" fontId="8" fillId="24" borderId="0" xfId="0" applyFont="1" applyFill="1" applyBorder="1" applyAlignment="1" applyProtection="1">
      <alignment vertical="center" shrinkToFit="1"/>
      <protection hidden="1"/>
    </xf>
    <xf numFmtId="0" fontId="8" fillId="24" borderId="0" xfId="0" applyFont="1" applyFill="1" applyBorder="1" applyAlignment="1" applyProtection="1">
      <alignment vertical="center" wrapText="1"/>
      <protection hidden="1"/>
    </xf>
    <xf numFmtId="0" fontId="8"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left" vertical="center" shrinkToFit="1"/>
      <protection hidden="1"/>
    </xf>
    <xf numFmtId="0" fontId="8" fillId="24" borderId="0" xfId="0" applyFont="1" applyFill="1" applyBorder="1" applyAlignment="1" applyProtection="1">
      <alignment horizontal="center" vertical="center" wrapText="1"/>
      <protection hidden="1"/>
    </xf>
    <xf numFmtId="0" fontId="58" fillId="24" borderId="0" xfId="0" applyFont="1" applyFill="1" applyBorder="1" applyAlignment="1" applyProtection="1">
      <alignment vertical="center"/>
      <protection hidden="1"/>
    </xf>
    <xf numFmtId="0" fontId="58" fillId="24" borderId="0" xfId="0" applyFont="1" applyFill="1" applyBorder="1" applyAlignment="1" applyProtection="1">
      <alignment vertical="center" textRotation="255"/>
      <protection hidden="1"/>
    </xf>
    <xf numFmtId="0" fontId="58" fillId="24" borderId="0" xfId="0" applyFont="1" applyFill="1" applyBorder="1" applyAlignment="1" applyProtection="1">
      <alignment horizontal="center" vertical="center"/>
      <protection hidden="1"/>
    </xf>
    <xf numFmtId="38" fontId="58" fillId="24" borderId="0" xfId="53" applyFont="1" applyFill="1" applyBorder="1" applyAlignment="1" applyProtection="1">
      <alignment vertical="center"/>
      <protection hidden="1"/>
    </xf>
    <xf numFmtId="0" fontId="56" fillId="24" borderId="14" xfId="0" applyFont="1" applyFill="1" applyBorder="1" applyAlignment="1" applyProtection="1">
      <alignment vertical="center" wrapText="1"/>
      <protection hidden="1"/>
    </xf>
    <xf numFmtId="0" fontId="61" fillId="24" borderId="13" xfId="0" applyFont="1" applyFill="1" applyBorder="1" applyAlignment="1" applyProtection="1">
      <alignment vertical="center" shrinkToFit="1"/>
      <protection hidden="1"/>
    </xf>
    <xf numFmtId="0" fontId="61" fillId="24" borderId="13" xfId="0" applyFont="1" applyFill="1" applyBorder="1" applyAlignment="1" applyProtection="1">
      <alignment horizontal="center" vertical="center"/>
      <protection hidden="1"/>
    </xf>
    <xf numFmtId="0" fontId="61" fillId="24" borderId="13" xfId="0" applyFont="1" applyFill="1" applyBorder="1" applyAlignment="1" applyProtection="1">
      <alignment vertical="center"/>
      <protection hidden="1"/>
    </xf>
    <xf numFmtId="0" fontId="61" fillId="24" borderId="22" xfId="0" applyFont="1" applyFill="1" applyBorder="1" applyAlignment="1" applyProtection="1">
      <alignment vertical="center"/>
      <protection hidden="1"/>
    </xf>
    <xf numFmtId="0" fontId="0" fillId="0" borderId="23" xfId="0" applyBorder="1" applyAlignment="1" applyProtection="1">
      <alignment vertical="center"/>
      <protection hidden="1"/>
    </xf>
    <xf numFmtId="0" fontId="56" fillId="0" borderId="13" xfId="0" applyFont="1" applyFill="1" applyBorder="1" applyAlignment="1" applyProtection="1">
      <alignment vertical="center" textRotation="255" shrinkToFit="1"/>
      <protection hidden="1"/>
    </xf>
    <xf numFmtId="0" fontId="62" fillId="0" borderId="13" xfId="0" applyFont="1" applyFill="1" applyBorder="1" applyAlignment="1" applyProtection="1">
      <alignment vertical="center" wrapText="1" shrinkToFit="1"/>
      <protection hidden="1"/>
    </xf>
    <xf numFmtId="0" fontId="56" fillId="0" borderId="13" xfId="0" applyFont="1" applyFill="1" applyBorder="1" applyAlignment="1" applyProtection="1">
      <alignment vertical="center" wrapText="1" shrinkToFit="1"/>
      <protection hidden="1"/>
    </xf>
    <xf numFmtId="0" fontId="56" fillId="0" borderId="13" xfId="0" applyFont="1" applyFill="1" applyBorder="1" applyAlignment="1" applyProtection="1">
      <alignment vertical="center" shrinkToFit="1"/>
      <protection hidden="1"/>
    </xf>
    <xf numFmtId="0" fontId="56" fillId="0" borderId="13" xfId="0" applyFont="1" applyFill="1" applyBorder="1" applyAlignment="1" applyProtection="1">
      <alignment vertical="center"/>
      <protection hidden="1"/>
    </xf>
    <xf numFmtId="0" fontId="61" fillId="0" borderId="0" xfId="0" applyFont="1" applyFill="1" applyBorder="1" applyAlignment="1" applyProtection="1">
      <alignment horizontal="center" vertical="center" shrinkToFit="1"/>
      <protection hidden="1"/>
    </xf>
    <xf numFmtId="0" fontId="8" fillId="0" borderId="0" xfId="0" applyFont="1" applyFill="1" applyBorder="1" applyAlignment="1" applyProtection="1">
      <alignment vertical="center" textRotation="255" shrinkToFit="1"/>
      <protection hidden="1"/>
    </xf>
    <xf numFmtId="0" fontId="54" fillId="0" borderId="0" xfId="0" applyFont="1" applyFill="1" applyBorder="1" applyAlignment="1" applyProtection="1">
      <alignment horizontal="center" vertical="center" shrinkToFit="1"/>
      <protection hidden="1"/>
    </xf>
    <xf numFmtId="38" fontId="54" fillId="0" borderId="0" xfId="53" applyFont="1" applyFill="1" applyBorder="1" applyAlignment="1" applyProtection="1">
      <alignment vertical="center" shrinkToFit="1"/>
      <protection hidden="1"/>
    </xf>
    <xf numFmtId="38" fontId="8" fillId="0" borderId="0" xfId="53" applyFont="1" applyFill="1" applyBorder="1" applyAlignment="1" applyProtection="1">
      <alignment vertical="center" shrinkToFit="1"/>
      <protection hidden="1"/>
    </xf>
    <xf numFmtId="0" fontId="8" fillId="0" borderId="0" xfId="0" applyFont="1" applyFill="1" applyBorder="1" applyAlignment="1" applyProtection="1">
      <alignment horizontal="center" vertical="center" shrinkToFit="1"/>
      <protection hidden="1"/>
    </xf>
    <xf numFmtId="0" fontId="54" fillId="0" borderId="0" xfId="0" applyFont="1" applyFill="1" applyBorder="1" applyAlignment="1" applyProtection="1">
      <alignment vertical="center" shrinkToFit="1"/>
      <protection hidden="1"/>
    </xf>
    <xf numFmtId="0" fontId="50" fillId="0" borderId="0" xfId="0" applyFont="1" applyFill="1" applyAlignment="1" applyProtection="1">
      <alignment vertical="center"/>
      <protection hidden="1"/>
    </xf>
    <xf numFmtId="0" fontId="50" fillId="0" borderId="0" xfId="0" applyFont="1" applyFill="1" applyBorder="1" applyAlignment="1" applyProtection="1">
      <alignment vertical="center" wrapText="1" shrinkToFit="1"/>
      <protection hidden="1"/>
    </xf>
    <xf numFmtId="0" fontId="61" fillId="0" borderId="0" xfId="0" applyFont="1" applyFill="1" applyBorder="1" applyAlignment="1" applyProtection="1">
      <alignment vertical="center" shrinkToFit="1"/>
      <protection hidden="1"/>
    </xf>
    <xf numFmtId="0" fontId="56" fillId="0" borderId="11" xfId="0" applyFont="1" applyFill="1" applyBorder="1" applyAlignment="1" applyProtection="1">
      <alignment vertical="center" shrinkToFit="1"/>
      <protection hidden="1"/>
    </xf>
    <xf numFmtId="0" fontId="56" fillId="0" borderId="19" xfId="0" applyFont="1" applyFill="1" applyBorder="1" applyAlignment="1" applyProtection="1">
      <alignment vertical="center" shrinkToFit="1"/>
      <protection hidden="1"/>
    </xf>
    <xf numFmtId="0" fontId="50" fillId="0" borderId="11" xfId="0" applyFont="1" applyFill="1" applyBorder="1" applyAlignment="1" applyProtection="1">
      <alignment vertical="center"/>
      <protection hidden="1"/>
    </xf>
    <xf numFmtId="0" fontId="50" fillId="0" borderId="10" xfId="0" applyFont="1" applyFill="1" applyBorder="1" applyAlignment="1" applyProtection="1">
      <alignment vertical="center"/>
      <protection hidden="1"/>
    </xf>
    <xf numFmtId="0" fontId="50" fillId="0" borderId="19" xfId="0" applyFont="1" applyFill="1" applyBorder="1" applyAlignment="1" applyProtection="1">
      <alignment vertical="center"/>
      <protection hidden="1"/>
    </xf>
    <xf numFmtId="0" fontId="56" fillId="0" borderId="0" xfId="0" applyFont="1" applyFill="1" applyBorder="1" applyAlignment="1" applyProtection="1">
      <alignment horizontal="center" vertical="center" shrinkToFit="1"/>
      <protection hidden="1"/>
    </xf>
    <xf numFmtId="0" fontId="61" fillId="0" borderId="0" xfId="0" applyFont="1" applyFill="1" applyBorder="1" applyAlignment="1" applyProtection="1">
      <alignment horizontal="center" vertical="center"/>
      <protection hidden="1"/>
    </xf>
    <xf numFmtId="0" fontId="50" fillId="0" borderId="0" xfId="0" applyFont="1" applyFill="1" applyBorder="1" applyAlignment="1" applyProtection="1">
      <alignment horizontal="center" vertical="center"/>
      <protection hidden="1"/>
    </xf>
    <xf numFmtId="0" fontId="50" fillId="0" borderId="0" xfId="0" applyFont="1" applyFill="1" applyBorder="1" applyAlignment="1" applyProtection="1">
      <alignment vertical="center"/>
      <protection hidden="1"/>
    </xf>
    <xf numFmtId="0" fontId="56" fillId="0" borderId="13" xfId="0" applyFont="1" applyFill="1" applyBorder="1" applyAlignment="1" applyProtection="1">
      <alignment horizontal="center" vertical="center" shrinkToFit="1"/>
      <protection hidden="1"/>
    </xf>
    <xf numFmtId="0" fontId="56" fillId="0" borderId="0" xfId="0" applyFont="1" applyFill="1" applyBorder="1" applyAlignment="1" applyProtection="1">
      <alignment vertical="center" shrinkToFit="1"/>
      <protection hidden="1"/>
    </xf>
    <xf numFmtId="0" fontId="61" fillId="0" borderId="14" xfId="0" applyFont="1" applyFill="1" applyBorder="1" applyAlignment="1" applyProtection="1">
      <alignment vertical="center" shrinkToFit="1"/>
      <protection hidden="1"/>
    </xf>
    <xf numFmtId="49" fontId="61" fillId="0" borderId="13" xfId="0" applyNumberFormat="1" applyFont="1" applyFill="1" applyBorder="1" applyAlignment="1" applyProtection="1">
      <alignment vertical="center" shrinkToFit="1"/>
      <protection hidden="1"/>
    </xf>
    <xf numFmtId="49" fontId="61" fillId="0" borderId="13" xfId="0" applyNumberFormat="1" applyFont="1" applyFill="1" applyBorder="1" applyAlignment="1" applyProtection="1">
      <alignment horizontal="center" vertical="center"/>
      <protection hidden="1"/>
    </xf>
    <xf numFmtId="49" fontId="61" fillId="0" borderId="13" xfId="0" applyNumberFormat="1" applyFont="1" applyFill="1" applyBorder="1" applyAlignment="1" applyProtection="1">
      <alignment vertical="center"/>
      <protection hidden="1"/>
    </xf>
    <xf numFmtId="49" fontId="61" fillId="0" borderId="22" xfId="0" applyNumberFormat="1" applyFont="1" applyFill="1" applyBorder="1" applyAlignment="1" applyProtection="1">
      <alignment vertical="center"/>
      <protection hidden="1"/>
    </xf>
    <xf numFmtId="49" fontId="54" fillId="0" borderId="24" xfId="0" applyNumberFormat="1" applyFont="1" applyFill="1" applyBorder="1" applyAlignment="1" applyProtection="1">
      <alignment vertical="center" shrinkToFit="1"/>
      <protection hidden="1"/>
    </xf>
    <xf numFmtId="49" fontId="54" fillId="0" borderId="25" xfId="0" applyNumberFormat="1" applyFont="1" applyFill="1" applyBorder="1" applyAlignment="1" applyProtection="1">
      <alignment vertical="center" shrinkToFit="1"/>
      <protection hidden="1"/>
    </xf>
    <xf numFmtId="0" fontId="61" fillId="0" borderId="0" xfId="0" applyFont="1" applyFill="1" applyBorder="1" applyAlignment="1" applyProtection="1">
      <alignment horizontal="center" vertical="center" wrapText="1" shrinkToFit="1"/>
      <protection hidden="1"/>
    </xf>
    <xf numFmtId="0" fontId="63" fillId="0" borderId="0" xfId="0" applyFont="1" applyFill="1" applyAlignment="1" applyProtection="1">
      <alignment vertical="center" wrapText="1"/>
      <protection hidden="1"/>
    </xf>
    <xf numFmtId="0" fontId="50" fillId="0" borderId="0" xfId="0" applyFont="1" applyFill="1" applyAlignment="1" applyProtection="1">
      <alignment horizontal="center" vertical="center"/>
      <protection hidden="1"/>
    </xf>
    <xf numFmtId="38" fontId="50" fillId="0" borderId="0" xfId="53" applyFont="1" applyFill="1" applyAlignment="1" applyProtection="1">
      <alignment vertical="center"/>
      <protection hidden="1"/>
    </xf>
    <xf numFmtId="0" fontId="2" fillId="0" borderId="0" xfId="0" applyFont="1" applyFill="1" applyAlignment="1" applyProtection="1">
      <alignment horizontal="right" vertical="center"/>
      <protection hidden="1"/>
    </xf>
    <xf numFmtId="0" fontId="4" fillId="24" borderId="23" xfId="0" applyFont="1" applyFill="1" applyBorder="1" applyAlignment="1" applyProtection="1">
      <alignment vertical="center" shrinkToFit="1"/>
      <protection hidden="1"/>
    </xf>
    <xf numFmtId="0" fontId="4" fillId="24" borderId="26" xfId="0" applyFont="1" applyFill="1" applyBorder="1" applyAlignment="1" applyProtection="1">
      <alignment horizontal="right" vertical="center"/>
      <protection locked="0"/>
    </xf>
    <xf numFmtId="0" fontId="4" fillId="24" borderId="27" xfId="0" applyFont="1" applyFill="1" applyBorder="1" applyAlignment="1" applyProtection="1">
      <alignment horizontal="right" vertical="center"/>
      <protection locked="0"/>
    </xf>
    <xf numFmtId="0" fontId="4" fillId="24" borderId="27" xfId="0" applyFont="1" applyFill="1" applyBorder="1" applyAlignment="1" applyProtection="1">
      <alignment horizontal="right" vertical="center" wrapText="1" shrinkToFit="1"/>
      <protection locked="0"/>
    </xf>
    <xf numFmtId="0" fontId="4" fillId="24" borderId="26" xfId="0" applyFont="1" applyFill="1" applyBorder="1" applyAlignment="1" applyProtection="1">
      <alignment horizontal="right"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Border="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2" fillId="0" borderId="28" xfId="95" applyFont="1" applyFill="1" applyBorder="1" applyAlignment="1" applyProtection="1">
      <alignment horizontal="left" vertical="center" wrapText="1"/>
      <protection locked="0"/>
    </xf>
    <xf numFmtId="0" fontId="2" fillId="0" borderId="29" xfId="95" applyFont="1" applyFill="1" applyBorder="1" applyAlignment="1" applyProtection="1">
      <alignment horizontal="left" vertical="center"/>
      <protection locked="0"/>
    </xf>
    <xf numFmtId="0" fontId="3" fillId="24" borderId="0" xfId="0" applyFont="1" applyFill="1" applyAlignment="1" applyProtection="1">
      <alignment vertical="center"/>
      <protection hidden="1"/>
    </xf>
    <xf numFmtId="0" fontId="3" fillId="24" borderId="0" xfId="0" applyFont="1" applyFill="1" applyAlignment="1" applyProtection="1">
      <alignment horizontal="center" vertical="center"/>
      <protection hidden="1"/>
    </xf>
    <xf numFmtId="38" fontId="3" fillId="24" borderId="0" xfId="53" applyFont="1" applyFill="1" applyAlignment="1" applyProtection="1">
      <alignment vertical="center"/>
      <protection hidden="1"/>
    </xf>
    <xf numFmtId="0" fontId="3" fillId="0" borderId="0" xfId="0" applyFont="1" applyAlignment="1" applyProtection="1">
      <alignment vertical="center"/>
      <protection hidden="1"/>
    </xf>
    <xf numFmtId="0" fontId="30" fillId="24" borderId="0" xfId="0" applyFont="1" applyFill="1" applyBorder="1" applyAlignment="1" applyProtection="1">
      <alignment horizontal="center" vertical="center"/>
      <protection hidden="1"/>
    </xf>
    <xf numFmtId="0" fontId="32" fillId="24" borderId="0" xfId="0" applyFont="1" applyFill="1" applyBorder="1" applyAlignment="1" applyProtection="1">
      <alignment horizontal="center" vertical="center"/>
      <protection hidden="1"/>
    </xf>
    <xf numFmtId="0" fontId="18" fillId="24" borderId="0" xfId="0" applyFont="1" applyFill="1" applyAlignment="1" applyProtection="1">
      <alignment vertical="center"/>
      <protection hidden="1"/>
    </xf>
    <xf numFmtId="0" fontId="3" fillId="24" borderId="0" xfId="0" applyFont="1" applyFill="1" applyBorder="1" applyAlignment="1" applyProtection="1">
      <alignment horizontal="center" vertical="center"/>
      <protection hidden="1"/>
    </xf>
    <xf numFmtId="38" fontId="3" fillId="24" borderId="0" xfId="53" applyFont="1" applyFill="1" applyBorder="1" applyAlignment="1" applyProtection="1">
      <alignment vertical="center"/>
      <protection hidden="1"/>
    </xf>
    <xf numFmtId="0" fontId="3" fillId="24" borderId="0" xfId="0" applyFont="1" applyFill="1" applyBorder="1" applyAlignment="1" applyProtection="1">
      <alignment vertical="center"/>
      <protection hidden="1"/>
    </xf>
    <xf numFmtId="0" fontId="3" fillId="24" borderId="30" xfId="0" applyFont="1" applyFill="1" applyBorder="1" applyAlignment="1" applyProtection="1">
      <alignment horizontal="center" vertical="center"/>
      <protection hidden="1"/>
    </xf>
    <xf numFmtId="0" fontId="18" fillId="23" borderId="31" xfId="0" applyFont="1" applyFill="1" applyBorder="1" applyAlignment="1" applyProtection="1">
      <alignment vertical="center"/>
      <protection hidden="1"/>
    </xf>
    <xf numFmtId="0" fontId="19" fillId="24" borderId="0" xfId="0" applyFont="1" applyFill="1" applyAlignment="1" applyProtection="1">
      <alignment vertical="center"/>
      <protection hidden="1"/>
    </xf>
    <xf numFmtId="0" fontId="29" fillId="24" borderId="0" xfId="0" applyFont="1" applyFill="1" applyAlignment="1" applyProtection="1">
      <alignment vertical="center"/>
      <protection hidden="1"/>
    </xf>
    <xf numFmtId="0" fontId="3" fillId="0" borderId="0" xfId="0" applyFont="1" applyAlignment="1" applyProtection="1">
      <alignment horizontal="center" vertical="center"/>
      <protection hidden="1"/>
    </xf>
    <xf numFmtId="38" fontId="3" fillId="0" borderId="0" xfId="53" applyFont="1" applyAlignment="1" applyProtection="1">
      <alignment vertical="center"/>
      <protection hidden="1"/>
    </xf>
    <xf numFmtId="0" fontId="2" fillId="24" borderId="32" xfId="0" applyFont="1" applyFill="1" applyBorder="1" applyAlignment="1" applyProtection="1">
      <alignment vertical="center"/>
      <protection hidden="1"/>
    </xf>
    <xf numFmtId="0" fontId="2" fillId="24" borderId="0" xfId="0" applyFont="1" applyFill="1" applyAlignment="1" applyProtection="1">
      <alignment horizontal="right" vertical="center"/>
      <protection hidden="1"/>
    </xf>
    <xf numFmtId="0" fontId="0" fillId="0" borderId="0" xfId="0" applyFont="1" applyAlignment="1" applyProtection="1">
      <alignment vertical="center"/>
      <protection hidden="1"/>
    </xf>
    <xf numFmtId="0" fontId="23" fillId="24" borderId="0" xfId="0" applyFont="1" applyFill="1" applyAlignment="1" applyProtection="1">
      <alignment horizontal="center"/>
      <protection hidden="1"/>
    </xf>
    <xf numFmtId="0" fontId="0" fillId="0" borderId="0" xfId="0" applyFont="1" applyAlignment="1" applyProtection="1">
      <alignment vertical="center"/>
      <protection hidden="1"/>
    </xf>
    <xf numFmtId="0" fontId="3" fillId="24" borderId="0" xfId="0" applyFont="1" applyFill="1" applyAlignment="1" applyProtection="1">
      <alignment vertical="center"/>
      <protection hidden="1"/>
    </xf>
    <xf numFmtId="0" fontId="23" fillId="24" borderId="0" xfId="0" applyFont="1" applyFill="1" applyAlignment="1" applyProtection="1">
      <alignment horizontal="center" vertical="center" wrapText="1"/>
      <protection hidden="1"/>
    </xf>
    <xf numFmtId="0" fontId="23" fillId="24" borderId="0" xfId="0" applyFont="1" applyFill="1" applyAlignment="1" applyProtection="1">
      <alignment horizontal="center" vertical="center"/>
      <protection hidden="1"/>
    </xf>
    <xf numFmtId="0" fontId="23" fillId="24" borderId="0" xfId="0" applyFont="1" applyFill="1" applyAlignment="1" applyProtection="1">
      <alignment vertical="center"/>
      <protection hidden="1"/>
    </xf>
    <xf numFmtId="0" fontId="3" fillId="24" borderId="0" xfId="0" applyFont="1" applyFill="1" applyAlignment="1" applyProtection="1">
      <alignment vertical="center"/>
      <protection hidden="1"/>
    </xf>
    <xf numFmtId="0" fontId="18" fillId="24" borderId="0" xfId="0" applyFont="1" applyFill="1" applyAlignment="1" applyProtection="1">
      <alignment horizontal="right" vertical="center"/>
      <protection hidden="1"/>
    </xf>
    <xf numFmtId="0" fontId="0" fillId="24" borderId="0" xfId="0" applyFont="1" applyFill="1" applyAlignment="1" applyProtection="1">
      <alignment vertical="center"/>
      <protection hidden="1"/>
    </xf>
    <xf numFmtId="0" fontId="34" fillId="24" borderId="0" xfId="0" applyFont="1" applyFill="1" applyAlignment="1" applyProtection="1">
      <alignment horizontal="right" vertical="center"/>
      <protection hidden="1"/>
    </xf>
    <xf numFmtId="0" fontId="22" fillId="24" borderId="0" xfId="0" applyFont="1" applyFill="1" applyAlignment="1" applyProtection="1">
      <alignment vertical="center"/>
      <protection hidden="1"/>
    </xf>
    <xf numFmtId="0" fontId="21" fillId="24" borderId="0" xfId="0" applyFont="1" applyFill="1" applyAlignment="1" applyProtection="1">
      <alignment vertical="center"/>
      <protection hidden="1"/>
    </xf>
    <xf numFmtId="0" fontId="3" fillId="23" borderId="0" xfId="0" applyFont="1" applyFill="1" applyBorder="1" applyAlignment="1" applyProtection="1">
      <alignment horizontal="center" vertical="center"/>
      <protection hidden="1"/>
    </xf>
    <xf numFmtId="0" fontId="3" fillId="23" borderId="14" xfId="0"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3" fontId="3" fillId="24" borderId="33" xfId="0" applyNumberFormat="1" applyFont="1" applyFill="1" applyBorder="1" applyAlignment="1" applyProtection="1">
      <alignment horizontal="center" vertical="center"/>
      <protection hidden="1"/>
    </xf>
    <xf numFmtId="3" fontId="3" fillId="24" borderId="0" xfId="0" applyNumberFormat="1" applyFont="1" applyFill="1" applyBorder="1" applyAlignment="1" applyProtection="1">
      <alignment horizontal="right" vertical="center" shrinkToFit="1"/>
      <protection hidden="1"/>
    </xf>
    <xf numFmtId="3" fontId="3" fillId="24" borderId="0" xfId="0" applyNumberFormat="1" applyFont="1" applyFill="1" applyBorder="1" applyAlignment="1" applyProtection="1">
      <alignment horizontal="center" vertical="center"/>
      <protection hidden="1"/>
    </xf>
    <xf numFmtId="0" fontId="3" fillId="24" borderId="34" xfId="0" applyFont="1" applyFill="1" applyBorder="1" applyAlignment="1" applyProtection="1">
      <alignment vertical="center"/>
      <protection hidden="1"/>
    </xf>
    <xf numFmtId="0" fontId="3" fillId="24" borderId="0" xfId="0" applyFont="1" applyFill="1" applyBorder="1" applyAlignment="1" applyProtection="1">
      <alignment vertical="center"/>
      <protection hidden="1"/>
    </xf>
    <xf numFmtId="0" fontId="24" fillId="24" borderId="0" xfId="0" applyFont="1" applyFill="1" applyBorder="1" applyAlignment="1" applyProtection="1">
      <alignment vertical="center" wrapText="1"/>
      <protection hidden="1"/>
    </xf>
    <xf numFmtId="0" fontId="3" fillId="24" borderId="35" xfId="0" applyFont="1" applyFill="1" applyBorder="1" applyAlignment="1" applyProtection="1">
      <alignment vertical="center"/>
      <protection hidden="1"/>
    </xf>
    <xf numFmtId="0" fontId="3" fillId="24" borderId="36" xfId="0" applyFont="1" applyFill="1" applyBorder="1" applyAlignment="1" applyProtection="1">
      <alignment vertical="center"/>
      <protection hidden="1"/>
    </xf>
    <xf numFmtId="0" fontId="25" fillId="24" borderId="0" xfId="0" applyFont="1" applyFill="1" applyBorder="1" applyAlignment="1" applyProtection="1">
      <alignment vertical="center" wrapText="1"/>
      <protection hidden="1"/>
    </xf>
    <xf numFmtId="0" fontId="25" fillId="24" borderId="0" xfId="0" applyFont="1" applyFill="1" applyBorder="1" applyAlignment="1" applyProtection="1">
      <alignment vertical="top"/>
      <protection hidden="1"/>
    </xf>
    <xf numFmtId="0" fontId="3" fillId="24" borderId="0" xfId="0" applyFont="1" applyFill="1" applyBorder="1" applyAlignment="1" applyProtection="1">
      <alignment horizontal="center" vertical="center" wrapText="1"/>
      <protection hidden="1"/>
    </xf>
    <xf numFmtId="3" fontId="3" fillId="24" borderId="0" xfId="0" applyNumberFormat="1" applyFont="1" applyFill="1" applyBorder="1" applyAlignment="1" applyProtection="1">
      <alignment horizontal="center" vertical="center" shrinkToFit="1"/>
      <protection hidden="1"/>
    </xf>
    <xf numFmtId="0" fontId="24" fillId="24" borderId="0" xfId="0" applyFont="1" applyFill="1" applyAlignment="1" applyProtection="1">
      <alignment vertical="center"/>
      <protection hidden="1"/>
    </xf>
    <xf numFmtId="0" fontId="0" fillId="24" borderId="0" xfId="0" applyFont="1" applyFill="1" applyBorder="1" applyAlignment="1" applyProtection="1">
      <alignment horizontal="left" vertical="center"/>
      <protection hidden="1"/>
    </xf>
    <xf numFmtId="0" fontId="3" fillId="24" borderId="0" xfId="0" applyFont="1" applyFill="1" applyBorder="1" applyAlignment="1" applyProtection="1">
      <alignment horizontal="left" vertical="center"/>
      <protection hidden="1"/>
    </xf>
    <xf numFmtId="0" fontId="3" fillId="0" borderId="0" xfId="0" applyFont="1" applyAlignment="1" applyProtection="1">
      <alignment vertical="center"/>
      <protection hidden="1"/>
    </xf>
    <xf numFmtId="0" fontId="7" fillId="0" borderId="0" xfId="0" applyFont="1" applyAlignment="1" applyProtection="1">
      <alignment horizontal="right" vertical="center"/>
      <protection hidden="1"/>
    </xf>
    <xf numFmtId="0" fontId="64" fillId="0" borderId="0" xfId="0" applyFont="1" applyAlignment="1" applyProtection="1">
      <alignment horizontal="right" vertical="center"/>
      <protection hidden="1"/>
    </xf>
    <xf numFmtId="0" fontId="17" fillId="0" borderId="0" xfId="0" applyFont="1" applyBorder="1" applyAlignment="1" applyProtection="1">
      <alignment horizontal="left" vertical="center" wrapText="1"/>
      <protection hidden="1"/>
    </xf>
    <xf numFmtId="0" fontId="17" fillId="0" borderId="0" xfId="0" applyFont="1" applyBorder="1" applyAlignment="1" applyProtection="1">
      <alignment horizontal="center" vertical="center" wrapText="1"/>
      <protection hidden="1"/>
    </xf>
    <xf numFmtId="0" fontId="65" fillId="0" borderId="0" xfId="0" applyFont="1" applyBorder="1" applyAlignment="1" applyProtection="1">
      <alignment vertical="center"/>
      <protection hidden="1"/>
    </xf>
    <xf numFmtId="0" fontId="65" fillId="24" borderId="0" xfId="0" applyFont="1" applyFill="1" applyAlignment="1" applyProtection="1">
      <alignment vertical="center"/>
      <protection hidden="1"/>
    </xf>
    <xf numFmtId="0" fontId="65" fillId="24" borderId="0" xfId="0" applyFont="1" applyFill="1" applyBorder="1" applyAlignment="1" applyProtection="1">
      <alignment vertical="center"/>
      <protection hidden="1"/>
    </xf>
    <xf numFmtId="0" fontId="65" fillId="24" borderId="0" xfId="0" applyFont="1" applyFill="1" applyBorder="1" applyAlignment="1" applyProtection="1">
      <alignment horizontal="center" vertical="center"/>
      <protection hidden="1"/>
    </xf>
    <xf numFmtId="0" fontId="65" fillId="24" borderId="0" xfId="0" applyFont="1" applyFill="1" applyBorder="1" applyAlignment="1" applyProtection="1">
      <alignment vertical="center"/>
      <protection hidden="1"/>
    </xf>
    <xf numFmtId="0" fontId="65" fillId="0" borderId="0" xfId="0" applyFont="1" applyBorder="1" applyAlignment="1" applyProtection="1">
      <alignment horizontal="center" vertical="center" wrapText="1"/>
      <protection hidden="1"/>
    </xf>
    <xf numFmtId="0" fontId="65" fillId="0" borderId="0" xfId="0" applyFont="1" applyBorder="1" applyAlignment="1" applyProtection="1">
      <alignment horizontal="left" vertical="center" wrapText="1"/>
      <protection hidden="1"/>
    </xf>
    <xf numFmtId="0" fontId="65" fillId="24" borderId="0" xfId="0" applyFont="1" applyFill="1" applyAlignment="1" applyProtection="1">
      <alignment vertical="center"/>
      <protection hidden="1"/>
    </xf>
    <xf numFmtId="0" fontId="65" fillId="0" borderId="0" xfId="0" applyFont="1" applyFill="1" applyBorder="1" applyAlignment="1" applyProtection="1">
      <alignment vertical="center"/>
      <protection hidden="1"/>
    </xf>
    <xf numFmtId="0" fontId="65" fillId="24" borderId="0" xfId="0" applyFont="1" applyFill="1" applyBorder="1" applyAlignment="1" applyProtection="1">
      <alignment vertical="center" wrapText="1"/>
      <protection hidden="1"/>
    </xf>
    <xf numFmtId="0" fontId="65" fillId="24" borderId="0" xfId="0" applyFont="1" applyFill="1" applyBorder="1" applyAlignment="1" applyProtection="1">
      <alignment horizontal="left" vertical="center"/>
      <protection hidden="1"/>
    </xf>
    <xf numFmtId="0" fontId="74" fillId="24" borderId="0" xfId="0" applyFont="1" applyFill="1" applyAlignment="1" applyProtection="1">
      <alignment vertical="center"/>
      <protection hidden="1"/>
    </xf>
    <xf numFmtId="0" fontId="65" fillId="24" borderId="0" xfId="0" applyFont="1" applyFill="1" applyBorder="1" applyAlignment="1" applyProtection="1">
      <alignment horizontal="left" vertical="center" wrapText="1"/>
      <protection hidden="1"/>
    </xf>
    <xf numFmtId="0" fontId="0" fillId="24" borderId="0" xfId="0" applyFont="1" applyFill="1" applyAlignment="1" applyProtection="1">
      <alignment vertical="center"/>
      <protection hidden="1"/>
    </xf>
    <xf numFmtId="0" fontId="5" fillId="0" borderId="0" xfId="0" applyFont="1" applyAlignment="1" applyProtection="1">
      <alignment vertical="center"/>
      <protection hidden="1"/>
    </xf>
    <xf numFmtId="0" fontId="2" fillId="0" borderId="0" xfId="0" applyFont="1" applyAlignment="1" applyProtection="1">
      <alignment vertical="center"/>
      <protection hidden="1"/>
    </xf>
    <xf numFmtId="0" fontId="66" fillId="24" borderId="0" xfId="0" applyFont="1" applyFill="1" applyBorder="1" applyAlignment="1" applyProtection="1">
      <alignment vertical="center" wrapText="1"/>
      <protection hidden="1"/>
    </xf>
    <xf numFmtId="0" fontId="66" fillId="24" borderId="0" xfId="0" applyFont="1" applyFill="1" applyBorder="1" applyAlignment="1" applyProtection="1">
      <alignment horizontal="center" vertical="center"/>
      <protection hidden="1"/>
    </xf>
    <xf numFmtId="0" fontId="5" fillId="24" borderId="0" xfId="0" applyFont="1" applyFill="1" applyBorder="1" applyAlignment="1" applyProtection="1">
      <alignment horizontal="center" vertical="center"/>
      <protection hidden="1"/>
    </xf>
    <xf numFmtId="0" fontId="15" fillId="0" borderId="0" xfId="0" applyFont="1" applyAlignment="1" applyProtection="1">
      <alignment vertical="center"/>
      <protection hidden="1"/>
    </xf>
    <xf numFmtId="0" fontId="2" fillId="0" borderId="0" xfId="0" applyFont="1" applyBorder="1" applyAlignment="1" applyProtection="1">
      <alignment horizontal="left" vertical="center" wrapText="1"/>
      <protection hidden="1"/>
    </xf>
    <xf numFmtId="0" fontId="2" fillId="0" borderId="0" xfId="0" applyFont="1" applyBorder="1" applyAlignment="1" applyProtection="1">
      <alignment horizontal="center" vertical="center" wrapText="1"/>
      <protection hidden="1"/>
    </xf>
    <xf numFmtId="0" fontId="2" fillId="24" borderId="0" xfId="0" applyFont="1" applyFill="1" applyAlignment="1" applyProtection="1">
      <alignment vertical="center"/>
      <protection hidden="1"/>
    </xf>
    <xf numFmtId="0" fontId="65" fillId="0" borderId="0" xfId="0" applyFont="1" applyAlignment="1" applyProtection="1">
      <alignment vertical="center"/>
      <protection hidden="1"/>
    </xf>
    <xf numFmtId="0" fontId="15" fillId="24" borderId="0" xfId="0" applyFont="1" applyFill="1" applyAlignment="1" applyProtection="1">
      <alignment horizontal="center" vertical="center"/>
      <protection hidden="1"/>
    </xf>
    <xf numFmtId="0" fontId="15" fillId="24" borderId="0" xfId="0" applyFont="1" applyFill="1" applyBorder="1" applyAlignment="1" applyProtection="1">
      <alignment horizontal="center" vertical="center" wrapText="1"/>
      <protection hidden="1"/>
    </xf>
    <xf numFmtId="0" fontId="7" fillId="24" borderId="0" xfId="0" applyFont="1" applyFill="1" applyBorder="1" applyAlignment="1" applyProtection="1">
      <alignment horizontal="center" vertical="center"/>
      <protection hidden="1"/>
    </xf>
    <xf numFmtId="0" fontId="15" fillId="24" borderId="0" xfId="0" applyFont="1" applyFill="1" applyBorder="1" applyAlignment="1" applyProtection="1">
      <alignment horizontal="left" vertical="center"/>
      <protection hidden="1"/>
    </xf>
    <xf numFmtId="0" fontId="66" fillId="24" borderId="0" xfId="0" applyFont="1" applyFill="1" applyBorder="1" applyAlignment="1" applyProtection="1">
      <alignment vertical="center"/>
      <protection hidden="1"/>
    </xf>
    <xf numFmtId="0" fontId="66" fillId="24" borderId="0" xfId="0" applyFont="1" applyFill="1" applyBorder="1" applyAlignment="1" applyProtection="1">
      <alignment horizontal="left" vertical="center" wrapText="1"/>
      <protection hidden="1"/>
    </xf>
    <xf numFmtId="0" fontId="84" fillId="24" borderId="0" xfId="0" applyFont="1" applyFill="1" applyBorder="1" applyAlignment="1" applyProtection="1">
      <alignment vertical="center" wrapText="1"/>
      <protection hidden="1"/>
    </xf>
    <xf numFmtId="0" fontId="66" fillId="24" borderId="0" xfId="0" applyFont="1" applyFill="1" applyBorder="1" applyAlignment="1" applyProtection="1">
      <alignment horizontal="left" vertical="center" wrapText="1" shrinkToFit="1"/>
      <protection hidden="1"/>
    </xf>
    <xf numFmtId="0" fontId="66" fillId="24" borderId="0" xfId="0" applyFont="1" applyFill="1" applyBorder="1" applyAlignment="1" applyProtection="1">
      <alignment horizontal="left" vertical="center"/>
      <protection hidden="1"/>
    </xf>
    <xf numFmtId="0" fontId="5" fillId="24" borderId="0" xfId="0" applyFont="1" applyFill="1" applyBorder="1" applyAlignment="1" applyProtection="1">
      <alignment vertical="center"/>
      <protection hidden="1"/>
    </xf>
    <xf numFmtId="0" fontId="5" fillId="24" borderId="0" xfId="0" applyFont="1" applyFill="1" applyBorder="1" applyAlignment="1" applyProtection="1">
      <alignment horizontal="left" vertical="center"/>
      <protection hidden="1"/>
    </xf>
    <xf numFmtId="0" fontId="23" fillId="24" borderId="0" xfId="0" applyFont="1" applyFill="1" applyAlignment="1" applyProtection="1">
      <alignment horizontal="center" vertical="center"/>
      <protection hidden="1"/>
    </xf>
    <xf numFmtId="0" fontId="23" fillId="24" borderId="0" xfId="0" applyFont="1" applyFill="1" applyAlignment="1" applyProtection="1">
      <alignment vertical="center"/>
      <protection hidden="1"/>
    </xf>
    <xf numFmtId="0" fontId="23" fillId="24" borderId="0" xfId="0" applyFont="1" applyFill="1" applyAlignment="1" applyProtection="1">
      <alignment horizontal="center" vertical="center" wrapText="1"/>
      <protection hidden="1"/>
    </xf>
    <xf numFmtId="0" fontId="3" fillId="24" borderId="0" xfId="0" applyFont="1" applyFill="1" applyAlignment="1" applyProtection="1">
      <alignment vertical="center"/>
      <protection hidden="1"/>
    </xf>
    <xf numFmtId="0" fontId="21" fillId="24" borderId="0" xfId="0" applyFont="1" applyFill="1" applyAlignment="1" applyProtection="1">
      <alignment vertical="center"/>
      <protection hidden="1"/>
    </xf>
    <xf numFmtId="0" fontId="3" fillId="24" borderId="0" xfId="0" applyFont="1" applyFill="1" applyAlignment="1" applyProtection="1">
      <alignment vertical="center" wrapText="1"/>
      <protection hidden="1"/>
    </xf>
    <xf numFmtId="0" fontId="0" fillId="24" borderId="0" xfId="0" applyFont="1" applyFill="1" applyAlignment="1" applyProtection="1">
      <alignment vertical="center" wrapText="1"/>
      <protection hidden="1"/>
    </xf>
    <xf numFmtId="0" fontId="35" fillId="24" borderId="0" xfId="0" applyFont="1" applyFill="1" applyAlignment="1" applyProtection="1">
      <alignment vertical="center" wrapText="1"/>
      <protection hidden="1"/>
    </xf>
    <xf numFmtId="0" fontId="0" fillId="24" borderId="0" xfId="0" applyFont="1" applyFill="1" applyAlignment="1" applyProtection="1">
      <alignment vertical="center"/>
      <protection hidden="1"/>
    </xf>
    <xf numFmtId="0" fontId="33" fillId="24" borderId="0" xfId="0" applyFont="1" applyFill="1" applyAlignment="1" applyProtection="1">
      <alignment/>
      <protection hidden="1"/>
    </xf>
    <xf numFmtId="0" fontId="35" fillId="24" borderId="0" xfId="0" applyFont="1" applyFill="1" applyAlignment="1" applyProtection="1">
      <alignment vertical="center"/>
      <protection hidden="1"/>
    </xf>
    <xf numFmtId="0" fontId="0" fillId="24" borderId="30" xfId="0"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0" fontId="3" fillId="24" borderId="0" xfId="0" applyFont="1" applyFill="1" applyBorder="1" applyAlignment="1" applyProtection="1">
      <alignment horizontal="center" vertical="center"/>
      <protection hidden="1"/>
    </xf>
    <xf numFmtId="0" fontId="3" fillId="24" borderId="0" xfId="0" applyFont="1" applyFill="1" applyBorder="1" applyAlignment="1" applyProtection="1">
      <alignment vertical="center"/>
      <protection hidden="1"/>
    </xf>
    <xf numFmtId="0" fontId="19" fillId="24" borderId="0" xfId="0" applyFont="1" applyFill="1" applyAlignment="1" applyProtection="1">
      <alignment vertical="center"/>
      <protection hidden="1"/>
    </xf>
    <xf numFmtId="0" fontId="3" fillId="24" borderId="0" xfId="0" applyFont="1" applyFill="1" applyBorder="1" applyAlignment="1" applyProtection="1">
      <alignment horizontal="left" vertical="center"/>
      <protection hidden="1"/>
    </xf>
    <xf numFmtId="0" fontId="3" fillId="24" borderId="13" xfId="0" applyFont="1" applyFill="1" applyBorder="1" applyAlignment="1" applyProtection="1">
      <alignment horizontal="center" vertical="center" shrinkToFit="1"/>
      <protection locked="0"/>
    </xf>
    <xf numFmtId="0" fontId="0" fillId="0" borderId="0" xfId="0" applyFont="1" applyAlignment="1" applyProtection="1">
      <alignment vertical="center"/>
      <protection locked="0"/>
    </xf>
    <xf numFmtId="0" fontId="3" fillId="24" borderId="37" xfId="0" applyFont="1" applyFill="1" applyBorder="1" applyAlignment="1" applyProtection="1">
      <alignment horizontal="center" vertical="center" shrinkToFit="1"/>
      <protection locked="0"/>
    </xf>
    <xf numFmtId="0" fontId="3" fillId="24" borderId="38" xfId="0" applyFont="1" applyFill="1" applyBorder="1" applyAlignment="1" applyProtection="1">
      <alignment horizontal="center" vertical="center" shrinkToFit="1"/>
      <protection locked="0"/>
    </xf>
    <xf numFmtId="0" fontId="3" fillId="24" borderId="39" xfId="0" applyFont="1" applyFill="1" applyBorder="1" applyAlignment="1" applyProtection="1">
      <alignment horizontal="center" vertical="center" shrinkToFit="1"/>
      <protection locked="0"/>
    </xf>
    <xf numFmtId="0" fontId="3" fillId="24" borderId="28" xfId="0" applyFont="1" applyFill="1" applyBorder="1" applyAlignment="1" applyProtection="1">
      <alignment horizontal="center" vertical="center" shrinkToFit="1"/>
      <protection locked="0"/>
    </xf>
    <xf numFmtId="0" fontId="3" fillId="24" borderId="29" xfId="0" applyFont="1" applyFill="1" applyBorder="1" applyAlignment="1" applyProtection="1">
      <alignment horizontal="center" vertical="center" shrinkToFit="1"/>
      <protection locked="0"/>
    </xf>
    <xf numFmtId="0" fontId="20" fillId="0" borderId="0" xfId="0" applyFont="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24" borderId="0" xfId="0" applyFont="1" applyFill="1" applyAlignment="1" applyProtection="1">
      <alignment vertical="center"/>
      <protection locked="0"/>
    </xf>
    <xf numFmtId="0" fontId="34" fillId="24" borderId="0" xfId="0" applyFont="1" applyFill="1" applyAlignment="1" applyProtection="1">
      <alignment horizontal="right" vertical="center"/>
      <protection locked="0"/>
    </xf>
    <xf numFmtId="0" fontId="0" fillId="0" borderId="0" xfId="0" applyFont="1" applyAlignment="1" applyProtection="1">
      <alignment vertical="center"/>
      <protection locked="0"/>
    </xf>
    <xf numFmtId="0" fontId="20" fillId="0" borderId="0" xfId="0" applyFont="1" applyAlignment="1" applyProtection="1">
      <alignment vertical="center"/>
      <protection locked="0"/>
    </xf>
    <xf numFmtId="0" fontId="0" fillId="0" borderId="0" xfId="0" applyFont="1" applyFill="1" applyBorder="1" applyAlignment="1" applyProtection="1">
      <alignment horizontal="left" vertical="center"/>
      <protection locked="0"/>
    </xf>
    <xf numFmtId="0" fontId="86" fillId="24" borderId="0" xfId="83" applyFont="1" applyFill="1" applyProtection="1">
      <alignment vertical="center"/>
      <protection hidden="1"/>
    </xf>
    <xf numFmtId="0" fontId="86" fillId="24" borderId="0" xfId="83" applyFont="1" applyFill="1" applyBorder="1" applyAlignment="1" applyProtection="1">
      <alignment vertical="center" wrapText="1"/>
      <protection hidden="1"/>
    </xf>
    <xf numFmtId="0" fontId="31" fillId="24" borderId="0" xfId="83" applyFont="1" applyFill="1" applyAlignment="1" applyProtection="1">
      <alignment vertical="center"/>
      <protection hidden="1"/>
    </xf>
    <xf numFmtId="0" fontId="3" fillId="24" borderId="0" xfId="0" applyFont="1" applyFill="1" applyAlignment="1" applyProtection="1">
      <alignment vertical="center"/>
      <protection locked="0"/>
    </xf>
    <xf numFmtId="0" fontId="50" fillId="24" borderId="0" xfId="0" applyFont="1" applyFill="1" applyAlignment="1" applyProtection="1">
      <alignment horizontal="left" vertical="center"/>
      <protection hidden="1"/>
    </xf>
    <xf numFmtId="0" fontId="56" fillId="23" borderId="19" xfId="0" applyFont="1" applyFill="1" applyBorder="1" applyAlignment="1" applyProtection="1">
      <alignment horizontal="center" vertical="center" shrinkToFit="1"/>
      <protection hidden="1"/>
    </xf>
    <xf numFmtId="0" fontId="56" fillId="23" borderId="11" xfId="0" applyFont="1" applyFill="1" applyBorder="1" applyAlignment="1" applyProtection="1">
      <alignment horizontal="center" vertical="center" shrinkToFit="1"/>
      <protection hidden="1"/>
    </xf>
    <xf numFmtId="0" fontId="56" fillId="23" borderId="10" xfId="0" applyFont="1" applyFill="1" applyBorder="1" applyAlignment="1" applyProtection="1">
      <alignment horizontal="center" vertical="center" shrinkToFit="1"/>
      <protection hidden="1"/>
    </xf>
    <xf numFmtId="0" fontId="54" fillId="24" borderId="0" xfId="0" applyFont="1" applyFill="1" applyBorder="1" applyAlignment="1" applyProtection="1">
      <alignment horizontal="center" vertical="center" wrapText="1" shrinkToFit="1"/>
      <protection locked="0"/>
    </xf>
    <xf numFmtId="0" fontId="54" fillId="24" borderId="18" xfId="0" applyFont="1" applyFill="1" applyBorder="1" applyAlignment="1" applyProtection="1">
      <alignment horizontal="center" vertical="center" wrapText="1" shrinkToFit="1"/>
      <protection locked="0"/>
    </xf>
    <xf numFmtId="0" fontId="61" fillId="24" borderId="13" xfId="0" applyFont="1" applyFill="1" applyBorder="1" applyAlignment="1" applyProtection="1">
      <alignment horizontal="center" vertical="center" shrinkToFit="1"/>
      <protection hidden="1"/>
    </xf>
    <xf numFmtId="49" fontId="61" fillId="24" borderId="13" xfId="0" applyNumberFormat="1" applyFont="1" applyFill="1" applyBorder="1" applyAlignment="1" applyProtection="1">
      <alignment horizontal="center" vertical="center" shrinkToFit="1"/>
      <protection locked="0"/>
    </xf>
    <xf numFmtId="0" fontId="54" fillId="24" borderId="25" xfId="0" applyFont="1" applyFill="1" applyBorder="1" applyAlignment="1" applyProtection="1">
      <alignment horizontal="center" vertical="center" wrapText="1" shrinkToFit="1"/>
      <protection locked="0"/>
    </xf>
    <xf numFmtId="0" fontId="54" fillId="24" borderId="14" xfId="0" applyFont="1" applyFill="1" applyBorder="1" applyAlignment="1" applyProtection="1">
      <alignment horizontal="center" vertical="center" wrapText="1" shrinkToFit="1"/>
      <protection locked="0"/>
    </xf>
    <xf numFmtId="0" fontId="61" fillId="23" borderId="18" xfId="0" applyFont="1" applyFill="1" applyBorder="1" applyAlignment="1" applyProtection="1">
      <alignment horizontal="center" vertical="center" wrapText="1" shrinkToFit="1"/>
      <protection hidden="1"/>
    </xf>
    <xf numFmtId="0" fontId="61" fillId="24" borderId="24" xfId="0" applyFont="1" applyFill="1" applyBorder="1" applyAlignment="1" applyProtection="1">
      <alignment horizontal="center" vertical="center" shrinkToFit="1"/>
      <protection hidden="1"/>
    </xf>
    <xf numFmtId="0" fontId="61" fillId="23" borderId="14" xfId="0" applyFont="1" applyFill="1" applyBorder="1" applyAlignment="1" applyProtection="1">
      <alignment horizontal="center" vertical="center" wrapText="1" shrinkToFit="1"/>
      <protection hidden="1"/>
    </xf>
    <xf numFmtId="0" fontId="61" fillId="23" borderId="13" xfId="0" applyFont="1" applyFill="1" applyBorder="1" applyAlignment="1" applyProtection="1">
      <alignment horizontal="center" vertical="center" wrapText="1" shrinkToFit="1"/>
      <protection hidden="1"/>
    </xf>
    <xf numFmtId="0" fontId="61" fillId="23" borderId="22" xfId="0" applyFont="1" applyFill="1" applyBorder="1" applyAlignment="1" applyProtection="1">
      <alignment horizontal="center" vertical="center" wrapText="1" shrinkToFit="1"/>
      <protection hidden="1"/>
    </xf>
    <xf numFmtId="0" fontId="61" fillId="23" borderId="25" xfId="0" applyFont="1" applyFill="1" applyBorder="1" applyAlignment="1" applyProtection="1">
      <alignment horizontal="center" vertical="center" wrapText="1" shrinkToFit="1"/>
      <protection hidden="1"/>
    </xf>
    <xf numFmtId="0" fontId="56" fillId="24" borderId="14" xfId="0" applyFont="1" applyFill="1" applyBorder="1" applyAlignment="1" applyProtection="1">
      <alignment horizontal="left" vertical="center" wrapText="1"/>
      <protection hidden="1"/>
    </xf>
    <xf numFmtId="0" fontId="61" fillId="23" borderId="24" xfId="0" applyFont="1" applyFill="1" applyBorder="1" applyAlignment="1" applyProtection="1">
      <alignment horizontal="center" vertical="center" wrapText="1" shrinkToFit="1"/>
      <protection hidden="1"/>
    </xf>
    <xf numFmtId="0" fontId="60" fillId="24" borderId="0" xfId="0" applyFont="1" applyFill="1" applyBorder="1" applyAlignment="1" applyProtection="1">
      <alignment horizontal="center" vertical="center"/>
      <protection hidden="1"/>
    </xf>
    <xf numFmtId="0" fontId="8" fillId="24" borderId="0" xfId="0" applyFont="1" applyFill="1" applyBorder="1" applyAlignment="1" applyProtection="1">
      <alignment horizontal="left" vertical="center" wrapText="1"/>
      <protection hidden="1"/>
    </xf>
    <xf numFmtId="49" fontId="54" fillId="24" borderId="0" xfId="0" applyNumberFormat="1" applyFont="1" applyFill="1" applyAlignment="1" applyProtection="1">
      <alignment horizontal="left" vertical="center"/>
      <protection locked="0"/>
    </xf>
    <xf numFmtId="0" fontId="54" fillId="24" borderId="0" xfId="0" applyFont="1" applyFill="1" applyAlignment="1" applyProtection="1">
      <alignment vertical="center"/>
      <protection hidden="1"/>
    </xf>
    <xf numFmtId="0" fontId="59" fillId="24" borderId="0" xfId="0" applyFont="1" applyFill="1" applyBorder="1" applyAlignment="1" applyProtection="1">
      <alignment horizontal="center" vertical="center"/>
      <protection hidden="1"/>
    </xf>
    <xf numFmtId="0" fontId="86" fillId="24" borderId="0" xfId="83" applyFont="1" applyFill="1" applyAlignment="1" applyProtection="1">
      <alignment horizontal="left" vertical="center" wrapText="1"/>
      <protection hidden="1"/>
    </xf>
    <xf numFmtId="0" fontId="86" fillId="24" borderId="0" xfId="83" applyFont="1" applyFill="1" applyAlignment="1" applyProtection="1">
      <alignment horizontal="left" vertical="center"/>
      <protection hidden="1"/>
    </xf>
    <xf numFmtId="0" fontId="44" fillId="24" borderId="12" xfId="83" applyFont="1" applyFill="1" applyBorder="1" applyAlignment="1" applyProtection="1">
      <alignment horizontal="center" vertical="center" wrapText="1"/>
      <protection hidden="1"/>
    </xf>
    <xf numFmtId="0" fontId="44" fillId="24" borderId="15" xfId="83" applyFont="1" applyFill="1" applyBorder="1" applyAlignment="1" applyProtection="1">
      <alignment horizontal="center" vertical="center" wrapText="1"/>
      <protection hidden="1"/>
    </xf>
    <xf numFmtId="0" fontId="45" fillId="24" borderId="20" xfId="83" applyFont="1" applyFill="1" applyBorder="1" applyAlignment="1" applyProtection="1">
      <alignment horizontal="center" vertical="center"/>
      <protection hidden="1"/>
    </xf>
    <xf numFmtId="0" fontId="45" fillId="24" borderId="40" xfId="83" applyFont="1" applyFill="1" applyBorder="1" applyAlignment="1" applyProtection="1">
      <alignment horizontal="center" vertical="center"/>
      <protection hidden="1"/>
    </xf>
    <xf numFmtId="0" fontId="45" fillId="24" borderId="16" xfId="83" applyFont="1" applyFill="1" applyBorder="1" applyAlignment="1" applyProtection="1">
      <alignment horizontal="center" vertical="center"/>
      <protection hidden="1"/>
    </xf>
    <xf numFmtId="0" fontId="45" fillId="24" borderId="20" xfId="83" applyFont="1" applyFill="1" applyBorder="1" applyAlignment="1" applyProtection="1">
      <alignment horizontal="center" vertical="center" wrapText="1"/>
      <protection hidden="1"/>
    </xf>
    <xf numFmtId="0" fontId="45" fillId="24" borderId="16" xfId="83" applyFont="1" applyFill="1" applyBorder="1" applyAlignment="1" applyProtection="1">
      <alignment horizontal="center" vertical="center" wrapText="1"/>
      <protection hidden="1"/>
    </xf>
    <xf numFmtId="0" fontId="42" fillId="0" borderId="41" xfId="83" applyFont="1" applyFill="1" applyBorder="1" applyAlignment="1" applyProtection="1">
      <alignment horizontal="center" vertical="center"/>
      <protection hidden="1"/>
    </xf>
    <xf numFmtId="0" fontId="42" fillId="0" borderId="42" xfId="83" applyFont="1" applyFill="1" applyBorder="1" applyAlignment="1" applyProtection="1">
      <alignment horizontal="center" vertical="center"/>
      <protection hidden="1"/>
    </xf>
    <xf numFmtId="0" fontId="42" fillId="0" borderId="23" xfId="83" applyFont="1" applyFill="1" applyBorder="1" applyAlignment="1" applyProtection="1">
      <alignment horizontal="center" vertical="center"/>
      <protection hidden="1"/>
    </xf>
    <xf numFmtId="0" fontId="44" fillId="24" borderId="12" xfId="83" applyFont="1" applyFill="1" applyBorder="1" applyAlignment="1" applyProtection="1">
      <alignment horizontal="center" vertical="center"/>
      <protection hidden="1"/>
    </xf>
    <xf numFmtId="0" fontId="44" fillId="24" borderId="15" xfId="83" applyFont="1" applyFill="1" applyBorder="1" applyAlignment="1" applyProtection="1">
      <alignment horizontal="center" vertical="center"/>
      <protection hidden="1"/>
    </xf>
    <xf numFmtId="0" fontId="33" fillId="24" borderId="0" xfId="83" applyFont="1" applyFill="1" applyAlignment="1" applyProtection="1">
      <alignment horizontal="center" vertical="center"/>
      <protection hidden="1"/>
    </xf>
    <xf numFmtId="0" fontId="40" fillId="25" borderId="0" xfId="83" applyFont="1" applyFill="1" applyAlignment="1" applyProtection="1">
      <alignment horizontal="center" vertical="center"/>
      <protection hidden="1"/>
    </xf>
    <xf numFmtId="0" fontId="42" fillId="0" borderId="11" xfId="83" applyFont="1" applyFill="1" applyBorder="1" applyAlignment="1" applyProtection="1">
      <alignment horizontal="left" vertical="center"/>
      <protection locked="0"/>
    </xf>
    <xf numFmtId="0" fontId="42" fillId="0" borderId="10" xfId="83" applyFont="1" applyFill="1" applyBorder="1" applyAlignment="1" applyProtection="1">
      <alignment horizontal="left" vertical="center"/>
      <protection locked="0"/>
    </xf>
    <xf numFmtId="0" fontId="42" fillId="0" borderId="19" xfId="83" applyFont="1" applyFill="1" applyBorder="1" applyAlignment="1" applyProtection="1">
      <alignment horizontal="left" vertical="center"/>
      <protection locked="0"/>
    </xf>
    <xf numFmtId="0" fontId="8" fillId="24" borderId="0" xfId="0" applyFont="1" applyFill="1" applyBorder="1" applyAlignment="1" applyProtection="1">
      <alignment horizontal="distributed" vertical="center" wrapText="1"/>
      <protection hidden="1"/>
    </xf>
    <xf numFmtId="0" fontId="52" fillId="24" borderId="0" xfId="0" applyFont="1" applyFill="1" applyAlignment="1" applyProtection="1">
      <alignment horizontal="distributed" vertical="distributed"/>
      <protection hidden="1"/>
    </xf>
    <xf numFmtId="0" fontId="8" fillId="24" borderId="0" xfId="0" applyFont="1" applyFill="1" applyAlignment="1" applyProtection="1">
      <alignment horizontal="center" vertical="center"/>
      <protection hidden="1"/>
    </xf>
    <xf numFmtId="0" fontId="54" fillId="24" borderId="0" xfId="0" applyFont="1" applyFill="1" applyAlignment="1" applyProtection="1">
      <alignment horizontal="center" vertical="center"/>
      <protection locked="0"/>
    </xf>
    <xf numFmtId="0" fontId="54" fillId="24" borderId="0" xfId="0" applyFont="1" applyFill="1" applyAlignment="1" applyProtection="1">
      <alignment horizontal="center" vertical="center"/>
      <protection hidden="1"/>
    </xf>
    <xf numFmtId="0" fontId="54" fillId="24" borderId="0" xfId="0" applyFont="1" applyFill="1" applyAlignment="1" applyProtection="1">
      <alignment horizontal="distributed" vertical="center"/>
      <protection hidden="1"/>
    </xf>
    <xf numFmtId="0" fontId="85" fillId="0" borderId="11" xfId="0" applyFont="1" applyFill="1" applyBorder="1" applyAlignment="1" applyProtection="1">
      <alignment horizontal="center" vertical="center" shrinkToFit="1"/>
      <protection locked="0"/>
    </xf>
    <xf numFmtId="0" fontId="85" fillId="0" borderId="10" xfId="0" applyFont="1" applyFill="1" applyBorder="1" applyAlignment="1" applyProtection="1">
      <alignment horizontal="center" vertical="center" shrinkToFit="1"/>
      <protection locked="0"/>
    </xf>
    <xf numFmtId="0" fontId="85" fillId="0" borderId="19" xfId="0" applyFont="1" applyFill="1" applyBorder="1" applyAlignment="1" applyProtection="1">
      <alignment horizontal="center" vertical="center" shrinkToFit="1"/>
      <protection locked="0"/>
    </xf>
    <xf numFmtId="0" fontId="56" fillId="0" borderId="41" xfId="0" applyFont="1" applyFill="1" applyBorder="1" applyAlignment="1" applyProtection="1">
      <alignment horizontal="center" vertical="center" shrinkToFit="1"/>
      <protection locked="0"/>
    </xf>
    <xf numFmtId="0" fontId="56" fillId="0" borderId="42" xfId="0" applyFont="1" applyFill="1" applyBorder="1" applyAlignment="1" applyProtection="1">
      <alignment horizontal="center" vertical="center" shrinkToFit="1"/>
      <protection locked="0"/>
    </xf>
    <xf numFmtId="0" fontId="56" fillId="0" borderId="42" xfId="0" applyFont="1" applyFill="1" applyBorder="1" applyAlignment="1" applyProtection="1">
      <alignment horizontal="center" vertical="center" shrinkToFit="1"/>
      <protection hidden="1"/>
    </xf>
    <xf numFmtId="0" fontId="0" fillId="0" borderId="42" xfId="0" applyBorder="1" applyAlignment="1" applyProtection="1">
      <alignment vertical="center"/>
      <protection hidden="1"/>
    </xf>
    <xf numFmtId="0" fontId="56" fillId="0" borderId="43" xfId="0" applyFont="1" applyFill="1" applyBorder="1" applyAlignment="1" applyProtection="1">
      <alignment horizontal="center" vertical="center" shrinkToFit="1"/>
      <protection locked="0"/>
    </xf>
    <xf numFmtId="0" fontId="61" fillId="0" borderId="44" xfId="0" applyFont="1" applyFill="1" applyBorder="1" applyAlignment="1" applyProtection="1">
      <alignment horizontal="center" vertical="center" shrinkToFit="1"/>
      <protection hidden="1"/>
    </xf>
    <xf numFmtId="0" fontId="61" fillId="0" borderId="0" xfId="0" applyFont="1" applyFill="1" applyBorder="1" applyAlignment="1" applyProtection="1">
      <alignment horizontal="center" vertical="center" shrinkToFit="1"/>
      <protection hidden="1"/>
    </xf>
    <xf numFmtId="0" fontId="50" fillId="0" borderId="0" xfId="0" applyFont="1" applyFill="1" applyBorder="1" applyAlignment="1" applyProtection="1">
      <alignment horizontal="left" vertical="center" wrapText="1" shrinkToFit="1"/>
      <protection hidden="1"/>
    </xf>
    <xf numFmtId="0" fontId="61" fillId="0" borderId="0" xfId="0" applyFont="1" applyFill="1" applyBorder="1" applyAlignment="1" applyProtection="1">
      <alignment horizontal="left" vertical="center" shrinkToFit="1"/>
      <protection hidden="1"/>
    </xf>
    <xf numFmtId="0" fontId="56" fillId="0" borderId="10" xfId="0" applyFont="1" applyFill="1" applyBorder="1" applyAlignment="1" applyProtection="1">
      <alignment horizontal="center" vertical="center" shrinkToFit="1"/>
      <protection hidden="1"/>
    </xf>
    <xf numFmtId="0" fontId="56" fillId="0" borderId="10" xfId="0" applyFont="1" applyFill="1" applyBorder="1" applyAlignment="1" applyProtection="1">
      <alignment horizontal="center" vertical="center" shrinkToFit="1"/>
      <protection locked="0"/>
    </xf>
    <xf numFmtId="0" fontId="56" fillId="0" borderId="0" xfId="0" applyFont="1" applyFill="1" applyBorder="1" applyAlignment="1" applyProtection="1">
      <alignment horizontal="left" vertical="center" shrinkToFit="1"/>
      <protection hidden="1"/>
    </xf>
    <xf numFmtId="38" fontId="85" fillId="0" borderId="41" xfId="51" applyFont="1" applyFill="1" applyBorder="1" applyAlignment="1" applyProtection="1">
      <alignment horizontal="center" vertical="center" shrinkToFit="1"/>
      <protection locked="0"/>
    </xf>
    <xf numFmtId="38" fontId="85" fillId="0" borderId="42" xfId="51" applyFont="1" applyFill="1" applyBorder="1" applyAlignment="1" applyProtection="1">
      <alignment horizontal="center" vertical="center" shrinkToFit="1"/>
      <protection locked="0"/>
    </xf>
    <xf numFmtId="38" fontId="85" fillId="0" borderId="23" xfId="51" applyFont="1" applyFill="1" applyBorder="1" applyAlignment="1" applyProtection="1">
      <alignment horizontal="center" vertical="center" shrinkToFit="1"/>
      <protection locked="0"/>
    </xf>
    <xf numFmtId="0" fontId="61" fillId="0" borderId="14" xfId="0" applyFont="1" applyFill="1" applyBorder="1" applyAlignment="1" applyProtection="1">
      <alignment horizontal="left" vertical="center" shrinkToFit="1"/>
      <protection hidden="1"/>
    </xf>
    <xf numFmtId="49" fontId="61" fillId="0" borderId="10" xfId="0" applyNumberFormat="1" applyFont="1" applyFill="1" applyBorder="1" applyAlignment="1" applyProtection="1">
      <alignment horizontal="center" vertical="center"/>
      <protection hidden="1"/>
    </xf>
    <xf numFmtId="49" fontId="61" fillId="0" borderId="14" xfId="0" applyNumberFormat="1" applyFont="1" applyFill="1" applyBorder="1" applyAlignment="1" applyProtection="1">
      <alignment horizontal="center" vertical="center"/>
      <protection locked="0"/>
    </xf>
    <xf numFmtId="49" fontId="61" fillId="0" borderId="18" xfId="0" applyNumberFormat="1" applyFont="1" applyFill="1" applyBorder="1" applyAlignment="1" applyProtection="1">
      <alignment horizontal="center" vertical="center"/>
      <protection locked="0"/>
    </xf>
    <xf numFmtId="0" fontId="61" fillId="0" borderId="10" xfId="0" applyFont="1" applyFill="1" applyBorder="1" applyAlignment="1" applyProtection="1">
      <alignment horizontal="center" vertical="center"/>
      <protection hidden="1"/>
    </xf>
    <xf numFmtId="49" fontId="61" fillId="23" borderId="11" xfId="0" applyNumberFormat="1" applyFont="1" applyFill="1" applyBorder="1" applyAlignment="1" applyProtection="1">
      <alignment horizontal="center" vertical="center" shrinkToFit="1"/>
      <protection hidden="1"/>
    </xf>
    <xf numFmtId="49" fontId="61" fillId="23" borderId="10" xfId="0" applyNumberFormat="1" applyFont="1" applyFill="1" applyBorder="1" applyAlignment="1" applyProtection="1">
      <alignment horizontal="center" vertical="center" shrinkToFit="1"/>
      <protection hidden="1"/>
    </xf>
    <xf numFmtId="49" fontId="61" fillId="23" borderId="19" xfId="0" applyNumberFormat="1" applyFont="1" applyFill="1" applyBorder="1" applyAlignment="1" applyProtection="1">
      <alignment horizontal="center" vertical="center" shrinkToFit="1"/>
      <protection hidden="1"/>
    </xf>
    <xf numFmtId="49" fontId="61" fillId="0" borderId="11" xfId="0" applyNumberFormat="1" applyFont="1" applyFill="1" applyBorder="1" applyAlignment="1" applyProtection="1">
      <alignment horizontal="center" vertical="center" shrinkToFit="1"/>
      <protection locked="0"/>
    </xf>
    <xf numFmtId="49" fontId="61" fillId="0" borderId="10" xfId="0" applyNumberFormat="1" applyFont="1" applyFill="1" applyBorder="1" applyAlignment="1" applyProtection="1">
      <alignment horizontal="center" vertical="center" shrinkToFit="1"/>
      <protection locked="0"/>
    </xf>
    <xf numFmtId="49" fontId="61" fillId="0" borderId="19" xfId="0" applyNumberFormat="1" applyFont="1" applyFill="1" applyBorder="1" applyAlignment="1" applyProtection="1">
      <alignment horizontal="center" vertical="center" shrinkToFit="1"/>
      <protection locked="0"/>
    </xf>
    <xf numFmtId="49" fontId="61" fillId="23" borderId="11" xfId="0" applyNumberFormat="1" applyFont="1" applyFill="1" applyBorder="1" applyAlignment="1" applyProtection="1">
      <alignment horizontal="center" vertical="center"/>
      <protection hidden="1"/>
    </xf>
    <xf numFmtId="49" fontId="61" fillId="23" borderId="10" xfId="0" applyNumberFormat="1" applyFont="1" applyFill="1" applyBorder="1" applyAlignment="1" applyProtection="1">
      <alignment horizontal="center" vertical="center"/>
      <protection hidden="1"/>
    </xf>
    <xf numFmtId="49" fontId="61" fillId="23" borderId="19" xfId="0" applyNumberFormat="1" applyFont="1" applyFill="1" applyBorder="1" applyAlignment="1" applyProtection="1">
      <alignment horizontal="center" vertical="center"/>
      <protection hidden="1"/>
    </xf>
    <xf numFmtId="49" fontId="61" fillId="0" borderId="11" xfId="0" applyNumberFormat="1" applyFont="1" applyFill="1" applyBorder="1" applyAlignment="1" applyProtection="1">
      <alignment horizontal="center" vertical="center"/>
      <protection locked="0"/>
    </xf>
    <xf numFmtId="49" fontId="61" fillId="0" borderId="10" xfId="0" applyNumberFormat="1" applyFont="1" applyFill="1" applyBorder="1" applyAlignment="1" applyProtection="1">
      <alignment horizontal="center" vertical="center"/>
      <protection locked="0"/>
    </xf>
    <xf numFmtId="49" fontId="61" fillId="0" borderId="19" xfId="0" applyNumberFormat="1" applyFont="1" applyFill="1" applyBorder="1" applyAlignment="1" applyProtection="1">
      <alignment horizontal="center" vertical="center"/>
      <protection locked="0"/>
    </xf>
    <xf numFmtId="49" fontId="61" fillId="0" borderId="25" xfId="0" applyNumberFormat="1" applyFont="1" applyFill="1" applyBorder="1" applyAlignment="1" applyProtection="1">
      <alignment horizontal="center" vertical="center"/>
      <protection locked="0"/>
    </xf>
    <xf numFmtId="49" fontId="61" fillId="23" borderId="24" xfId="0" applyNumberFormat="1" applyFont="1" applyFill="1" applyBorder="1" applyAlignment="1" applyProtection="1">
      <alignment horizontal="center" vertical="center" shrinkToFit="1"/>
      <protection hidden="1"/>
    </xf>
    <xf numFmtId="49" fontId="61" fillId="23" borderId="13" xfId="0" applyNumberFormat="1" applyFont="1" applyFill="1" applyBorder="1" applyAlignment="1" applyProtection="1">
      <alignment horizontal="center" vertical="center" shrinkToFit="1"/>
      <protection hidden="1"/>
    </xf>
    <xf numFmtId="49" fontId="61" fillId="23" borderId="22" xfId="0" applyNumberFormat="1" applyFont="1" applyFill="1" applyBorder="1" applyAlignment="1" applyProtection="1">
      <alignment horizontal="center" vertical="center" shrinkToFit="1"/>
      <protection hidden="1"/>
    </xf>
    <xf numFmtId="49" fontId="61" fillId="23" borderId="25" xfId="0" applyNumberFormat="1" applyFont="1" applyFill="1" applyBorder="1" applyAlignment="1" applyProtection="1">
      <alignment horizontal="center" vertical="center" shrinkToFit="1"/>
      <protection hidden="1"/>
    </xf>
    <xf numFmtId="49" fontId="61" fillId="23" borderId="14" xfId="0" applyNumberFormat="1" applyFont="1" applyFill="1" applyBorder="1" applyAlignment="1" applyProtection="1">
      <alignment horizontal="center" vertical="center" shrinkToFit="1"/>
      <protection hidden="1"/>
    </xf>
    <xf numFmtId="49" fontId="61" fillId="23" borderId="18" xfId="0" applyNumberFormat="1" applyFont="1" applyFill="1" applyBorder="1" applyAlignment="1" applyProtection="1">
      <alignment horizontal="center" vertical="center" shrinkToFit="1"/>
      <protection hidden="1"/>
    </xf>
    <xf numFmtId="49" fontId="61" fillId="0" borderId="24" xfId="0" applyNumberFormat="1" applyFont="1" applyFill="1" applyBorder="1" applyAlignment="1" applyProtection="1">
      <alignment horizontal="center" vertical="center" shrinkToFit="1"/>
      <protection hidden="1"/>
    </xf>
    <xf numFmtId="49" fontId="61" fillId="0" borderId="13" xfId="0" applyNumberFormat="1" applyFont="1" applyFill="1" applyBorder="1" applyAlignment="1" applyProtection="1">
      <alignment horizontal="center" vertical="center" shrinkToFit="1"/>
      <protection hidden="1"/>
    </xf>
    <xf numFmtId="49" fontId="61" fillId="0" borderId="13" xfId="0" applyNumberFormat="1" applyFont="1" applyFill="1" applyBorder="1" applyAlignment="1" applyProtection="1">
      <alignment horizontal="center" vertical="center" shrinkToFit="1"/>
      <protection locked="0"/>
    </xf>
    <xf numFmtId="49" fontId="54" fillId="0" borderId="25" xfId="0" applyNumberFormat="1" applyFont="1" applyFill="1" applyBorder="1" applyAlignment="1" applyProtection="1">
      <alignment horizontal="center" vertical="center" wrapText="1" shrinkToFit="1"/>
      <protection locked="0"/>
    </xf>
    <xf numFmtId="49" fontId="54" fillId="0" borderId="14" xfId="0" applyNumberFormat="1" applyFont="1" applyFill="1" applyBorder="1" applyAlignment="1" applyProtection="1">
      <alignment horizontal="center" vertical="center" wrapText="1" shrinkToFit="1"/>
      <protection locked="0"/>
    </xf>
    <xf numFmtId="49" fontId="54" fillId="0" borderId="0" xfId="0" applyNumberFormat="1" applyFont="1" applyFill="1" applyBorder="1" applyAlignment="1" applyProtection="1">
      <alignment horizontal="center" vertical="center" wrapText="1" shrinkToFit="1"/>
      <protection locked="0"/>
    </xf>
    <xf numFmtId="49" fontId="54" fillId="0" borderId="18" xfId="0" applyNumberFormat="1" applyFont="1" applyFill="1" applyBorder="1" applyAlignment="1" applyProtection="1">
      <alignment horizontal="center" vertical="center" wrapText="1" shrinkToFit="1"/>
      <protection locked="0"/>
    </xf>
    <xf numFmtId="49" fontId="54" fillId="0" borderId="11" xfId="0" applyNumberFormat="1" applyFont="1" applyFill="1" applyBorder="1" applyAlignment="1" applyProtection="1">
      <alignment horizontal="center" vertical="center" shrinkToFit="1"/>
      <protection hidden="1"/>
    </xf>
    <xf numFmtId="49" fontId="54" fillId="0" borderId="10" xfId="0" applyNumberFormat="1" applyFont="1" applyFill="1" applyBorder="1" applyAlignment="1" applyProtection="1">
      <alignment horizontal="center" vertical="center" shrinkToFit="1"/>
      <protection hidden="1"/>
    </xf>
    <xf numFmtId="49" fontId="54" fillId="0" borderId="10" xfId="0" applyNumberFormat="1" applyFont="1" applyFill="1" applyBorder="1" applyAlignment="1" applyProtection="1">
      <alignment horizontal="center" vertical="center" shrinkToFit="1"/>
      <protection locked="0"/>
    </xf>
    <xf numFmtId="49" fontId="54" fillId="0" borderId="19" xfId="0" applyNumberFormat="1" applyFont="1" applyFill="1" applyBorder="1" applyAlignment="1" applyProtection="1">
      <alignment horizontal="center" vertical="center" shrinkToFit="1"/>
      <protection locked="0"/>
    </xf>
    <xf numFmtId="49" fontId="61" fillId="23" borderId="24" xfId="0" applyNumberFormat="1" applyFont="1" applyFill="1" applyBorder="1" applyAlignment="1" applyProtection="1">
      <alignment horizontal="center" vertical="center" wrapText="1" shrinkToFit="1"/>
      <protection hidden="1"/>
    </xf>
    <xf numFmtId="0" fontId="62" fillId="0" borderId="0" xfId="0" applyFont="1" applyFill="1" applyAlignment="1" applyProtection="1">
      <alignment horizontal="left" vertical="center" wrapText="1"/>
      <protection hidden="1"/>
    </xf>
    <xf numFmtId="49" fontId="61" fillId="23" borderId="11" xfId="0" applyNumberFormat="1" applyFont="1" applyFill="1" applyBorder="1" applyAlignment="1" applyProtection="1">
      <alignment horizontal="center" vertical="center" wrapText="1" shrinkToFit="1"/>
      <protection hidden="1"/>
    </xf>
    <xf numFmtId="49" fontId="54" fillId="0" borderId="13" xfId="0" applyNumberFormat="1" applyFont="1" applyFill="1" applyBorder="1" applyAlignment="1" applyProtection="1">
      <alignment horizontal="center" vertical="center" shrinkToFit="1"/>
      <protection hidden="1"/>
    </xf>
    <xf numFmtId="49" fontId="54" fillId="0" borderId="14" xfId="0" applyNumberFormat="1" applyFont="1" applyFill="1" applyBorder="1" applyAlignment="1" applyProtection="1">
      <alignment horizontal="center" vertical="center" shrinkToFit="1"/>
      <protection hidden="1"/>
    </xf>
    <xf numFmtId="49" fontId="54" fillId="0" borderId="13" xfId="0" applyNumberFormat="1" applyFont="1" applyFill="1" applyBorder="1" applyAlignment="1" applyProtection="1">
      <alignment horizontal="center" vertical="center" shrinkToFit="1"/>
      <protection locked="0"/>
    </xf>
    <xf numFmtId="49" fontId="54" fillId="0" borderId="14" xfId="0" applyNumberFormat="1" applyFont="1" applyFill="1" applyBorder="1" applyAlignment="1" applyProtection="1">
      <alignment horizontal="center" vertical="center" shrinkToFit="1"/>
      <protection locked="0"/>
    </xf>
    <xf numFmtId="49" fontId="54" fillId="0" borderId="22" xfId="0" applyNumberFormat="1" applyFont="1" applyFill="1" applyBorder="1" applyAlignment="1" applyProtection="1">
      <alignment horizontal="center" vertical="center" shrinkToFit="1"/>
      <protection locked="0"/>
    </xf>
    <xf numFmtId="49" fontId="54" fillId="0" borderId="18" xfId="0" applyNumberFormat="1" applyFont="1" applyFill="1" applyBorder="1" applyAlignment="1" applyProtection="1">
      <alignment horizontal="center" vertical="center" shrinkToFit="1"/>
      <protection locked="0"/>
    </xf>
    <xf numFmtId="0" fontId="2" fillId="0" borderId="24" xfId="95" applyFont="1" applyFill="1" applyBorder="1" applyAlignment="1" applyProtection="1">
      <alignment horizontal="center" vertical="center" shrinkToFit="1"/>
      <protection locked="0"/>
    </xf>
    <xf numFmtId="0" fontId="2" fillId="0" borderId="32" xfId="95" applyFont="1" applyFill="1" applyBorder="1" applyAlignment="1" applyProtection="1">
      <alignment horizontal="center" vertical="center" shrinkToFit="1"/>
      <protection locked="0"/>
    </xf>
    <xf numFmtId="0" fontId="2" fillId="0" borderId="22" xfId="95" applyFont="1" applyFill="1" applyBorder="1" applyAlignment="1" applyProtection="1">
      <alignment horizontal="center" vertical="center" shrinkToFit="1"/>
      <protection locked="0"/>
    </xf>
    <xf numFmtId="0" fontId="2" fillId="0" borderId="45" xfId="95" applyFont="1" applyFill="1" applyBorder="1" applyAlignment="1" applyProtection="1">
      <alignment horizontal="center" vertical="center" shrinkToFit="1"/>
      <protection locked="0"/>
    </xf>
    <xf numFmtId="0" fontId="2" fillId="0" borderId="46" xfId="95" applyFont="1" applyFill="1" applyBorder="1" applyAlignment="1" applyProtection="1">
      <alignment horizontal="center" vertical="center" shrinkToFit="1"/>
      <protection locked="0"/>
    </xf>
    <xf numFmtId="0" fontId="2" fillId="0" borderId="47" xfId="95" applyFont="1" applyFill="1" applyBorder="1" applyAlignment="1" applyProtection="1">
      <alignment horizontal="center" vertical="center" shrinkToFit="1"/>
      <protection locked="0"/>
    </xf>
    <xf numFmtId="0" fontId="2" fillId="0" borderId="48" xfId="95" applyFont="1" applyFill="1" applyBorder="1" applyAlignment="1" applyProtection="1">
      <alignment horizontal="center" vertical="center"/>
      <protection locked="0"/>
    </xf>
    <xf numFmtId="0" fontId="2" fillId="0" borderId="46" xfId="95" applyFont="1" applyFill="1" applyBorder="1" applyAlignment="1" applyProtection="1">
      <alignment horizontal="center" vertical="center"/>
      <protection locked="0"/>
    </xf>
    <xf numFmtId="0" fontId="2" fillId="0" borderId="49" xfId="95"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45" xfId="0" applyFont="1" applyFill="1" applyBorder="1" applyAlignment="1" applyProtection="1">
      <alignment horizontal="center" vertical="center" shrinkToFit="1"/>
      <protection locked="0"/>
    </xf>
    <xf numFmtId="0" fontId="2" fillId="0" borderId="46" xfId="0" applyFont="1" applyFill="1" applyBorder="1" applyAlignment="1" applyProtection="1">
      <alignment horizontal="center" vertical="center" shrinkToFit="1"/>
      <protection locked="0"/>
    </xf>
    <xf numFmtId="0" fontId="2" fillId="0" borderId="47" xfId="0" applyFont="1" applyFill="1" applyBorder="1" applyAlignment="1" applyProtection="1">
      <alignment horizontal="center" vertical="center" shrinkToFit="1"/>
      <protection locked="0"/>
    </xf>
    <xf numFmtId="0" fontId="2" fillId="0" borderId="11" xfId="95" applyFont="1" applyFill="1" applyBorder="1" applyAlignment="1" applyProtection="1">
      <alignment horizontal="center" vertical="center" shrinkToFit="1"/>
      <protection locked="0"/>
    </xf>
    <xf numFmtId="0" fontId="2" fillId="0" borderId="10" xfId="95" applyFont="1" applyFill="1" applyBorder="1" applyAlignment="1" applyProtection="1">
      <alignment horizontal="center" vertical="center" shrinkToFit="1"/>
      <protection locked="0"/>
    </xf>
    <xf numFmtId="0" fontId="2" fillId="0" borderId="19" xfId="95" applyFont="1" applyFill="1" applyBorder="1" applyAlignment="1" applyProtection="1">
      <alignment horizontal="center" vertical="center" shrinkToFit="1"/>
      <protection locked="0"/>
    </xf>
    <xf numFmtId="0" fontId="2" fillId="0" borderId="11" xfId="95" applyFont="1" applyFill="1" applyBorder="1" applyAlignment="1" applyProtection="1">
      <alignment horizontal="center" vertical="center" wrapText="1"/>
      <protection locked="0"/>
    </xf>
    <xf numFmtId="0" fontId="2" fillId="0" borderId="10" xfId="95" applyFont="1" applyFill="1" applyBorder="1" applyAlignment="1" applyProtection="1">
      <alignment horizontal="center" vertical="center" wrapText="1"/>
      <protection locked="0"/>
    </xf>
    <xf numFmtId="0" fontId="2" fillId="0" borderId="19" xfId="95" applyFont="1" applyFill="1" applyBorder="1" applyAlignment="1" applyProtection="1">
      <alignment horizontal="center" vertical="center" wrapText="1"/>
      <protection locked="0"/>
    </xf>
    <xf numFmtId="0" fontId="2" fillId="0" borderId="12" xfId="95"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shrinkToFit="1"/>
      <protection locked="0"/>
    </xf>
    <xf numFmtId="0" fontId="4" fillId="23" borderId="24" xfId="95" applyFont="1" applyFill="1" applyBorder="1" applyAlignment="1" applyProtection="1">
      <alignment horizontal="center" vertical="center" wrapText="1"/>
      <protection hidden="1"/>
    </xf>
    <xf numFmtId="0" fontId="4" fillId="23" borderId="13" xfId="95" applyFont="1" applyFill="1" applyBorder="1" applyAlignment="1" applyProtection="1">
      <alignment horizontal="center" vertical="center" wrapText="1"/>
      <protection hidden="1"/>
    </xf>
    <xf numFmtId="0" fontId="4" fillId="23" borderId="22" xfId="95" applyFont="1" applyFill="1" applyBorder="1" applyAlignment="1" applyProtection="1">
      <alignment horizontal="center" vertical="center" wrapText="1"/>
      <protection hidden="1"/>
    </xf>
    <xf numFmtId="0" fontId="4" fillId="23" borderId="25" xfId="95" applyFont="1" applyFill="1" applyBorder="1" applyAlignment="1" applyProtection="1">
      <alignment horizontal="center" vertical="center" wrapText="1"/>
      <protection hidden="1"/>
    </xf>
    <xf numFmtId="0" fontId="4" fillId="23" borderId="14" xfId="95" applyFont="1" applyFill="1" applyBorder="1" applyAlignment="1" applyProtection="1">
      <alignment horizontal="center" vertical="center" wrapText="1"/>
      <protection hidden="1"/>
    </xf>
    <xf numFmtId="0" fontId="4" fillId="23" borderId="18" xfId="95" applyFont="1" applyFill="1" applyBorder="1" applyAlignment="1" applyProtection="1">
      <alignment horizontal="center" vertical="center" wrapText="1"/>
      <protection hidden="1"/>
    </xf>
    <xf numFmtId="0" fontId="2" fillId="23" borderId="24" xfId="95" applyFont="1" applyFill="1" applyBorder="1" applyAlignment="1" applyProtection="1">
      <alignment horizontal="center" vertical="center"/>
      <protection hidden="1"/>
    </xf>
    <xf numFmtId="0" fontId="2" fillId="23" borderId="13" xfId="95" applyFont="1" applyFill="1" applyBorder="1" applyAlignment="1" applyProtection="1">
      <alignment horizontal="center" vertical="center"/>
      <protection hidden="1"/>
    </xf>
    <xf numFmtId="0" fontId="2" fillId="23" borderId="22" xfId="95" applyFont="1" applyFill="1" applyBorder="1" applyAlignment="1" applyProtection="1">
      <alignment horizontal="center" vertical="center"/>
      <protection hidden="1"/>
    </xf>
    <xf numFmtId="0" fontId="2" fillId="23" borderId="25" xfId="95" applyFont="1" applyFill="1" applyBorder="1" applyAlignment="1" applyProtection="1">
      <alignment horizontal="center" vertical="center"/>
      <protection hidden="1"/>
    </xf>
    <xf numFmtId="0" fontId="2" fillId="23" borderId="14" xfId="95" applyFont="1" applyFill="1" applyBorder="1" applyAlignment="1" applyProtection="1">
      <alignment horizontal="center" vertical="center"/>
      <protection hidden="1"/>
    </xf>
    <xf numFmtId="0" fontId="2" fillId="23" borderId="18" xfId="95" applyFont="1" applyFill="1" applyBorder="1" applyAlignment="1" applyProtection="1">
      <alignment horizontal="center" vertical="center"/>
      <protection hidden="1"/>
    </xf>
    <xf numFmtId="0" fontId="2" fillId="23" borderId="24" xfId="95" applyFont="1" applyFill="1" applyBorder="1" applyAlignment="1" applyProtection="1">
      <alignment horizontal="center" vertical="center" wrapText="1"/>
      <protection hidden="1"/>
    </xf>
    <xf numFmtId="0" fontId="2" fillId="23" borderId="13" xfId="95" applyFont="1" applyFill="1" applyBorder="1" applyAlignment="1" applyProtection="1">
      <alignment horizontal="center" vertical="center" wrapText="1"/>
      <protection hidden="1"/>
    </xf>
    <xf numFmtId="0" fontId="2" fillId="23" borderId="22" xfId="95" applyFont="1" applyFill="1" applyBorder="1" applyAlignment="1" applyProtection="1">
      <alignment horizontal="center" vertical="center" wrapText="1"/>
      <protection hidden="1"/>
    </xf>
    <xf numFmtId="0" fontId="2" fillId="23" borderId="25" xfId="95" applyFont="1" applyFill="1" applyBorder="1" applyAlignment="1" applyProtection="1">
      <alignment horizontal="center" vertical="center" wrapText="1"/>
      <protection hidden="1"/>
    </xf>
    <xf numFmtId="0" fontId="2" fillId="23" borderId="14" xfId="95" applyFont="1" applyFill="1" applyBorder="1" applyAlignment="1" applyProtection="1">
      <alignment horizontal="center" vertical="center" wrapText="1"/>
      <protection hidden="1"/>
    </xf>
    <xf numFmtId="0" fontId="2" fillId="23" borderId="18" xfId="95" applyFont="1" applyFill="1" applyBorder="1" applyAlignment="1" applyProtection="1">
      <alignment horizontal="center" vertical="center" wrapText="1"/>
      <protection hidden="1"/>
    </xf>
    <xf numFmtId="0" fontId="2" fillId="23" borderId="24" xfId="95" applyFont="1" applyFill="1" applyBorder="1" applyAlignment="1" applyProtection="1">
      <alignment horizontal="center" vertical="center" wrapText="1" shrinkToFit="1"/>
      <protection hidden="1"/>
    </xf>
    <xf numFmtId="0" fontId="2" fillId="23" borderId="13" xfId="95" applyFont="1" applyFill="1" applyBorder="1" applyAlignment="1" applyProtection="1">
      <alignment horizontal="center" vertical="center" wrapText="1" shrinkToFit="1"/>
      <protection hidden="1"/>
    </xf>
    <xf numFmtId="0" fontId="2" fillId="23" borderId="22" xfId="95" applyFont="1" applyFill="1" applyBorder="1" applyAlignment="1" applyProtection="1">
      <alignment horizontal="center" vertical="center" wrapText="1" shrinkToFit="1"/>
      <protection hidden="1"/>
    </xf>
    <xf numFmtId="0" fontId="2" fillId="23" borderId="25" xfId="95" applyFont="1" applyFill="1" applyBorder="1" applyAlignment="1" applyProtection="1">
      <alignment horizontal="center" vertical="center" wrapText="1" shrinkToFit="1"/>
      <protection hidden="1"/>
    </xf>
    <xf numFmtId="0" fontId="2" fillId="23" borderId="14" xfId="95" applyFont="1" applyFill="1" applyBorder="1" applyAlignment="1" applyProtection="1">
      <alignment horizontal="center" vertical="center" wrapText="1" shrinkToFit="1"/>
      <protection hidden="1"/>
    </xf>
    <xf numFmtId="0" fontId="2" fillId="23" borderId="18" xfId="95" applyFont="1" applyFill="1" applyBorder="1" applyAlignment="1" applyProtection="1">
      <alignment horizontal="center" vertical="center" wrapText="1" shrinkToFit="1"/>
      <protection hidden="1"/>
    </xf>
    <xf numFmtId="0" fontId="6" fillId="23" borderId="24" xfId="95" applyFont="1" applyFill="1" applyBorder="1" applyAlignment="1" applyProtection="1">
      <alignment horizontal="center" vertical="center" wrapText="1" shrinkToFit="1"/>
      <protection hidden="1"/>
    </xf>
    <xf numFmtId="0" fontId="6" fillId="23" borderId="13" xfId="95" applyFont="1" applyFill="1" applyBorder="1" applyAlignment="1" applyProtection="1">
      <alignment horizontal="center" vertical="center" wrapText="1" shrinkToFit="1"/>
      <protection hidden="1"/>
    </xf>
    <xf numFmtId="0" fontId="6" fillId="23" borderId="22" xfId="95" applyFont="1" applyFill="1" applyBorder="1" applyAlignment="1" applyProtection="1">
      <alignment horizontal="center" vertical="center" wrapText="1" shrinkToFit="1"/>
      <protection hidden="1"/>
    </xf>
    <xf numFmtId="0" fontId="6" fillId="23" borderId="25" xfId="95" applyFont="1" applyFill="1" applyBorder="1" applyAlignment="1" applyProtection="1">
      <alignment horizontal="center" vertical="center" wrapText="1" shrinkToFit="1"/>
      <protection hidden="1"/>
    </xf>
    <xf numFmtId="0" fontId="6" fillId="23" borderId="14" xfId="95" applyFont="1" applyFill="1" applyBorder="1" applyAlignment="1" applyProtection="1">
      <alignment horizontal="center" vertical="center" wrapText="1" shrinkToFit="1"/>
      <protection hidden="1"/>
    </xf>
    <xf numFmtId="0" fontId="6" fillId="23" borderId="18" xfId="95" applyFont="1" applyFill="1" applyBorder="1" applyAlignment="1" applyProtection="1">
      <alignment horizontal="center" vertical="center" wrapText="1" shrinkToFit="1"/>
      <protection hidden="1"/>
    </xf>
    <xf numFmtId="0" fontId="2" fillId="0" borderId="24" xfId="95" applyFont="1" applyFill="1" applyBorder="1" applyAlignment="1" applyProtection="1">
      <alignment horizontal="left" wrapText="1"/>
      <protection locked="0"/>
    </xf>
    <xf numFmtId="0" fontId="2" fillId="0" borderId="32" xfId="95" applyFont="1" applyFill="1" applyBorder="1" applyAlignment="1" applyProtection="1">
      <alignment horizontal="left"/>
      <protection locked="0"/>
    </xf>
    <xf numFmtId="0" fontId="2" fillId="0" borderId="22" xfId="95" applyFont="1" applyFill="1" applyBorder="1" applyAlignment="1" applyProtection="1">
      <alignment horizontal="left"/>
      <protection locked="0"/>
    </xf>
    <xf numFmtId="0" fontId="2" fillId="0" borderId="14" xfId="0" applyFont="1" applyFill="1" applyBorder="1" applyAlignment="1" applyProtection="1">
      <alignment horizontal="center" vertical="center"/>
      <protection hidden="1"/>
    </xf>
    <xf numFmtId="0" fontId="6" fillId="23" borderId="24" xfId="95" applyFont="1" applyFill="1" applyBorder="1" applyAlignment="1" applyProtection="1">
      <alignment horizontal="center" vertical="center" wrapText="1"/>
      <protection hidden="1"/>
    </xf>
    <xf numFmtId="0" fontId="6" fillId="23" borderId="13" xfId="95" applyFont="1" applyFill="1" applyBorder="1" applyAlignment="1" applyProtection="1">
      <alignment horizontal="center" vertical="center" wrapText="1"/>
      <protection hidden="1"/>
    </xf>
    <xf numFmtId="0" fontId="6" fillId="23" borderId="22" xfId="95" applyFont="1" applyFill="1" applyBorder="1" applyAlignment="1" applyProtection="1">
      <alignment horizontal="center" vertical="center" wrapText="1"/>
      <protection hidden="1"/>
    </xf>
    <xf numFmtId="0" fontId="6" fillId="23" borderId="25" xfId="95" applyFont="1" applyFill="1" applyBorder="1" applyAlignment="1" applyProtection="1">
      <alignment horizontal="center" vertical="center" wrapText="1"/>
      <protection hidden="1"/>
    </xf>
    <xf numFmtId="0" fontId="6" fillId="23" borderId="14" xfId="95" applyFont="1" applyFill="1" applyBorder="1" applyAlignment="1" applyProtection="1">
      <alignment horizontal="center" vertical="center" wrapText="1"/>
      <protection hidden="1"/>
    </xf>
    <xf numFmtId="0" fontId="6" fillId="23" borderId="18" xfId="95" applyFont="1" applyFill="1" applyBorder="1" applyAlignment="1" applyProtection="1">
      <alignment horizontal="center" vertical="center" wrapText="1"/>
      <protection hidden="1"/>
    </xf>
    <xf numFmtId="0" fontId="5" fillId="24" borderId="0" xfId="0" applyFont="1" applyFill="1" applyBorder="1" applyAlignment="1" applyProtection="1">
      <alignment horizontal="distributed" vertical="center"/>
      <protection hidden="1"/>
    </xf>
    <xf numFmtId="0" fontId="2" fillId="24" borderId="0" xfId="0" applyFont="1" applyFill="1" applyBorder="1" applyAlignment="1" applyProtection="1">
      <alignment horizontal="left" vertical="center" shrinkToFit="1"/>
      <protection hidden="1"/>
    </xf>
    <xf numFmtId="0" fontId="2" fillId="24" borderId="0" xfId="0" applyFont="1" applyFill="1" applyBorder="1" applyAlignment="1" applyProtection="1">
      <alignment horizontal="left" vertical="center"/>
      <protection hidden="1"/>
    </xf>
    <xf numFmtId="0" fontId="2" fillId="24" borderId="0" xfId="0" applyFont="1" applyFill="1" applyBorder="1" applyAlignment="1" applyProtection="1">
      <alignment horizontal="distributed" vertical="center"/>
      <protection hidden="1"/>
    </xf>
    <xf numFmtId="0" fontId="4" fillId="24" borderId="50" xfId="0" applyFont="1" applyFill="1" applyBorder="1" applyAlignment="1" applyProtection="1">
      <alignment horizontal="center" vertical="center"/>
      <protection hidden="1"/>
    </xf>
    <xf numFmtId="0" fontId="4" fillId="24" borderId="51" xfId="0" applyFont="1" applyFill="1" applyBorder="1" applyAlignment="1" applyProtection="1">
      <alignment horizontal="center" vertical="center"/>
      <protection hidden="1"/>
    </xf>
    <xf numFmtId="0" fontId="4" fillId="24" borderId="52" xfId="0" applyFont="1" applyFill="1" applyBorder="1" applyAlignment="1" applyProtection="1">
      <alignment horizontal="center" vertical="center"/>
      <protection hidden="1"/>
    </xf>
    <xf numFmtId="0" fontId="4" fillId="23" borderId="11" xfId="0" applyFont="1" applyFill="1" applyBorder="1" applyAlignment="1" applyProtection="1">
      <alignment horizontal="center" vertical="center"/>
      <protection hidden="1"/>
    </xf>
    <xf numFmtId="0" fontId="4" fillId="23" borderId="10" xfId="0" applyFont="1" applyFill="1" applyBorder="1" applyAlignment="1" applyProtection="1">
      <alignment horizontal="center" vertical="center"/>
      <protection hidden="1"/>
    </xf>
    <xf numFmtId="0" fontId="4" fillId="23" borderId="19" xfId="0" applyFont="1" applyFill="1" applyBorder="1" applyAlignment="1" applyProtection="1">
      <alignment horizontal="center" vertical="center"/>
      <protection hidden="1"/>
    </xf>
    <xf numFmtId="0" fontId="4" fillId="24" borderId="53" xfId="0" applyFont="1" applyFill="1" applyBorder="1" applyAlignment="1" applyProtection="1">
      <alignment horizontal="center" vertical="center"/>
      <protection hidden="1"/>
    </xf>
    <xf numFmtId="0" fontId="4" fillId="24" borderId="42" xfId="0" applyFont="1" applyFill="1" applyBorder="1" applyAlignment="1" applyProtection="1">
      <alignment horizontal="center" vertical="center"/>
      <protection hidden="1"/>
    </xf>
    <xf numFmtId="0" fontId="4" fillId="24" borderId="42" xfId="0" applyFont="1" applyFill="1" applyBorder="1" applyAlignment="1" applyProtection="1">
      <alignment horizontal="center" vertical="center" shrinkToFit="1"/>
      <protection locked="0"/>
    </xf>
    <xf numFmtId="0" fontId="4" fillId="24" borderId="54" xfId="0" applyFont="1" applyFill="1" applyBorder="1" applyAlignment="1" applyProtection="1">
      <alignment horizontal="center" vertical="center"/>
      <protection hidden="1"/>
    </xf>
    <xf numFmtId="0" fontId="4" fillId="24" borderId="55" xfId="0" applyFont="1" applyFill="1" applyBorder="1" applyAlignment="1" applyProtection="1">
      <alignment horizontal="center" vertical="center"/>
      <protection hidden="1"/>
    </xf>
    <xf numFmtId="0" fontId="15" fillId="24"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distributed" vertical="center"/>
      <protection hidden="1"/>
    </xf>
    <xf numFmtId="0" fontId="2" fillId="0" borderId="0" xfId="0" applyFont="1" applyFill="1" applyBorder="1" applyAlignment="1" applyProtection="1">
      <alignment horizontal="center" vertical="center"/>
      <protection hidden="1"/>
    </xf>
    <xf numFmtId="0" fontId="2" fillId="24" borderId="14" xfId="0" applyFont="1" applyFill="1" applyBorder="1" applyAlignment="1" applyProtection="1">
      <alignment horizontal="center" vertical="center"/>
      <protection locked="0"/>
    </xf>
    <xf numFmtId="0" fontId="4" fillId="24" borderId="56" xfId="0" applyFont="1" applyFill="1" applyBorder="1" applyAlignment="1" applyProtection="1">
      <alignment horizontal="center" vertical="center"/>
      <protection hidden="1"/>
    </xf>
    <xf numFmtId="0" fontId="4" fillId="24" borderId="57" xfId="0" applyFont="1" applyFill="1" applyBorder="1" applyAlignment="1" applyProtection="1">
      <alignment horizontal="center" vertical="center"/>
      <protection hidden="1"/>
    </xf>
    <xf numFmtId="0" fontId="4" fillId="24" borderId="58" xfId="0" applyFont="1" applyFill="1" applyBorder="1" applyAlignment="1" applyProtection="1">
      <alignment horizontal="center" vertical="center"/>
      <protection hidden="1"/>
    </xf>
    <xf numFmtId="0" fontId="4" fillId="24" borderId="59" xfId="0" applyFont="1" applyFill="1" applyBorder="1" applyAlignment="1" applyProtection="1">
      <alignment horizontal="center" vertical="center"/>
      <protection hidden="1"/>
    </xf>
    <xf numFmtId="0" fontId="4" fillId="24" borderId="60" xfId="0" applyFont="1" applyFill="1" applyBorder="1" applyAlignment="1" applyProtection="1">
      <alignment horizontal="center" vertical="center"/>
      <protection hidden="1"/>
    </xf>
    <xf numFmtId="0" fontId="4" fillId="24" borderId="61" xfId="0" applyFont="1" applyFill="1" applyBorder="1" applyAlignment="1" applyProtection="1">
      <alignment horizontal="center" vertical="center"/>
      <protection hidden="1"/>
    </xf>
    <xf numFmtId="0" fontId="4" fillId="24" borderId="62" xfId="0" applyFont="1" applyFill="1" applyBorder="1" applyAlignment="1" applyProtection="1">
      <alignment horizontal="center" vertical="center"/>
      <protection hidden="1"/>
    </xf>
    <xf numFmtId="0" fontId="4" fillId="23" borderId="11" xfId="95" applyFont="1" applyFill="1" applyBorder="1" applyAlignment="1" applyProtection="1">
      <alignment horizontal="center" vertical="center" wrapText="1"/>
      <protection hidden="1"/>
    </xf>
    <xf numFmtId="0" fontId="4" fillId="23" borderId="10" xfId="95" applyFont="1" applyFill="1" applyBorder="1" applyAlignment="1" applyProtection="1">
      <alignment horizontal="center" vertical="center" wrapText="1"/>
      <protection hidden="1"/>
    </xf>
    <xf numFmtId="0" fontId="4" fillId="23" borderId="19" xfId="95" applyFont="1" applyFill="1" applyBorder="1" applyAlignment="1" applyProtection="1">
      <alignment horizontal="center" vertical="center" wrapText="1"/>
      <protection hidden="1"/>
    </xf>
    <xf numFmtId="0" fontId="2" fillId="23" borderId="11" xfId="95" applyFont="1" applyFill="1" applyBorder="1" applyAlignment="1" applyProtection="1">
      <alignment horizontal="center" vertical="center" wrapText="1"/>
      <protection hidden="1"/>
    </xf>
    <xf numFmtId="0" fontId="2" fillId="23" borderId="10" xfId="95" applyFont="1" applyFill="1" applyBorder="1" applyAlignment="1" applyProtection="1">
      <alignment horizontal="center" vertical="center" wrapText="1"/>
      <protection hidden="1"/>
    </xf>
    <xf numFmtId="0" fontId="2" fillId="23" borderId="19" xfId="95" applyFont="1" applyFill="1" applyBorder="1" applyAlignment="1" applyProtection="1">
      <alignment horizontal="center" vertical="center" wrapText="1"/>
      <protection hidden="1"/>
    </xf>
    <xf numFmtId="0" fontId="2" fillId="0" borderId="0" xfId="0" applyFont="1" applyFill="1" applyAlignment="1" applyProtection="1">
      <alignment horizontal="distributed" vertical="center"/>
      <protection hidden="1"/>
    </xf>
    <xf numFmtId="40" fontId="2" fillId="0" borderId="14" xfId="53" applyNumberFormat="1" applyFont="1" applyFill="1" applyBorder="1" applyAlignment="1" applyProtection="1">
      <alignment horizontal="center" vertical="center"/>
      <protection locked="0"/>
    </xf>
    <xf numFmtId="0" fontId="2" fillId="24" borderId="0" xfId="0" applyFont="1" applyFill="1" applyBorder="1" applyAlignment="1" applyProtection="1">
      <alignment horizontal="center" vertical="center"/>
      <protection locked="0"/>
    </xf>
    <xf numFmtId="0" fontId="4" fillId="24" borderId="13" xfId="0" applyFont="1" applyFill="1" applyBorder="1" applyAlignment="1" applyProtection="1">
      <alignment horizontal="center" vertical="center"/>
      <protection hidden="1"/>
    </xf>
    <xf numFmtId="0" fontId="4" fillId="24" borderId="22" xfId="0" applyFont="1" applyFill="1" applyBorder="1" applyAlignment="1" applyProtection="1">
      <alignment horizontal="center" vertical="center"/>
      <protection hidden="1"/>
    </xf>
    <xf numFmtId="0" fontId="4" fillId="24" borderId="0" xfId="0" applyFont="1" applyFill="1" applyBorder="1" applyAlignment="1" applyProtection="1">
      <alignment horizontal="center" vertical="center"/>
      <protection hidden="1"/>
    </xf>
    <xf numFmtId="0" fontId="4" fillId="24" borderId="63" xfId="0" applyFont="1" applyFill="1" applyBorder="1" applyAlignment="1" applyProtection="1">
      <alignment horizontal="center" vertical="center"/>
      <protection hidden="1"/>
    </xf>
    <xf numFmtId="0" fontId="4" fillId="24" borderId="14" xfId="0" applyFont="1" applyFill="1" applyBorder="1" applyAlignment="1" applyProtection="1">
      <alignment horizontal="center" vertical="center"/>
      <protection hidden="1"/>
    </xf>
    <xf numFmtId="0" fontId="4" fillId="24" borderId="18" xfId="0" applyFont="1" applyFill="1" applyBorder="1" applyAlignment="1" applyProtection="1">
      <alignment horizontal="center" vertical="center"/>
      <protection hidden="1"/>
    </xf>
    <xf numFmtId="0" fontId="4" fillId="24" borderId="24" xfId="0" applyFont="1" applyFill="1" applyBorder="1" applyAlignment="1" applyProtection="1">
      <alignment horizontal="right" vertical="center"/>
      <protection locked="0"/>
    </xf>
    <xf numFmtId="0" fontId="4" fillId="24" borderId="44" xfId="0" applyFont="1" applyFill="1" applyBorder="1" applyAlignment="1" applyProtection="1">
      <alignment horizontal="right" vertical="center"/>
      <protection locked="0"/>
    </xf>
    <xf numFmtId="0" fontId="4" fillId="24" borderId="25" xfId="0" applyFont="1" applyFill="1" applyBorder="1" applyAlignment="1" applyProtection="1">
      <alignment horizontal="right" vertical="center"/>
      <protection locked="0"/>
    </xf>
    <xf numFmtId="38" fontId="2" fillId="0" borderId="14" xfId="53" applyFont="1" applyFill="1" applyBorder="1" applyAlignment="1" applyProtection="1">
      <alignment horizontal="center" vertical="center"/>
      <protection locked="0"/>
    </xf>
    <xf numFmtId="0" fontId="4" fillId="24" borderId="54" xfId="0" applyFont="1" applyFill="1" applyBorder="1" applyAlignment="1" applyProtection="1">
      <alignment horizontal="center" vertical="center" wrapText="1" shrinkToFit="1"/>
      <protection hidden="1"/>
    </xf>
    <xf numFmtId="0" fontId="4" fillId="24" borderId="54" xfId="0" applyFont="1" applyFill="1" applyBorder="1" applyAlignment="1" applyProtection="1">
      <alignment horizontal="center" vertical="center" shrinkToFit="1"/>
      <protection hidden="1"/>
    </xf>
    <xf numFmtId="0" fontId="4" fillId="24" borderId="55" xfId="0" applyFont="1" applyFill="1" applyBorder="1" applyAlignment="1" applyProtection="1">
      <alignment horizontal="center" vertical="center" shrinkToFit="1"/>
      <protection hidden="1"/>
    </xf>
    <xf numFmtId="0" fontId="4" fillId="24" borderId="64" xfId="0" applyFont="1" applyFill="1" applyBorder="1" applyAlignment="1" applyProtection="1">
      <alignment horizontal="center" vertical="center"/>
      <protection hidden="1"/>
    </xf>
    <xf numFmtId="0" fontId="4" fillId="24" borderId="65" xfId="0" applyFont="1" applyFill="1" applyBorder="1" applyAlignment="1" applyProtection="1">
      <alignment horizontal="center" vertical="center"/>
      <protection hidden="1"/>
    </xf>
    <xf numFmtId="0" fontId="4" fillId="24" borderId="66" xfId="0" applyFont="1" applyFill="1" applyBorder="1" applyAlignment="1" applyProtection="1">
      <alignment horizontal="right" vertical="center"/>
      <protection locked="0"/>
    </xf>
    <xf numFmtId="0" fontId="4" fillId="24" borderId="25" xfId="0" applyFont="1" applyFill="1" applyBorder="1" applyAlignment="1" applyProtection="1">
      <alignment horizontal="right" vertical="center"/>
      <protection locked="0"/>
    </xf>
    <xf numFmtId="0" fontId="30" fillId="24" borderId="0" xfId="0" applyFont="1" applyFill="1" applyBorder="1" applyAlignment="1" applyProtection="1">
      <alignment horizontal="center" vertical="center"/>
      <protection hidden="1"/>
    </xf>
    <xf numFmtId="0" fontId="31" fillId="0" borderId="67" xfId="0" applyFont="1" applyBorder="1" applyAlignment="1" applyProtection="1">
      <alignment horizontal="center" vertical="center"/>
      <protection hidden="1"/>
    </xf>
    <xf numFmtId="0" fontId="31" fillId="0" borderId="68" xfId="0" applyFont="1" applyBorder="1" applyAlignment="1" applyProtection="1">
      <alignment horizontal="center" vertical="center"/>
      <protection hidden="1"/>
    </xf>
    <xf numFmtId="0" fontId="31" fillId="0" borderId="69" xfId="0" applyFont="1" applyBorder="1" applyAlignment="1" applyProtection="1">
      <alignment horizontal="center" vertical="center"/>
      <protection hidden="1"/>
    </xf>
    <xf numFmtId="0" fontId="21" fillId="0" borderId="70" xfId="0" applyFont="1" applyBorder="1" applyAlignment="1" applyProtection="1">
      <alignment horizontal="center" vertical="center" wrapText="1"/>
      <protection locked="0"/>
    </xf>
    <xf numFmtId="0" fontId="21" fillId="0" borderId="71" xfId="0" applyFont="1" applyBorder="1" applyAlignment="1" applyProtection="1">
      <alignment horizontal="center" vertical="center" wrapText="1"/>
      <protection locked="0"/>
    </xf>
    <xf numFmtId="0" fontId="21" fillId="0" borderId="72" xfId="0" applyFont="1" applyBorder="1" applyAlignment="1" applyProtection="1">
      <alignment horizontal="center" vertical="center" wrapText="1"/>
      <protection locked="0"/>
    </xf>
    <xf numFmtId="0" fontId="31" fillId="0" borderId="73" xfId="0" applyFont="1" applyBorder="1" applyAlignment="1" applyProtection="1">
      <alignment horizontal="center" vertical="center"/>
      <protection hidden="1"/>
    </xf>
    <xf numFmtId="38" fontId="18" fillId="0" borderId="74" xfId="51" applyFont="1" applyBorder="1" applyAlignment="1" applyProtection="1">
      <alignment horizontal="right" vertical="center"/>
      <protection hidden="1"/>
    </xf>
    <xf numFmtId="38" fontId="18" fillId="0" borderId="71" xfId="51" applyFont="1" applyBorder="1" applyAlignment="1" applyProtection="1">
      <alignment horizontal="right" vertical="center"/>
      <protection hidden="1"/>
    </xf>
    <xf numFmtId="0" fontId="18" fillId="0" borderId="71" xfId="0" applyFont="1" applyBorder="1" applyAlignment="1" applyProtection="1">
      <alignment horizontal="center" vertical="center"/>
      <protection hidden="1"/>
    </xf>
    <xf numFmtId="0" fontId="18" fillId="0" borderId="75" xfId="0" applyFont="1" applyBorder="1" applyAlignment="1" applyProtection="1">
      <alignment horizontal="center" vertical="center"/>
      <protection hidden="1"/>
    </xf>
    <xf numFmtId="0" fontId="31" fillId="0" borderId="76" xfId="0" applyFont="1" applyBorder="1" applyAlignment="1" applyProtection="1">
      <alignment horizontal="center" vertical="center" wrapText="1"/>
      <protection hidden="1"/>
    </xf>
    <xf numFmtId="0" fontId="31" fillId="0" borderId="68" xfId="0" applyFont="1" applyBorder="1" applyAlignment="1" applyProtection="1">
      <alignment horizontal="center" vertical="center" wrapText="1"/>
      <protection hidden="1"/>
    </xf>
    <xf numFmtId="0" fontId="31" fillId="0" borderId="73" xfId="0" applyFont="1" applyBorder="1" applyAlignment="1" applyProtection="1">
      <alignment horizontal="center" vertical="center" wrapText="1"/>
      <protection hidden="1"/>
    </xf>
    <xf numFmtId="0" fontId="18" fillId="0" borderId="77" xfId="0" applyFont="1" applyBorder="1" applyAlignment="1" applyProtection="1">
      <alignment horizontal="center" vertical="center"/>
      <protection hidden="1"/>
    </xf>
    <xf numFmtId="0" fontId="18" fillId="0" borderId="78" xfId="0" applyFont="1" applyBorder="1" applyAlignment="1" applyProtection="1">
      <alignment horizontal="center" vertical="center"/>
      <protection hidden="1"/>
    </xf>
    <xf numFmtId="0" fontId="18" fillId="0" borderId="10" xfId="0" applyFont="1" applyBorder="1" applyAlignment="1" applyProtection="1">
      <alignment horizontal="center" vertical="center"/>
      <protection hidden="1"/>
    </xf>
    <xf numFmtId="0" fontId="18" fillId="0" borderId="19" xfId="0" applyFont="1" applyBorder="1" applyAlignment="1" applyProtection="1">
      <alignment horizontal="center" vertical="center"/>
      <protection hidden="1"/>
    </xf>
    <xf numFmtId="0" fontId="18" fillId="23" borderId="79" xfId="0" applyFont="1" applyFill="1" applyBorder="1" applyAlignment="1" applyProtection="1">
      <alignment horizontal="center" vertical="center"/>
      <protection hidden="1"/>
    </xf>
    <xf numFmtId="0" fontId="18" fillId="23" borderId="80" xfId="0" applyFont="1" applyFill="1" applyBorder="1" applyAlignment="1" applyProtection="1">
      <alignment horizontal="center" vertical="center"/>
      <protection hidden="1"/>
    </xf>
    <xf numFmtId="0" fontId="18" fillId="23" borderId="81" xfId="0" applyFont="1" applyFill="1" applyBorder="1" applyAlignment="1" applyProtection="1">
      <alignment horizontal="center" vertical="center"/>
      <protection hidden="1"/>
    </xf>
    <xf numFmtId="38" fontId="18" fillId="0" borderId="82" xfId="51" applyFont="1" applyBorder="1" applyAlignment="1" applyProtection="1">
      <alignment horizontal="right" vertical="center"/>
      <protection locked="0"/>
    </xf>
    <xf numFmtId="38" fontId="18" fillId="0" borderId="10" xfId="51" applyFont="1" applyBorder="1" applyAlignment="1" applyProtection="1">
      <alignment horizontal="right" vertical="center"/>
      <protection locked="0"/>
    </xf>
    <xf numFmtId="0" fontId="18" fillId="0" borderId="70"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38" fontId="18" fillId="23" borderId="80" xfId="51" applyFont="1" applyFill="1" applyBorder="1" applyAlignment="1" applyProtection="1">
      <alignment horizontal="right" vertical="center"/>
      <protection hidden="1"/>
    </xf>
    <xf numFmtId="0" fontId="18" fillId="24" borderId="44" xfId="0" applyFont="1" applyFill="1" applyBorder="1" applyAlignment="1" applyProtection="1">
      <alignment horizontal="center" vertical="center"/>
      <protection locked="0"/>
    </xf>
    <xf numFmtId="0" fontId="18" fillId="24" borderId="0" xfId="0" applyFont="1" applyFill="1" applyBorder="1" applyAlignment="1" applyProtection="1">
      <alignment horizontal="center" vertical="center"/>
      <protection locked="0"/>
    </xf>
    <xf numFmtId="0" fontId="18" fillId="24" borderId="83" xfId="0" applyFont="1" applyFill="1" applyBorder="1" applyAlignment="1" applyProtection="1">
      <alignment horizontal="center" vertical="center"/>
      <protection locked="0"/>
    </xf>
    <xf numFmtId="0" fontId="18" fillId="24" borderId="25" xfId="0" applyFont="1" applyFill="1" applyBorder="1" applyAlignment="1" applyProtection="1">
      <alignment horizontal="center" vertical="center"/>
      <protection locked="0"/>
    </xf>
    <xf numFmtId="0" fontId="18" fillId="24" borderId="14" xfId="0" applyFont="1" applyFill="1" applyBorder="1" applyAlignment="1" applyProtection="1">
      <alignment horizontal="center" vertical="center"/>
      <protection locked="0"/>
    </xf>
    <xf numFmtId="0" fontId="18" fillId="24" borderId="84" xfId="0" applyFont="1" applyFill="1" applyBorder="1" applyAlignment="1" applyProtection="1">
      <alignment horizontal="center" vertical="center"/>
      <protection locked="0"/>
    </xf>
    <xf numFmtId="0" fontId="21" fillId="23" borderId="31" xfId="0" applyFont="1" applyFill="1" applyBorder="1" applyAlignment="1" applyProtection="1">
      <alignment horizontal="center" vertical="center" wrapText="1"/>
      <protection hidden="1"/>
    </xf>
    <xf numFmtId="0" fontId="21" fillId="23" borderId="80" xfId="0" applyFont="1" applyFill="1" applyBorder="1" applyAlignment="1" applyProtection="1">
      <alignment horizontal="center" vertical="center" wrapText="1"/>
      <protection hidden="1"/>
    </xf>
    <xf numFmtId="0" fontId="21" fillId="23" borderId="85" xfId="0" applyFont="1" applyFill="1" applyBorder="1" applyAlignment="1" applyProtection="1">
      <alignment horizontal="center" vertical="center" wrapText="1"/>
      <protection hidden="1"/>
    </xf>
    <xf numFmtId="0" fontId="18" fillId="24" borderId="25" xfId="0" applyFont="1" applyFill="1" applyBorder="1" applyAlignment="1" applyProtection="1">
      <alignment horizontal="center" vertical="center"/>
      <protection hidden="1"/>
    </xf>
    <xf numFmtId="0" fontId="18" fillId="24" borderId="18" xfId="0" applyFont="1" applyFill="1" applyBorder="1" applyAlignment="1" applyProtection="1">
      <alignment horizontal="center" vertical="center"/>
      <protection hidden="1"/>
    </xf>
    <xf numFmtId="0" fontId="18" fillId="24" borderId="11" xfId="0" applyFont="1" applyFill="1" applyBorder="1" applyAlignment="1" applyProtection="1">
      <alignment horizontal="center" vertical="center"/>
      <protection hidden="1"/>
    </xf>
    <xf numFmtId="0" fontId="18" fillId="24" borderId="19" xfId="0" applyFont="1" applyFill="1" applyBorder="1" applyAlignment="1" applyProtection="1">
      <alignment horizontal="center" vertical="center"/>
      <protection hidden="1"/>
    </xf>
    <xf numFmtId="0" fontId="18" fillId="0" borderId="86" xfId="0" applyFont="1" applyBorder="1" applyAlignment="1" applyProtection="1">
      <alignment horizontal="center" vertical="center"/>
      <protection hidden="1"/>
    </xf>
    <xf numFmtId="0" fontId="18" fillId="0" borderId="87" xfId="0" applyFont="1" applyBorder="1" applyAlignment="1" applyProtection="1">
      <alignment horizontal="center" vertical="center"/>
      <protection hidden="1"/>
    </xf>
    <xf numFmtId="0" fontId="21" fillId="0" borderId="11"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88" xfId="0" applyFont="1" applyBorder="1" applyAlignment="1" applyProtection="1">
      <alignment horizontal="center" vertical="center" wrapText="1"/>
      <protection locked="0"/>
    </xf>
    <xf numFmtId="0" fontId="18" fillId="0" borderId="89" xfId="0" applyFont="1" applyBorder="1" applyAlignment="1" applyProtection="1">
      <alignment vertical="center" wrapText="1"/>
      <protection hidden="1"/>
    </xf>
    <xf numFmtId="0" fontId="18" fillId="0" borderId="86" xfId="0" applyFont="1" applyBorder="1" applyAlignment="1" applyProtection="1">
      <alignment vertical="center" wrapText="1"/>
      <protection hidden="1"/>
    </xf>
    <xf numFmtId="0" fontId="18" fillId="0" borderId="90" xfId="0" applyFont="1" applyBorder="1" applyAlignment="1" applyProtection="1">
      <alignment vertical="center" wrapText="1"/>
      <protection hidden="1"/>
    </xf>
    <xf numFmtId="0" fontId="18" fillId="24" borderId="91" xfId="0" applyFont="1" applyFill="1" applyBorder="1" applyAlignment="1" applyProtection="1">
      <alignment horizontal="center" vertical="center"/>
      <protection hidden="1"/>
    </xf>
    <xf numFmtId="0" fontId="18" fillId="24" borderId="92" xfId="0" applyFont="1" applyFill="1" applyBorder="1" applyAlignment="1" applyProtection="1">
      <alignment horizontal="center" vertical="center"/>
      <protection hidden="1"/>
    </xf>
    <xf numFmtId="0" fontId="18" fillId="24" borderId="15" xfId="0" applyFont="1" applyFill="1" applyBorder="1" applyAlignment="1" applyProtection="1">
      <alignment horizontal="center" vertical="center"/>
      <protection hidden="1"/>
    </xf>
    <xf numFmtId="0" fontId="18" fillId="24" borderId="93" xfId="0" applyFont="1" applyFill="1" applyBorder="1" applyAlignment="1" applyProtection="1">
      <alignment horizontal="center" vertical="center"/>
      <protection hidden="1"/>
    </xf>
    <xf numFmtId="0" fontId="18" fillId="24" borderId="94" xfId="0" applyFont="1" applyFill="1" applyBorder="1" applyAlignment="1" applyProtection="1">
      <alignment horizontal="center" vertical="center"/>
      <protection hidden="1"/>
    </xf>
    <xf numFmtId="0" fontId="18" fillId="24" borderId="12" xfId="0" applyFont="1" applyFill="1" applyBorder="1" applyAlignment="1" applyProtection="1">
      <alignment horizontal="center" vertical="center"/>
      <protection hidden="1"/>
    </xf>
    <xf numFmtId="0" fontId="18" fillId="23" borderId="95" xfId="0" applyFont="1" applyFill="1" applyBorder="1" applyAlignment="1" applyProtection="1">
      <alignment horizontal="center" vertical="center"/>
      <protection hidden="1"/>
    </xf>
    <xf numFmtId="0" fontId="18" fillId="23" borderId="13" xfId="0" applyFont="1" applyFill="1" applyBorder="1" applyAlignment="1" applyProtection="1">
      <alignment horizontal="center" vertical="center"/>
      <protection hidden="1"/>
    </xf>
    <xf numFmtId="0" fontId="18" fillId="23" borderId="22" xfId="0" applyFont="1" applyFill="1" applyBorder="1" applyAlignment="1" applyProtection="1">
      <alignment horizontal="center" vertical="center"/>
      <protection hidden="1"/>
    </xf>
    <xf numFmtId="0" fontId="18" fillId="23" borderId="34" xfId="0" applyFont="1" applyFill="1" applyBorder="1" applyAlignment="1" applyProtection="1">
      <alignment horizontal="center" vertical="center"/>
      <protection hidden="1"/>
    </xf>
    <xf numFmtId="0" fontId="18" fillId="23" borderId="0" xfId="0" applyFont="1" applyFill="1" applyBorder="1" applyAlignment="1" applyProtection="1">
      <alignment horizontal="center" vertical="center"/>
      <protection hidden="1"/>
    </xf>
    <xf numFmtId="0" fontId="18" fillId="23" borderId="63" xfId="0" applyFont="1" applyFill="1" applyBorder="1" applyAlignment="1" applyProtection="1">
      <alignment horizontal="center" vertical="center"/>
      <protection hidden="1"/>
    </xf>
    <xf numFmtId="0" fontId="18" fillId="24" borderId="96" xfId="0" applyFont="1" applyFill="1" applyBorder="1" applyAlignment="1" applyProtection="1">
      <alignment horizontal="center" vertical="center"/>
      <protection hidden="1"/>
    </xf>
    <xf numFmtId="0" fontId="18" fillId="24" borderId="97" xfId="0" applyFont="1" applyFill="1" applyBorder="1" applyAlignment="1" applyProtection="1">
      <alignment horizontal="center" vertical="center"/>
      <protection hidden="1"/>
    </xf>
    <xf numFmtId="0" fontId="18" fillId="24" borderId="98" xfId="0" applyFont="1" applyFill="1" applyBorder="1" applyAlignment="1" applyProtection="1">
      <alignment horizontal="center" vertical="center"/>
      <protection hidden="1"/>
    </xf>
    <xf numFmtId="0" fontId="18" fillId="24" borderId="99" xfId="0" applyFont="1" applyFill="1" applyBorder="1" applyAlignment="1" applyProtection="1">
      <alignment horizontal="center" vertical="center"/>
      <protection hidden="1"/>
    </xf>
    <xf numFmtId="0" fontId="18" fillId="24" borderId="100" xfId="0" applyFont="1" applyFill="1" applyBorder="1" applyAlignment="1" applyProtection="1">
      <alignment horizontal="center" vertical="center"/>
      <protection hidden="1"/>
    </xf>
    <xf numFmtId="0" fontId="18" fillId="24" borderId="101" xfId="0" applyFont="1" applyFill="1" applyBorder="1" applyAlignment="1" applyProtection="1">
      <alignment horizontal="center" vertical="center"/>
      <protection hidden="1"/>
    </xf>
    <xf numFmtId="0" fontId="18" fillId="23" borderId="24" xfId="0" applyFont="1" applyFill="1" applyBorder="1" applyAlignment="1" applyProtection="1">
      <alignment horizontal="center" vertical="center"/>
      <protection hidden="1"/>
    </xf>
    <xf numFmtId="0" fontId="18" fillId="23" borderId="102" xfId="0" applyFont="1" applyFill="1" applyBorder="1" applyAlignment="1" applyProtection="1">
      <alignment horizontal="center" vertical="center"/>
      <protection hidden="1"/>
    </xf>
    <xf numFmtId="0" fontId="18" fillId="23" borderId="44" xfId="0" applyFont="1" applyFill="1" applyBorder="1" applyAlignment="1" applyProtection="1">
      <alignment horizontal="center" vertical="center"/>
      <protection hidden="1"/>
    </xf>
    <xf numFmtId="0" fontId="18" fillId="23" borderId="83" xfId="0" applyFont="1" applyFill="1" applyBorder="1" applyAlignment="1" applyProtection="1">
      <alignment horizontal="center" vertical="center"/>
      <protection hidden="1"/>
    </xf>
    <xf numFmtId="0" fontId="18" fillId="24" borderId="24" xfId="0" applyFont="1" applyFill="1" applyBorder="1" applyAlignment="1" applyProtection="1">
      <alignment horizontal="center" vertical="center"/>
      <protection locked="0"/>
    </xf>
    <xf numFmtId="0" fontId="18" fillId="24" borderId="13" xfId="0" applyFont="1" applyFill="1" applyBorder="1" applyAlignment="1" applyProtection="1">
      <alignment horizontal="center" vertical="center"/>
      <protection locked="0"/>
    </xf>
    <xf numFmtId="0" fontId="18" fillId="24" borderId="102" xfId="0" applyFont="1" applyFill="1" applyBorder="1" applyAlignment="1" applyProtection="1">
      <alignment horizontal="center" vertical="center"/>
      <protection locked="0"/>
    </xf>
    <xf numFmtId="0" fontId="18" fillId="23" borderId="11" xfId="0" applyFont="1" applyFill="1" applyBorder="1" applyAlignment="1" applyProtection="1">
      <alignment horizontal="center" vertical="center"/>
      <protection hidden="1"/>
    </xf>
    <xf numFmtId="0" fontId="18" fillId="23" borderId="19" xfId="0" applyFont="1" applyFill="1" applyBorder="1" applyAlignment="1" applyProtection="1">
      <alignment horizontal="center" vertical="center"/>
      <protection hidden="1"/>
    </xf>
    <xf numFmtId="0" fontId="18" fillId="23" borderId="31" xfId="0" applyFont="1" applyFill="1" applyBorder="1" applyAlignment="1" applyProtection="1">
      <alignment horizontal="center" vertical="center"/>
      <protection hidden="1"/>
    </xf>
    <xf numFmtId="0" fontId="18" fillId="23" borderId="12" xfId="0" applyFont="1" applyFill="1" applyBorder="1" applyAlignment="1" applyProtection="1">
      <alignment horizontal="center" vertical="center"/>
      <protection hidden="1"/>
    </xf>
    <xf numFmtId="0" fontId="18" fillId="23" borderId="100" xfId="0" applyFont="1" applyFill="1" applyBorder="1" applyAlignment="1" applyProtection="1">
      <alignment horizontal="center" vertical="center"/>
      <protection hidden="1"/>
    </xf>
    <xf numFmtId="0" fontId="18" fillId="24" borderId="103" xfId="0" applyFont="1" applyFill="1" applyBorder="1" applyAlignment="1" applyProtection="1">
      <alignment horizontal="center" vertical="center"/>
      <protection hidden="1"/>
    </xf>
    <xf numFmtId="0" fontId="18" fillId="24" borderId="104" xfId="0" applyFont="1" applyFill="1" applyBorder="1" applyAlignment="1" applyProtection="1">
      <alignment horizontal="center" vertical="center"/>
      <protection hidden="1"/>
    </xf>
    <xf numFmtId="0" fontId="18" fillId="24" borderId="31" xfId="0" applyFont="1" applyFill="1" applyBorder="1" applyAlignment="1" applyProtection="1">
      <alignment horizontal="center" vertical="center"/>
      <protection hidden="1"/>
    </xf>
    <xf numFmtId="0" fontId="18" fillId="24" borderId="81" xfId="0" applyFont="1" applyFill="1" applyBorder="1" applyAlignment="1" applyProtection="1">
      <alignment horizontal="center" vertical="center"/>
      <protection hidden="1"/>
    </xf>
    <xf numFmtId="38" fontId="18" fillId="24" borderId="33" xfId="51" applyFont="1" applyFill="1" applyBorder="1" applyAlignment="1" applyProtection="1">
      <alignment horizontal="right" vertical="center"/>
      <protection hidden="1"/>
    </xf>
    <xf numFmtId="38" fontId="18" fillId="24" borderId="105" xfId="51" applyFont="1" applyFill="1" applyBorder="1" applyAlignment="1" applyProtection="1">
      <alignment horizontal="right" vertical="center"/>
      <protection hidden="1"/>
    </xf>
    <xf numFmtId="38" fontId="18" fillId="24" borderId="30" xfId="51" applyFont="1" applyFill="1" applyBorder="1" applyAlignment="1" applyProtection="1">
      <alignment horizontal="right" vertical="center"/>
      <protection hidden="1"/>
    </xf>
    <xf numFmtId="38" fontId="18" fillId="24" borderId="35" xfId="51" applyFont="1" applyFill="1" applyBorder="1" applyAlignment="1" applyProtection="1">
      <alignment horizontal="right" vertical="center"/>
      <protection hidden="1"/>
    </xf>
    <xf numFmtId="0" fontId="18" fillId="24" borderId="106" xfId="0" applyFont="1" applyFill="1" applyBorder="1" applyAlignment="1" applyProtection="1">
      <alignment horizontal="center" vertical="center"/>
      <protection hidden="1"/>
    </xf>
    <xf numFmtId="0" fontId="18" fillId="24" borderId="33" xfId="0" applyFont="1" applyFill="1" applyBorder="1" applyAlignment="1" applyProtection="1">
      <alignment horizontal="center" vertical="center"/>
      <protection hidden="1"/>
    </xf>
    <xf numFmtId="0" fontId="18" fillId="24" borderId="105" xfId="0" applyFont="1" applyFill="1" applyBorder="1" applyAlignment="1" applyProtection="1">
      <alignment horizontal="center" vertical="center"/>
      <protection hidden="1"/>
    </xf>
    <xf numFmtId="0" fontId="18" fillId="24" borderId="107" xfId="0" applyFont="1" applyFill="1" applyBorder="1" applyAlignment="1" applyProtection="1">
      <alignment horizontal="center" vertical="center"/>
      <protection hidden="1"/>
    </xf>
    <xf numFmtId="0" fontId="18" fillId="24" borderId="30" xfId="0" applyFont="1" applyFill="1" applyBorder="1" applyAlignment="1" applyProtection="1">
      <alignment horizontal="center" vertical="center"/>
      <protection hidden="1"/>
    </xf>
    <xf numFmtId="0" fontId="18" fillId="24" borderId="35" xfId="0" applyFont="1" applyFill="1" applyBorder="1" applyAlignment="1" applyProtection="1">
      <alignment horizontal="center" vertical="center"/>
      <protection hidden="1"/>
    </xf>
    <xf numFmtId="38" fontId="18" fillId="23" borderId="10" xfId="51" applyFont="1" applyFill="1" applyBorder="1" applyAlignment="1" applyProtection="1">
      <alignment horizontal="right" vertical="center"/>
      <protection hidden="1"/>
    </xf>
    <xf numFmtId="38" fontId="18" fillId="23" borderId="19" xfId="51" applyFont="1" applyFill="1" applyBorder="1" applyAlignment="1" applyProtection="1">
      <alignment horizontal="right" vertical="center"/>
      <protection hidden="1"/>
    </xf>
    <xf numFmtId="38" fontId="18" fillId="23" borderId="81" xfId="51" applyFont="1" applyFill="1" applyBorder="1" applyAlignment="1" applyProtection="1">
      <alignment horizontal="right" vertical="center"/>
      <protection hidden="1"/>
    </xf>
    <xf numFmtId="38" fontId="18" fillId="23" borderId="13" xfId="51" applyFont="1" applyFill="1" applyBorder="1" applyAlignment="1" applyProtection="1">
      <alignment horizontal="right" vertical="center"/>
      <protection hidden="1"/>
    </xf>
    <xf numFmtId="38" fontId="18" fillId="23" borderId="22" xfId="51" applyFont="1" applyFill="1" applyBorder="1" applyAlignment="1" applyProtection="1">
      <alignment horizontal="right" vertical="center"/>
      <protection hidden="1"/>
    </xf>
    <xf numFmtId="38" fontId="18" fillId="23" borderId="30" xfId="51" applyFont="1" applyFill="1" applyBorder="1" applyAlignment="1" applyProtection="1">
      <alignment horizontal="right" vertical="center"/>
      <protection hidden="1"/>
    </xf>
    <xf numFmtId="38" fontId="18" fillId="23" borderId="35" xfId="51" applyFont="1" applyFill="1" applyBorder="1" applyAlignment="1" applyProtection="1">
      <alignment horizontal="right" vertical="center"/>
      <protection hidden="1"/>
    </xf>
    <xf numFmtId="38" fontId="18" fillId="24" borderId="24" xfId="51" applyFont="1" applyFill="1" applyBorder="1" applyAlignment="1" applyProtection="1">
      <alignment horizontal="right" vertical="center"/>
      <protection locked="0"/>
    </xf>
    <xf numFmtId="38" fontId="18" fillId="24" borderId="13" xfId="51" applyFont="1" applyFill="1" applyBorder="1" applyAlignment="1" applyProtection="1">
      <alignment horizontal="right" vertical="center"/>
      <protection locked="0"/>
    </xf>
    <xf numFmtId="38" fontId="18" fillId="24" borderId="22" xfId="51" applyFont="1" applyFill="1" applyBorder="1" applyAlignment="1" applyProtection="1">
      <alignment horizontal="right" vertical="center"/>
      <protection locked="0"/>
    </xf>
    <xf numFmtId="38" fontId="18" fillId="24" borderId="25" xfId="51" applyFont="1" applyFill="1" applyBorder="1" applyAlignment="1" applyProtection="1">
      <alignment horizontal="right" vertical="center"/>
      <protection locked="0"/>
    </xf>
    <xf numFmtId="38" fontId="18" fillId="24" borderId="14" xfId="51" applyFont="1" applyFill="1" applyBorder="1" applyAlignment="1" applyProtection="1">
      <alignment horizontal="right" vertical="center"/>
      <protection locked="0"/>
    </xf>
    <xf numFmtId="38" fontId="18" fillId="24" borderId="18" xfId="51" applyFont="1" applyFill="1" applyBorder="1" applyAlignment="1" applyProtection="1">
      <alignment horizontal="right" vertical="center"/>
      <protection locked="0"/>
    </xf>
    <xf numFmtId="0" fontId="18" fillId="24" borderId="108" xfId="0" applyFont="1" applyFill="1" applyBorder="1" applyAlignment="1" applyProtection="1">
      <alignment horizontal="center" vertical="center"/>
      <protection hidden="1"/>
    </xf>
    <xf numFmtId="0" fontId="18" fillId="24" borderId="86" xfId="0" applyFont="1" applyFill="1" applyBorder="1" applyAlignment="1" applyProtection="1">
      <alignment horizontal="center" vertical="center"/>
      <protection hidden="1"/>
    </xf>
    <xf numFmtId="0" fontId="18" fillId="24" borderId="87" xfId="0" applyFont="1" applyFill="1" applyBorder="1" applyAlignment="1" applyProtection="1">
      <alignment horizontal="center" vertical="center"/>
      <protection hidden="1"/>
    </xf>
    <xf numFmtId="38" fontId="18" fillId="24" borderId="89" xfId="51" applyNumberFormat="1" applyFont="1" applyFill="1" applyBorder="1" applyAlignment="1" applyProtection="1">
      <alignment horizontal="right" vertical="center"/>
      <protection hidden="1"/>
    </xf>
    <xf numFmtId="38" fontId="18" fillId="24" borderId="86" xfId="51" applyNumberFormat="1" applyFont="1" applyFill="1" applyBorder="1" applyAlignment="1" applyProtection="1">
      <alignment horizontal="right" vertical="center"/>
      <protection hidden="1"/>
    </xf>
    <xf numFmtId="38" fontId="18" fillId="24" borderId="109" xfId="51" applyFont="1" applyFill="1" applyBorder="1" applyAlignment="1" applyProtection="1">
      <alignment horizontal="right" vertical="center"/>
      <protection locked="0"/>
    </xf>
    <xf numFmtId="38" fontId="18" fillId="24" borderId="110" xfId="51" applyFont="1" applyFill="1" applyBorder="1" applyAlignment="1" applyProtection="1">
      <alignment horizontal="right" vertical="center"/>
      <protection locked="0"/>
    </xf>
    <xf numFmtId="38" fontId="18" fillId="24" borderId="111" xfId="51" applyFont="1" applyFill="1" applyBorder="1" applyAlignment="1" applyProtection="1">
      <alignment horizontal="right" vertical="center"/>
      <protection locked="0"/>
    </xf>
    <xf numFmtId="0" fontId="3" fillId="0" borderId="112" xfId="0" applyFont="1" applyFill="1" applyBorder="1" applyAlignment="1" applyProtection="1">
      <alignment vertical="center" shrinkToFit="1"/>
      <protection locked="0"/>
    </xf>
    <xf numFmtId="0" fontId="3" fillId="0" borderId="113" xfId="0" applyFont="1" applyFill="1" applyBorder="1" applyAlignment="1" applyProtection="1">
      <alignment vertical="center" shrinkToFit="1"/>
      <protection locked="0"/>
    </xf>
    <xf numFmtId="0" fontId="3" fillId="0" borderId="114" xfId="0" applyFont="1" applyFill="1" applyBorder="1" applyAlignment="1" applyProtection="1">
      <alignment vertical="center" shrinkToFit="1"/>
      <protection locked="0"/>
    </xf>
    <xf numFmtId="49" fontId="3" fillId="0" borderId="115" xfId="0" applyNumberFormat="1" applyFont="1" applyBorder="1" applyAlignment="1" applyProtection="1">
      <alignment horizontal="center" vertical="center"/>
      <protection locked="0"/>
    </xf>
    <xf numFmtId="0" fontId="3" fillId="23" borderId="11" xfId="0" applyFont="1" applyFill="1" applyBorder="1" applyAlignment="1" applyProtection="1">
      <alignment horizontal="center" vertical="center"/>
      <protection hidden="1"/>
    </xf>
    <xf numFmtId="0" fontId="3" fillId="23" borderId="10" xfId="0" applyFont="1" applyFill="1" applyBorder="1" applyAlignment="1" applyProtection="1">
      <alignment horizontal="center" vertical="center"/>
      <protection hidden="1"/>
    </xf>
    <xf numFmtId="0" fontId="3" fillId="23" borderId="19" xfId="0" applyFont="1" applyFill="1" applyBorder="1" applyAlignment="1" applyProtection="1">
      <alignment horizontal="center" vertical="center"/>
      <protection hidden="1"/>
    </xf>
    <xf numFmtId="49" fontId="3" fillId="0" borderId="116" xfId="0" applyNumberFormat="1" applyFont="1" applyBorder="1" applyAlignment="1" applyProtection="1">
      <alignment horizontal="center" vertical="center"/>
      <protection locked="0"/>
    </xf>
    <xf numFmtId="0" fontId="3" fillId="23" borderId="106" xfId="0" applyFont="1" applyFill="1" applyBorder="1" applyAlignment="1" applyProtection="1">
      <alignment horizontal="center" vertical="center"/>
      <protection hidden="1"/>
    </xf>
    <xf numFmtId="0" fontId="3" fillId="23" borderId="105" xfId="0" applyFont="1" applyFill="1" applyBorder="1" applyAlignment="1" applyProtection="1">
      <alignment horizontal="center" vertical="center"/>
      <protection hidden="1"/>
    </xf>
    <xf numFmtId="0" fontId="3" fillId="23" borderId="34" xfId="0" applyFont="1" applyFill="1" applyBorder="1" applyAlignment="1" applyProtection="1">
      <alignment horizontal="center" vertical="center"/>
      <protection hidden="1"/>
    </xf>
    <xf numFmtId="0" fontId="3" fillId="23" borderId="63" xfId="0" applyFont="1" applyFill="1" applyBorder="1" applyAlignment="1" applyProtection="1">
      <alignment horizontal="center" vertical="center"/>
      <protection hidden="1"/>
    </xf>
    <xf numFmtId="0" fontId="3" fillId="23" borderId="117" xfId="0" applyFont="1" applyFill="1" applyBorder="1" applyAlignment="1" applyProtection="1">
      <alignment horizontal="center" vertical="center"/>
      <protection hidden="1"/>
    </xf>
    <xf numFmtId="0" fontId="3" fillId="23" borderId="18" xfId="0" applyFont="1" applyFill="1" applyBorder="1" applyAlignment="1" applyProtection="1">
      <alignment horizontal="center" vertical="center"/>
      <protection hidden="1"/>
    </xf>
    <xf numFmtId="0" fontId="3" fillId="23" borderId="103" xfId="0" applyFont="1" applyFill="1" applyBorder="1" applyAlignment="1" applyProtection="1">
      <alignment horizontal="center" vertical="center"/>
      <protection hidden="1"/>
    </xf>
    <xf numFmtId="0" fontId="3" fillId="23" borderId="118" xfId="0" applyFont="1" applyFill="1" applyBorder="1" applyAlignment="1" applyProtection="1">
      <alignment horizontal="center" vertical="center"/>
      <protection hidden="1"/>
    </xf>
    <xf numFmtId="0" fontId="3" fillId="23" borderId="104" xfId="0" applyFont="1" applyFill="1" applyBorder="1" applyAlignment="1" applyProtection="1">
      <alignment horizontal="center" vertical="center"/>
      <protection hidden="1"/>
    </xf>
    <xf numFmtId="49" fontId="3" fillId="0" borderId="119" xfId="0" applyNumberFormat="1" applyFont="1" applyFill="1" applyBorder="1" applyAlignment="1" applyProtection="1" quotePrefix="1">
      <alignment horizontal="center" vertical="center" shrinkToFit="1"/>
      <protection locked="0"/>
    </xf>
    <xf numFmtId="49" fontId="3" fillId="0" borderId="115" xfId="0" applyNumberFormat="1" applyFont="1" applyFill="1" applyBorder="1" applyAlignment="1" applyProtection="1" quotePrefix="1">
      <alignment horizontal="center" vertical="center" shrinkToFit="1"/>
      <protection locked="0"/>
    </xf>
    <xf numFmtId="49" fontId="3" fillId="0" borderId="120" xfId="0" applyNumberFormat="1" applyFont="1" applyFill="1" applyBorder="1" applyAlignment="1" applyProtection="1" quotePrefix="1">
      <alignment horizontal="center" vertical="center" shrinkToFit="1"/>
      <protection locked="0"/>
    </xf>
    <xf numFmtId="49" fontId="3" fillId="0" borderId="116" xfId="0" applyNumberFormat="1" applyFont="1" applyFill="1" applyBorder="1" applyAlignment="1" applyProtection="1" quotePrefix="1">
      <alignment horizontal="center" vertical="center" shrinkToFit="1"/>
      <protection locked="0"/>
    </xf>
    <xf numFmtId="0" fontId="3" fillId="23" borderId="121" xfId="0" applyFont="1" applyFill="1" applyBorder="1" applyAlignment="1" applyProtection="1">
      <alignment horizontal="center" vertical="center" wrapText="1"/>
      <protection hidden="1"/>
    </xf>
    <xf numFmtId="0" fontId="3" fillId="23" borderId="122" xfId="0" applyFont="1" applyFill="1" applyBorder="1" applyAlignment="1" applyProtection="1">
      <alignment horizontal="center" vertical="center" wrapText="1"/>
      <protection hidden="1"/>
    </xf>
    <xf numFmtId="0" fontId="3" fillId="23" borderId="123" xfId="0" applyFont="1" applyFill="1" applyBorder="1" applyAlignment="1" applyProtection="1">
      <alignment horizontal="center" vertical="center" wrapText="1"/>
      <protection hidden="1"/>
    </xf>
    <xf numFmtId="0" fontId="3" fillId="23" borderId="124" xfId="0" applyFont="1" applyFill="1" applyBorder="1" applyAlignment="1" applyProtection="1">
      <alignment horizontal="center" vertical="center" wrapText="1"/>
      <protection hidden="1"/>
    </xf>
    <xf numFmtId="0" fontId="3" fillId="23" borderId="125" xfId="0" applyFont="1" applyFill="1" applyBorder="1" applyAlignment="1" applyProtection="1">
      <alignment horizontal="center" vertical="center" wrapText="1"/>
      <protection hidden="1"/>
    </xf>
    <xf numFmtId="0" fontId="3" fillId="23" borderId="126" xfId="0" applyFont="1" applyFill="1" applyBorder="1" applyAlignment="1" applyProtection="1">
      <alignment horizontal="center" vertical="center" wrapText="1"/>
      <protection hidden="1"/>
    </xf>
    <xf numFmtId="0" fontId="3" fillId="23" borderId="127" xfId="0" applyFont="1" applyFill="1" applyBorder="1" applyAlignment="1" applyProtection="1">
      <alignment horizontal="center" vertical="center" wrapText="1"/>
      <protection hidden="1"/>
    </xf>
    <xf numFmtId="0" fontId="3" fillId="23" borderId="128" xfId="0" applyFont="1" applyFill="1" applyBorder="1" applyAlignment="1" applyProtection="1">
      <alignment horizontal="center" vertical="center" wrapText="1"/>
      <protection hidden="1"/>
    </xf>
    <xf numFmtId="0" fontId="3" fillId="23" borderId="44" xfId="0" applyFont="1" applyFill="1" applyBorder="1" applyAlignment="1" applyProtection="1">
      <alignment horizontal="center" vertical="center" wrapText="1"/>
      <protection hidden="1"/>
    </xf>
    <xf numFmtId="0" fontId="3" fillId="23" borderId="129" xfId="0" applyFont="1" applyFill="1" applyBorder="1" applyAlignment="1" applyProtection="1">
      <alignment horizontal="center" vertical="center" wrapText="1"/>
      <protection hidden="1"/>
    </xf>
    <xf numFmtId="0" fontId="3" fillId="23" borderId="25" xfId="0" applyFont="1" applyFill="1" applyBorder="1" applyAlignment="1" applyProtection="1">
      <alignment horizontal="center" vertical="center" wrapText="1"/>
      <protection hidden="1"/>
    </xf>
    <xf numFmtId="0" fontId="3" fillId="23" borderId="130" xfId="0" applyFont="1" applyFill="1" applyBorder="1" applyAlignment="1" applyProtection="1">
      <alignment horizontal="center" vertical="center" wrapText="1"/>
      <protection hidden="1"/>
    </xf>
    <xf numFmtId="0" fontId="3" fillId="0" borderId="112" xfId="0" applyFont="1" applyFill="1" applyBorder="1" applyAlignment="1" applyProtection="1">
      <alignment horizontal="center" vertical="center" shrinkToFit="1"/>
      <protection locked="0"/>
    </xf>
    <xf numFmtId="0" fontId="3" fillId="0" borderId="114" xfId="0" applyFont="1" applyFill="1" applyBorder="1" applyAlignment="1" applyProtection="1">
      <alignment horizontal="center" vertical="center" shrinkToFit="1"/>
      <protection locked="0"/>
    </xf>
    <xf numFmtId="0" fontId="3" fillId="23" borderId="122" xfId="0" applyFont="1" applyFill="1" applyBorder="1" applyAlignment="1" applyProtection="1">
      <alignment horizontal="center" vertical="center"/>
      <protection hidden="1"/>
    </xf>
    <xf numFmtId="0" fontId="3" fillId="23" borderId="131" xfId="0" applyFont="1" applyFill="1" applyBorder="1" applyAlignment="1" applyProtection="1">
      <alignment horizontal="center" vertical="center"/>
      <protection hidden="1"/>
    </xf>
    <xf numFmtId="0" fontId="3" fillId="23" borderId="124" xfId="0" applyFont="1" applyFill="1" applyBorder="1" applyAlignment="1" applyProtection="1">
      <alignment horizontal="center" vertical="center"/>
      <protection hidden="1"/>
    </xf>
    <xf numFmtId="0" fontId="3" fillId="23" borderId="132" xfId="0" applyFont="1" applyFill="1" applyBorder="1" applyAlignment="1" applyProtection="1">
      <alignment horizontal="center" vertical="center"/>
      <protection hidden="1"/>
    </xf>
    <xf numFmtId="0" fontId="3" fillId="23" borderId="126" xfId="0" applyFont="1" applyFill="1" applyBorder="1" applyAlignment="1" applyProtection="1">
      <alignment horizontal="center" vertical="center"/>
      <protection hidden="1"/>
    </xf>
    <xf numFmtId="0" fontId="3" fillId="23" borderId="133" xfId="0" applyFont="1" applyFill="1" applyBorder="1" applyAlignment="1" applyProtection="1">
      <alignment horizontal="center" vertical="center"/>
      <protection hidden="1"/>
    </xf>
    <xf numFmtId="49" fontId="3" fillId="0" borderId="115" xfId="0" applyNumberFormat="1" applyFont="1" applyFill="1" applyBorder="1" applyAlignment="1" applyProtection="1">
      <alignment horizontal="center" vertical="center" shrinkToFit="1"/>
      <protection locked="0"/>
    </xf>
    <xf numFmtId="49" fontId="3" fillId="0" borderId="134" xfId="0" applyNumberFormat="1" applyFont="1" applyFill="1" applyBorder="1" applyAlignment="1" applyProtection="1">
      <alignment horizontal="center" vertical="center" shrinkToFit="1"/>
      <protection locked="0"/>
    </xf>
    <xf numFmtId="38" fontId="3" fillId="0" borderId="135" xfId="51" applyFont="1" applyFill="1" applyBorder="1" applyAlignment="1" applyProtection="1">
      <alignment horizontal="right" vertical="center"/>
      <protection locked="0"/>
    </xf>
    <xf numFmtId="38" fontId="3" fillId="0" borderId="136" xfId="51" applyFont="1" applyFill="1" applyBorder="1" applyAlignment="1" applyProtection="1">
      <alignment horizontal="right" vertical="center"/>
      <protection locked="0"/>
    </xf>
    <xf numFmtId="38" fontId="3" fillId="0" borderId="137" xfId="51" applyFont="1" applyFill="1" applyBorder="1" applyAlignment="1" applyProtection="1">
      <alignment horizontal="right" vertical="center"/>
      <protection locked="0"/>
    </xf>
    <xf numFmtId="38" fontId="3" fillId="0" borderId="112" xfId="51" applyFont="1" applyFill="1" applyBorder="1" applyAlignment="1" applyProtection="1">
      <alignment horizontal="right" vertical="center"/>
      <protection locked="0"/>
    </xf>
    <xf numFmtId="38" fontId="3" fillId="0" borderId="113" xfId="51" applyFont="1" applyFill="1" applyBorder="1" applyAlignment="1" applyProtection="1">
      <alignment horizontal="right" vertical="center"/>
      <protection locked="0"/>
    </xf>
    <xf numFmtId="38" fontId="3" fillId="0" borderId="114" xfId="51" applyFont="1" applyFill="1" applyBorder="1" applyAlignment="1" applyProtection="1">
      <alignment horizontal="right" vertical="center"/>
      <protection locked="0"/>
    </xf>
    <xf numFmtId="38" fontId="3" fillId="0" borderId="135" xfId="51" applyFont="1" applyFill="1" applyBorder="1" applyAlignment="1" applyProtection="1">
      <alignment vertical="center"/>
      <protection locked="0"/>
    </xf>
    <xf numFmtId="38" fontId="3" fillId="0" borderId="136" xfId="51" applyFont="1" applyFill="1" applyBorder="1" applyAlignment="1" applyProtection="1">
      <alignment vertical="center"/>
      <protection locked="0"/>
    </xf>
    <xf numFmtId="38" fontId="3" fillId="0" borderId="137" xfId="51" applyFont="1" applyFill="1" applyBorder="1" applyAlignment="1" applyProtection="1">
      <alignment vertical="center"/>
      <protection locked="0"/>
    </xf>
    <xf numFmtId="38" fontId="3" fillId="0" borderId="112" xfId="51" applyFont="1" applyFill="1" applyBorder="1" applyAlignment="1" applyProtection="1">
      <alignment vertical="center"/>
      <protection locked="0"/>
    </xf>
    <xf numFmtId="38" fontId="3" fillId="0" borderId="113" xfId="51" applyFont="1" applyFill="1" applyBorder="1" applyAlignment="1" applyProtection="1">
      <alignment vertical="center"/>
      <protection locked="0"/>
    </xf>
    <xf numFmtId="38" fontId="3" fillId="0" borderId="114" xfId="51" applyFont="1" applyFill="1" applyBorder="1" applyAlignment="1" applyProtection="1">
      <alignment vertical="center"/>
      <protection locked="0"/>
    </xf>
    <xf numFmtId="0" fontId="26" fillId="23" borderId="127" xfId="0" applyFont="1" applyFill="1" applyBorder="1" applyAlignment="1" applyProtection="1">
      <alignment horizontal="center" vertical="center" wrapText="1"/>
      <protection hidden="1"/>
    </xf>
    <xf numFmtId="0" fontId="26" fillId="23" borderId="33" xfId="0" applyFont="1" applyFill="1" applyBorder="1" applyAlignment="1" applyProtection="1">
      <alignment horizontal="center" vertical="center" wrapText="1"/>
      <protection hidden="1"/>
    </xf>
    <xf numFmtId="0" fontId="26" fillId="23" borderId="138" xfId="0" applyFont="1" applyFill="1" applyBorder="1" applyAlignment="1" applyProtection="1">
      <alignment horizontal="center" vertical="center" wrapText="1"/>
      <protection hidden="1"/>
    </xf>
    <xf numFmtId="0" fontId="26" fillId="23" borderId="44" xfId="0" applyFont="1" applyFill="1" applyBorder="1" applyAlignment="1" applyProtection="1">
      <alignment horizontal="center" vertical="center" wrapText="1"/>
      <protection hidden="1"/>
    </xf>
    <xf numFmtId="0" fontId="26" fillId="23" borderId="0" xfId="0" applyFont="1" applyFill="1" applyBorder="1" applyAlignment="1" applyProtection="1">
      <alignment horizontal="center" vertical="center" wrapText="1"/>
      <protection hidden="1"/>
    </xf>
    <xf numFmtId="0" fontId="26" fillId="23" borderId="83" xfId="0" applyFont="1" applyFill="1" applyBorder="1" applyAlignment="1" applyProtection="1">
      <alignment horizontal="center" vertical="center" wrapText="1"/>
      <protection hidden="1"/>
    </xf>
    <xf numFmtId="0" fontId="26" fillId="23" borderId="25" xfId="0" applyFont="1" applyFill="1" applyBorder="1" applyAlignment="1" applyProtection="1">
      <alignment horizontal="center" vertical="center" wrapText="1"/>
      <protection hidden="1"/>
    </xf>
    <xf numFmtId="0" fontId="26" fillId="23" borderId="14" xfId="0" applyFont="1" applyFill="1" applyBorder="1" applyAlignment="1" applyProtection="1">
      <alignment horizontal="center" vertical="center" wrapText="1"/>
      <protection hidden="1"/>
    </xf>
    <xf numFmtId="0" fontId="26" fillId="23" borderId="84" xfId="0" applyFont="1" applyFill="1" applyBorder="1" applyAlignment="1" applyProtection="1">
      <alignment horizontal="center" vertical="center" wrapText="1"/>
      <protection hidden="1"/>
    </xf>
    <xf numFmtId="0" fontId="3" fillId="0" borderId="139" xfId="0" applyFont="1" applyFill="1" applyBorder="1" applyAlignment="1" applyProtection="1">
      <alignment horizontal="center" vertical="center" shrinkToFit="1"/>
      <protection locked="0"/>
    </xf>
    <xf numFmtId="0" fontId="3" fillId="0" borderId="140" xfId="0" applyFont="1" applyFill="1" applyBorder="1" applyAlignment="1" applyProtection="1">
      <alignment horizontal="center" vertical="center" shrinkToFit="1"/>
      <protection locked="0"/>
    </xf>
    <xf numFmtId="38" fontId="3" fillId="0" borderId="141" xfId="51" applyFont="1" applyFill="1" applyBorder="1" applyAlignment="1" applyProtection="1">
      <alignment horizontal="right" vertical="center"/>
      <protection locked="0"/>
    </xf>
    <xf numFmtId="0" fontId="3" fillId="0" borderId="119" xfId="0" applyNumberFormat="1" applyFont="1" applyFill="1" applyBorder="1" applyAlignment="1" applyProtection="1">
      <alignment horizontal="right" vertical="center" shrinkToFit="1"/>
      <protection locked="0"/>
    </xf>
    <xf numFmtId="0" fontId="3" fillId="0" borderId="115" xfId="0" applyNumberFormat="1" applyFont="1" applyFill="1" applyBorder="1" applyAlignment="1" applyProtection="1">
      <alignment horizontal="right" vertical="center" shrinkToFit="1"/>
      <protection locked="0"/>
    </xf>
    <xf numFmtId="0" fontId="3" fillId="23" borderId="33" xfId="0" applyFont="1" applyFill="1" applyBorder="1" applyAlignment="1" applyProtection="1">
      <alignment horizontal="center" vertical="center" wrapText="1"/>
      <protection hidden="1"/>
    </xf>
    <xf numFmtId="0" fontId="3" fillId="23" borderId="105" xfId="0" applyFont="1" applyFill="1" applyBorder="1" applyAlignment="1" applyProtection="1">
      <alignment horizontal="center" vertical="center" wrapText="1"/>
      <protection hidden="1"/>
    </xf>
    <xf numFmtId="0" fontId="3" fillId="23" borderId="44" xfId="0" applyFont="1" applyFill="1" applyBorder="1" applyAlignment="1" applyProtection="1">
      <alignment horizontal="center" vertical="center"/>
      <protection hidden="1"/>
    </xf>
    <xf numFmtId="0" fontId="3" fillId="23" borderId="0" xfId="0" applyFont="1" applyFill="1" applyBorder="1" applyAlignment="1" applyProtection="1">
      <alignment horizontal="center" vertical="center"/>
      <protection hidden="1"/>
    </xf>
    <xf numFmtId="0" fontId="3" fillId="23" borderId="25" xfId="0" applyFont="1" applyFill="1" applyBorder="1" applyAlignment="1" applyProtection="1">
      <alignment horizontal="center" vertical="center"/>
      <protection hidden="1"/>
    </xf>
    <xf numFmtId="0" fontId="3" fillId="23" borderId="14" xfId="0" applyFont="1" applyFill="1" applyBorder="1" applyAlignment="1" applyProtection="1">
      <alignment horizontal="center" vertical="center"/>
      <protection hidden="1"/>
    </xf>
    <xf numFmtId="0" fontId="3" fillId="0" borderId="142" xfId="51" applyNumberFormat="1" applyFont="1" applyFill="1" applyBorder="1" applyAlignment="1" applyProtection="1">
      <alignment horizontal="right" vertical="center" shrinkToFit="1"/>
      <protection locked="0"/>
    </xf>
    <xf numFmtId="0" fontId="3" fillId="0" borderId="143" xfId="51" applyNumberFormat="1" applyFont="1" applyFill="1" applyBorder="1" applyAlignment="1" applyProtection="1">
      <alignment horizontal="right" vertical="center" shrinkToFit="1"/>
      <protection locked="0"/>
    </xf>
    <xf numFmtId="176" fontId="3" fillId="24" borderId="144" xfId="0" applyNumberFormat="1" applyFont="1" applyFill="1" applyBorder="1" applyAlignment="1" applyProtection="1">
      <alignment horizontal="center" vertical="center" shrinkToFit="1"/>
      <protection locked="0"/>
    </xf>
    <xf numFmtId="176" fontId="3" fillId="24" borderId="39" xfId="0" applyNumberFormat="1" applyFont="1" applyFill="1" applyBorder="1" applyAlignment="1" applyProtection="1">
      <alignment horizontal="center" vertical="center" shrinkToFit="1"/>
      <protection locked="0"/>
    </xf>
    <xf numFmtId="0" fontId="3" fillId="0" borderId="120" xfId="0" applyNumberFormat="1" applyFont="1" applyFill="1" applyBorder="1" applyAlignment="1" applyProtection="1">
      <alignment horizontal="right" vertical="center" shrinkToFit="1"/>
      <protection locked="0"/>
    </xf>
    <xf numFmtId="0" fontId="3" fillId="0" borderId="116" xfId="0" applyNumberFormat="1" applyFont="1" applyFill="1" applyBorder="1" applyAlignment="1" applyProtection="1">
      <alignment horizontal="right" vertical="center" shrinkToFit="1"/>
      <protection locked="0"/>
    </xf>
    <xf numFmtId="0" fontId="3" fillId="0" borderId="115" xfId="0" applyFont="1" applyFill="1" applyBorder="1" applyAlignment="1" applyProtection="1">
      <alignment horizontal="center" vertical="center" shrinkToFit="1"/>
      <protection locked="0"/>
    </xf>
    <xf numFmtId="0" fontId="3" fillId="0" borderId="134" xfId="0" applyFont="1" applyFill="1" applyBorder="1" applyAlignment="1" applyProtection="1">
      <alignment horizontal="center" vertical="center" shrinkToFit="1"/>
      <protection locked="0"/>
    </xf>
    <xf numFmtId="0" fontId="3" fillId="0" borderId="116" xfId="0" applyFont="1" applyFill="1" applyBorder="1" applyAlignment="1" applyProtection="1">
      <alignment horizontal="center" vertical="center" shrinkToFit="1"/>
      <protection locked="0"/>
    </xf>
    <xf numFmtId="0" fontId="3" fillId="0" borderId="145" xfId="0" applyFont="1" applyFill="1" applyBorder="1" applyAlignment="1" applyProtection="1">
      <alignment horizontal="center" vertical="center" shrinkToFit="1"/>
      <protection locked="0"/>
    </xf>
    <xf numFmtId="0" fontId="3" fillId="0" borderId="135" xfId="0" applyFont="1" applyFill="1" applyBorder="1" applyAlignment="1" applyProtection="1">
      <alignment vertical="center" shrinkToFit="1"/>
      <protection locked="0"/>
    </xf>
    <xf numFmtId="0" fontId="3" fillId="0" borderId="136" xfId="0" applyFont="1" applyFill="1" applyBorder="1" applyAlignment="1" applyProtection="1">
      <alignment vertical="center" shrinkToFit="1"/>
      <protection locked="0"/>
    </xf>
    <xf numFmtId="0" fontId="3" fillId="0" borderId="137" xfId="0" applyFont="1" applyFill="1" applyBorder="1" applyAlignment="1" applyProtection="1">
      <alignment vertical="center" shrinkToFit="1"/>
      <protection locked="0"/>
    </xf>
    <xf numFmtId="49" fontId="3" fillId="0" borderId="116" xfId="0" applyNumberFormat="1" applyFont="1" applyFill="1" applyBorder="1" applyAlignment="1" applyProtection="1">
      <alignment horizontal="center" vertical="center" shrinkToFit="1"/>
      <protection locked="0"/>
    </xf>
    <xf numFmtId="49" fontId="3" fillId="0" borderId="145" xfId="0" applyNumberFormat="1" applyFont="1" applyFill="1" applyBorder="1" applyAlignment="1" applyProtection="1">
      <alignment horizontal="center" vertical="center" shrinkToFit="1"/>
      <protection locked="0"/>
    </xf>
    <xf numFmtId="3" fontId="3" fillId="0" borderId="112" xfId="0" applyNumberFormat="1" applyFont="1" applyFill="1" applyBorder="1" applyAlignment="1" applyProtection="1">
      <alignment horizontal="center" vertical="center" shrinkToFit="1"/>
      <protection locked="0"/>
    </xf>
    <xf numFmtId="3" fontId="3" fillId="0" borderId="113" xfId="0" applyNumberFormat="1" applyFont="1" applyFill="1" applyBorder="1" applyAlignment="1" applyProtection="1">
      <alignment horizontal="center" vertical="center" shrinkToFit="1"/>
      <protection locked="0"/>
    </xf>
    <xf numFmtId="3" fontId="3" fillId="0" borderId="146" xfId="0" applyNumberFormat="1" applyFont="1" applyFill="1" applyBorder="1" applyAlignment="1" applyProtection="1">
      <alignment horizontal="center" vertical="center" shrinkToFit="1"/>
      <protection locked="0"/>
    </xf>
    <xf numFmtId="181" fontId="3" fillId="24" borderId="0" xfId="0" applyNumberFormat="1" applyFont="1" applyFill="1" applyBorder="1" applyAlignment="1" applyProtection="1">
      <alignment vertical="center" shrinkToFit="1"/>
      <protection locked="0"/>
    </xf>
    <xf numFmtId="0" fontId="3" fillId="0" borderId="78" xfId="0" applyFont="1" applyFill="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147"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23" borderId="148" xfId="0" applyFont="1" applyFill="1" applyBorder="1" applyAlignment="1" applyProtection="1">
      <alignment horizontal="center" vertical="center" wrapText="1"/>
      <protection hidden="1"/>
    </xf>
    <xf numFmtId="0" fontId="3" fillId="23" borderId="33" xfId="0" applyFont="1" applyFill="1" applyBorder="1" applyAlignment="1" applyProtection="1">
      <alignment horizontal="center" vertical="center"/>
      <protection hidden="1"/>
    </xf>
    <xf numFmtId="0" fontId="3" fillId="23" borderId="149" xfId="0" applyFont="1" applyFill="1" applyBorder="1" applyAlignment="1" applyProtection="1">
      <alignment horizontal="center" vertical="center"/>
      <protection hidden="1"/>
    </xf>
    <xf numFmtId="0" fontId="3" fillId="23" borderId="150" xfId="0" applyFont="1" applyFill="1" applyBorder="1" applyAlignment="1" applyProtection="1">
      <alignment horizontal="center" vertical="center"/>
      <protection hidden="1"/>
    </xf>
    <xf numFmtId="0" fontId="3" fillId="23" borderId="0" xfId="0" applyFont="1" applyFill="1" applyBorder="1" applyAlignment="1" applyProtection="1">
      <alignment horizontal="center" vertical="center" wrapText="1"/>
      <protection hidden="1"/>
    </xf>
    <xf numFmtId="0" fontId="3" fillId="23" borderId="63" xfId="0" applyFont="1" applyFill="1" applyBorder="1" applyAlignment="1" applyProtection="1">
      <alignment horizontal="center" vertical="center" wrapText="1"/>
      <protection hidden="1"/>
    </xf>
    <xf numFmtId="0" fontId="3" fillId="23" borderId="14" xfId="0" applyFont="1" applyFill="1" applyBorder="1" applyAlignment="1" applyProtection="1">
      <alignment horizontal="center" vertical="center" wrapText="1"/>
      <protection hidden="1"/>
    </xf>
    <xf numFmtId="0" fontId="3" fillId="23" borderId="18" xfId="0" applyFont="1" applyFill="1" applyBorder="1" applyAlignment="1" applyProtection="1">
      <alignment horizontal="center" vertical="center" wrapText="1"/>
      <protection hidden="1"/>
    </xf>
    <xf numFmtId="0" fontId="3" fillId="0" borderId="139" xfId="0" applyFont="1" applyFill="1" applyBorder="1" applyAlignment="1" applyProtection="1">
      <alignment vertical="center" shrinkToFit="1"/>
      <protection locked="0"/>
    </xf>
    <xf numFmtId="0" fontId="3" fillId="0" borderId="151" xfId="0" applyFont="1" applyFill="1" applyBorder="1" applyAlignment="1" applyProtection="1">
      <alignment vertical="center" shrinkToFit="1"/>
      <protection locked="0"/>
    </xf>
    <xf numFmtId="0" fontId="3" fillId="0" borderId="140" xfId="0" applyFont="1" applyFill="1" applyBorder="1" applyAlignment="1" applyProtection="1">
      <alignment vertical="center" shrinkToFit="1"/>
      <protection locked="0"/>
    </xf>
    <xf numFmtId="38" fontId="3" fillId="0" borderId="152" xfId="51" applyFont="1" applyFill="1" applyBorder="1" applyAlignment="1" applyProtection="1">
      <alignment horizontal="right" vertical="center"/>
      <protection locked="0"/>
    </xf>
    <xf numFmtId="38" fontId="3" fillId="0" borderId="151" xfId="51" applyFont="1" applyFill="1" applyBorder="1" applyAlignment="1" applyProtection="1">
      <alignment horizontal="right" vertical="center"/>
      <protection locked="0"/>
    </xf>
    <xf numFmtId="38" fontId="3" fillId="0" borderId="140" xfId="51" applyFont="1" applyFill="1" applyBorder="1" applyAlignment="1" applyProtection="1">
      <alignment horizontal="right" vertical="center"/>
      <protection locked="0"/>
    </xf>
    <xf numFmtId="38" fontId="3" fillId="0" borderId="139" xfId="51" applyFont="1" applyFill="1" applyBorder="1" applyAlignment="1" applyProtection="1">
      <alignment vertical="center"/>
      <protection locked="0"/>
    </xf>
    <xf numFmtId="38" fontId="3" fillId="0" borderId="151" xfId="51" applyFont="1" applyFill="1" applyBorder="1" applyAlignment="1" applyProtection="1">
      <alignment vertical="center"/>
      <protection locked="0"/>
    </xf>
    <xf numFmtId="38" fontId="3" fillId="0" borderId="140" xfId="51" applyFont="1" applyFill="1" applyBorder="1" applyAlignment="1" applyProtection="1">
      <alignment vertical="center"/>
      <protection locked="0"/>
    </xf>
    <xf numFmtId="176" fontId="3" fillId="24" borderId="153" xfId="0" applyNumberFormat="1" applyFont="1" applyFill="1" applyBorder="1" applyAlignment="1" applyProtection="1">
      <alignment horizontal="center" vertical="center" shrinkToFit="1"/>
      <protection locked="0"/>
    </xf>
    <xf numFmtId="181" fontId="3" fillId="24" borderId="46" xfId="0" applyNumberFormat="1" applyFont="1" applyFill="1" applyBorder="1" applyAlignment="1" applyProtection="1">
      <alignment vertical="center" shrinkToFit="1"/>
      <protection locked="0"/>
    </xf>
    <xf numFmtId="0" fontId="3" fillId="0" borderId="115" xfId="51" applyNumberFormat="1" applyFont="1" applyFill="1" applyBorder="1" applyAlignment="1" applyProtection="1">
      <alignment horizontal="right" vertical="center" shrinkToFit="1"/>
      <protection locked="0"/>
    </xf>
    <xf numFmtId="0" fontId="3" fillId="0" borderId="134" xfId="51" applyNumberFormat="1" applyFont="1" applyFill="1" applyBorder="1" applyAlignment="1" applyProtection="1">
      <alignment horizontal="right" vertical="center" shrinkToFit="1"/>
      <protection locked="0"/>
    </xf>
    <xf numFmtId="3" fontId="3" fillId="0" borderId="135" xfId="0" applyNumberFormat="1" applyFont="1" applyFill="1" applyBorder="1" applyAlignment="1" applyProtection="1">
      <alignment horizontal="center" vertical="center" shrinkToFit="1"/>
      <protection locked="0"/>
    </xf>
    <xf numFmtId="3" fontId="3" fillId="0" borderId="136" xfId="0" applyNumberFormat="1" applyFont="1" applyFill="1" applyBorder="1" applyAlignment="1" applyProtection="1">
      <alignment horizontal="center" vertical="center" shrinkToFit="1"/>
      <protection locked="0"/>
    </xf>
    <xf numFmtId="3" fontId="3" fillId="0" borderId="154" xfId="0" applyNumberFormat="1" applyFont="1" applyFill="1" applyBorder="1" applyAlignment="1" applyProtection="1">
      <alignment horizontal="center" vertical="center" shrinkToFit="1"/>
      <protection locked="0"/>
    </xf>
    <xf numFmtId="49" fontId="3" fillId="0" borderId="142" xfId="0" applyNumberFormat="1" applyFont="1" applyBorder="1" applyAlignment="1" applyProtection="1">
      <alignment horizontal="center" vertical="center"/>
      <protection locked="0"/>
    </xf>
    <xf numFmtId="49" fontId="3" fillId="0" borderId="142" xfId="0" applyNumberFormat="1" applyFont="1" applyFill="1" applyBorder="1" applyAlignment="1" applyProtection="1">
      <alignment horizontal="center" vertical="center" shrinkToFit="1"/>
      <protection locked="0"/>
    </xf>
    <xf numFmtId="49" fontId="3" fillId="0" borderId="143" xfId="0" applyNumberFormat="1" applyFont="1" applyFill="1" applyBorder="1" applyAlignment="1" applyProtection="1">
      <alignment horizontal="center" vertical="center" shrinkToFit="1"/>
      <protection locked="0"/>
    </xf>
    <xf numFmtId="0" fontId="3" fillId="0" borderId="142" xfId="0" applyFont="1" applyFill="1" applyBorder="1" applyAlignment="1" applyProtection="1">
      <alignment horizontal="center" vertical="center" shrinkToFit="1"/>
      <protection locked="0"/>
    </xf>
    <xf numFmtId="0" fontId="3" fillId="0" borderId="143" xfId="0" applyFont="1" applyFill="1" applyBorder="1" applyAlignment="1" applyProtection="1">
      <alignment horizontal="center" vertical="center" shrinkToFit="1"/>
      <protection locked="0"/>
    </xf>
    <xf numFmtId="0" fontId="18" fillId="0" borderId="115" xfId="0" applyFont="1" applyFill="1" applyBorder="1" applyAlignment="1" applyProtection="1">
      <alignment horizontal="center" vertical="center" shrinkToFit="1"/>
      <protection locked="0"/>
    </xf>
    <xf numFmtId="176" fontId="3" fillId="24" borderId="13" xfId="0" applyNumberFormat="1" applyFont="1" applyFill="1" applyBorder="1" applyAlignment="1" applyProtection="1">
      <alignment horizontal="center" vertical="center" shrinkToFit="1"/>
      <protection locked="0"/>
    </xf>
    <xf numFmtId="176" fontId="3" fillId="24" borderId="22" xfId="0" applyNumberFormat="1" applyFont="1" applyFill="1" applyBorder="1" applyAlignment="1" applyProtection="1">
      <alignment horizontal="center" vertical="center" shrinkToFit="1"/>
      <protection locked="0"/>
    </xf>
    <xf numFmtId="49" fontId="3" fillId="0" borderId="155" xfId="0" applyNumberFormat="1" applyFont="1" applyFill="1" applyBorder="1" applyAlignment="1" applyProtection="1">
      <alignment horizontal="center" vertical="center" shrinkToFit="1"/>
      <protection locked="0"/>
    </xf>
    <xf numFmtId="49" fontId="3" fillId="0" borderId="142" xfId="0" applyNumberFormat="1" applyFont="1" applyFill="1" applyBorder="1" applyAlignment="1" applyProtection="1" quotePrefix="1">
      <alignment horizontal="center" vertical="center" shrinkToFit="1"/>
      <protection locked="0"/>
    </xf>
    <xf numFmtId="0" fontId="3" fillId="0" borderId="135" xfId="0" applyFont="1" applyFill="1" applyBorder="1" applyAlignment="1" applyProtection="1">
      <alignment horizontal="center" vertical="center" shrinkToFit="1"/>
      <protection locked="0"/>
    </xf>
    <xf numFmtId="0" fontId="3" fillId="0" borderId="137" xfId="0" applyFont="1" applyFill="1" applyBorder="1" applyAlignment="1" applyProtection="1">
      <alignment horizontal="center" vertical="center" shrinkToFit="1"/>
      <protection locked="0"/>
    </xf>
    <xf numFmtId="0" fontId="3" fillId="0" borderId="155" xfId="0" applyNumberFormat="1" applyFont="1" applyFill="1" applyBorder="1" applyAlignment="1" applyProtection="1">
      <alignment horizontal="right" vertical="center" shrinkToFit="1"/>
      <protection locked="0"/>
    </xf>
    <xf numFmtId="0" fontId="3" fillId="0" borderId="142" xfId="0" applyNumberFormat="1" applyFont="1" applyFill="1" applyBorder="1" applyAlignment="1" applyProtection="1">
      <alignment horizontal="right" vertical="center" shrinkToFit="1"/>
      <protection locked="0"/>
    </xf>
    <xf numFmtId="176" fontId="3" fillId="24" borderId="24" xfId="0" applyNumberFormat="1" applyFont="1" applyFill="1" applyBorder="1" applyAlignment="1" applyProtection="1">
      <alignment horizontal="center" vertical="center" shrinkToFit="1"/>
      <protection locked="0"/>
    </xf>
    <xf numFmtId="3" fontId="3" fillId="0" borderId="31" xfId="0" applyNumberFormat="1" applyFont="1" applyFill="1" applyBorder="1" applyAlignment="1" applyProtection="1">
      <alignment horizontal="center" vertical="center"/>
      <protection locked="0"/>
    </xf>
    <xf numFmtId="3" fontId="3" fillId="0" borderId="80" xfId="0" applyNumberFormat="1" applyFont="1" applyFill="1" applyBorder="1" applyAlignment="1" applyProtection="1">
      <alignment horizontal="center" vertical="center"/>
      <protection locked="0"/>
    </xf>
    <xf numFmtId="3" fontId="3" fillId="0" borderId="85" xfId="0" applyNumberFormat="1" applyFont="1" applyFill="1" applyBorder="1" applyAlignment="1" applyProtection="1">
      <alignment horizontal="center" vertical="center"/>
      <protection locked="0"/>
    </xf>
    <xf numFmtId="3" fontId="3" fillId="0" borderId="112" xfId="0" applyNumberFormat="1" applyFont="1" applyFill="1" applyBorder="1" applyAlignment="1" applyProtection="1">
      <alignment horizontal="center" vertical="center"/>
      <protection locked="0"/>
    </xf>
    <xf numFmtId="3" fontId="3" fillId="0" borderId="113" xfId="0" applyNumberFormat="1" applyFont="1" applyFill="1" applyBorder="1" applyAlignment="1" applyProtection="1">
      <alignment horizontal="center" vertical="center"/>
      <protection locked="0"/>
    </xf>
    <xf numFmtId="3" fontId="3" fillId="0" borderId="114" xfId="0" applyNumberFormat="1" applyFont="1" applyFill="1" applyBorder="1" applyAlignment="1" applyProtection="1">
      <alignment horizontal="center" vertical="center"/>
      <protection locked="0"/>
    </xf>
    <xf numFmtId="3" fontId="3" fillId="0" borderId="139" xfId="0" applyNumberFormat="1" applyFont="1" applyFill="1" applyBorder="1" applyAlignment="1" applyProtection="1">
      <alignment horizontal="center" vertical="center" shrinkToFit="1"/>
      <protection locked="0"/>
    </xf>
    <xf numFmtId="3" fontId="3" fillId="0" borderId="151" xfId="0" applyNumberFormat="1" applyFont="1" applyFill="1" applyBorder="1" applyAlignment="1" applyProtection="1">
      <alignment horizontal="center" vertical="center" shrinkToFit="1"/>
      <protection locked="0"/>
    </xf>
    <xf numFmtId="3" fontId="3" fillId="0" borderId="156" xfId="0" applyNumberFormat="1" applyFont="1" applyFill="1" applyBorder="1" applyAlignment="1" applyProtection="1">
      <alignment horizontal="center" vertical="center" shrinkToFit="1"/>
      <protection locked="0"/>
    </xf>
    <xf numFmtId="3" fontId="3" fillId="23" borderId="89" xfId="0" applyNumberFormat="1" applyFont="1" applyFill="1" applyBorder="1" applyAlignment="1" applyProtection="1">
      <alignment horizontal="center" vertical="center"/>
      <protection hidden="1"/>
    </xf>
    <xf numFmtId="3" fontId="3" fillId="23" borderId="86" xfId="0" applyNumberFormat="1" applyFont="1" applyFill="1" applyBorder="1" applyAlignment="1" applyProtection="1">
      <alignment horizontal="center" vertical="center"/>
      <protection hidden="1"/>
    </xf>
    <xf numFmtId="3" fontId="3" fillId="23" borderId="90" xfId="0" applyNumberFormat="1" applyFont="1" applyFill="1" applyBorder="1" applyAlignment="1" applyProtection="1">
      <alignment horizontal="center" vertical="center"/>
      <protection hidden="1"/>
    </xf>
    <xf numFmtId="0" fontId="3" fillId="23" borderId="11" xfId="0" applyFont="1" applyFill="1" applyBorder="1" applyAlignment="1" applyProtection="1">
      <alignment horizontal="center" vertical="center" wrapText="1"/>
      <protection hidden="1"/>
    </xf>
    <xf numFmtId="0" fontId="3" fillId="23" borderId="10" xfId="0" applyFont="1" applyFill="1" applyBorder="1" applyAlignment="1" applyProtection="1">
      <alignment horizontal="center" vertical="center" wrapText="1"/>
      <protection hidden="1"/>
    </xf>
    <xf numFmtId="0" fontId="3" fillId="23" borderId="19" xfId="0" applyFont="1" applyFill="1" applyBorder="1" applyAlignment="1" applyProtection="1">
      <alignment horizontal="center" vertical="center" wrapText="1"/>
      <protection hidden="1"/>
    </xf>
    <xf numFmtId="38" fontId="3" fillId="0" borderId="11" xfId="51" applyFont="1" applyFill="1" applyBorder="1" applyAlignment="1" applyProtection="1">
      <alignment horizontal="right" vertical="center"/>
      <protection locked="0"/>
    </xf>
    <xf numFmtId="38" fontId="3" fillId="0" borderId="10" xfId="51" applyFont="1" applyFill="1" applyBorder="1" applyAlignment="1" applyProtection="1">
      <alignment horizontal="right" vertical="center"/>
      <protection locked="0"/>
    </xf>
    <xf numFmtId="38" fontId="3" fillId="0" borderId="19" xfId="51" applyFont="1" applyFill="1" applyBorder="1" applyAlignment="1" applyProtection="1">
      <alignment horizontal="right" vertical="center"/>
      <protection locked="0"/>
    </xf>
    <xf numFmtId="3" fontId="3" fillId="0" borderId="11" xfId="0" applyNumberFormat="1" applyFont="1" applyFill="1" applyBorder="1" applyAlignment="1" applyProtection="1">
      <alignment horizontal="center" vertical="center"/>
      <protection locked="0"/>
    </xf>
    <xf numFmtId="3" fontId="3" fillId="0" borderId="10" xfId="0" applyNumberFormat="1" applyFont="1" applyFill="1" applyBorder="1" applyAlignment="1" applyProtection="1">
      <alignment horizontal="center" vertical="center"/>
      <protection locked="0"/>
    </xf>
    <xf numFmtId="3" fontId="3" fillId="0" borderId="19" xfId="0" applyNumberFormat="1" applyFont="1" applyFill="1" applyBorder="1" applyAlignment="1" applyProtection="1">
      <alignment horizontal="center" vertical="center"/>
      <protection locked="0"/>
    </xf>
    <xf numFmtId="38" fontId="3" fillId="0" borderId="139" xfId="51" applyFont="1" applyFill="1" applyBorder="1" applyAlignment="1" applyProtection="1">
      <alignment horizontal="right" vertical="center"/>
      <protection locked="0"/>
    </xf>
    <xf numFmtId="176" fontId="3" fillId="24" borderId="31" xfId="0" applyNumberFormat="1" applyFont="1" applyFill="1" applyBorder="1" applyAlignment="1" applyProtection="1">
      <alignment horizontal="right" vertical="center"/>
      <protection locked="0"/>
    </xf>
    <xf numFmtId="176" fontId="3" fillId="24" borderId="80" xfId="0" applyNumberFormat="1" applyFont="1" applyFill="1" applyBorder="1" applyAlignment="1" applyProtection="1">
      <alignment horizontal="right" vertical="center"/>
      <protection locked="0"/>
    </xf>
    <xf numFmtId="3" fontId="3" fillId="0" borderId="139" xfId="0" applyNumberFormat="1" applyFont="1" applyFill="1" applyBorder="1" applyAlignment="1" applyProtection="1">
      <alignment horizontal="center" vertical="center"/>
      <protection locked="0"/>
    </xf>
    <xf numFmtId="3" fontId="3" fillId="0" borderId="151" xfId="0" applyNumberFormat="1" applyFont="1" applyFill="1" applyBorder="1" applyAlignment="1" applyProtection="1">
      <alignment horizontal="center" vertical="center"/>
      <protection locked="0"/>
    </xf>
    <xf numFmtId="3" fontId="3" fillId="0" borderId="140" xfId="0" applyNumberFormat="1" applyFont="1" applyFill="1" applyBorder="1" applyAlignment="1" applyProtection="1">
      <alignment horizontal="center" vertical="center"/>
      <protection locked="0"/>
    </xf>
    <xf numFmtId="3" fontId="3" fillId="0" borderId="135" xfId="0" applyNumberFormat="1" applyFont="1" applyFill="1" applyBorder="1" applyAlignment="1" applyProtection="1">
      <alignment horizontal="center" vertical="center"/>
      <protection locked="0"/>
    </xf>
    <xf numFmtId="3" fontId="3" fillId="0" borderId="136" xfId="0" applyNumberFormat="1" applyFont="1" applyFill="1" applyBorder="1" applyAlignment="1" applyProtection="1">
      <alignment horizontal="center" vertical="center"/>
      <protection locked="0"/>
    </xf>
    <xf numFmtId="3" fontId="3" fillId="0" borderId="137" xfId="0" applyNumberFormat="1" applyFont="1" applyFill="1" applyBorder="1" applyAlignment="1" applyProtection="1">
      <alignment horizontal="center" vertical="center"/>
      <protection locked="0"/>
    </xf>
    <xf numFmtId="0" fontId="25" fillId="0" borderId="112" xfId="0" applyFont="1" applyFill="1" applyBorder="1" applyAlignment="1" applyProtection="1">
      <alignment vertical="center" shrinkToFit="1"/>
      <protection locked="0"/>
    </xf>
    <xf numFmtId="0" fontId="25" fillId="0" borderId="113" xfId="0" applyFont="1" applyFill="1" applyBorder="1" applyAlignment="1" applyProtection="1">
      <alignment vertical="center" shrinkToFit="1"/>
      <protection locked="0"/>
    </xf>
    <xf numFmtId="0" fontId="25" fillId="0" borderId="114" xfId="0" applyFont="1" applyFill="1" applyBorder="1" applyAlignment="1" applyProtection="1">
      <alignment vertical="center" shrinkToFit="1"/>
      <protection locked="0"/>
    </xf>
    <xf numFmtId="0" fontId="3" fillId="0" borderId="1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23" borderId="157" xfId="0" applyFont="1" applyFill="1" applyBorder="1" applyAlignment="1" applyProtection="1">
      <alignment horizontal="center" vertical="center"/>
      <protection hidden="1"/>
    </xf>
    <xf numFmtId="176" fontId="3" fillId="24" borderId="31" xfId="0" applyNumberFormat="1" applyFont="1" applyFill="1" applyBorder="1" applyAlignment="1" applyProtection="1">
      <alignment horizontal="right" vertical="center"/>
      <protection hidden="1"/>
    </xf>
    <xf numFmtId="176" fontId="3" fillId="24" borderId="80" xfId="0" applyNumberFormat="1" applyFont="1" applyFill="1" applyBorder="1" applyAlignment="1" applyProtection="1">
      <alignment horizontal="right" vertical="center"/>
      <protection hidden="1"/>
    </xf>
    <xf numFmtId="0" fontId="3" fillId="23" borderId="158" xfId="0" applyFont="1" applyFill="1" applyBorder="1" applyAlignment="1" applyProtection="1">
      <alignment horizontal="center" vertical="center"/>
      <protection hidden="1"/>
    </xf>
    <xf numFmtId="0" fontId="3" fillId="24" borderId="127" xfId="0" applyFont="1" applyFill="1" applyBorder="1" applyAlignment="1" applyProtection="1">
      <alignment horizontal="center" vertical="center"/>
      <protection hidden="1"/>
    </xf>
    <xf numFmtId="0" fontId="3" fillId="24" borderId="33" xfId="0" applyFont="1" applyFill="1" applyBorder="1" applyAlignment="1" applyProtection="1">
      <alignment horizontal="center" vertical="center"/>
      <protection hidden="1"/>
    </xf>
    <xf numFmtId="0" fontId="3" fillId="24" borderId="159" xfId="0" applyFont="1" applyFill="1" applyBorder="1" applyAlignment="1" applyProtection="1">
      <alignment horizontal="center" vertical="center"/>
      <protection hidden="1"/>
    </xf>
    <xf numFmtId="0" fontId="3" fillId="24" borderId="30" xfId="0" applyFont="1" applyFill="1" applyBorder="1" applyAlignment="1" applyProtection="1">
      <alignment horizontal="center" vertical="center"/>
      <protection hidden="1"/>
    </xf>
    <xf numFmtId="0" fontId="25" fillId="0" borderId="139" xfId="0" applyFont="1" applyFill="1" applyBorder="1" applyAlignment="1" applyProtection="1">
      <alignment vertical="center" shrinkToFit="1"/>
      <protection locked="0"/>
    </xf>
    <xf numFmtId="0" fontId="25" fillId="0" borderId="151" xfId="0" applyFont="1" applyFill="1" applyBorder="1" applyAlignment="1" applyProtection="1">
      <alignment vertical="center" shrinkToFit="1"/>
      <protection locked="0"/>
    </xf>
    <xf numFmtId="0" fontId="25" fillId="0" borderId="140" xfId="0" applyFont="1" applyFill="1" applyBorder="1" applyAlignment="1" applyProtection="1">
      <alignment vertical="center" shrinkToFit="1"/>
      <protection locked="0"/>
    </xf>
    <xf numFmtId="0" fontId="25" fillId="24" borderId="34" xfId="0" applyFont="1" applyFill="1" applyBorder="1" applyAlignment="1" applyProtection="1">
      <alignment vertical="center" wrapText="1"/>
      <protection hidden="1"/>
    </xf>
    <xf numFmtId="0" fontId="25" fillId="24" borderId="0" xfId="0" applyFont="1" applyFill="1" applyBorder="1" applyAlignment="1" applyProtection="1">
      <alignment vertical="center" wrapText="1"/>
      <protection hidden="1"/>
    </xf>
    <xf numFmtId="0" fontId="3" fillId="24" borderId="105" xfId="0" applyFont="1" applyFill="1" applyBorder="1" applyAlignment="1" applyProtection="1">
      <alignment horizontal="center" vertical="center"/>
      <protection hidden="1"/>
    </xf>
    <xf numFmtId="0" fontId="3" fillId="24" borderId="35" xfId="0" applyFont="1" applyFill="1" applyBorder="1" applyAlignment="1" applyProtection="1">
      <alignment horizontal="center" vertical="center"/>
      <protection hidden="1"/>
    </xf>
    <xf numFmtId="0" fontId="3" fillId="24" borderId="79" xfId="0" applyFont="1" applyFill="1" applyBorder="1" applyAlignment="1" applyProtection="1">
      <alignment horizontal="right" vertical="center"/>
      <protection locked="0"/>
    </xf>
    <xf numFmtId="0" fontId="3" fillId="24" borderId="80" xfId="0" applyFont="1" applyFill="1" applyBorder="1" applyAlignment="1" applyProtection="1">
      <alignment horizontal="right" vertical="center"/>
      <protection locked="0"/>
    </xf>
    <xf numFmtId="3" fontId="25" fillId="24" borderId="33" xfId="0" applyNumberFormat="1" applyFont="1" applyFill="1" applyBorder="1" applyAlignment="1" applyProtection="1">
      <alignment horizontal="right" vertical="center" shrinkToFit="1"/>
      <protection hidden="1"/>
    </xf>
    <xf numFmtId="38" fontId="3" fillId="0" borderId="112" xfId="51" applyFont="1" applyFill="1" applyBorder="1" applyAlignment="1" applyProtection="1">
      <alignment horizontal="right" vertical="center" shrinkToFit="1"/>
      <protection locked="0"/>
    </xf>
    <xf numFmtId="38" fontId="3" fillId="0" borderId="113" xfId="51" applyFont="1" applyFill="1" applyBorder="1" applyAlignment="1" applyProtection="1">
      <alignment horizontal="right" vertical="center" shrinkToFit="1"/>
      <protection locked="0"/>
    </xf>
    <xf numFmtId="38" fontId="3" fillId="0" borderId="114" xfId="51" applyFont="1" applyFill="1" applyBorder="1" applyAlignment="1" applyProtection="1">
      <alignment horizontal="right" vertical="center" shrinkToFit="1"/>
      <protection locked="0"/>
    </xf>
    <xf numFmtId="38" fontId="3" fillId="0" borderId="31" xfId="51" applyFont="1" applyFill="1" applyBorder="1" applyAlignment="1" applyProtection="1">
      <alignment horizontal="right" vertical="center" shrinkToFit="1"/>
      <protection locked="0"/>
    </xf>
    <xf numFmtId="38" fontId="3" fillId="0" borderId="80" xfId="51" applyFont="1" applyFill="1" applyBorder="1" applyAlignment="1" applyProtection="1">
      <alignment horizontal="right" vertical="center" shrinkToFit="1"/>
      <protection locked="0"/>
    </xf>
    <xf numFmtId="38" fontId="3" fillId="0" borderId="81" xfId="51" applyFont="1" applyFill="1" applyBorder="1" applyAlignment="1" applyProtection="1">
      <alignment horizontal="right" vertical="center" shrinkToFit="1"/>
      <protection locked="0"/>
    </xf>
    <xf numFmtId="38" fontId="3" fillId="0" borderId="139" xfId="51" applyFont="1" applyFill="1" applyBorder="1" applyAlignment="1" applyProtection="1">
      <alignment horizontal="right" vertical="center" shrinkToFit="1"/>
      <protection locked="0"/>
    </xf>
    <xf numFmtId="38" fontId="3" fillId="0" borderId="151" xfId="51" applyFont="1" applyFill="1" applyBorder="1" applyAlignment="1" applyProtection="1">
      <alignment horizontal="right" vertical="center" shrinkToFit="1"/>
      <protection locked="0"/>
    </xf>
    <xf numFmtId="38" fontId="3" fillId="0" borderId="140" xfId="51" applyFont="1" applyFill="1" applyBorder="1" applyAlignment="1" applyProtection="1">
      <alignment horizontal="right" vertical="center" shrinkToFit="1"/>
      <protection locked="0"/>
    </xf>
    <xf numFmtId="38" fontId="3" fillId="23" borderId="89" xfId="51" applyFont="1" applyFill="1" applyBorder="1" applyAlignment="1" applyProtection="1">
      <alignment horizontal="right" vertical="center" shrinkToFit="1"/>
      <protection locked="0"/>
    </xf>
    <xf numFmtId="38" fontId="3" fillId="23" borderId="86" xfId="51" applyFont="1" applyFill="1" applyBorder="1" applyAlignment="1" applyProtection="1">
      <alignment horizontal="right" vertical="center" shrinkToFit="1"/>
      <protection locked="0"/>
    </xf>
    <xf numFmtId="38" fontId="3" fillId="23" borderId="87" xfId="51" applyFont="1" applyFill="1" applyBorder="1" applyAlignment="1" applyProtection="1">
      <alignment horizontal="right" vertical="center" shrinkToFit="1"/>
      <protection locked="0"/>
    </xf>
    <xf numFmtId="0" fontId="25" fillId="0" borderId="24"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center" vertical="center" wrapText="1"/>
      <protection locked="0"/>
    </xf>
    <xf numFmtId="0" fontId="25" fillId="0" borderId="44" xfId="0" applyFont="1" applyFill="1" applyBorder="1" applyAlignment="1" applyProtection="1">
      <alignment horizontal="center" vertical="center" wrapText="1"/>
      <protection locked="0"/>
    </xf>
    <xf numFmtId="0" fontId="25" fillId="0" borderId="63"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0" fontId="25" fillId="0" borderId="18" xfId="0" applyFont="1" applyFill="1" applyBorder="1" applyAlignment="1" applyProtection="1">
      <alignment horizontal="center" vertical="center" wrapText="1"/>
      <protection locked="0"/>
    </xf>
    <xf numFmtId="0" fontId="3" fillId="0" borderId="116" xfId="51" applyNumberFormat="1" applyFont="1" applyFill="1" applyBorder="1" applyAlignment="1" applyProtection="1">
      <alignment horizontal="right" vertical="center" shrinkToFit="1"/>
      <protection locked="0"/>
    </xf>
    <xf numFmtId="0" fontId="3" fillId="0" borderId="145" xfId="51" applyNumberFormat="1" applyFont="1" applyFill="1" applyBorder="1" applyAlignment="1" applyProtection="1">
      <alignment horizontal="right" vertical="center" shrinkToFit="1"/>
      <protection locked="0"/>
    </xf>
    <xf numFmtId="0" fontId="3" fillId="0" borderId="79"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3" fillId="0" borderId="81" xfId="0" applyFont="1" applyFill="1" applyBorder="1" applyAlignment="1" applyProtection="1">
      <alignment horizontal="center" vertical="center"/>
      <protection locked="0"/>
    </xf>
    <xf numFmtId="0" fontId="3" fillId="23" borderId="108" xfId="0" applyFont="1" applyFill="1" applyBorder="1" applyAlignment="1" applyProtection="1">
      <alignment horizontal="center" vertical="center"/>
      <protection hidden="1"/>
    </xf>
    <xf numFmtId="0" fontId="3" fillId="23" borderId="86" xfId="0" applyFont="1" applyFill="1" applyBorder="1" applyAlignment="1" applyProtection="1">
      <alignment horizontal="center" vertical="center"/>
      <protection hidden="1"/>
    </xf>
    <xf numFmtId="0" fontId="3" fillId="23" borderId="87" xfId="0" applyFont="1" applyFill="1" applyBorder="1" applyAlignment="1" applyProtection="1">
      <alignment horizontal="center" vertical="center"/>
      <protection hidden="1"/>
    </xf>
    <xf numFmtId="0" fontId="3" fillId="0" borderId="119" xfId="0" applyFont="1" applyFill="1" applyBorder="1" applyAlignment="1" applyProtection="1">
      <alignment horizontal="right" vertical="center"/>
      <protection locked="0"/>
    </xf>
    <xf numFmtId="0" fontId="3" fillId="0" borderId="115" xfId="0" applyFont="1" applyFill="1" applyBorder="1" applyAlignment="1" applyProtection="1">
      <alignment horizontal="right" vertical="center"/>
      <protection locked="0"/>
    </xf>
    <xf numFmtId="0" fontId="3" fillId="0" borderId="120" xfId="0" applyFont="1" applyFill="1" applyBorder="1" applyAlignment="1" applyProtection="1">
      <alignment horizontal="right" vertical="center"/>
      <protection locked="0"/>
    </xf>
    <xf numFmtId="0" fontId="3" fillId="0" borderId="116" xfId="0" applyFont="1" applyFill="1" applyBorder="1" applyAlignment="1" applyProtection="1">
      <alignment horizontal="right" vertical="center"/>
      <protection locked="0"/>
    </xf>
    <xf numFmtId="3" fontId="3" fillId="0" borderId="88" xfId="0" applyNumberFormat="1" applyFont="1" applyFill="1" applyBorder="1" applyAlignment="1" applyProtection="1">
      <alignment horizontal="center" vertical="center"/>
      <protection locked="0"/>
    </xf>
    <xf numFmtId="38" fontId="3" fillId="0" borderId="135" xfId="51" applyFont="1" applyFill="1" applyBorder="1" applyAlignment="1" applyProtection="1">
      <alignment horizontal="right" vertical="center" shrinkToFit="1"/>
      <protection locked="0"/>
    </xf>
    <xf numFmtId="38" fontId="3" fillId="0" borderId="136" xfId="51" applyFont="1" applyFill="1" applyBorder="1" applyAlignment="1" applyProtection="1">
      <alignment horizontal="right" vertical="center" shrinkToFit="1"/>
      <protection locked="0"/>
    </xf>
    <xf numFmtId="38" fontId="3" fillId="0" borderId="137" xfId="51" applyFont="1" applyFill="1" applyBorder="1" applyAlignment="1" applyProtection="1">
      <alignment horizontal="right" vertical="center" shrinkToFit="1"/>
      <protection locked="0"/>
    </xf>
    <xf numFmtId="0" fontId="3" fillId="23" borderId="88" xfId="0" applyFont="1" applyFill="1" applyBorder="1" applyAlignment="1" applyProtection="1">
      <alignment horizontal="center" vertical="center" wrapText="1"/>
      <protection hidden="1"/>
    </xf>
    <xf numFmtId="0" fontId="3" fillId="23" borderId="160" xfId="0" applyFont="1" applyFill="1" applyBorder="1" applyAlignment="1" applyProtection="1">
      <alignment horizontal="center" vertical="center"/>
      <protection hidden="1"/>
    </xf>
    <xf numFmtId="0" fontId="3" fillId="23" borderId="161" xfId="0" applyFont="1" applyFill="1" applyBorder="1" applyAlignment="1" applyProtection="1">
      <alignment horizontal="center" vertical="center"/>
      <protection hidden="1"/>
    </xf>
    <xf numFmtId="0" fontId="3" fillId="0" borderId="155" xfId="0" applyFont="1" applyFill="1" applyBorder="1" applyAlignment="1" applyProtection="1">
      <alignment horizontal="right" vertical="center"/>
      <protection locked="0"/>
    </xf>
    <xf numFmtId="0" fontId="3" fillId="0" borderId="142" xfId="0" applyFont="1" applyFill="1" applyBorder="1" applyAlignment="1" applyProtection="1">
      <alignment horizontal="right" vertical="center"/>
      <protection locked="0"/>
    </xf>
    <xf numFmtId="0" fontId="3" fillId="23" borderId="162" xfId="0" applyFont="1" applyFill="1" applyBorder="1" applyAlignment="1" applyProtection="1">
      <alignment horizontal="center" vertical="center"/>
      <protection hidden="1"/>
    </xf>
    <xf numFmtId="0" fontId="27" fillId="24" borderId="0" xfId="0" applyFont="1" applyFill="1" applyAlignment="1" applyProtection="1">
      <alignment horizontal="center" vertical="center" wrapText="1"/>
      <protection hidden="1"/>
    </xf>
    <xf numFmtId="0" fontId="28" fillId="24" borderId="0" xfId="0" applyFont="1" applyFill="1" applyAlignment="1" applyProtection="1">
      <alignment horizontal="center" vertical="center"/>
      <protection hidden="1"/>
    </xf>
    <xf numFmtId="0" fontId="28" fillId="24" borderId="0" xfId="0" applyFont="1" applyFill="1" applyAlignment="1" applyProtection="1">
      <alignment vertical="center"/>
      <protection hidden="1"/>
    </xf>
    <xf numFmtId="0" fontId="25" fillId="0" borderId="34" xfId="0" applyFont="1" applyFill="1" applyBorder="1" applyAlignment="1" applyProtection="1">
      <alignment horizontal="center" vertical="center" wrapText="1"/>
      <protection locked="0"/>
    </xf>
    <xf numFmtId="0" fontId="3" fillId="23" borderId="163" xfId="0" applyFont="1" applyFill="1" applyBorder="1" applyAlignment="1" applyProtection="1">
      <alignment horizontal="center" vertical="center"/>
      <protection hidden="1"/>
    </xf>
    <xf numFmtId="0" fontId="3" fillId="23" borderId="164" xfId="0" applyFont="1" applyFill="1" applyBorder="1" applyAlignment="1" applyProtection="1">
      <alignment horizontal="center" vertical="center"/>
      <protection hidden="1"/>
    </xf>
    <xf numFmtId="0" fontId="3" fillId="23" borderId="165" xfId="0" applyFont="1" applyFill="1" applyBorder="1" applyAlignment="1" applyProtection="1">
      <alignment horizontal="center" vertical="center"/>
      <protection hidden="1"/>
    </xf>
    <xf numFmtId="0" fontId="23" fillId="24" borderId="0" xfId="0" applyFont="1" applyFill="1" applyAlignment="1" applyProtection="1">
      <alignment horizontal="center"/>
      <protection hidden="1"/>
    </xf>
    <xf numFmtId="0" fontId="3" fillId="23" borderId="123" xfId="0" applyFont="1" applyFill="1" applyBorder="1" applyAlignment="1" applyProtection="1">
      <alignment horizontal="center" vertical="center"/>
      <protection hidden="1"/>
    </xf>
    <xf numFmtId="0" fontId="3" fillId="23" borderId="125" xfId="0" applyFont="1" applyFill="1" applyBorder="1" applyAlignment="1" applyProtection="1">
      <alignment horizontal="center" vertical="center"/>
      <protection hidden="1"/>
    </xf>
    <xf numFmtId="0" fontId="3" fillId="24" borderId="11" xfId="0" applyFont="1" applyFill="1" applyBorder="1" applyAlignment="1" applyProtection="1">
      <alignment horizontal="center" vertical="center"/>
      <protection hidden="1"/>
    </xf>
    <xf numFmtId="0" fontId="3" fillId="24" borderId="10" xfId="0" applyFont="1" applyFill="1" applyBorder="1" applyAlignment="1" applyProtection="1">
      <alignment horizontal="center" vertical="center"/>
      <protection hidden="1"/>
    </xf>
    <xf numFmtId="0" fontId="3" fillId="24" borderId="19" xfId="0" applyFont="1" applyFill="1" applyBorder="1" applyAlignment="1" applyProtection="1">
      <alignment horizontal="center" vertical="center"/>
      <protection hidden="1"/>
    </xf>
    <xf numFmtId="0" fontId="25" fillId="0" borderId="135" xfId="0" applyFont="1" applyFill="1" applyBorder="1" applyAlignment="1" applyProtection="1">
      <alignment vertical="center" shrinkToFit="1"/>
      <protection locked="0"/>
    </xf>
    <xf numFmtId="0" fontId="25" fillId="0" borderId="136" xfId="0" applyFont="1" applyFill="1" applyBorder="1" applyAlignment="1" applyProtection="1">
      <alignment vertical="center" shrinkToFit="1"/>
      <protection locked="0"/>
    </xf>
    <xf numFmtId="0" fontId="25" fillId="0" borderId="137" xfId="0" applyFont="1" applyFill="1" applyBorder="1" applyAlignment="1" applyProtection="1">
      <alignment vertical="center" shrinkToFit="1"/>
      <protection locked="0"/>
    </xf>
    <xf numFmtId="0" fontId="3" fillId="23" borderId="78" xfId="0" applyFont="1" applyFill="1" applyBorder="1" applyAlignment="1" applyProtection="1">
      <alignment horizontal="center" vertical="center"/>
      <protection hidden="1"/>
    </xf>
    <xf numFmtId="0" fontId="25" fillId="0" borderId="95" xfId="0" applyFont="1" applyFill="1" applyBorder="1" applyAlignment="1" applyProtection="1">
      <alignment horizontal="center" vertical="center" wrapText="1"/>
      <protection locked="0"/>
    </xf>
    <xf numFmtId="0" fontId="25" fillId="0" borderId="117"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38" fontId="3" fillId="0" borderId="11" xfId="51" applyFont="1" applyFill="1" applyBorder="1" applyAlignment="1" applyProtection="1">
      <alignment horizontal="right" vertical="center"/>
      <protection locked="0"/>
    </xf>
    <xf numFmtId="38" fontId="3" fillId="0" borderId="10" xfId="51" applyFont="1" applyFill="1" applyBorder="1" applyAlignment="1" applyProtection="1">
      <alignment horizontal="right" vertical="center"/>
      <protection locked="0"/>
    </xf>
    <xf numFmtId="38" fontId="3" fillId="0" borderId="19" xfId="51" applyFont="1" applyFill="1" applyBorder="1" applyAlignment="1" applyProtection="1">
      <alignment horizontal="right" vertical="center"/>
      <protection locked="0"/>
    </xf>
    <xf numFmtId="3" fontId="3" fillId="0" borderId="11" xfId="0" applyNumberFormat="1" applyFont="1" applyFill="1" applyBorder="1" applyAlignment="1" applyProtection="1">
      <alignment horizontal="center" vertical="center"/>
      <protection locked="0"/>
    </xf>
    <xf numFmtId="3" fontId="3" fillId="0" borderId="10" xfId="0" applyNumberFormat="1" applyFont="1" applyFill="1" applyBorder="1" applyAlignment="1" applyProtection="1">
      <alignment horizontal="center" vertical="center"/>
      <protection locked="0"/>
    </xf>
    <xf numFmtId="3" fontId="3" fillId="0" borderId="19" xfId="0" applyNumberFormat="1" applyFont="1" applyFill="1" applyBorder="1" applyAlignment="1" applyProtection="1">
      <alignment horizontal="center" vertical="center"/>
      <protection locked="0"/>
    </xf>
    <xf numFmtId="49" fontId="3" fillId="0" borderId="112" xfId="0" applyNumberFormat="1" applyFont="1" applyFill="1" applyBorder="1" applyAlignment="1" applyProtection="1">
      <alignment horizontal="left" vertical="center" shrinkToFit="1"/>
      <protection locked="0"/>
    </xf>
    <xf numFmtId="49" fontId="3" fillId="0" borderId="113" xfId="0" applyNumberFormat="1" applyFont="1" applyFill="1" applyBorder="1" applyAlignment="1" applyProtection="1">
      <alignment horizontal="left" vertical="center" shrinkToFit="1"/>
      <protection locked="0"/>
    </xf>
    <xf numFmtId="49" fontId="3" fillId="0" borderId="114" xfId="0" applyNumberFormat="1" applyFont="1" applyFill="1" applyBorder="1" applyAlignment="1" applyProtection="1">
      <alignment horizontal="left" vertical="center" shrinkToFit="1"/>
      <protection locked="0"/>
    </xf>
    <xf numFmtId="38" fontId="3" fillId="0" borderId="112" xfId="51" applyFont="1" applyFill="1" applyBorder="1" applyAlignment="1" applyProtection="1">
      <alignment horizontal="right" vertical="center"/>
      <protection locked="0"/>
    </xf>
    <xf numFmtId="38" fontId="3" fillId="0" borderId="113" xfId="51" applyFont="1" applyFill="1" applyBorder="1" applyAlignment="1" applyProtection="1">
      <alignment horizontal="right" vertical="center"/>
      <protection locked="0"/>
    </xf>
    <xf numFmtId="38" fontId="3" fillId="0" borderId="114" xfId="51" applyFont="1" applyFill="1" applyBorder="1" applyAlignment="1" applyProtection="1">
      <alignment horizontal="right" vertical="center"/>
      <protection locked="0"/>
    </xf>
    <xf numFmtId="3" fontId="3" fillId="0" borderId="112" xfId="0" applyNumberFormat="1" applyFont="1" applyFill="1" applyBorder="1" applyAlignment="1" applyProtection="1">
      <alignment horizontal="center" vertical="center"/>
      <protection locked="0"/>
    </xf>
    <xf numFmtId="3" fontId="3" fillId="0" borderId="113" xfId="0" applyNumberFormat="1" applyFont="1" applyFill="1" applyBorder="1" applyAlignment="1" applyProtection="1">
      <alignment horizontal="center" vertical="center"/>
      <protection locked="0"/>
    </xf>
    <xf numFmtId="3" fontId="3" fillId="0" borderId="114" xfId="0" applyNumberFormat="1" applyFont="1" applyFill="1" applyBorder="1" applyAlignment="1" applyProtection="1">
      <alignment horizontal="center" vertical="center"/>
      <protection locked="0"/>
    </xf>
    <xf numFmtId="49" fontId="3" fillId="0" borderId="139" xfId="0" applyNumberFormat="1" applyFont="1" applyFill="1" applyBorder="1" applyAlignment="1" applyProtection="1">
      <alignment horizontal="left" vertical="center" shrinkToFit="1"/>
      <protection locked="0"/>
    </xf>
    <xf numFmtId="49" fontId="3" fillId="0" borderId="151" xfId="0" applyNumberFormat="1" applyFont="1" applyFill="1" applyBorder="1" applyAlignment="1" applyProtection="1">
      <alignment horizontal="left" vertical="center" shrinkToFit="1"/>
      <protection locked="0"/>
    </xf>
    <xf numFmtId="49" fontId="3" fillId="0" borderId="140" xfId="0" applyNumberFormat="1" applyFont="1" applyFill="1" applyBorder="1" applyAlignment="1" applyProtection="1">
      <alignment horizontal="left" vertical="center" shrinkToFit="1"/>
      <protection locked="0"/>
    </xf>
    <xf numFmtId="38" fontId="3" fillId="0" borderId="139" xfId="51" applyFont="1" applyFill="1" applyBorder="1" applyAlignment="1" applyProtection="1">
      <alignment horizontal="right" vertical="center"/>
      <protection locked="0"/>
    </xf>
    <xf numFmtId="38" fontId="3" fillId="0" borderId="151" xfId="51" applyFont="1" applyFill="1" applyBorder="1" applyAlignment="1" applyProtection="1">
      <alignment horizontal="right" vertical="center"/>
      <protection locked="0"/>
    </xf>
    <xf numFmtId="38" fontId="3" fillId="0" borderId="140" xfId="51" applyFont="1" applyFill="1" applyBorder="1" applyAlignment="1" applyProtection="1">
      <alignment horizontal="right" vertical="center"/>
      <protection locked="0"/>
    </xf>
    <xf numFmtId="3" fontId="3" fillId="0" borderId="139" xfId="0" applyNumberFormat="1" applyFont="1" applyFill="1" applyBorder="1" applyAlignment="1" applyProtection="1">
      <alignment horizontal="center" vertical="center"/>
      <protection locked="0"/>
    </xf>
    <xf numFmtId="3" fontId="3" fillId="0" borderId="151" xfId="0" applyNumberFormat="1" applyFont="1" applyFill="1" applyBorder="1" applyAlignment="1" applyProtection="1">
      <alignment horizontal="center" vertical="center"/>
      <protection locked="0"/>
    </xf>
    <xf numFmtId="3" fontId="3" fillId="0" borderId="140" xfId="0" applyNumberFormat="1"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center" vertical="center" wrapText="1"/>
      <protection locked="0"/>
    </xf>
    <xf numFmtId="0" fontId="25" fillId="0" borderId="44" xfId="0" applyFont="1" applyFill="1" applyBorder="1" applyAlignment="1" applyProtection="1">
      <alignment horizontal="center" vertical="center" wrapText="1"/>
      <protection locked="0"/>
    </xf>
    <xf numFmtId="0" fontId="25" fillId="0" borderId="63"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0" fontId="25" fillId="0" borderId="18" xfId="0" applyFont="1" applyFill="1" applyBorder="1" applyAlignment="1" applyProtection="1">
      <alignment horizontal="center" vertical="center" wrapText="1"/>
      <protection locked="0"/>
    </xf>
    <xf numFmtId="49" fontId="3" fillId="0" borderId="135" xfId="0" applyNumberFormat="1" applyFont="1" applyFill="1" applyBorder="1" applyAlignment="1" applyProtection="1">
      <alignment horizontal="left" vertical="center" shrinkToFit="1"/>
      <protection locked="0"/>
    </xf>
    <xf numFmtId="49" fontId="3" fillId="0" borderId="136" xfId="0" applyNumberFormat="1" applyFont="1" applyFill="1" applyBorder="1" applyAlignment="1" applyProtection="1">
      <alignment horizontal="left" vertical="center" shrinkToFit="1"/>
      <protection locked="0"/>
    </xf>
    <xf numFmtId="49" fontId="3" fillId="0" borderId="137" xfId="0" applyNumberFormat="1" applyFont="1" applyFill="1" applyBorder="1" applyAlignment="1" applyProtection="1">
      <alignment horizontal="left" vertical="center" shrinkToFit="1"/>
      <protection locked="0"/>
    </xf>
    <xf numFmtId="38" fontId="3" fillId="0" borderId="135" xfId="51" applyFont="1" applyFill="1" applyBorder="1" applyAlignment="1" applyProtection="1">
      <alignment horizontal="right" vertical="center"/>
      <protection locked="0"/>
    </xf>
    <xf numFmtId="38" fontId="3" fillId="0" borderId="136" xfId="51" applyFont="1" applyFill="1" applyBorder="1" applyAlignment="1" applyProtection="1">
      <alignment horizontal="right" vertical="center"/>
      <protection locked="0"/>
    </xf>
    <xf numFmtId="38" fontId="3" fillId="0" borderId="137" xfId="51" applyFont="1" applyFill="1" applyBorder="1" applyAlignment="1" applyProtection="1">
      <alignment horizontal="right" vertical="center"/>
      <protection locked="0"/>
    </xf>
    <xf numFmtId="3" fontId="3" fillId="0" borderId="135" xfId="0" applyNumberFormat="1" applyFont="1" applyFill="1" applyBorder="1" applyAlignment="1" applyProtection="1">
      <alignment horizontal="center" vertical="center"/>
      <protection locked="0"/>
    </xf>
    <xf numFmtId="3" fontId="3" fillId="0" borderId="136" xfId="0" applyNumberFormat="1" applyFont="1" applyFill="1" applyBorder="1" applyAlignment="1" applyProtection="1">
      <alignment horizontal="center" vertical="center"/>
      <protection locked="0"/>
    </xf>
    <xf numFmtId="3" fontId="3" fillId="0" borderId="137" xfId="0" applyNumberFormat="1" applyFont="1" applyFill="1" applyBorder="1" applyAlignment="1" applyProtection="1">
      <alignment horizontal="center" vertical="center"/>
      <protection locked="0"/>
    </xf>
    <xf numFmtId="0" fontId="3" fillId="23" borderId="108" xfId="0" applyFont="1" applyFill="1" applyBorder="1" applyAlignment="1" applyProtection="1">
      <alignment horizontal="center" vertical="center"/>
      <protection hidden="1"/>
    </xf>
    <xf numFmtId="0" fontId="3" fillId="23" borderId="86" xfId="0" applyFont="1" applyFill="1" applyBorder="1" applyAlignment="1" applyProtection="1">
      <alignment horizontal="center" vertical="center"/>
      <protection hidden="1"/>
    </xf>
    <xf numFmtId="0" fontId="3" fillId="23" borderId="87" xfId="0" applyFont="1" applyFill="1" applyBorder="1" applyAlignment="1" applyProtection="1">
      <alignment horizontal="center" vertical="center"/>
      <protection hidden="1"/>
    </xf>
    <xf numFmtId="38" fontId="3" fillId="23" borderId="89" xfId="51" applyFont="1" applyFill="1" applyBorder="1" applyAlignment="1" applyProtection="1">
      <alignment horizontal="right" vertical="center" shrinkToFit="1"/>
      <protection locked="0"/>
    </xf>
    <xf numFmtId="38" fontId="3" fillId="23" borderId="86" xfId="51" applyFont="1" applyFill="1" applyBorder="1" applyAlignment="1" applyProtection="1">
      <alignment horizontal="right" vertical="center" shrinkToFit="1"/>
      <protection locked="0"/>
    </xf>
    <xf numFmtId="38" fontId="3" fillId="23" borderId="87" xfId="51" applyFont="1" applyFill="1" applyBorder="1" applyAlignment="1" applyProtection="1">
      <alignment horizontal="right" vertical="center" shrinkToFit="1"/>
      <protection locked="0"/>
    </xf>
    <xf numFmtId="3" fontId="3" fillId="23" borderId="89" xfId="0" applyNumberFormat="1" applyFont="1" applyFill="1" applyBorder="1" applyAlignment="1" applyProtection="1">
      <alignment horizontal="center" vertical="center"/>
      <protection hidden="1"/>
    </xf>
    <xf numFmtId="3" fontId="3" fillId="23" borderId="86" xfId="0" applyNumberFormat="1" applyFont="1" applyFill="1" applyBorder="1" applyAlignment="1" applyProtection="1">
      <alignment horizontal="center" vertical="center"/>
      <protection hidden="1"/>
    </xf>
    <xf numFmtId="3" fontId="3" fillId="23" borderId="90" xfId="0" applyNumberFormat="1" applyFont="1" applyFill="1" applyBorder="1" applyAlignment="1" applyProtection="1">
      <alignment horizontal="center" vertical="center"/>
      <protection hidden="1"/>
    </xf>
    <xf numFmtId="0" fontId="3" fillId="23" borderId="11" xfId="0" applyFont="1" applyFill="1" applyBorder="1" applyAlignment="1" applyProtection="1">
      <alignment horizontal="center" vertical="center"/>
      <protection hidden="1"/>
    </xf>
    <xf numFmtId="0" fontId="3" fillId="23" borderId="19" xfId="0" applyFont="1" applyFill="1" applyBorder="1" applyAlignment="1" applyProtection="1">
      <alignment horizontal="center" vertical="center"/>
      <protection hidden="1"/>
    </xf>
    <xf numFmtId="0" fontId="3" fillId="23" borderId="10" xfId="0" applyFont="1" applyFill="1" applyBorder="1" applyAlignment="1" applyProtection="1">
      <alignment horizontal="center" vertical="center"/>
      <protection hidden="1"/>
    </xf>
    <xf numFmtId="0" fontId="3" fillId="23" borderId="11" xfId="0" applyFont="1" applyFill="1" applyBorder="1" applyAlignment="1" applyProtection="1">
      <alignment horizontal="center" vertical="center" wrapText="1"/>
      <protection hidden="1"/>
    </xf>
    <xf numFmtId="0" fontId="3" fillId="23" borderId="10" xfId="0" applyFont="1" applyFill="1" applyBorder="1" applyAlignment="1" applyProtection="1">
      <alignment horizontal="center" vertical="center" wrapText="1"/>
      <protection hidden="1"/>
    </xf>
    <xf numFmtId="0" fontId="3" fillId="23" borderId="19" xfId="0" applyFont="1" applyFill="1" applyBorder="1" applyAlignment="1" applyProtection="1">
      <alignment horizontal="center" vertical="center" wrapText="1"/>
      <protection hidden="1"/>
    </xf>
    <xf numFmtId="38" fontId="3" fillId="0" borderId="139" xfId="51" applyFont="1" applyFill="1" applyBorder="1" applyAlignment="1" applyProtection="1">
      <alignment horizontal="right" vertical="center" shrinkToFit="1"/>
      <protection locked="0"/>
    </xf>
    <xf numFmtId="38" fontId="3" fillId="0" borderId="151" xfId="51" applyFont="1" applyFill="1" applyBorder="1" applyAlignment="1" applyProtection="1">
      <alignment horizontal="right" vertical="center" shrinkToFit="1"/>
      <protection locked="0"/>
    </xf>
    <xf numFmtId="38" fontId="3" fillId="0" borderId="140" xfId="51" applyFont="1" applyFill="1" applyBorder="1" applyAlignment="1" applyProtection="1">
      <alignment horizontal="right" vertical="center" shrinkToFit="1"/>
      <protection locked="0"/>
    </xf>
    <xf numFmtId="3" fontId="3" fillId="0" borderId="139" xfId="0" applyNumberFormat="1" applyFont="1" applyFill="1" applyBorder="1" applyAlignment="1" applyProtection="1">
      <alignment horizontal="center" vertical="center" shrinkToFit="1"/>
      <protection locked="0"/>
    </xf>
    <xf numFmtId="3" fontId="3" fillId="0" borderId="151" xfId="0" applyNumberFormat="1" applyFont="1" applyFill="1" applyBorder="1" applyAlignment="1" applyProtection="1">
      <alignment horizontal="center" vertical="center" shrinkToFit="1"/>
      <protection locked="0"/>
    </xf>
    <xf numFmtId="3" fontId="3" fillId="0" borderId="156" xfId="0" applyNumberFormat="1" applyFont="1" applyFill="1" applyBorder="1" applyAlignment="1" applyProtection="1">
      <alignment horizontal="center" vertical="center" shrinkToFit="1"/>
      <protection locked="0"/>
    </xf>
    <xf numFmtId="0" fontId="3" fillId="0" borderId="79" xfId="0"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3" fillId="0" borderId="81" xfId="0" applyFont="1" applyFill="1" applyBorder="1" applyAlignment="1" applyProtection="1">
      <alignment horizontal="center" vertical="center"/>
      <protection locked="0"/>
    </xf>
    <xf numFmtId="38" fontId="3" fillId="0" borderId="31" xfId="51" applyFont="1" applyFill="1" applyBorder="1" applyAlignment="1" applyProtection="1">
      <alignment horizontal="right" vertical="center" shrinkToFit="1"/>
      <protection locked="0"/>
    </xf>
    <xf numFmtId="38" fontId="3" fillId="0" borderId="80" xfId="51" applyFont="1" applyFill="1" applyBorder="1" applyAlignment="1" applyProtection="1">
      <alignment horizontal="right" vertical="center" shrinkToFit="1"/>
      <protection locked="0"/>
    </xf>
    <xf numFmtId="38" fontId="3" fillId="0" borderId="81" xfId="51" applyFont="1" applyFill="1" applyBorder="1" applyAlignment="1" applyProtection="1">
      <alignment horizontal="right" vertical="center" shrinkToFit="1"/>
      <protection locked="0"/>
    </xf>
    <xf numFmtId="3" fontId="3" fillId="0" borderId="31" xfId="0" applyNumberFormat="1" applyFont="1" applyFill="1" applyBorder="1" applyAlignment="1" applyProtection="1">
      <alignment horizontal="center" vertical="center"/>
      <protection locked="0"/>
    </xf>
    <xf numFmtId="3" fontId="3" fillId="0" borderId="80" xfId="0" applyNumberFormat="1" applyFont="1" applyFill="1" applyBorder="1" applyAlignment="1" applyProtection="1">
      <alignment horizontal="center" vertical="center"/>
      <protection locked="0"/>
    </xf>
    <xf numFmtId="3" fontId="3" fillId="0" borderId="85" xfId="0" applyNumberFormat="1" applyFont="1" applyFill="1" applyBorder="1" applyAlignment="1" applyProtection="1">
      <alignment horizontal="center" vertical="center"/>
      <protection locked="0"/>
    </xf>
    <xf numFmtId="49" fontId="3" fillId="0" borderId="139" xfId="0" applyNumberFormat="1" applyFont="1" applyFill="1" applyBorder="1" applyAlignment="1" applyProtection="1">
      <alignment vertical="center" shrinkToFit="1"/>
      <protection locked="0"/>
    </xf>
    <xf numFmtId="49" fontId="3" fillId="0" borderId="151" xfId="0" applyNumberFormat="1" applyFont="1" applyFill="1" applyBorder="1" applyAlignment="1" applyProtection="1">
      <alignment vertical="center" shrinkToFit="1"/>
      <protection locked="0"/>
    </xf>
    <xf numFmtId="0" fontId="3" fillId="0" borderId="166" xfId="0" applyFont="1" applyFill="1" applyBorder="1" applyAlignment="1" applyProtection="1">
      <alignment horizontal="right" vertical="center"/>
      <protection locked="0"/>
    </xf>
    <xf numFmtId="0" fontId="3" fillId="0" borderId="167" xfId="0" applyFont="1" applyFill="1" applyBorder="1" applyAlignment="1" applyProtection="1">
      <alignment horizontal="right" vertical="center"/>
      <protection locked="0"/>
    </xf>
    <xf numFmtId="0" fontId="3" fillId="0" borderId="167" xfId="0" applyFont="1" applyFill="1" applyBorder="1" applyAlignment="1" applyProtection="1">
      <alignment horizontal="center" vertical="center" shrinkToFit="1"/>
      <protection locked="0"/>
    </xf>
    <xf numFmtId="3" fontId="3" fillId="0" borderId="167" xfId="0" applyNumberFormat="1" applyFont="1" applyFill="1" applyBorder="1" applyAlignment="1" applyProtection="1">
      <alignment horizontal="right" vertical="center" shrinkToFit="1"/>
      <protection locked="0"/>
    </xf>
    <xf numFmtId="3" fontId="3" fillId="0" borderId="168" xfId="0" applyNumberFormat="1" applyFont="1" applyFill="1" applyBorder="1" applyAlignment="1" applyProtection="1">
      <alignment horizontal="right" vertical="center" shrinkToFit="1"/>
      <protection locked="0"/>
    </xf>
    <xf numFmtId="0" fontId="25" fillId="0" borderId="95" xfId="0" applyFont="1" applyFill="1" applyBorder="1" applyAlignment="1" applyProtection="1">
      <alignment horizontal="center" vertical="center" wrapText="1"/>
      <protection locked="0"/>
    </xf>
    <xf numFmtId="0" fontId="25" fillId="0" borderId="34" xfId="0" applyFont="1" applyFill="1" applyBorder="1" applyAlignment="1" applyProtection="1">
      <alignment horizontal="center" vertical="center" wrapText="1"/>
      <protection locked="0"/>
    </xf>
    <xf numFmtId="0" fontId="25" fillId="0" borderId="117" xfId="0" applyFont="1" applyFill="1" applyBorder="1" applyAlignment="1" applyProtection="1">
      <alignment horizontal="center" vertical="center" wrapText="1"/>
      <protection locked="0"/>
    </xf>
    <xf numFmtId="38" fontId="3" fillId="0" borderId="112" xfId="51" applyFont="1" applyFill="1" applyBorder="1" applyAlignment="1" applyProtection="1">
      <alignment horizontal="right" vertical="center" shrinkToFit="1"/>
      <protection locked="0"/>
    </xf>
    <xf numFmtId="38" fontId="3" fillId="0" borderId="113" xfId="51" applyFont="1" applyFill="1" applyBorder="1" applyAlignment="1" applyProtection="1">
      <alignment horizontal="right" vertical="center" shrinkToFit="1"/>
      <protection locked="0"/>
    </xf>
    <xf numFmtId="38" fontId="3" fillId="0" borderId="114" xfId="51" applyFont="1" applyFill="1" applyBorder="1" applyAlignment="1" applyProtection="1">
      <alignment horizontal="right" vertical="center" shrinkToFit="1"/>
      <protection locked="0"/>
    </xf>
    <xf numFmtId="3" fontId="3" fillId="0" borderId="112" xfId="0" applyNumberFormat="1" applyFont="1" applyFill="1" applyBorder="1" applyAlignment="1" applyProtection="1">
      <alignment horizontal="center" vertical="center" shrinkToFit="1"/>
      <protection locked="0"/>
    </xf>
    <xf numFmtId="3" fontId="3" fillId="0" borderId="113" xfId="0" applyNumberFormat="1" applyFont="1" applyFill="1" applyBorder="1" applyAlignment="1" applyProtection="1">
      <alignment horizontal="center" vertical="center" shrinkToFit="1"/>
      <protection locked="0"/>
    </xf>
    <xf numFmtId="3" fontId="3" fillId="0" borderId="146" xfId="0" applyNumberFormat="1" applyFont="1" applyFill="1" applyBorder="1" applyAlignment="1" applyProtection="1">
      <alignment horizontal="center" vertical="center" shrinkToFit="1"/>
      <protection locked="0"/>
    </xf>
    <xf numFmtId="49" fontId="3" fillId="0" borderId="112" xfId="0" applyNumberFormat="1" applyFont="1" applyFill="1" applyBorder="1" applyAlignment="1" applyProtection="1">
      <alignment vertical="center" shrinkToFit="1"/>
      <protection locked="0"/>
    </xf>
    <xf numFmtId="49" fontId="3" fillId="0" borderId="113" xfId="0" applyNumberFormat="1" applyFont="1" applyFill="1" applyBorder="1" applyAlignment="1" applyProtection="1">
      <alignment vertical="center" shrinkToFit="1"/>
      <protection locked="0"/>
    </xf>
    <xf numFmtId="0" fontId="3" fillId="0" borderId="169" xfId="0" applyFont="1" applyFill="1" applyBorder="1" applyAlignment="1" applyProtection="1">
      <alignment horizontal="right" vertical="center"/>
      <protection locked="0"/>
    </xf>
    <xf numFmtId="0" fontId="3" fillId="0" borderId="170" xfId="0" applyFont="1" applyFill="1" applyBorder="1" applyAlignment="1" applyProtection="1">
      <alignment horizontal="right" vertical="center"/>
      <protection locked="0"/>
    </xf>
    <xf numFmtId="0" fontId="3" fillId="0" borderId="170" xfId="0" applyFont="1" applyFill="1" applyBorder="1" applyAlignment="1" applyProtection="1">
      <alignment horizontal="center" vertical="center" shrinkToFit="1"/>
      <protection locked="0"/>
    </xf>
    <xf numFmtId="3" fontId="3" fillId="0" borderId="170" xfId="0" applyNumberFormat="1" applyFont="1" applyFill="1" applyBorder="1" applyAlignment="1" applyProtection="1">
      <alignment horizontal="right" vertical="center" shrinkToFit="1"/>
      <protection locked="0"/>
    </xf>
    <xf numFmtId="3" fontId="3" fillId="0" borderId="171" xfId="0" applyNumberFormat="1" applyFont="1" applyFill="1" applyBorder="1" applyAlignment="1" applyProtection="1">
      <alignment horizontal="right" vertical="center" shrinkToFit="1"/>
      <protection locked="0"/>
    </xf>
    <xf numFmtId="49" fontId="3" fillId="0" borderId="114" xfId="0" applyNumberFormat="1" applyFont="1" applyFill="1" applyBorder="1" applyAlignment="1" applyProtection="1">
      <alignment vertical="center" shrinkToFit="1"/>
      <protection locked="0"/>
    </xf>
    <xf numFmtId="0" fontId="3" fillId="0" borderId="169" xfId="0" applyNumberFormat="1" applyFont="1" applyFill="1" applyBorder="1" applyAlignment="1" applyProtection="1">
      <alignment horizontal="right" vertical="center" shrinkToFit="1"/>
      <protection locked="0"/>
    </xf>
    <xf numFmtId="0" fontId="3" fillId="0" borderId="170" xfId="0" applyNumberFormat="1" applyFont="1" applyFill="1" applyBorder="1" applyAlignment="1" applyProtection="1">
      <alignment horizontal="right" vertical="center" shrinkToFit="1"/>
      <protection locked="0"/>
    </xf>
    <xf numFmtId="3" fontId="3" fillId="0" borderId="170" xfId="0" applyNumberFormat="1" applyFont="1" applyFill="1" applyBorder="1" applyAlignment="1" applyProtection="1">
      <alignment horizontal="right" vertical="center"/>
      <protection locked="0"/>
    </xf>
    <xf numFmtId="3" fontId="3" fillId="0" borderId="171" xfId="0" applyNumberFormat="1" applyFont="1" applyFill="1" applyBorder="1" applyAlignment="1" applyProtection="1">
      <alignment horizontal="right" vertical="center"/>
      <protection locked="0"/>
    </xf>
    <xf numFmtId="3" fontId="3" fillId="0" borderId="135" xfId="0" applyNumberFormat="1" applyFont="1" applyFill="1" applyBorder="1" applyAlignment="1" applyProtection="1">
      <alignment horizontal="center" vertical="center" shrinkToFit="1"/>
      <protection locked="0"/>
    </xf>
    <xf numFmtId="3" fontId="3" fillId="0" borderId="136" xfId="0" applyNumberFormat="1" applyFont="1" applyFill="1" applyBorder="1" applyAlignment="1" applyProtection="1">
      <alignment horizontal="center" vertical="center" shrinkToFit="1"/>
      <protection locked="0"/>
    </xf>
    <xf numFmtId="3" fontId="3" fillId="0" borderId="154" xfId="0" applyNumberFormat="1" applyFont="1" applyFill="1" applyBorder="1" applyAlignment="1" applyProtection="1">
      <alignment horizontal="center" vertical="center" shrinkToFit="1"/>
      <protection locked="0"/>
    </xf>
    <xf numFmtId="0" fontId="3" fillId="23" borderId="78" xfId="0" applyFont="1" applyFill="1" applyBorder="1" applyAlignment="1" applyProtection="1">
      <alignment horizontal="center" vertical="center"/>
      <protection hidden="1"/>
    </xf>
    <xf numFmtId="0" fontId="3" fillId="23" borderId="172" xfId="0" applyFont="1" applyFill="1" applyBorder="1" applyAlignment="1" applyProtection="1">
      <alignment horizontal="center" vertical="center"/>
      <protection hidden="1"/>
    </xf>
    <xf numFmtId="0" fontId="3" fillId="23" borderId="173" xfId="0" applyFont="1" applyFill="1" applyBorder="1" applyAlignment="1" applyProtection="1">
      <alignment horizontal="center" vertical="center"/>
      <protection hidden="1"/>
    </xf>
    <xf numFmtId="0" fontId="3" fillId="23" borderId="88" xfId="0" applyFont="1" applyFill="1" applyBorder="1" applyAlignment="1" applyProtection="1">
      <alignment horizontal="center" vertical="center" wrapText="1"/>
      <protection hidden="1"/>
    </xf>
    <xf numFmtId="3" fontId="3" fillId="0" borderId="174" xfId="0" applyNumberFormat="1" applyFont="1" applyFill="1" applyBorder="1" applyAlignment="1" applyProtection="1">
      <alignment horizontal="right" vertical="center" shrinkToFit="1"/>
      <protection locked="0"/>
    </xf>
    <xf numFmtId="3" fontId="3" fillId="0" borderId="175" xfId="0" applyNumberFormat="1" applyFont="1" applyFill="1" applyBorder="1" applyAlignment="1" applyProtection="1">
      <alignment horizontal="right" vertical="center" shrinkToFit="1"/>
      <protection locked="0"/>
    </xf>
    <xf numFmtId="38" fontId="3" fillId="0" borderId="135" xfId="51" applyFont="1" applyFill="1" applyBorder="1" applyAlignment="1" applyProtection="1">
      <alignment horizontal="right" vertical="center" shrinkToFit="1"/>
      <protection locked="0"/>
    </xf>
    <xf numFmtId="38" fontId="3" fillId="0" borderId="136" xfId="51" applyFont="1" applyFill="1" applyBorder="1" applyAlignment="1" applyProtection="1">
      <alignment horizontal="right" vertical="center" shrinkToFit="1"/>
      <protection locked="0"/>
    </xf>
    <xf numFmtId="38" fontId="3" fillId="0" borderId="137" xfId="51" applyFont="1" applyFill="1" applyBorder="1" applyAlignment="1" applyProtection="1">
      <alignment horizontal="right" vertical="center" shrinkToFit="1"/>
      <protection locked="0"/>
    </xf>
    <xf numFmtId="0" fontId="3" fillId="23" borderId="176" xfId="0" applyFont="1" applyFill="1" applyBorder="1" applyAlignment="1" applyProtection="1">
      <alignment horizontal="center" vertical="center"/>
      <protection hidden="1"/>
    </xf>
    <xf numFmtId="49" fontId="3" fillId="0" borderId="135" xfId="0" applyNumberFormat="1" applyFont="1" applyFill="1" applyBorder="1" applyAlignment="1" applyProtection="1">
      <alignment vertical="center" shrinkToFit="1"/>
      <protection locked="0"/>
    </xf>
    <xf numFmtId="49" fontId="3" fillId="0" borderId="136" xfId="0" applyNumberFormat="1" applyFont="1" applyFill="1" applyBorder="1" applyAlignment="1" applyProtection="1">
      <alignment vertical="center" shrinkToFit="1"/>
      <protection locked="0"/>
    </xf>
    <xf numFmtId="0" fontId="3" fillId="0" borderId="177" xfId="0" applyFont="1" applyFill="1" applyBorder="1" applyAlignment="1" applyProtection="1">
      <alignment horizontal="right" vertical="center"/>
      <protection locked="0"/>
    </xf>
    <xf numFmtId="0" fontId="3" fillId="0" borderId="174" xfId="0" applyFont="1" applyFill="1" applyBorder="1" applyAlignment="1" applyProtection="1">
      <alignment horizontal="right" vertical="center"/>
      <protection locked="0"/>
    </xf>
    <xf numFmtId="0" fontId="3" fillId="0" borderId="174" xfId="0" applyFont="1" applyFill="1" applyBorder="1" applyAlignment="1" applyProtection="1">
      <alignment horizontal="center" vertical="center" shrinkToFit="1"/>
      <protection locked="0"/>
    </xf>
    <xf numFmtId="0" fontId="3" fillId="0" borderId="78" xfId="0" applyFont="1" applyFill="1" applyBorder="1" applyAlignment="1" applyProtection="1">
      <alignment horizontal="center" vertical="center"/>
      <protection locked="0"/>
    </xf>
    <xf numFmtId="3" fontId="3" fillId="0" borderId="88" xfId="0" applyNumberFormat="1" applyFont="1" applyFill="1" applyBorder="1" applyAlignment="1" applyProtection="1">
      <alignment horizontal="center" vertical="center"/>
      <protection locked="0"/>
    </xf>
    <xf numFmtId="3" fontId="3" fillId="0" borderId="116" xfId="0" applyNumberFormat="1" applyFont="1" applyFill="1" applyBorder="1" applyAlignment="1" applyProtection="1">
      <alignment horizontal="right" vertical="center"/>
      <protection locked="0"/>
    </xf>
    <xf numFmtId="3" fontId="3" fillId="0" borderId="145" xfId="0" applyNumberFormat="1" applyFont="1" applyFill="1" applyBorder="1" applyAlignment="1" applyProtection="1">
      <alignment horizontal="right" vertical="center"/>
      <protection locked="0"/>
    </xf>
    <xf numFmtId="3" fontId="3" fillId="0" borderId="115" xfId="0" applyNumberFormat="1" applyFont="1" applyFill="1" applyBorder="1" applyAlignment="1" applyProtection="1">
      <alignment horizontal="right" vertical="center"/>
      <protection locked="0"/>
    </xf>
    <xf numFmtId="3" fontId="3" fillId="0" borderId="134" xfId="0" applyNumberFormat="1" applyFont="1" applyFill="1" applyBorder="1" applyAlignment="1" applyProtection="1">
      <alignment horizontal="right" vertical="center"/>
      <protection locked="0"/>
    </xf>
    <xf numFmtId="49" fontId="3" fillId="0" borderId="120" xfId="0" applyNumberFormat="1" applyFont="1" applyFill="1" applyBorder="1" applyAlignment="1" applyProtection="1">
      <alignment horizontal="center" vertical="center" shrinkToFit="1"/>
      <protection locked="0"/>
    </xf>
    <xf numFmtId="49" fontId="3" fillId="0" borderId="116" xfId="0" applyNumberFormat="1" applyFont="1" applyFill="1" applyBorder="1" applyAlignment="1" applyProtection="1">
      <alignment horizontal="center" vertical="center" shrinkToFit="1"/>
      <protection locked="0"/>
    </xf>
    <xf numFmtId="49" fontId="3" fillId="0" borderId="116" xfId="0" applyNumberFormat="1" applyFont="1" applyBorder="1" applyAlignment="1" applyProtection="1">
      <alignment horizontal="center" vertical="center"/>
      <protection locked="0"/>
    </xf>
    <xf numFmtId="49" fontId="3" fillId="0" borderId="145" xfId="0" applyNumberFormat="1" applyFont="1" applyFill="1" applyBorder="1" applyAlignment="1" applyProtection="1">
      <alignment horizontal="center" vertical="center" shrinkToFit="1"/>
      <protection locked="0"/>
    </xf>
    <xf numFmtId="0" fontId="3" fillId="0" borderId="120" xfId="0" applyFont="1" applyFill="1" applyBorder="1" applyAlignment="1" applyProtection="1">
      <alignment horizontal="right" vertical="center" shrinkToFit="1"/>
      <protection locked="0"/>
    </xf>
    <xf numFmtId="0" fontId="3" fillId="0" borderId="116" xfId="0" applyFont="1" applyFill="1" applyBorder="1" applyAlignment="1" applyProtection="1">
      <alignment horizontal="right" vertical="center" shrinkToFit="1"/>
      <protection locked="0"/>
    </xf>
    <xf numFmtId="0" fontId="3" fillId="0" borderId="116" xfId="0" applyFont="1" applyFill="1" applyBorder="1" applyAlignment="1" applyProtection="1">
      <alignment horizontal="center" vertical="center" shrinkToFit="1"/>
      <protection locked="0"/>
    </xf>
    <xf numFmtId="49" fontId="3" fillId="0" borderId="119" xfId="0" applyNumberFormat="1" applyFont="1" applyFill="1" applyBorder="1" applyAlignment="1" applyProtection="1">
      <alignment horizontal="center" vertical="center" shrinkToFit="1"/>
      <protection locked="0"/>
    </xf>
    <xf numFmtId="49" fontId="3" fillId="0" borderId="115" xfId="0" applyNumberFormat="1" applyFont="1" applyFill="1" applyBorder="1" applyAlignment="1" applyProtection="1">
      <alignment horizontal="center" vertical="center" shrinkToFit="1"/>
      <protection locked="0"/>
    </xf>
    <xf numFmtId="49" fontId="3" fillId="0" borderId="115" xfId="0" applyNumberFormat="1" applyFont="1" applyBorder="1" applyAlignment="1" applyProtection="1">
      <alignment horizontal="center" vertical="center"/>
      <protection locked="0"/>
    </xf>
    <xf numFmtId="49" fontId="3" fillId="0" borderId="134" xfId="0" applyNumberFormat="1" applyFont="1" applyFill="1" applyBorder="1" applyAlignment="1" applyProtection="1">
      <alignment horizontal="center" vertical="center" shrinkToFit="1"/>
      <protection locked="0"/>
    </xf>
    <xf numFmtId="0" fontId="3" fillId="0" borderId="119" xfId="0" applyNumberFormat="1" applyFont="1" applyFill="1" applyBorder="1" applyAlignment="1" applyProtection="1">
      <alignment horizontal="right" vertical="center" shrinkToFit="1"/>
      <protection locked="0"/>
    </xf>
    <xf numFmtId="0" fontId="3" fillId="0" borderId="115" xfId="0" applyNumberFormat="1" applyFont="1" applyFill="1" applyBorder="1" applyAlignment="1" applyProtection="1">
      <alignment horizontal="right" vertical="center" shrinkToFit="1"/>
      <protection locked="0"/>
    </xf>
    <xf numFmtId="0" fontId="3" fillId="0" borderId="115" xfId="0" applyFont="1" applyFill="1" applyBorder="1" applyAlignment="1" applyProtection="1">
      <alignment horizontal="center" vertical="center" shrinkToFit="1"/>
      <protection locked="0"/>
    </xf>
    <xf numFmtId="3" fontId="3" fillId="0" borderId="142" xfId="0" applyNumberFormat="1" applyFont="1" applyFill="1" applyBorder="1" applyAlignment="1" applyProtection="1">
      <alignment horizontal="right" vertical="center"/>
      <protection locked="0"/>
    </xf>
    <xf numFmtId="3" fontId="3" fillId="0" borderId="143" xfId="0" applyNumberFormat="1" applyFont="1" applyFill="1" applyBorder="1" applyAlignment="1" applyProtection="1">
      <alignment horizontal="right" vertical="center"/>
      <protection locked="0"/>
    </xf>
    <xf numFmtId="0" fontId="3" fillId="23" borderId="103" xfId="0" applyFont="1" applyFill="1" applyBorder="1" applyAlignment="1" applyProtection="1">
      <alignment horizontal="center" vertical="center" wrapText="1"/>
      <protection hidden="1"/>
    </xf>
    <xf numFmtId="0" fontId="3" fillId="23" borderId="118" xfId="0" applyFont="1" applyFill="1" applyBorder="1" applyAlignment="1" applyProtection="1">
      <alignment horizontal="center" vertical="center" wrapText="1"/>
      <protection hidden="1"/>
    </xf>
    <xf numFmtId="0" fontId="3" fillId="23" borderId="104" xfId="0" applyFont="1" applyFill="1" applyBorder="1" applyAlignment="1" applyProtection="1">
      <alignment horizontal="center" vertical="center" wrapText="1"/>
      <protection hidden="1"/>
    </xf>
    <xf numFmtId="0" fontId="26" fillId="23" borderId="103" xfId="0" applyFont="1" applyFill="1" applyBorder="1" applyAlignment="1" applyProtection="1">
      <alignment horizontal="center" vertical="center" wrapText="1"/>
      <protection hidden="1"/>
    </xf>
    <xf numFmtId="0" fontId="26" fillId="23" borderId="118" xfId="0" applyFont="1" applyFill="1" applyBorder="1" applyAlignment="1" applyProtection="1">
      <alignment horizontal="center" vertical="center" wrapText="1"/>
      <protection hidden="1"/>
    </xf>
    <xf numFmtId="0" fontId="26" fillId="23" borderId="157" xfId="0" applyFont="1" applyFill="1" applyBorder="1" applyAlignment="1" applyProtection="1">
      <alignment horizontal="center" vertical="center" wrapText="1"/>
      <protection hidden="1"/>
    </xf>
    <xf numFmtId="49" fontId="3" fillId="0" borderId="155" xfId="0" applyNumberFormat="1" applyFont="1" applyFill="1" applyBorder="1" applyAlignment="1" applyProtection="1">
      <alignment horizontal="center" vertical="center" shrinkToFit="1"/>
      <protection locked="0"/>
    </xf>
    <xf numFmtId="49" fontId="3" fillId="0" borderId="142" xfId="0" applyNumberFormat="1" applyFont="1" applyFill="1" applyBorder="1" applyAlignment="1" applyProtection="1">
      <alignment horizontal="center" vertical="center" shrinkToFit="1"/>
      <protection locked="0"/>
    </xf>
    <xf numFmtId="49" fontId="3" fillId="0" borderId="142" xfId="0" applyNumberFormat="1" applyFont="1" applyBorder="1" applyAlignment="1" applyProtection="1">
      <alignment horizontal="center" vertical="center"/>
      <protection locked="0"/>
    </xf>
    <xf numFmtId="49" fontId="3" fillId="0" borderId="143" xfId="0" applyNumberFormat="1" applyFont="1" applyFill="1" applyBorder="1" applyAlignment="1" applyProtection="1">
      <alignment horizontal="center" vertical="center" shrinkToFit="1"/>
      <protection locked="0"/>
    </xf>
    <xf numFmtId="0" fontId="3" fillId="0" borderId="155" xfId="0" applyNumberFormat="1" applyFont="1" applyFill="1" applyBorder="1" applyAlignment="1" applyProtection="1">
      <alignment horizontal="right" vertical="center" shrinkToFit="1"/>
      <protection locked="0"/>
    </xf>
    <xf numFmtId="0" fontId="3" fillId="0" borderId="142" xfId="0" applyNumberFormat="1" applyFont="1" applyFill="1" applyBorder="1" applyAlignment="1" applyProtection="1">
      <alignment horizontal="right" vertical="center" shrinkToFit="1"/>
      <protection locked="0"/>
    </xf>
    <xf numFmtId="0" fontId="3" fillId="0" borderId="142" xfId="0" applyFont="1" applyFill="1" applyBorder="1" applyAlignment="1" applyProtection="1">
      <alignment horizontal="center" vertical="center" shrinkToFit="1"/>
      <protection locked="0"/>
    </xf>
    <xf numFmtId="0" fontId="37" fillId="24" borderId="0" xfId="0" applyFont="1" applyFill="1" applyAlignment="1" applyProtection="1">
      <alignment horizontal="center" vertical="center" wrapText="1"/>
      <protection hidden="1"/>
    </xf>
    <xf numFmtId="0" fontId="23" fillId="24" borderId="0" xfId="0" applyFont="1" applyFill="1" applyAlignment="1" applyProtection="1">
      <alignment horizontal="center" vertical="center"/>
      <protection hidden="1"/>
    </xf>
    <xf numFmtId="0" fontId="23" fillId="24" borderId="0" xfId="0" applyFont="1" applyFill="1" applyAlignment="1" applyProtection="1">
      <alignment vertical="center"/>
      <protection hidden="1"/>
    </xf>
    <xf numFmtId="0" fontId="3" fillId="23" borderId="158" xfId="0" applyFont="1" applyFill="1" applyBorder="1" applyAlignment="1" applyProtection="1">
      <alignment horizontal="center" vertical="center"/>
      <protection hidden="1"/>
    </xf>
    <xf numFmtId="0" fontId="3" fillId="23" borderId="104" xfId="0" applyFont="1" applyFill="1" applyBorder="1" applyAlignment="1" applyProtection="1">
      <alignment horizontal="center" vertical="center"/>
      <protection hidden="1"/>
    </xf>
    <xf numFmtId="0" fontId="3" fillId="23" borderId="178" xfId="0" applyFont="1" applyFill="1" applyBorder="1" applyAlignment="1" applyProtection="1">
      <alignment horizontal="center" vertical="center" wrapText="1"/>
      <protection hidden="1"/>
    </xf>
    <xf numFmtId="0" fontId="3" fillId="23" borderId="179" xfId="0" applyFont="1" applyFill="1" applyBorder="1" applyAlignment="1" applyProtection="1">
      <alignment horizontal="center" vertical="center"/>
      <protection hidden="1"/>
    </xf>
    <xf numFmtId="0" fontId="3" fillId="23" borderId="179" xfId="0" applyFont="1" applyFill="1" applyBorder="1" applyAlignment="1" applyProtection="1">
      <alignment horizontal="center" vertical="center" wrapText="1"/>
      <protection hidden="1"/>
    </xf>
    <xf numFmtId="0" fontId="3" fillId="23" borderId="180" xfId="0" applyFont="1" applyFill="1" applyBorder="1" applyAlignment="1" applyProtection="1">
      <alignment horizontal="center" vertical="center"/>
      <protection hidden="1"/>
    </xf>
    <xf numFmtId="0" fontId="3" fillId="23" borderId="178" xfId="0" applyFont="1" applyFill="1" applyBorder="1" applyAlignment="1" applyProtection="1">
      <alignment horizontal="center" vertical="center"/>
      <protection hidden="1"/>
    </xf>
    <xf numFmtId="0" fontId="83" fillId="0" borderId="181" xfId="0" applyFont="1" applyBorder="1" applyAlignment="1" applyProtection="1">
      <alignment horizontal="left" vertical="center"/>
      <protection hidden="1"/>
    </xf>
    <xf numFmtId="0" fontId="83" fillId="0" borderId="182" xfId="0" applyFont="1" applyBorder="1" applyAlignment="1" applyProtection="1">
      <alignment horizontal="left" vertical="center"/>
      <protection hidden="1"/>
    </xf>
    <xf numFmtId="0" fontId="83" fillId="0" borderId="183" xfId="0" applyFont="1" applyBorder="1" applyAlignment="1" applyProtection="1">
      <alignment horizontal="left" vertical="center"/>
      <protection hidden="1"/>
    </xf>
    <xf numFmtId="0" fontId="83" fillId="0" borderId="184" xfId="0" applyFont="1" applyBorder="1" applyAlignment="1" applyProtection="1">
      <alignment horizontal="center" vertical="center" wrapText="1"/>
      <protection hidden="1"/>
    </xf>
    <xf numFmtId="0" fontId="19" fillId="24" borderId="0" xfId="0" applyFont="1" applyFill="1" applyAlignment="1" applyProtection="1">
      <alignment horizontal="center" vertical="center"/>
      <protection hidden="1"/>
    </xf>
    <xf numFmtId="0" fontId="40" fillId="25" borderId="0" xfId="0" applyFont="1" applyFill="1" applyAlignment="1" applyProtection="1">
      <alignment horizontal="center" vertical="center"/>
      <protection hidden="1"/>
    </xf>
    <xf numFmtId="0" fontId="65" fillId="0" borderId="0" xfId="0" applyFont="1" applyBorder="1" applyAlignment="1" applyProtection="1">
      <alignment horizontal="center" vertical="center" wrapText="1"/>
      <protection hidden="1"/>
    </xf>
    <xf numFmtId="0" fontId="65" fillId="0" borderId="181" xfId="0" applyFont="1" applyBorder="1" applyAlignment="1" applyProtection="1">
      <alignment horizontal="left" vertical="center"/>
      <protection hidden="1"/>
    </xf>
    <xf numFmtId="0" fontId="65" fillId="0" borderId="182" xfId="0" applyFont="1" applyBorder="1" applyAlignment="1" applyProtection="1">
      <alignment horizontal="left" vertical="center"/>
      <protection hidden="1"/>
    </xf>
    <xf numFmtId="0" fontId="65" fillId="0" borderId="183" xfId="0" applyFont="1" applyBorder="1" applyAlignment="1" applyProtection="1">
      <alignment horizontal="left" vertical="center"/>
      <protection hidden="1"/>
    </xf>
    <xf numFmtId="0" fontId="65" fillId="0" borderId="184" xfId="0" applyFont="1" applyBorder="1" applyAlignment="1" applyProtection="1">
      <alignment horizontal="center" vertical="center" wrapText="1"/>
      <protection hidden="1"/>
    </xf>
    <xf numFmtId="0" fontId="65" fillId="0" borderId="181" xfId="0" applyFont="1" applyBorder="1" applyAlignment="1" applyProtection="1">
      <alignment horizontal="left" vertical="center" wrapText="1"/>
      <protection hidden="1"/>
    </xf>
    <xf numFmtId="0" fontId="65" fillId="0" borderId="182" xfId="0" applyFont="1" applyBorder="1" applyAlignment="1" applyProtection="1">
      <alignment horizontal="left" vertical="center" wrapText="1"/>
      <protection hidden="1"/>
    </xf>
    <xf numFmtId="0" fontId="65" fillId="0" borderId="183" xfId="0" applyFont="1" applyBorder="1" applyAlignment="1" applyProtection="1">
      <alignment horizontal="left" vertical="center" wrapText="1"/>
      <protection hidden="1"/>
    </xf>
    <xf numFmtId="0" fontId="65" fillId="0" borderId="181" xfId="0" applyFont="1" applyBorder="1" applyAlignment="1" applyProtection="1">
      <alignment horizontal="left" vertical="center" shrinkToFit="1"/>
      <protection hidden="1"/>
    </xf>
    <xf numFmtId="0" fontId="65" fillId="0" borderId="182" xfId="0" applyFont="1" applyBorder="1" applyAlignment="1" applyProtection="1">
      <alignment horizontal="left" vertical="center" shrinkToFit="1"/>
      <protection hidden="1"/>
    </xf>
    <xf numFmtId="0" fontId="65" fillId="0" borderId="183" xfId="0" applyFont="1" applyBorder="1" applyAlignment="1" applyProtection="1">
      <alignment horizontal="left" vertical="center" shrinkToFit="1"/>
      <protection hidden="1"/>
    </xf>
    <xf numFmtId="0" fontId="15" fillId="24" borderId="0" xfId="0" applyFont="1" applyFill="1" applyBorder="1" applyAlignment="1" applyProtection="1">
      <alignment horizontal="center" vertical="center" wrapText="1"/>
      <protection hidden="1"/>
    </xf>
    <xf numFmtId="0" fontId="15" fillId="24" borderId="14" xfId="0" applyFont="1" applyFill="1" applyBorder="1" applyAlignment="1" applyProtection="1">
      <alignment horizontal="center" vertical="center"/>
      <protection hidden="1"/>
    </xf>
    <xf numFmtId="0" fontId="7" fillId="24" borderId="0" xfId="0" applyFont="1" applyFill="1" applyBorder="1" applyAlignment="1" applyProtection="1">
      <alignment horizontal="center" vertical="center"/>
      <protection hidden="1"/>
    </xf>
  </cellXfs>
  <cellStyles count="8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3"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2 2 2" xfId="69"/>
    <cellStyle name="標準 2 2 3" xfId="70"/>
    <cellStyle name="標準 2 2 3 2" xfId="71"/>
    <cellStyle name="標準 2 2 3 3" xfId="72"/>
    <cellStyle name="標準 2 2 3_【建材】申請書式（個人・戸建）_0729_1" xfId="73"/>
    <cellStyle name="標準 2 2_(見本)【ガラス】対象製品申請リスト_20130624" xfId="74"/>
    <cellStyle name="標準 2 3" xfId="75"/>
    <cellStyle name="標準 2 3 2" xfId="76"/>
    <cellStyle name="標準 2 3_【建材】申請書式（個人・戸建）_0729_1" xfId="77"/>
    <cellStyle name="標準 2 4" xfId="78"/>
    <cellStyle name="標準 2 5" xfId="79"/>
    <cellStyle name="標準 2 5 2" xfId="80"/>
    <cellStyle name="標準 2 5 2 2" xfId="81"/>
    <cellStyle name="標準 2 5 2 3" xfId="82"/>
    <cellStyle name="標準 2 5 2_【建材】申請書式（個人・戸建）_0729_1" xfId="83"/>
    <cellStyle name="標準 2_【建材】申請書式（個人・戸建）_0729_1" xfId="84"/>
    <cellStyle name="標準 3" xfId="85"/>
    <cellStyle name="標準 3 2" xfId="86"/>
    <cellStyle name="標準 3_【建材】申請書式（個人・戸建）_0729_1" xfId="87"/>
    <cellStyle name="標準 4" xfId="88"/>
    <cellStyle name="標準 4 2" xfId="89"/>
    <cellStyle name="標準 4_【建材】申請書式（個人・戸建）_0729_1" xfId="90"/>
    <cellStyle name="標準 5" xfId="91"/>
    <cellStyle name="標準 6" xfId="92"/>
    <cellStyle name="標準 7" xfId="93"/>
    <cellStyle name="標準 8" xfId="94"/>
    <cellStyle name="標準_Sheet1" xfId="95"/>
    <cellStyle name="標準_新築・既築" xfId="96"/>
    <cellStyle name="良い" xfId="97"/>
  </cellStyles>
  <dxfs count="8">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0000"/>
        </patternFill>
      </fill>
      <border/>
    </dxf>
    <dxf>
      <fill>
        <patternFill>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dosha\GETA\Documents%20and%20Settings\araikan\My%20Documents\GBT2kV105-Jap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gin"/>
      <sheetName val="Project ID"/>
      <sheetName val="Office"/>
      <sheetName val="MURB"/>
      <sheetName val="School"/>
      <sheetName val="Energy"/>
      <sheetName val="Economics"/>
      <sheetName val="Context"/>
      <sheetName val="Main"/>
      <sheetName val="Results"/>
      <sheetName val="User Defaults"/>
      <sheetName val="Calcs"/>
      <sheetName val="blank"/>
      <sheetName val="extra"/>
    </sheetNames>
    <sheetDataSet>
      <sheetData sheetId="5">
        <row r="99">
          <cell r="G99">
            <v>791.3164590203679</v>
          </cell>
        </row>
        <row r="106">
          <cell r="G106">
            <v>3.2524117969088606</v>
          </cell>
        </row>
        <row r="114">
          <cell r="F114">
            <v>601.3137948458817</v>
          </cell>
        </row>
      </sheetData>
      <sheetData sheetId="7">
        <row r="24">
          <cell r="M24">
            <v>-1</v>
          </cell>
          <cell r="N24">
            <v>0.25</v>
          </cell>
        </row>
        <row r="34">
          <cell r="F34" t="str">
            <v>地域内の公共自転車道</v>
          </cell>
          <cell r="M34">
            <v>2</v>
          </cell>
        </row>
        <row r="44">
          <cell r="F44" t="str">
            <v>公共交通機関の乗り場までの距離</v>
          </cell>
          <cell r="M44">
            <v>2</v>
          </cell>
          <cell r="N44">
            <v>0.25</v>
          </cell>
        </row>
        <row r="54">
          <cell r="M54">
            <v>5</v>
          </cell>
          <cell r="N54">
            <v>0.25</v>
          </cell>
        </row>
        <row r="65">
          <cell r="F65" t="str">
            <v>開発される土地の希少価値</v>
          </cell>
          <cell r="N65">
            <v>0.33</v>
          </cell>
        </row>
        <row r="75">
          <cell r="F75" t="str">
            <v>開発される土地の生態学的価値</v>
          </cell>
          <cell r="N75">
            <v>0.33</v>
          </cell>
        </row>
        <row r="85">
          <cell r="N85">
            <v>0.34</v>
          </cell>
        </row>
        <row r="95">
          <cell r="D95" t="str">
            <v>敷地近辺にある既存建物の修復および再利用の可能性</v>
          </cell>
        </row>
        <row r="105">
          <cell r="D105" t="str">
            <v>適切な上水供給</v>
          </cell>
        </row>
        <row r="106">
          <cell r="N106">
            <v>0.5</v>
          </cell>
        </row>
        <row r="116">
          <cell r="N116">
            <v>0.5</v>
          </cell>
        </row>
        <row r="127">
          <cell r="N127">
            <v>0.2</v>
          </cell>
        </row>
        <row r="137">
          <cell r="N137">
            <v>0.2</v>
          </cell>
        </row>
        <row r="147">
          <cell r="N147">
            <v>0.15</v>
          </cell>
        </row>
        <row r="157">
          <cell r="F157" t="str">
            <v>当該地域の下水施設の余裕度</v>
          </cell>
          <cell r="M157">
            <v>-1</v>
          </cell>
          <cell r="N157">
            <v>0.15</v>
          </cell>
        </row>
        <row r="167">
          <cell r="N167">
            <v>0.15</v>
          </cell>
        </row>
        <row r="177">
          <cell r="F177" t="str">
            <v>当該地域の固体廃棄物処理施設の余裕度</v>
          </cell>
          <cell r="M177">
            <v>-2</v>
          </cell>
          <cell r="N177">
            <v>0.15</v>
          </cell>
        </row>
        <row r="187">
          <cell r="D187" t="str">
            <v>当該地での太陽ｴﾈﾙｷﾞｰの利用可能性</v>
          </cell>
        </row>
        <row r="189">
          <cell r="F189" t="str">
            <v>文化施設への距離</v>
          </cell>
          <cell r="N189">
            <v>0.34</v>
          </cell>
        </row>
        <row r="199">
          <cell r="F199" t="str">
            <v>公園、スポーツ・レクリエーション施設への距離</v>
          </cell>
          <cell r="N199">
            <v>0.33</v>
          </cell>
        </row>
        <row r="209">
          <cell r="F209" t="str">
            <v>商業施設への距離</v>
          </cell>
          <cell r="N209">
            <v>0.33</v>
          </cell>
        </row>
        <row r="219">
          <cell r="O219">
            <v>3</v>
          </cell>
        </row>
      </sheetData>
      <sheetData sheetId="8">
        <row r="6">
          <cell r="W6">
            <v>1</v>
          </cell>
        </row>
        <row r="7">
          <cell r="W7">
            <v>0</v>
          </cell>
        </row>
        <row r="8">
          <cell r="W8">
            <v>0</v>
          </cell>
        </row>
        <row r="23">
          <cell r="D23" t="str">
            <v>ライフサイクルエネルギー</v>
          </cell>
          <cell r="R23">
            <v>1</v>
          </cell>
          <cell r="S23">
            <v>3</v>
          </cell>
        </row>
        <row r="33">
          <cell r="D33" t="str">
            <v>土地利用と土地の生態学的価値の変化</v>
          </cell>
          <cell r="R33">
            <v>1</v>
          </cell>
          <cell r="S33">
            <v>2.5</v>
          </cell>
        </row>
        <row r="34">
          <cell r="P34">
            <v>0.5</v>
          </cell>
        </row>
        <row r="44">
          <cell r="P44">
            <v>0.5</v>
          </cell>
        </row>
        <row r="54">
          <cell r="D54" t="str">
            <v>正味の水消費量</v>
          </cell>
          <cell r="R54">
            <v>1</v>
          </cell>
          <cell r="S54">
            <v>3.2</v>
          </cell>
        </row>
        <row r="64">
          <cell r="R64">
            <v>1</v>
          </cell>
          <cell r="S64">
            <v>1.79</v>
          </cell>
        </row>
        <row r="65">
          <cell r="P65">
            <v>0.7</v>
          </cell>
        </row>
        <row r="66">
          <cell r="H66" t="str">
            <v>新たな用途のための既存建物の保持</v>
          </cell>
          <cell r="M66">
            <v>0.7</v>
          </cell>
        </row>
        <row r="76">
          <cell r="M76">
            <v>0.3</v>
          </cell>
        </row>
        <row r="86">
          <cell r="P86">
            <v>0.3</v>
          </cell>
        </row>
        <row r="87">
          <cell r="M87">
            <v>0.6</v>
          </cell>
        </row>
        <row r="97">
          <cell r="M97">
            <v>0.4</v>
          </cell>
        </row>
        <row r="111">
          <cell r="D111" t="str">
            <v>温室効果ガスの排出</v>
          </cell>
          <cell r="R111">
            <v>1</v>
          </cell>
          <cell r="S111">
            <v>3</v>
          </cell>
        </row>
        <row r="121">
          <cell r="R121">
            <v>1</v>
          </cell>
          <cell r="S121">
            <v>4</v>
          </cell>
        </row>
        <row r="122">
          <cell r="P122">
            <v>0</v>
          </cell>
        </row>
        <row r="132">
          <cell r="P132">
            <v>1</v>
          </cell>
        </row>
        <row r="142">
          <cell r="R142">
            <v>1</v>
          </cell>
        </row>
        <row r="143">
          <cell r="P143">
            <v>0</v>
          </cell>
        </row>
        <row r="153">
          <cell r="P153">
            <v>1</v>
          </cell>
        </row>
        <row r="163">
          <cell r="D163" t="str">
            <v>固形廃棄物</v>
          </cell>
          <cell r="R163">
            <v>1</v>
          </cell>
          <cell r="S163">
            <v>2</v>
          </cell>
        </row>
        <row r="164">
          <cell r="P164">
            <v>0</v>
          </cell>
        </row>
        <row r="174">
          <cell r="P174">
            <v>1</v>
          </cell>
        </row>
        <row r="184">
          <cell r="D184" t="str">
            <v>液体排出</v>
          </cell>
          <cell r="R184">
            <v>1</v>
          </cell>
          <cell r="S184">
            <v>2.1999999999999997</v>
          </cell>
        </row>
        <row r="185">
          <cell r="P185">
            <v>0.6</v>
          </cell>
        </row>
        <row r="195">
          <cell r="P195">
            <v>0.4</v>
          </cell>
        </row>
        <row r="205">
          <cell r="R205">
            <v>1</v>
          </cell>
          <cell r="S205">
            <v>2</v>
          </cell>
        </row>
        <row r="206">
          <cell r="P206">
            <v>0</v>
          </cell>
        </row>
        <row r="216">
          <cell r="F216" t="str">
            <v>高層建築物周辺での地表面での突風</v>
          </cell>
          <cell r="P216">
            <v>0.25</v>
          </cell>
        </row>
        <row r="226">
          <cell r="P226">
            <v>0.25</v>
          </cell>
        </row>
        <row r="236">
          <cell r="P236">
            <v>0.25</v>
          </cell>
        </row>
        <row r="246">
          <cell r="P246">
            <v>0.25</v>
          </cell>
        </row>
        <row r="256">
          <cell r="P256">
            <v>0</v>
          </cell>
        </row>
        <row r="270">
          <cell r="Q270">
            <v>1.38</v>
          </cell>
          <cell r="R270">
            <v>1</v>
          </cell>
          <cell r="S270">
            <v>1.38</v>
          </cell>
        </row>
        <row r="271">
          <cell r="P271">
            <v>0.2</v>
          </cell>
        </row>
        <row r="272">
          <cell r="M272">
            <v>0.5</v>
          </cell>
        </row>
        <row r="282">
          <cell r="M282">
            <v>0.5</v>
          </cell>
        </row>
        <row r="292">
          <cell r="P292">
            <v>0.4</v>
          </cell>
        </row>
        <row r="293">
          <cell r="M293">
            <v>0.3</v>
          </cell>
        </row>
        <row r="303">
          <cell r="M303">
            <v>0.3</v>
          </cell>
        </row>
        <row r="313">
          <cell r="M313">
            <v>0.1</v>
          </cell>
        </row>
        <row r="323">
          <cell r="M323">
            <v>0</v>
          </cell>
        </row>
        <row r="333">
          <cell r="M333">
            <v>0.3</v>
          </cell>
        </row>
        <row r="343">
          <cell r="P343">
            <v>0.4</v>
          </cell>
        </row>
        <row r="344">
          <cell r="M344">
            <v>0.3</v>
          </cell>
        </row>
        <row r="354">
          <cell r="M354">
            <v>0.3</v>
          </cell>
        </row>
        <row r="364">
          <cell r="M364">
            <v>0.2</v>
          </cell>
        </row>
        <row r="374">
          <cell r="M374">
            <v>0.2</v>
          </cell>
        </row>
        <row r="384">
          <cell r="Q384">
            <v>1.4</v>
          </cell>
          <cell r="R384">
            <v>1</v>
          </cell>
          <cell r="S384">
            <v>1.4</v>
          </cell>
        </row>
        <row r="385">
          <cell r="P385">
            <v>0.5</v>
          </cell>
        </row>
        <row r="395">
          <cell r="P395">
            <v>0</v>
          </cell>
        </row>
        <row r="405">
          <cell r="P405">
            <v>0.5</v>
          </cell>
        </row>
        <row r="406">
          <cell r="M406">
            <v>0.4</v>
          </cell>
        </row>
        <row r="416">
          <cell r="M416">
            <v>0.6</v>
          </cell>
        </row>
        <row r="426">
          <cell r="P426">
            <v>0</v>
          </cell>
        </row>
        <row r="436">
          <cell r="Q436">
            <v>0.4</v>
          </cell>
          <cell r="R436">
            <v>1</v>
          </cell>
          <cell r="S436">
            <v>0.4</v>
          </cell>
        </row>
        <row r="437">
          <cell r="P437">
            <v>0.4</v>
          </cell>
        </row>
        <row r="447">
          <cell r="P447">
            <v>0.4</v>
          </cell>
        </row>
        <row r="457">
          <cell r="P457">
            <v>0.2</v>
          </cell>
        </row>
        <row r="467">
          <cell r="P467">
            <v>0</v>
          </cell>
        </row>
        <row r="477">
          <cell r="P477">
            <v>0</v>
          </cell>
        </row>
        <row r="487">
          <cell r="Q487">
            <v>1.3</v>
          </cell>
          <cell r="R487">
            <v>1</v>
          </cell>
          <cell r="S487">
            <v>1.3</v>
          </cell>
        </row>
        <row r="488">
          <cell r="F488" t="str">
            <v>建物の外皮の騒音吸収能力</v>
          </cell>
          <cell r="P488">
            <v>0.1</v>
          </cell>
        </row>
        <row r="498">
          <cell r="P498">
            <v>0.1</v>
          </cell>
        </row>
        <row r="508">
          <cell r="P508">
            <v>0.8</v>
          </cell>
        </row>
        <row r="522">
          <cell r="R522">
            <v>1</v>
          </cell>
          <cell r="S522">
            <v>1.5155</v>
          </cell>
        </row>
        <row r="523">
          <cell r="P523">
            <v>0.35</v>
          </cell>
        </row>
        <row r="524">
          <cell r="M524">
            <v>0.34</v>
          </cell>
        </row>
        <row r="534">
          <cell r="M534">
            <v>0.33</v>
          </cell>
        </row>
        <row r="544">
          <cell r="M544">
            <v>0.33</v>
          </cell>
        </row>
        <row r="554">
          <cell r="M554">
            <v>0</v>
          </cell>
        </row>
        <row r="564">
          <cell r="P564">
            <v>0.2</v>
          </cell>
        </row>
        <row r="574">
          <cell r="P574">
            <v>0.2</v>
          </cell>
        </row>
        <row r="584">
          <cell r="P584">
            <v>0</v>
          </cell>
        </row>
        <row r="594">
          <cell r="P594">
            <v>0.25</v>
          </cell>
        </row>
        <row r="604">
          <cell r="R604">
            <v>1</v>
          </cell>
          <cell r="S604">
            <v>2.9800000000000004</v>
          </cell>
        </row>
        <row r="605">
          <cell r="P605">
            <v>0.34</v>
          </cell>
        </row>
        <row r="615">
          <cell r="P615">
            <v>0.33</v>
          </cell>
        </row>
        <row r="625">
          <cell r="P625">
            <v>0.33</v>
          </cell>
        </row>
        <row r="635">
          <cell r="R635">
            <v>1</v>
          </cell>
          <cell r="S635">
            <v>1.095</v>
          </cell>
        </row>
        <row r="636">
          <cell r="P636">
            <v>0.15</v>
          </cell>
        </row>
        <row r="646">
          <cell r="P646">
            <v>0.4</v>
          </cell>
        </row>
        <row r="647">
          <cell r="M647">
            <v>0.4</v>
          </cell>
        </row>
        <row r="657">
          <cell r="M657">
            <v>0.4</v>
          </cell>
        </row>
        <row r="667">
          <cell r="M667">
            <v>0.2</v>
          </cell>
        </row>
        <row r="677">
          <cell r="P677">
            <v>0.15</v>
          </cell>
        </row>
        <row r="687">
          <cell r="P687">
            <v>0.3</v>
          </cell>
        </row>
        <row r="688">
          <cell r="M688">
            <v>0.25</v>
          </cell>
        </row>
        <row r="698">
          <cell r="M698">
            <v>0.4</v>
          </cell>
        </row>
        <row r="708">
          <cell r="M708">
            <v>0.35</v>
          </cell>
        </row>
        <row r="718">
          <cell r="R718">
            <v>1</v>
          </cell>
          <cell r="S718">
            <v>2</v>
          </cell>
        </row>
        <row r="719">
          <cell r="P719">
            <v>0.5</v>
          </cell>
        </row>
        <row r="729">
          <cell r="P729">
            <v>0.5</v>
          </cell>
        </row>
        <row r="739">
          <cell r="P739">
            <v>0</v>
          </cell>
        </row>
        <row r="784">
          <cell r="F784" t="str">
            <v>自転車を使用するための施設の準備</v>
          </cell>
        </row>
        <row r="790">
          <cell r="F790" t="str">
            <v>この建物種別では評価対象外</v>
          </cell>
        </row>
      </sheetData>
      <sheetData sheetId="10">
        <row r="14">
          <cell r="B14" t="str">
            <v>C2.1</v>
          </cell>
          <cell r="D14" t="str">
            <v>Context</v>
          </cell>
          <cell r="E14">
            <v>0.25</v>
          </cell>
          <cell r="F14">
            <v>0.25</v>
          </cell>
          <cell r="G14">
            <v>0.25</v>
          </cell>
        </row>
        <row r="15">
          <cell r="B15" t="str">
            <v>C2.2</v>
          </cell>
          <cell r="D15" t="str">
            <v>Context</v>
          </cell>
          <cell r="E15">
            <v>0.25</v>
          </cell>
          <cell r="F15">
            <v>0.25</v>
          </cell>
          <cell r="G15">
            <v>0.25</v>
          </cell>
        </row>
        <row r="16">
          <cell r="B16" t="str">
            <v>C2.3</v>
          </cell>
          <cell r="D16" t="str">
            <v>Context</v>
          </cell>
          <cell r="E16">
            <v>0.25</v>
          </cell>
          <cell r="F16">
            <v>0.25</v>
          </cell>
          <cell r="G16">
            <v>0.25</v>
          </cell>
        </row>
        <row r="17">
          <cell r="B17" t="str">
            <v>C2.4</v>
          </cell>
          <cell r="D17" t="str">
            <v>Context</v>
          </cell>
          <cell r="E17">
            <v>0.25</v>
          </cell>
          <cell r="F17">
            <v>0.25</v>
          </cell>
          <cell r="G17">
            <v>0.25</v>
          </cell>
        </row>
        <row r="18">
          <cell r="B18" t="str">
            <v>C3.1</v>
          </cell>
          <cell r="D18" t="str">
            <v>Context</v>
          </cell>
          <cell r="E18">
            <v>0.33</v>
          </cell>
          <cell r="F18">
            <v>0.33</v>
          </cell>
          <cell r="G18">
            <v>0.33</v>
          </cell>
        </row>
        <row r="19">
          <cell r="B19" t="str">
            <v>C3.2</v>
          </cell>
          <cell r="D19" t="str">
            <v>Context</v>
          </cell>
          <cell r="E19">
            <v>0.33</v>
          </cell>
          <cell r="F19">
            <v>0.33</v>
          </cell>
          <cell r="G19">
            <v>0.33</v>
          </cell>
        </row>
        <row r="20">
          <cell r="B20" t="str">
            <v>C3.3</v>
          </cell>
          <cell r="D20" t="str">
            <v>Context</v>
          </cell>
          <cell r="E20">
            <v>0.34</v>
          </cell>
          <cell r="F20">
            <v>0.34</v>
          </cell>
          <cell r="G20">
            <v>0.34</v>
          </cell>
        </row>
        <row r="21">
          <cell r="B21" t="str">
            <v>C5.1</v>
          </cell>
          <cell r="D21" t="str">
            <v>Context</v>
          </cell>
          <cell r="E21">
            <v>0.5</v>
          </cell>
          <cell r="F21">
            <v>0.5</v>
          </cell>
          <cell r="G21">
            <v>0.5</v>
          </cell>
        </row>
        <row r="22">
          <cell r="B22" t="str">
            <v>C5.2</v>
          </cell>
          <cell r="D22" t="str">
            <v>Context</v>
          </cell>
          <cell r="E22">
            <v>0.5</v>
          </cell>
          <cell r="F22">
            <v>0.5</v>
          </cell>
          <cell r="G22">
            <v>0.5</v>
          </cell>
        </row>
        <row r="23">
          <cell r="B23" t="str">
            <v>C6.1</v>
          </cell>
          <cell r="D23" t="str">
            <v>Context</v>
          </cell>
          <cell r="E23">
            <v>0.2</v>
          </cell>
          <cell r="F23">
            <v>0.2</v>
          </cell>
          <cell r="G23">
            <v>0.2</v>
          </cell>
        </row>
        <row r="24">
          <cell r="B24" t="str">
            <v>C6.2</v>
          </cell>
          <cell r="D24" t="str">
            <v>Context</v>
          </cell>
          <cell r="E24">
            <v>0.2</v>
          </cell>
          <cell r="F24">
            <v>0.2</v>
          </cell>
          <cell r="G24">
            <v>0.2</v>
          </cell>
        </row>
        <row r="25">
          <cell r="B25" t="str">
            <v>C6.3</v>
          </cell>
          <cell r="D25" t="str">
            <v>Context</v>
          </cell>
          <cell r="E25">
            <v>0.15</v>
          </cell>
          <cell r="F25">
            <v>0.15</v>
          </cell>
          <cell r="G25">
            <v>0.15</v>
          </cell>
        </row>
        <row r="26">
          <cell r="B26" t="str">
            <v>C6.4</v>
          </cell>
          <cell r="D26" t="str">
            <v>Context</v>
          </cell>
          <cell r="E26">
            <v>0.15</v>
          </cell>
          <cell r="F26">
            <v>0.15</v>
          </cell>
          <cell r="G26">
            <v>0.15</v>
          </cell>
        </row>
        <row r="27">
          <cell r="B27" t="str">
            <v>C6.5</v>
          </cell>
          <cell r="D27" t="str">
            <v>Context</v>
          </cell>
          <cell r="E27">
            <v>0.15</v>
          </cell>
          <cell r="F27">
            <v>0.15</v>
          </cell>
          <cell r="G27">
            <v>0.15</v>
          </cell>
        </row>
        <row r="28">
          <cell r="B28" t="str">
            <v>C6.6</v>
          </cell>
          <cell r="D28" t="str">
            <v>Context</v>
          </cell>
          <cell r="E28">
            <v>0.15</v>
          </cell>
          <cell r="F28">
            <v>0.15</v>
          </cell>
          <cell r="G28">
            <v>0.15</v>
          </cell>
        </row>
        <row r="29">
          <cell r="B29" t="str">
            <v>C8.1</v>
          </cell>
          <cell r="D29" t="str">
            <v>Context</v>
          </cell>
          <cell r="E29">
            <v>0.34</v>
          </cell>
          <cell r="F29">
            <v>0.34</v>
          </cell>
          <cell r="G29">
            <v>0.34</v>
          </cell>
        </row>
        <row r="30">
          <cell r="B30" t="str">
            <v>C8.2</v>
          </cell>
          <cell r="D30" t="str">
            <v>Context</v>
          </cell>
          <cell r="E30">
            <v>0.33</v>
          </cell>
          <cell r="F30">
            <v>0.33</v>
          </cell>
          <cell r="G30">
            <v>0.33</v>
          </cell>
        </row>
        <row r="31">
          <cell r="B31" t="str">
            <v>C8.3</v>
          </cell>
          <cell r="D31" t="str">
            <v>Context</v>
          </cell>
          <cell r="E31">
            <v>0.33</v>
          </cell>
          <cell r="F31">
            <v>0.33</v>
          </cell>
          <cell r="G31">
            <v>0.33</v>
          </cell>
        </row>
        <row r="32">
          <cell r="B32" t="str">
            <v>R1.0</v>
          </cell>
          <cell r="D32" t="str">
            <v>Main</v>
          </cell>
          <cell r="E32">
            <v>1</v>
          </cell>
          <cell r="F32">
            <v>1</v>
          </cell>
          <cell r="G32">
            <v>1</v>
          </cell>
        </row>
        <row r="33">
          <cell r="B33" t="str">
            <v>R2.0</v>
          </cell>
          <cell r="D33" t="str">
            <v>Main</v>
          </cell>
          <cell r="E33">
            <v>1</v>
          </cell>
          <cell r="F33">
            <v>1</v>
          </cell>
          <cell r="G33">
            <v>1</v>
          </cell>
        </row>
        <row r="34">
          <cell r="B34" t="str">
            <v>R2.1</v>
          </cell>
          <cell r="D34" t="str">
            <v>Main</v>
          </cell>
          <cell r="E34">
            <v>0.25</v>
          </cell>
          <cell r="F34">
            <v>0.5</v>
          </cell>
          <cell r="G34">
            <v>0.5</v>
          </cell>
        </row>
        <row r="35">
          <cell r="B35" t="str">
            <v>R2.2</v>
          </cell>
          <cell r="D35" t="str">
            <v>Main</v>
          </cell>
          <cell r="E35">
            <v>0.75</v>
          </cell>
          <cell r="F35">
            <v>0.5</v>
          </cell>
          <cell r="G35">
            <v>0.5</v>
          </cell>
        </row>
        <row r="36">
          <cell r="B36" t="str">
            <v>R3.0</v>
          </cell>
          <cell r="D36" t="str">
            <v>Main</v>
          </cell>
          <cell r="E36">
            <v>1</v>
          </cell>
          <cell r="F36">
            <v>1</v>
          </cell>
          <cell r="G36">
            <v>1</v>
          </cell>
        </row>
        <row r="37">
          <cell r="B37" t="str">
            <v>R4.0</v>
          </cell>
          <cell r="D37" t="str">
            <v>Main</v>
          </cell>
          <cell r="E37">
            <v>1</v>
          </cell>
          <cell r="F37">
            <v>1</v>
          </cell>
          <cell r="G37">
            <v>1</v>
          </cell>
        </row>
        <row r="38">
          <cell r="B38" t="str">
            <v>R4.1</v>
          </cell>
          <cell r="D38" t="str">
            <v>Main</v>
          </cell>
          <cell r="E38">
            <v>0.7</v>
          </cell>
          <cell r="F38">
            <v>0.7</v>
          </cell>
          <cell r="G38">
            <v>0.7</v>
          </cell>
        </row>
        <row r="39">
          <cell r="B39" t="str">
            <v>R4.1.1</v>
          </cell>
          <cell r="D39" t="str">
            <v>Main</v>
          </cell>
          <cell r="E39">
            <v>0.7</v>
          </cell>
          <cell r="F39">
            <v>0.7</v>
          </cell>
          <cell r="G39">
            <v>0.7</v>
          </cell>
        </row>
        <row r="40">
          <cell r="B40" t="str">
            <v>R4.1.2</v>
          </cell>
          <cell r="D40" t="str">
            <v>Main</v>
          </cell>
          <cell r="E40">
            <v>0.3</v>
          </cell>
          <cell r="F40">
            <v>0.3</v>
          </cell>
          <cell r="G40">
            <v>0.3</v>
          </cell>
        </row>
        <row r="41">
          <cell r="B41" t="str">
            <v>R4.2</v>
          </cell>
          <cell r="D41" t="str">
            <v>Main</v>
          </cell>
          <cell r="E41">
            <v>0.3</v>
          </cell>
          <cell r="F41">
            <v>0.3</v>
          </cell>
          <cell r="G41">
            <v>0.3</v>
          </cell>
        </row>
        <row r="42">
          <cell r="B42" t="str">
            <v>R4.2.1</v>
          </cell>
          <cell r="D42" t="str">
            <v>Main</v>
          </cell>
          <cell r="E42">
            <v>0.6</v>
          </cell>
          <cell r="F42">
            <v>0.6</v>
          </cell>
          <cell r="G42">
            <v>0.6</v>
          </cell>
        </row>
        <row r="43">
          <cell r="B43" t="str">
            <v>R4.2.2</v>
          </cell>
          <cell r="D43" t="str">
            <v>Main</v>
          </cell>
          <cell r="E43">
            <v>0.4</v>
          </cell>
          <cell r="F43">
            <v>0.4</v>
          </cell>
          <cell r="G43">
            <v>0.4</v>
          </cell>
        </row>
        <row r="44">
          <cell r="B44" t="str">
            <v>L1.0</v>
          </cell>
          <cell r="D44" t="str">
            <v>Main</v>
          </cell>
          <cell r="E44">
            <v>1</v>
          </cell>
          <cell r="F44">
            <v>1</v>
          </cell>
          <cell r="G44">
            <v>1</v>
          </cell>
        </row>
        <row r="45">
          <cell r="B45" t="str">
            <v>L2.0</v>
          </cell>
          <cell r="D45" t="str">
            <v>Main</v>
          </cell>
          <cell r="E45">
            <v>1</v>
          </cell>
          <cell r="F45">
            <v>1</v>
          </cell>
          <cell r="G45">
            <v>1</v>
          </cell>
        </row>
        <row r="46">
          <cell r="B46" t="str">
            <v>L2.1</v>
          </cell>
          <cell r="D46" t="str">
            <v>Main</v>
          </cell>
          <cell r="E46">
            <v>0</v>
          </cell>
          <cell r="F46">
            <v>0</v>
          </cell>
          <cell r="G46">
            <v>0</v>
          </cell>
        </row>
        <row r="47">
          <cell r="B47" t="str">
            <v>L2.2</v>
          </cell>
          <cell r="D47" t="str">
            <v>Main</v>
          </cell>
          <cell r="E47">
            <v>1</v>
          </cell>
          <cell r="F47">
            <v>1</v>
          </cell>
          <cell r="G47">
            <v>1</v>
          </cell>
        </row>
        <row r="48">
          <cell r="B48" t="str">
            <v>L3.0</v>
          </cell>
          <cell r="D48" t="str">
            <v>Main</v>
          </cell>
          <cell r="E48">
            <v>1</v>
          </cell>
          <cell r="F48">
            <v>1</v>
          </cell>
          <cell r="G48">
            <v>1</v>
          </cell>
        </row>
        <row r="49">
          <cell r="B49" t="str">
            <v>L3.1</v>
          </cell>
          <cell r="D49" t="str">
            <v>Main</v>
          </cell>
          <cell r="E49">
            <v>0</v>
          </cell>
          <cell r="F49">
            <v>0</v>
          </cell>
          <cell r="G49">
            <v>0</v>
          </cell>
        </row>
        <row r="50">
          <cell r="B50" t="str">
            <v>L3.2</v>
          </cell>
          <cell r="D50" t="str">
            <v>Main</v>
          </cell>
          <cell r="E50">
            <v>1</v>
          </cell>
          <cell r="F50">
            <v>1</v>
          </cell>
          <cell r="G50">
            <v>1</v>
          </cell>
        </row>
        <row r="51">
          <cell r="B51" t="str">
            <v>L4.0</v>
          </cell>
          <cell r="D51" t="str">
            <v>Main</v>
          </cell>
          <cell r="E51">
            <v>1</v>
          </cell>
          <cell r="F51">
            <v>1</v>
          </cell>
          <cell r="G51">
            <v>1</v>
          </cell>
        </row>
        <row r="52">
          <cell r="B52" t="str">
            <v>L4.1</v>
          </cell>
          <cell r="D52" t="str">
            <v>Main</v>
          </cell>
          <cell r="E52">
            <v>0</v>
          </cell>
          <cell r="F52">
            <v>0</v>
          </cell>
          <cell r="G52">
            <v>0</v>
          </cell>
        </row>
        <row r="53">
          <cell r="B53" t="str">
            <v>L4.2</v>
          </cell>
          <cell r="D53" t="str">
            <v>Main</v>
          </cell>
          <cell r="E53">
            <v>1</v>
          </cell>
          <cell r="F53">
            <v>1</v>
          </cell>
          <cell r="G53">
            <v>1</v>
          </cell>
        </row>
        <row r="54">
          <cell r="B54" t="str">
            <v>L5.0</v>
          </cell>
          <cell r="D54" t="str">
            <v>Main</v>
          </cell>
          <cell r="E54">
            <v>1</v>
          </cell>
          <cell r="F54">
            <v>1</v>
          </cell>
          <cell r="G54">
            <v>1</v>
          </cell>
        </row>
        <row r="55">
          <cell r="B55" t="str">
            <v>L5.1</v>
          </cell>
          <cell r="D55" t="str">
            <v>Main</v>
          </cell>
          <cell r="E55">
            <v>0.6</v>
          </cell>
          <cell r="F55">
            <v>0.6</v>
          </cell>
          <cell r="G55">
            <v>0.6</v>
          </cell>
        </row>
        <row r="56">
          <cell r="B56" t="str">
            <v>L5.2</v>
          </cell>
          <cell r="D56" t="str">
            <v>Main</v>
          </cell>
          <cell r="E56">
            <v>0.4</v>
          </cell>
          <cell r="F56">
            <v>0.4</v>
          </cell>
          <cell r="G56">
            <v>0.4</v>
          </cell>
        </row>
        <row r="57">
          <cell r="B57" t="str">
            <v>L6.0</v>
          </cell>
          <cell r="D57" t="str">
            <v>Main</v>
          </cell>
          <cell r="E57">
            <v>1</v>
          </cell>
          <cell r="F57">
            <v>1</v>
          </cell>
          <cell r="G57">
            <v>1</v>
          </cell>
        </row>
        <row r="58">
          <cell r="B58" t="str">
            <v>L6.1</v>
          </cell>
          <cell r="D58" t="str">
            <v>Main</v>
          </cell>
          <cell r="E58">
            <v>0</v>
          </cell>
          <cell r="F58">
            <v>0</v>
          </cell>
          <cell r="G58">
            <v>0</v>
          </cell>
        </row>
        <row r="59">
          <cell r="B59" t="str">
            <v>L6.2</v>
          </cell>
          <cell r="D59" t="str">
            <v>Main</v>
          </cell>
          <cell r="E59">
            <v>0.25</v>
          </cell>
          <cell r="F59">
            <v>0.25</v>
          </cell>
          <cell r="G59">
            <v>0.25</v>
          </cell>
        </row>
        <row r="60">
          <cell r="B60" t="str">
            <v>L6.3</v>
          </cell>
          <cell r="D60" t="str">
            <v>Main</v>
          </cell>
          <cell r="E60">
            <v>0.25</v>
          </cell>
          <cell r="F60">
            <v>0.25</v>
          </cell>
          <cell r="G60">
            <v>0.25</v>
          </cell>
        </row>
        <row r="61">
          <cell r="B61" t="str">
            <v>L6.4</v>
          </cell>
          <cell r="D61" t="str">
            <v>Main</v>
          </cell>
          <cell r="E61">
            <v>0.25</v>
          </cell>
          <cell r="F61">
            <v>0.25</v>
          </cell>
          <cell r="G61">
            <v>0.25</v>
          </cell>
        </row>
        <row r="62">
          <cell r="B62" t="str">
            <v>L6.5</v>
          </cell>
          <cell r="D62" t="str">
            <v>Main</v>
          </cell>
          <cell r="E62">
            <v>0.25</v>
          </cell>
          <cell r="F62">
            <v>0.25</v>
          </cell>
          <cell r="G62">
            <v>0.25</v>
          </cell>
        </row>
        <row r="63">
          <cell r="B63" t="str">
            <v>L6.6</v>
          </cell>
          <cell r="D63" t="str">
            <v>Main</v>
          </cell>
          <cell r="E63">
            <v>0</v>
          </cell>
          <cell r="F63">
            <v>0</v>
          </cell>
          <cell r="G63">
            <v>0</v>
          </cell>
        </row>
        <row r="64">
          <cell r="B64" t="str">
            <v>Q1.0</v>
          </cell>
          <cell r="D64" t="str">
            <v>Main</v>
          </cell>
          <cell r="E64">
            <v>1</v>
          </cell>
          <cell r="F64">
            <v>1</v>
          </cell>
          <cell r="G64">
            <v>1</v>
          </cell>
        </row>
        <row r="65">
          <cell r="B65" t="str">
            <v>Q1.1</v>
          </cell>
          <cell r="D65" t="str">
            <v>Main</v>
          </cell>
          <cell r="E65">
            <v>0.2</v>
          </cell>
          <cell r="F65">
            <v>0.2</v>
          </cell>
          <cell r="G65">
            <v>0.2</v>
          </cell>
        </row>
        <row r="66">
          <cell r="B66" t="str">
            <v>Q1.1.1</v>
          </cell>
          <cell r="D66" t="str">
            <v>Main</v>
          </cell>
          <cell r="E66">
            <v>0.5</v>
          </cell>
          <cell r="F66">
            <v>0.5</v>
          </cell>
          <cell r="G66">
            <v>0.5</v>
          </cell>
        </row>
        <row r="67">
          <cell r="B67" t="str">
            <v>Q1.1.2</v>
          </cell>
          <cell r="D67" t="str">
            <v>Main</v>
          </cell>
          <cell r="E67">
            <v>0.5</v>
          </cell>
          <cell r="F67">
            <v>0.5</v>
          </cell>
          <cell r="G67">
            <v>0.5</v>
          </cell>
        </row>
        <row r="68">
          <cell r="B68" t="str">
            <v>Q1.2 </v>
          </cell>
          <cell r="D68" t="str">
            <v>Main</v>
          </cell>
          <cell r="E68">
            <v>0.4</v>
          </cell>
          <cell r="F68">
            <v>0.4</v>
          </cell>
          <cell r="G68">
            <v>0.4</v>
          </cell>
        </row>
        <row r="69">
          <cell r="B69" t="str">
            <v>Q1.2.1</v>
          </cell>
          <cell r="D69" t="str">
            <v>Main</v>
          </cell>
          <cell r="E69">
            <v>0.3</v>
          </cell>
          <cell r="F69">
            <v>0.3</v>
          </cell>
          <cell r="G69">
            <v>0.3</v>
          </cell>
        </row>
        <row r="70">
          <cell r="B70" t="str">
            <v>Q1.2.2</v>
          </cell>
          <cell r="D70" t="str">
            <v>Main</v>
          </cell>
          <cell r="E70">
            <v>0.3</v>
          </cell>
          <cell r="F70">
            <v>0.3</v>
          </cell>
          <cell r="G70">
            <v>0.3</v>
          </cell>
        </row>
        <row r="71">
          <cell r="B71" t="str">
            <v>Q1.2.3</v>
          </cell>
          <cell r="D71" t="str">
            <v>Main</v>
          </cell>
          <cell r="E71">
            <v>0.1</v>
          </cell>
          <cell r="F71">
            <v>0.1</v>
          </cell>
          <cell r="G71">
            <v>0.1</v>
          </cell>
        </row>
        <row r="72">
          <cell r="B72" t="str">
            <v>Q1.2.4</v>
          </cell>
          <cell r="D72" t="str">
            <v>Main</v>
          </cell>
          <cell r="E72">
            <v>0</v>
          </cell>
          <cell r="F72">
            <v>0</v>
          </cell>
          <cell r="G72">
            <v>0</v>
          </cell>
        </row>
        <row r="73">
          <cell r="B73" t="str">
            <v>Q1.2.5</v>
          </cell>
          <cell r="D73" t="str">
            <v>Main</v>
          </cell>
          <cell r="E73">
            <v>0.3</v>
          </cell>
          <cell r="F73">
            <v>0.3</v>
          </cell>
          <cell r="G73">
            <v>0.3</v>
          </cell>
        </row>
        <row r="74">
          <cell r="B74" t="str">
            <v>Q1.3 </v>
          </cell>
          <cell r="D74" t="str">
            <v>Main</v>
          </cell>
          <cell r="E74">
            <v>0.4</v>
          </cell>
          <cell r="F74">
            <v>0.4</v>
          </cell>
          <cell r="G74">
            <v>0.4</v>
          </cell>
        </row>
        <row r="75">
          <cell r="B75" t="str">
            <v>Q1.3.1</v>
          </cell>
          <cell r="D75" t="str">
            <v>Main</v>
          </cell>
          <cell r="E75">
            <v>0.3</v>
          </cell>
          <cell r="F75">
            <v>0.3</v>
          </cell>
          <cell r="G75">
            <v>0.4</v>
          </cell>
        </row>
        <row r="76">
          <cell r="B76" t="str">
            <v>Q1.3.2</v>
          </cell>
          <cell r="D76" t="str">
            <v>Main</v>
          </cell>
          <cell r="E76">
            <v>0.3</v>
          </cell>
          <cell r="F76">
            <v>0.3</v>
          </cell>
          <cell r="G76">
            <v>0.4</v>
          </cell>
        </row>
        <row r="77">
          <cell r="B77" t="str">
            <v>Q1.3.3</v>
          </cell>
          <cell r="D77" t="str">
            <v>Main</v>
          </cell>
          <cell r="E77">
            <v>0.2</v>
          </cell>
          <cell r="F77">
            <v>0.3</v>
          </cell>
          <cell r="G77">
            <v>0.1</v>
          </cell>
        </row>
        <row r="78">
          <cell r="B78" t="str">
            <v>Q1.3.4</v>
          </cell>
          <cell r="D78" t="str">
            <v>Main</v>
          </cell>
          <cell r="E78">
            <v>0.2</v>
          </cell>
          <cell r="F78">
            <v>0.1</v>
          </cell>
          <cell r="G78">
            <v>0.1</v>
          </cell>
        </row>
        <row r="79">
          <cell r="B79" t="str">
            <v>Q2.0</v>
          </cell>
          <cell r="D79" t="str">
            <v>Main</v>
          </cell>
          <cell r="E79">
            <v>1</v>
          </cell>
          <cell r="F79">
            <v>1</v>
          </cell>
          <cell r="G79">
            <v>1</v>
          </cell>
        </row>
        <row r="80">
          <cell r="B80" t="str">
            <v>Q2.1</v>
          </cell>
          <cell r="D80" t="str">
            <v>Main</v>
          </cell>
          <cell r="E80">
            <v>0.5</v>
          </cell>
          <cell r="F80">
            <v>0.5</v>
          </cell>
          <cell r="G80">
            <v>0.5</v>
          </cell>
        </row>
        <row r="81">
          <cell r="B81" t="str">
            <v>Q2.2</v>
          </cell>
          <cell r="D81" t="str">
            <v>Main</v>
          </cell>
          <cell r="E81">
            <v>0</v>
          </cell>
          <cell r="F81">
            <v>0</v>
          </cell>
          <cell r="G81">
            <v>0</v>
          </cell>
        </row>
        <row r="82">
          <cell r="B82" t="str">
            <v>Q2.3</v>
          </cell>
          <cell r="D82" t="str">
            <v>Main</v>
          </cell>
          <cell r="E82">
            <v>0.5</v>
          </cell>
          <cell r="F82">
            <v>0.5</v>
          </cell>
          <cell r="G82">
            <v>0.5</v>
          </cell>
        </row>
        <row r="83">
          <cell r="B83" t="str">
            <v>Q2.3.1</v>
          </cell>
          <cell r="D83" t="str">
            <v>Main</v>
          </cell>
          <cell r="E83">
            <v>0.4</v>
          </cell>
          <cell r="F83">
            <v>0.4</v>
          </cell>
          <cell r="G83">
            <v>0.4</v>
          </cell>
        </row>
        <row r="84">
          <cell r="B84" t="str">
            <v>Q2.3.2</v>
          </cell>
          <cell r="D84" t="str">
            <v>Main</v>
          </cell>
          <cell r="E84">
            <v>0.6</v>
          </cell>
          <cell r="F84">
            <v>0.6</v>
          </cell>
          <cell r="G84">
            <v>0.6</v>
          </cell>
        </row>
        <row r="85">
          <cell r="B85" t="str">
            <v>Q2.4</v>
          </cell>
          <cell r="D85" t="str">
            <v>Main</v>
          </cell>
          <cell r="E85">
            <v>0</v>
          </cell>
          <cell r="F85">
            <v>0</v>
          </cell>
          <cell r="G85">
            <v>0</v>
          </cell>
        </row>
        <row r="86">
          <cell r="B86" t="str">
            <v>Q3.0</v>
          </cell>
          <cell r="D86" t="str">
            <v>Main</v>
          </cell>
          <cell r="E86">
            <v>1</v>
          </cell>
          <cell r="F86">
            <v>1</v>
          </cell>
          <cell r="G86">
            <v>1</v>
          </cell>
        </row>
        <row r="87">
          <cell r="B87" t="str">
            <v>Q3.1</v>
          </cell>
          <cell r="D87" t="str">
            <v>Main</v>
          </cell>
          <cell r="E87">
            <v>0.4</v>
          </cell>
          <cell r="F87">
            <v>0.4</v>
          </cell>
          <cell r="G87">
            <v>0.4</v>
          </cell>
        </row>
        <row r="88">
          <cell r="B88" t="str">
            <v>Q3.2</v>
          </cell>
          <cell r="D88" t="str">
            <v>Main</v>
          </cell>
          <cell r="E88">
            <v>0.4</v>
          </cell>
          <cell r="F88">
            <v>0.1</v>
          </cell>
          <cell r="G88">
            <v>0.4</v>
          </cell>
        </row>
        <row r="89">
          <cell r="B89" t="str">
            <v>Q3.3</v>
          </cell>
          <cell r="D89" t="str">
            <v>Main</v>
          </cell>
          <cell r="E89">
            <v>0.2</v>
          </cell>
          <cell r="F89">
            <v>0.1</v>
          </cell>
          <cell r="G89">
            <v>0.2</v>
          </cell>
        </row>
        <row r="90">
          <cell r="B90" t="str">
            <v>Q3.4</v>
          </cell>
          <cell r="D90" t="str">
            <v>Main</v>
          </cell>
          <cell r="E90">
            <v>0</v>
          </cell>
          <cell r="F90">
            <v>0.2</v>
          </cell>
          <cell r="G90">
            <v>0</v>
          </cell>
        </row>
        <row r="91">
          <cell r="B91" t="str">
            <v>Q3.5</v>
          </cell>
          <cell r="D91" t="str">
            <v>Main</v>
          </cell>
          <cell r="E91">
            <v>0</v>
          </cell>
          <cell r="F91">
            <v>0.2</v>
          </cell>
          <cell r="G91">
            <v>0</v>
          </cell>
        </row>
        <row r="92">
          <cell r="B92" t="str">
            <v>Q4.0</v>
          </cell>
          <cell r="D92" t="str">
            <v>Main</v>
          </cell>
          <cell r="E92">
            <v>1</v>
          </cell>
          <cell r="F92">
            <v>1</v>
          </cell>
          <cell r="G92">
            <v>1</v>
          </cell>
        </row>
        <row r="93">
          <cell r="B93" t="str">
            <v>Q4.1</v>
          </cell>
          <cell r="D93" t="str">
            <v>Main</v>
          </cell>
          <cell r="E93">
            <v>0.1</v>
          </cell>
          <cell r="F93">
            <v>0.1</v>
          </cell>
          <cell r="G93">
            <v>0.1</v>
          </cell>
        </row>
        <row r="94">
          <cell r="B94" t="str">
            <v>Q4.2</v>
          </cell>
          <cell r="D94" t="str">
            <v>Main</v>
          </cell>
          <cell r="E94">
            <v>0.1</v>
          </cell>
          <cell r="F94">
            <v>0.1</v>
          </cell>
          <cell r="G94">
            <v>0.1</v>
          </cell>
        </row>
        <row r="95">
          <cell r="B95" t="str">
            <v>Q4.3</v>
          </cell>
          <cell r="D95" t="str">
            <v>Main</v>
          </cell>
          <cell r="E95">
            <v>0.8</v>
          </cell>
          <cell r="F95">
            <v>0.8</v>
          </cell>
          <cell r="G95">
            <v>0.8</v>
          </cell>
        </row>
        <row r="96">
          <cell r="B96" t="str">
            <v>S1.0</v>
          </cell>
          <cell r="D96" t="str">
            <v>Main</v>
          </cell>
          <cell r="E96">
            <v>1</v>
          </cell>
          <cell r="F96">
            <v>1</v>
          </cell>
          <cell r="G96">
            <v>1</v>
          </cell>
        </row>
        <row r="97">
          <cell r="B97" t="str">
            <v>S1.1</v>
          </cell>
          <cell r="D97" t="str">
            <v>Main</v>
          </cell>
          <cell r="E97">
            <v>0.35</v>
          </cell>
          <cell r="F97">
            <v>0.1</v>
          </cell>
          <cell r="G97">
            <v>0.2</v>
          </cell>
        </row>
        <row r="98">
          <cell r="B98" t="str">
            <v>S1.1.1</v>
          </cell>
          <cell r="D98" t="str">
            <v>Main</v>
          </cell>
          <cell r="E98">
            <v>0.34</v>
          </cell>
          <cell r="F98">
            <v>0</v>
          </cell>
          <cell r="G98">
            <v>0.25</v>
          </cell>
        </row>
        <row r="99">
          <cell r="B99" t="str">
            <v>S1.1.2</v>
          </cell>
          <cell r="D99" t="str">
            <v>Main</v>
          </cell>
          <cell r="E99">
            <v>0.33</v>
          </cell>
          <cell r="F99">
            <v>0</v>
          </cell>
          <cell r="G99">
            <v>0.25</v>
          </cell>
        </row>
        <row r="100">
          <cell r="B100" t="str">
            <v>S1.1.3</v>
          </cell>
          <cell r="D100" t="str">
            <v>Main</v>
          </cell>
          <cell r="E100">
            <v>0.33</v>
          </cell>
          <cell r="F100">
            <v>0.25</v>
          </cell>
          <cell r="G100">
            <v>0.25</v>
          </cell>
        </row>
        <row r="101">
          <cell r="B101" t="str">
            <v>S1.1.4</v>
          </cell>
          <cell r="D101" t="str">
            <v>Main</v>
          </cell>
          <cell r="E101">
            <v>0</v>
          </cell>
          <cell r="F101">
            <v>0.75</v>
          </cell>
          <cell r="G101">
            <v>0.25</v>
          </cell>
        </row>
        <row r="102">
          <cell r="B102" t="str">
            <v>S1.2</v>
          </cell>
          <cell r="D102" t="str">
            <v>Main</v>
          </cell>
          <cell r="E102">
            <v>0.2</v>
          </cell>
          <cell r="F102">
            <v>0.3</v>
          </cell>
          <cell r="G102">
            <v>0.2</v>
          </cell>
        </row>
        <row r="103">
          <cell r="B103" t="str">
            <v>S1.3</v>
          </cell>
          <cell r="D103" t="str">
            <v>Main</v>
          </cell>
          <cell r="E103">
            <v>0.2</v>
          </cell>
          <cell r="F103">
            <v>0.3</v>
          </cell>
          <cell r="G103">
            <v>0.2</v>
          </cell>
        </row>
        <row r="104">
          <cell r="B104" t="str">
            <v>S1.4</v>
          </cell>
          <cell r="D104" t="str">
            <v>Main</v>
          </cell>
          <cell r="E104">
            <v>0</v>
          </cell>
          <cell r="F104">
            <v>0.3</v>
          </cell>
          <cell r="G104">
            <v>0.2</v>
          </cell>
        </row>
        <row r="105">
          <cell r="B105" t="str">
            <v>S1.5</v>
          </cell>
          <cell r="D105" t="str">
            <v>Main</v>
          </cell>
          <cell r="E105">
            <v>0.25</v>
          </cell>
          <cell r="F105">
            <v>0.2</v>
          </cell>
          <cell r="G105">
            <v>0.2</v>
          </cell>
        </row>
        <row r="106">
          <cell r="B106" t="str">
            <v>S2.0</v>
          </cell>
          <cell r="D106" t="str">
            <v>Main</v>
          </cell>
          <cell r="E106">
            <v>1</v>
          </cell>
          <cell r="F106">
            <v>1</v>
          </cell>
          <cell r="G106">
            <v>1</v>
          </cell>
        </row>
        <row r="107">
          <cell r="B107" t="str">
            <v>S2.1</v>
          </cell>
          <cell r="D107" t="str">
            <v>Main</v>
          </cell>
          <cell r="E107">
            <v>0.34</v>
          </cell>
          <cell r="F107">
            <v>0</v>
          </cell>
          <cell r="G107">
            <v>0.34</v>
          </cell>
        </row>
        <row r="108">
          <cell r="B108" t="str">
            <v>S2.2</v>
          </cell>
          <cell r="D108" t="str">
            <v>Main</v>
          </cell>
          <cell r="E108">
            <v>0.33</v>
          </cell>
          <cell r="F108">
            <v>0.75</v>
          </cell>
          <cell r="G108">
            <v>0.33</v>
          </cell>
        </row>
        <row r="109">
          <cell r="B109" t="str">
            <v>S2.3</v>
          </cell>
          <cell r="D109" t="str">
            <v>Main</v>
          </cell>
          <cell r="E109">
            <v>0.33</v>
          </cell>
          <cell r="F109">
            <v>0.25</v>
          </cell>
          <cell r="G109">
            <v>0.33</v>
          </cell>
        </row>
        <row r="110">
          <cell r="B110" t="str">
            <v>S3.0</v>
          </cell>
          <cell r="D110" t="str">
            <v>Main</v>
          </cell>
          <cell r="E110">
            <v>1</v>
          </cell>
          <cell r="F110">
            <v>1</v>
          </cell>
          <cell r="G110">
            <v>1</v>
          </cell>
        </row>
        <row r="111">
          <cell r="B111" t="str">
            <v>S3.1</v>
          </cell>
          <cell r="D111" t="str">
            <v>Main</v>
          </cell>
          <cell r="E111">
            <v>0.15</v>
          </cell>
          <cell r="F111">
            <v>0.15</v>
          </cell>
          <cell r="G111">
            <v>0.15</v>
          </cell>
        </row>
        <row r="112">
          <cell r="B112" t="str">
            <v>S3.2</v>
          </cell>
          <cell r="D112" t="str">
            <v>Main</v>
          </cell>
          <cell r="E112">
            <v>0.4</v>
          </cell>
          <cell r="F112">
            <v>0.4</v>
          </cell>
          <cell r="G112">
            <v>0.4</v>
          </cell>
        </row>
        <row r="113">
          <cell r="B113" t="str">
            <v>S3.2.1</v>
          </cell>
          <cell r="D113" t="str">
            <v>Main</v>
          </cell>
          <cell r="E113">
            <v>0.4</v>
          </cell>
          <cell r="F113">
            <v>0.4</v>
          </cell>
          <cell r="G113">
            <v>0.4</v>
          </cell>
        </row>
        <row r="114">
          <cell r="B114" t="str">
            <v>S3.2.2</v>
          </cell>
          <cell r="D114" t="str">
            <v>Main</v>
          </cell>
          <cell r="E114">
            <v>0.4</v>
          </cell>
          <cell r="F114">
            <v>0.4</v>
          </cell>
          <cell r="G114">
            <v>0.4</v>
          </cell>
        </row>
        <row r="115">
          <cell r="B115" t="str">
            <v>S3.2.3</v>
          </cell>
          <cell r="D115" t="str">
            <v>Main</v>
          </cell>
          <cell r="E115">
            <v>0.2</v>
          </cell>
          <cell r="F115">
            <v>0.2</v>
          </cell>
          <cell r="G115">
            <v>0.2</v>
          </cell>
        </row>
        <row r="116">
          <cell r="B116" t="str">
            <v>S3.3</v>
          </cell>
          <cell r="D116" t="str">
            <v>Main</v>
          </cell>
          <cell r="E116">
            <v>0.15</v>
          </cell>
          <cell r="F116">
            <v>0.15</v>
          </cell>
          <cell r="G116">
            <v>0.15</v>
          </cell>
        </row>
        <row r="117">
          <cell r="B117" t="str">
            <v>S3.4</v>
          </cell>
          <cell r="D117" t="str">
            <v>Main</v>
          </cell>
          <cell r="E117">
            <v>0.3</v>
          </cell>
          <cell r="F117">
            <v>0.3</v>
          </cell>
          <cell r="G117">
            <v>0.3</v>
          </cell>
        </row>
        <row r="118">
          <cell r="B118" t="str">
            <v>S3.4.1</v>
          </cell>
          <cell r="D118" t="str">
            <v>Main</v>
          </cell>
          <cell r="E118">
            <v>0.25</v>
          </cell>
          <cell r="F118">
            <v>0.25</v>
          </cell>
          <cell r="G118">
            <v>0.25</v>
          </cell>
        </row>
        <row r="119">
          <cell r="B119" t="str">
            <v>S3.4.2</v>
          </cell>
          <cell r="D119" t="str">
            <v>Main</v>
          </cell>
          <cell r="E119">
            <v>0.4</v>
          </cell>
          <cell r="F119">
            <v>0.4</v>
          </cell>
          <cell r="G119">
            <v>0.4</v>
          </cell>
        </row>
        <row r="120">
          <cell r="B120" t="str">
            <v>S3.4.3</v>
          </cell>
          <cell r="D120" t="str">
            <v>Main</v>
          </cell>
          <cell r="E120">
            <v>0.35</v>
          </cell>
          <cell r="F120">
            <v>0.35</v>
          </cell>
          <cell r="G120">
            <v>0.35</v>
          </cell>
        </row>
        <row r="121">
          <cell r="B121" t="str">
            <v>S4.0</v>
          </cell>
          <cell r="D121" t="str">
            <v>Main</v>
          </cell>
          <cell r="E121">
            <v>1</v>
          </cell>
          <cell r="F121">
            <v>1</v>
          </cell>
          <cell r="G121">
            <v>1</v>
          </cell>
        </row>
        <row r="122">
          <cell r="B122" t="str">
            <v>S4.1</v>
          </cell>
          <cell r="D122" t="str">
            <v>Main</v>
          </cell>
          <cell r="E122">
            <v>0.5</v>
          </cell>
          <cell r="F122">
            <v>0.6</v>
          </cell>
          <cell r="G122">
            <v>0.7</v>
          </cell>
        </row>
        <row r="123">
          <cell r="B123" t="str">
            <v>S4.2</v>
          </cell>
          <cell r="D123" t="str">
            <v>Main</v>
          </cell>
          <cell r="E123">
            <v>0.5</v>
          </cell>
          <cell r="F123">
            <v>0.4</v>
          </cell>
          <cell r="G123">
            <v>0.3</v>
          </cell>
        </row>
        <row r="124">
          <cell r="B124" t="str">
            <v>S4.3</v>
          </cell>
          <cell r="D124" t="str">
            <v>Main</v>
          </cell>
          <cell r="E124">
            <v>0</v>
          </cell>
          <cell r="F124">
            <v>0</v>
          </cell>
          <cell r="G124">
            <v>0</v>
          </cell>
        </row>
        <row r="125">
          <cell r="E125">
            <v>111</v>
          </cell>
          <cell r="F125">
            <v>111</v>
          </cell>
          <cell r="G125">
            <v>111</v>
          </cell>
        </row>
      </sheetData>
      <sheetData sheetId="11">
        <row r="11">
          <cell r="E11" t="str">
            <v>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4"/>
  <sheetViews>
    <sheetView showGridLines="0" tabSelected="1" view="pageBreakPreview" zoomScale="70" zoomScaleNormal="70" zoomScaleSheetLayoutView="70" workbookViewId="0" topLeftCell="A1">
      <selection activeCell="A1" sqref="A1"/>
    </sheetView>
  </sheetViews>
  <sheetFormatPr defaultColWidth="9.00390625" defaultRowHeight="13.5"/>
  <cols>
    <col min="1" max="1" width="6.625" style="58" customWidth="1"/>
    <col min="2" max="2" width="20.125" style="58" customWidth="1"/>
    <col min="3" max="3" width="42.25390625" style="58" customWidth="1"/>
    <col min="4" max="4" width="5.625" style="59" bestFit="1" customWidth="1"/>
    <col min="5" max="5" width="36.75390625" style="60" customWidth="1"/>
    <col min="6" max="7" width="11.75390625" style="60" bestFit="1" customWidth="1"/>
    <col min="8" max="8" width="11.875" style="60" customWidth="1"/>
    <col min="9" max="9" width="9.375" style="58" bestFit="1" customWidth="1"/>
    <col min="10" max="16384" width="9.00390625" style="58" customWidth="1"/>
  </cols>
  <sheetData>
    <row r="1" ht="14.25" customHeight="1">
      <c r="I1" s="61"/>
    </row>
    <row r="2" spans="1:9" ht="27.75" customHeight="1">
      <c r="A2" s="358" t="s">
        <v>155</v>
      </c>
      <c r="B2" s="358"/>
      <c r="C2" s="358"/>
      <c r="D2" s="358"/>
      <c r="E2" s="358"/>
      <c r="F2" s="358"/>
      <c r="G2" s="358"/>
      <c r="H2" s="358"/>
      <c r="I2" s="62"/>
    </row>
    <row r="3" spans="1:9" ht="8.25" customHeight="1">
      <c r="A3" s="63"/>
      <c r="B3" s="63"/>
      <c r="C3" s="63"/>
      <c r="D3" s="63"/>
      <c r="E3" s="63"/>
      <c r="F3" s="63"/>
      <c r="G3" s="63"/>
      <c r="H3" s="63"/>
      <c r="I3" s="62"/>
    </row>
    <row r="4" spans="1:9" ht="27.75" customHeight="1">
      <c r="A4" s="359" t="s">
        <v>156</v>
      </c>
      <c r="B4" s="359"/>
      <c r="C4" s="359"/>
      <c r="D4" s="359"/>
      <c r="E4" s="359"/>
      <c r="F4" s="359"/>
      <c r="G4" s="359"/>
      <c r="H4" s="359"/>
      <c r="I4" s="62"/>
    </row>
    <row r="5" spans="1:9" s="66" customFormat="1" ht="15" customHeight="1">
      <c r="A5" s="64"/>
      <c r="B5" s="64"/>
      <c r="C5" s="64"/>
      <c r="D5" s="64"/>
      <c r="E5" s="64"/>
      <c r="F5" s="64"/>
      <c r="G5" s="64"/>
      <c r="H5" s="64"/>
      <c r="I5" s="65"/>
    </row>
    <row r="6" spans="2:9" ht="27.75" customHeight="1">
      <c r="B6" s="67" t="s">
        <v>157</v>
      </c>
      <c r="C6" s="360"/>
      <c r="D6" s="361"/>
      <c r="E6" s="361"/>
      <c r="F6" s="361"/>
      <c r="G6" s="362"/>
      <c r="H6" s="68"/>
      <c r="I6" s="62"/>
    </row>
    <row r="7" spans="1:9" ht="27.75" customHeight="1">
      <c r="A7" s="68"/>
      <c r="B7" s="67" t="s">
        <v>158</v>
      </c>
      <c r="C7" s="360"/>
      <c r="D7" s="361"/>
      <c r="E7" s="361"/>
      <c r="F7" s="361"/>
      <c r="G7" s="362"/>
      <c r="H7" s="68"/>
      <c r="I7" s="62"/>
    </row>
    <row r="8" spans="1:9" ht="27.75" customHeight="1">
      <c r="A8" s="68"/>
      <c r="B8" s="67" t="s">
        <v>159</v>
      </c>
      <c r="C8" s="353" t="s">
        <v>316</v>
      </c>
      <c r="D8" s="354"/>
      <c r="E8" s="354"/>
      <c r="F8" s="354"/>
      <c r="G8" s="355"/>
      <c r="H8" s="68"/>
      <c r="I8" s="62"/>
    </row>
    <row r="9" spans="1:9" ht="15" customHeight="1">
      <c r="A9" s="68"/>
      <c r="B9" s="69"/>
      <c r="C9" s="70"/>
      <c r="D9" s="70"/>
      <c r="E9" s="70"/>
      <c r="F9" s="70"/>
      <c r="G9" s="70"/>
      <c r="H9" s="68"/>
      <c r="I9" s="62"/>
    </row>
    <row r="10" spans="1:9" ht="27.75" customHeight="1">
      <c r="A10" s="71" t="s">
        <v>160</v>
      </c>
      <c r="B10" s="71"/>
      <c r="C10" s="72"/>
      <c r="D10" s="73"/>
      <c r="E10" s="72"/>
      <c r="F10" s="72"/>
      <c r="G10" s="72"/>
      <c r="H10" s="72"/>
      <c r="I10" s="62"/>
    </row>
    <row r="11" spans="1:8" ht="17.25">
      <c r="A11" s="356" t="s">
        <v>277</v>
      </c>
      <c r="B11" s="356" t="s">
        <v>161</v>
      </c>
      <c r="C11" s="356" t="s">
        <v>162</v>
      </c>
      <c r="D11" s="356"/>
      <c r="E11" s="356" t="s">
        <v>163</v>
      </c>
      <c r="F11" s="356" t="s">
        <v>164</v>
      </c>
      <c r="G11" s="356"/>
      <c r="H11" s="346" t="s">
        <v>165</v>
      </c>
    </row>
    <row r="12" spans="1:8" ht="18" thickBot="1">
      <c r="A12" s="357"/>
      <c r="B12" s="357"/>
      <c r="C12" s="357"/>
      <c r="D12" s="357"/>
      <c r="E12" s="357"/>
      <c r="F12" s="74" t="s">
        <v>166</v>
      </c>
      <c r="G12" s="74" t="s">
        <v>167</v>
      </c>
      <c r="H12" s="347"/>
    </row>
    <row r="13" spans="1:8" ht="39.75" customHeight="1" thickTop="1">
      <c r="A13" s="75">
        <v>1</v>
      </c>
      <c r="B13" s="75" t="s">
        <v>168</v>
      </c>
      <c r="C13" s="76" t="s">
        <v>156</v>
      </c>
      <c r="D13" s="77"/>
      <c r="E13" s="78"/>
      <c r="F13" s="75" t="s">
        <v>278</v>
      </c>
      <c r="G13" s="75" t="s">
        <v>278</v>
      </c>
      <c r="H13" s="79"/>
    </row>
    <row r="14" spans="1:8" ht="39.75" customHeight="1">
      <c r="A14" s="80">
        <v>2</v>
      </c>
      <c r="B14" s="80" t="s">
        <v>170</v>
      </c>
      <c r="C14" s="81" t="s">
        <v>171</v>
      </c>
      <c r="D14" s="82"/>
      <c r="E14" s="83" t="s">
        <v>172</v>
      </c>
      <c r="F14" s="80" t="s">
        <v>279</v>
      </c>
      <c r="G14" s="80" t="s">
        <v>279</v>
      </c>
      <c r="H14" s="84"/>
    </row>
    <row r="15" spans="1:8" ht="39.75" customHeight="1">
      <c r="A15" s="80">
        <v>3</v>
      </c>
      <c r="B15" s="80" t="s">
        <v>173</v>
      </c>
      <c r="C15" s="81" t="s">
        <v>174</v>
      </c>
      <c r="D15" s="85"/>
      <c r="E15" s="86" t="s">
        <v>175</v>
      </c>
      <c r="F15" s="80" t="s">
        <v>280</v>
      </c>
      <c r="G15" s="80" t="s">
        <v>280</v>
      </c>
      <c r="H15" s="84"/>
    </row>
    <row r="16" spans="1:8" ht="39.75" customHeight="1">
      <c r="A16" s="80">
        <v>4</v>
      </c>
      <c r="B16" s="87" t="s">
        <v>176</v>
      </c>
      <c r="C16" s="81" t="s">
        <v>177</v>
      </c>
      <c r="D16" s="85"/>
      <c r="E16" s="88"/>
      <c r="F16" s="87" t="s">
        <v>281</v>
      </c>
      <c r="G16" s="87" t="s">
        <v>281</v>
      </c>
      <c r="H16" s="84"/>
    </row>
    <row r="17" spans="1:8" ht="39.75" customHeight="1">
      <c r="A17" s="348">
        <v>5</v>
      </c>
      <c r="B17" s="87" t="s">
        <v>8</v>
      </c>
      <c r="C17" s="89" t="s">
        <v>178</v>
      </c>
      <c r="D17" s="82"/>
      <c r="E17" s="86" t="s">
        <v>175</v>
      </c>
      <c r="F17" s="87" t="s">
        <v>280</v>
      </c>
      <c r="G17" s="87" t="s">
        <v>280</v>
      </c>
      <c r="H17" s="84"/>
    </row>
    <row r="18" spans="1:8" ht="39.75" customHeight="1">
      <c r="A18" s="349"/>
      <c r="B18" s="87" t="s">
        <v>179</v>
      </c>
      <c r="C18" s="81" t="s">
        <v>180</v>
      </c>
      <c r="D18" s="90"/>
      <c r="E18" s="86" t="s">
        <v>175</v>
      </c>
      <c r="F18" s="87" t="s">
        <v>280</v>
      </c>
      <c r="G18" s="87" t="s">
        <v>280</v>
      </c>
      <c r="H18" s="84"/>
    </row>
    <row r="19" spans="1:8" ht="39.75" customHeight="1">
      <c r="A19" s="350"/>
      <c r="B19" s="87" t="s">
        <v>176</v>
      </c>
      <c r="C19" s="81" t="s">
        <v>181</v>
      </c>
      <c r="D19" s="90"/>
      <c r="E19" s="88"/>
      <c r="F19" s="87" t="s">
        <v>281</v>
      </c>
      <c r="G19" s="87" t="s">
        <v>281</v>
      </c>
      <c r="H19" s="84"/>
    </row>
    <row r="20" spans="1:8" ht="39.75" customHeight="1">
      <c r="A20" s="348">
        <v>6</v>
      </c>
      <c r="B20" s="351" t="s">
        <v>176</v>
      </c>
      <c r="C20" s="81" t="s">
        <v>182</v>
      </c>
      <c r="D20" s="85"/>
      <c r="E20" s="88"/>
      <c r="F20" s="87" t="s">
        <v>282</v>
      </c>
      <c r="G20" s="87" t="s">
        <v>282</v>
      </c>
      <c r="H20" s="84"/>
    </row>
    <row r="21" spans="1:8" ht="39.75" customHeight="1">
      <c r="A21" s="350"/>
      <c r="B21" s="352"/>
      <c r="C21" s="81" t="s">
        <v>183</v>
      </c>
      <c r="D21" s="85"/>
      <c r="E21" s="88"/>
      <c r="F21" s="87" t="s">
        <v>169</v>
      </c>
      <c r="G21" s="87" t="s">
        <v>169</v>
      </c>
      <c r="H21" s="84"/>
    </row>
    <row r="22" spans="1:8" ht="39.75" customHeight="1">
      <c r="A22" s="80">
        <v>7</v>
      </c>
      <c r="B22" s="91" t="s">
        <v>176</v>
      </c>
      <c r="C22" s="92" t="s">
        <v>184</v>
      </c>
      <c r="D22" s="93"/>
      <c r="E22" s="86" t="s">
        <v>175</v>
      </c>
      <c r="F22" s="87" t="s">
        <v>280</v>
      </c>
      <c r="G22" s="87" t="s">
        <v>280</v>
      </c>
      <c r="H22" s="84"/>
    </row>
    <row r="23" spans="1:8" ht="39.75" customHeight="1">
      <c r="A23" s="80">
        <v>8</v>
      </c>
      <c r="B23" s="91" t="s">
        <v>185</v>
      </c>
      <c r="C23" s="94" t="s">
        <v>186</v>
      </c>
      <c r="D23" s="85" t="s">
        <v>283</v>
      </c>
      <c r="E23" s="86" t="s">
        <v>175</v>
      </c>
      <c r="F23" s="87" t="s">
        <v>187</v>
      </c>
      <c r="G23" s="87" t="s">
        <v>187</v>
      </c>
      <c r="H23" s="84"/>
    </row>
    <row r="24" spans="1:8" ht="39.75" customHeight="1">
      <c r="A24" s="80">
        <v>9</v>
      </c>
      <c r="B24" s="87" t="s">
        <v>188</v>
      </c>
      <c r="C24" s="81" t="s">
        <v>189</v>
      </c>
      <c r="D24" s="85" t="s">
        <v>284</v>
      </c>
      <c r="E24" s="86" t="s">
        <v>175</v>
      </c>
      <c r="F24" s="87" t="s">
        <v>187</v>
      </c>
      <c r="G24" s="87" t="s">
        <v>187</v>
      </c>
      <c r="H24" s="84"/>
    </row>
    <row r="25" spans="1:8" ht="39.75" customHeight="1">
      <c r="A25" s="80">
        <v>10</v>
      </c>
      <c r="B25" s="91" t="s">
        <v>176</v>
      </c>
      <c r="C25" s="95" t="s">
        <v>190</v>
      </c>
      <c r="D25" s="96" t="s">
        <v>285</v>
      </c>
      <c r="E25" s="86" t="s">
        <v>175</v>
      </c>
      <c r="F25" s="80" t="s">
        <v>280</v>
      </c>
      <c r="G25" s="80" t="s">
        <v>280</v>
      </c>
      <c r="H25" s="84"/>
    </row>
    <row r="26" spans="1:8" ht="39.75" customHeight="1">
      <c r="A26" s="80">
        <v>11</v>
      </c>
      <c r="B26" s="97" t="s">
        <v>176</v>
      </c>
      <c r="C26" s="95" t="s">
        <v>191</v>
      </c>
      <c r="D26" s="93" t="s">
        <v>286</v>
      </c>
      <c r="E26" s="86"/>
      <c r="F26" s="98"/>
      <c r="G26" s="87" t="s">
        <v>187</v>
      </c>
      <c r="H26" s="84"/>
    </row>
    <row r="27" spans="1:8" ht="39.75" customHeight="1">
      <c r="A27" s="80">
        <v>12</v>
      </c>
      <c r="B27" s="91" t="s">
        <v>192</v>
      </c>
      <c r="C27" s="95" t="s">
        <v>193</v>
      </c>
      <c r="D27" s="96"/>
      <c r="E27" s="86" t="s">
        <v>172</v>
      </c>
      <c r="F27" s="80" t="s">
        <v>279</v>
      </c>
      <c r="G27" s="80" t="s">
        <v>279</v>
      </c>
      <c r="H27" s="84"/>
    </row>
    <row r="28" spans="1:9" ht="19.5" customHeight="1">
      <c r="A28" s="99"/>
      <c r="B28" s="99"/>
      <c r="C28" s="100"/>
      <c r="D28" s="101"/>
      <c r="E28" s="102"/>
      <c r="F28" s="99"/>
      <c r="G28" s="99"/>
      <c r="H28" s="99"/>
      <c r="I28" s="100"/>
    </row>
    <row r="29" spans="1:8" s="104" customFormat="1" ht="56.25" customHeight="1">
      <c r="A29" s="103"/>
      <c r="B29" s="344" t="s">
        <v>194</v>
      </c>
      <c r="C29" s="344"/>
      <c r="D29" s="344"/>
      <c r="E29" s="344"/>
      <c r="F29" s="344"/>
      <c r="G29" s="344"/>
      <c r="H29" s="344"/>
    </row>
    <row r="30" spans="1:8" s="104" customFormat="1" ht="18.75">
      <c r="A30" s="105"/>
      <c r="B30" s="317" t="s">
        <v>195</v>
      </c>
      <c r="C30" s="317"/>
      <c r="D30" s="318"/>
      <c r="E30" s="318"/>
      <c r="F30" s="318"/>
      <c r="G30" s="318"/>
      <c r="H30" s="318"/>
    </row>
    <row r="31" spans="1:8" s="104" customFormat="1" ht="18.75">
      <c r="A31" s="106"/>
      <c r="B31" s="317" t="s">
        <v>196</v>
      </c>
      <c r="C31" s="317"/>
      <c r="D31" s="317"/>
      <c r="E31" s="317"/>
      <c r="F31" s="319"/>
      <c r="G31" s="319"/>
      <c r="H31" s="319"/>
    </row>
    <row r="32" spans="1:8" s="104" customFormat="1" ht="18.75">
      <c r="A32" s="106"/>
      <c r="B32" s="344" t="s">
        <v>317</v>
      </c>
      <c r="C32" s="345"/>
      <c r="D32" s="345"/>
      <c r="E32" s="345"/>
      <c r="F32" s="345"/>
      <c r="G32" s="345"/>
      <c r="H32" s="345"/>
    </row>
    <row r="33" spans="1:8" s="104" customFormat="1" ht="18.75">
      <c r="A33" s="105"/>
      <c r="B33" s="105"/>
      <c r="C33" s="107"/>
      <c r="D33" s="108"/>
      <c r="E33" s="109"/>
      <c r="F33" s="109"/>
      <c r="G33" s="109"/>
      <c r="H33" s="109"/>
    </row>
    <row r="34" spans="1:2" ht="18.75">
      <c r="A34" s="105"/>
      <c r="B34" s="105"/>
    </row>
  </sheetData>
  <sheetProtection password="CC19" sheet="1"/>
  <mergeCells count="16">
    <mergeCell ref="A2:H2"/>
    <mergeCell ref="A4:H4"/>
    <mergeCell ref="C6:G6"/>
    <mergeCell ref="C7:G7"/>
    <mergeCell ref="C8:G8"/>
    <mergeCell ref="A11:A12"/>
    <mergeCell ref="B11:B12"/>
    <mergeCell ref="C11:D12"/>
    <mergeCell ref="E11:E12"/>
    <mergeCell ref="F11:G11"/>
    <mergeCell ref="B29:H29"/>
    <mergeCell ref="B32:H32"/>
    <mergeCell ref="H11:H12"/>
    <mergeCell ref="A17:A19"/>
    <mergeCell ref="A20:A21"/>
    <mergeCell ref="B20:B21"/>
  </mergeCells>
  <printOptions horizontalCentered="1"/>
  <pageMargins left="0.3937007874015748" right="0.3937007874015748" top="0.7480314960629921" bottom="0.7480314960629921" header="0.31496062992125984" footer="0.31496062992125984"/>
  <pageSetup cellComments="asDisplayed" fitToHeight="0" fitToWidth="1" horizontalDpi="300" verticalDpi="300" orientation="portrait" paperSize="9" scale="66" r:id="rId1"/>
  <rowBreaks count="1" manualBreakCount="1">
    <brk id="32" max="7" man="1"/>
  </rowBreaks>
</worksheet>
</file>

<file path=xl/worksheets/sheet10.xml><?xml version="1.0" encoding="utf-8"?>
<worksheet xmlns="http://schemas.openxmlformats.org/spreadsheetml/2006/main" xmlns:r="http://schemas.openxmlformats.org/officeDocument/2006/relationships">
  <dimension ref="A1:AI53"/>
  <sheetViews>
    <sheetView showGridLines="0" view="pageBreakPreview" zoomScale="70" zoomScaleNormal="80" zoomScaleSheetLayoutView="70" zoomScalePageLayoutView="85" workbookViewId="0" topLeftCell="A1">
      <selection activeCell="A1" sqref="A1"/>
    </sheetView>
  </sheetViews>
  <sheetFormatPr defaultColWidth="3.625" defaultRowHeight="13.5"/>
  <cols>
    <col min="1" max="31" width="3.625" style="197" customWidth="1"/>
    <col min="32" max="32" width="5.375" style="197" customWidth="1"/>
    <col min="33" max="16384" width="3.625" style="197" customWidth="1"/>
  </cols>
  <sheetData>
    <row r="1" spans="2:35" ht="21" customHeight="1">
      <c r="B1" s="246"/>
      <c r="AI1" s="247" t="s">
        <v>263</v>
      </c>
    </row>
    <row r="2" spans="16:35" s="200" customFormat="1" ht="18" customHeight="1">
      <c r="P2" s="211"/>
      <c r="Q2" s="211"/>
      <c r="R2" s="211"/>
      <c r="S2" s="212"/>
      <c r="T2" s="212"/>
      <c r="U2" s="212"/>
      <c r="V2" s="212"/>
      <c r="W2" s="212"/>
      <c r="X2" s="212"/>
      <c r="Y2" s="212"/>
      <c r="Z2" s="212"/>
      <c r="AA2" s="212"/>
      <c r="AI2" s="182">
        <f>IF(OR('定型様式1　実施計画書（個人・集合）'!$P$8&lt;&gt;"",'定型様式1　実施計画書（個人・集合）'!$P$10&lt;&gt;""),'定型様式1　実施計画書（個人・集合）'!$P$8&amp;"邸"&amp;RIGHT(TRIM('定型様式1　実施計画書（個人・集合）'!$P$10),4),"")</f>
      </c>
    </row>
    <row r="3" spans="1:35" ht="21" customHeight="1">
      <c r="A3" s="1078" t="s">
        <v>264</v>
      </c>
      <c r="B3" s="1078"/>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1078"/>
      <c r="AA3" s="1078"/>
      <c r="AB3" s="1078"/>
      <c r="AC3" s="1078"/>
      <c r="AD3" s="1078"/>
      <c r="AE3" s="1078"/>
      <c r="AF3" s="1078"/>
      <c r="AG3" s="1078"/>
      <c r="AH3" s="1078"/>
      <c r="AI3" s="1078"/>
    </row>
    <row r="4" spans="2:35" ht="9" customHeight="1">
      <c r="B4" s="246"/>
      <c r="AI4" s="248"/>
    </row>
    <row r="5" spans="1:35" ht="21" customHeight="1">
      <c r="A5" s="1079" t="s">
        <v>245</v>
      </c>
      <c r="B5" s="1079"/>
      <c r="C5" s="1079"/>
      <c r="D5" s="1079"/>
      <c r="E5" s="1079"/>
      <c r="F5" s="1079"/>
      <c r="G5" s="1079"/>
      <c r="H5" s="1079"/>
      <c r="I5" s="1079"/>
      <c r="J5" s="1079"/>
      <c r="K5" s="1079"/>
      <c r="L5" s="1079"/>
      <c r="M5" s="1079"/>
      <c r="N5" s="1079"/>
      <c r="O5" s="1079"/>
      <c r="P5" s="1079"/>
      <c r="Q5" s="1079"/>
      <c r="R5" s="1079"/>
      <c r="S5" s="1079"/>
      <c r="T5" s="1079"/>
      <c r="U5" s="1079"/>
      <c r="V5" s="1079"/>
      <c r="W5" s="1079"/>
      <c r="X5" s="1079"/>
      <c r="Y5" s="1079"/>
      <c r="Z5" s="1079"/>
      <c r="AA5" s="1079"/>
      <c r="AB5" s="1079"/>
      <c r="AC5" s="1079"/>
      <c r="AD5" s="1079"/>
      <c r="AE5" s="1079"/>
      <c r="AF5" s="1079"/>
      <c r="AG5" s="1079"/>
      <c r="AH5" s="1079"/>
      <c r="AI5" s="1079"/>
    </row>
    <row r="6" spans="1:35" ht="12" customHeight="1">
      <c r="A6" s="249"/>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50"/>
      <c r="AH6" s="250"/>
      <c r="AI6" s="250"/>
    </row>
    <row r="7" spans="1:35" ht="21" customHeight="1">
      <c r="A7" s="251" t="s">
        <v>246</v>
      </c>
      <c r="B7" s="252"/>
      <c r="C7" s="253"/>
      <c r="D7" s="253"/>
      <c r="E7" s="253"/>
      <c r="F7" s="253"/>
      <c r="G7" s="253"/>
      <c r="H7" s="254"/>
      <c r="I7" s="255"/>
      <c r="J7" s="255"/>
      <c r="K7" s="255"/>
      <c r="L7" s="255"/>
      <c r="M7" s="255"/>
      <c r="N7" s="255"/>
      <c r="O7" s="255"/>
      <c r="P7" s="255"/>
      <c r="Q7" s="255"/>
      <c r="R7" s="255"/>
      <c r="S7" s="255"/>
      <c r="T7" s="255"/>
      <c r="U7" s="255"/>
      <c r="V7" s="255"/>
      <c r="W7" s="255"/>
      <c r="X7" s="255"/>
      <c r="Y7" s="255"/>
      <c r="Z7" s="255"/>
      <c r="AA7" s="255"/>
      <c r="AB7" s="255"/>
      <c r="AC7" s="255"/>
      <c r="AD7" s="255"/>
      <c r="AE7" s="255"/>
      <c r="AF7" s="255"/>
      <c r="AG7" s="1080" t="s">
        <v>247</v>
      </c>
      <c r="AH7" s="1080"/>
      <c r="AI7" s="1080"/>
    </row>
    <row r="8" spans="1:35" ht="27" customHeight="1">
      <c r="A8" s="1081" t="s">
        <v>265</v>
      </c>
      <c r="B8" s="1082"/>
      <c r="C8" s="1082"/>
      <c r="D8" s="1082"/>
      <c r="E8" s="1082"/>
      <c r="F8" s="1082"/>
      <c r="G8" s="1082"/>
      <c r="H8" s="1082"/>
      <c r="I8" s="1082"/>
      <c r="J8" s="1082"/>
      <c r="K8" s="1082"/>
      <c r="L8" s="1082"/>
      <c r="M8" s="1082"/>
      <c r="N8" s="1082"/>
      <c r="O8" s="1082"/>
      <c r="P8" s="1082"/>
      <c r="Q8" s="1082"/>
      <c r="R8" s="1082"/>
      <c r="S8" s="1082"/>
      <c r="T8" s="1082"/>
      <c r="U8" s="1082"/>
      <c r="V8" s="1082"/>
      <c r="W8" s="1082"/>
      <c r="X8" s="1082"/>
      <c r="Y8" s="1082"/>
      <c r="Z8" s="1082"/>
      <c r="AA8" s="1082"/>
      <c r="AB8" s="1082"/>
      <c r="AC8" s="1082"/>
      <c r="AD8" s="1082"/>
      <c r="AE8" s="1082"/>
      <c r="AF8" s="1083"/>
      <c r="AG8" s="1084" t="s">
        <v>74</v>
      </c>
      <c r="AH8" s="1084"/>
      <c r="AI8" s="1084"/>
    </row>
    <row r="9" spans="1:35" ht="12" customHeight="1">
      <c r="A9" s="257"/>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6"/>
      <c r="AH9" s="256"/>
      <c r="AI9" s="256"/>
    </row>
    <row r="10" spans="1:35" ht="21" customHeight="1">
      <c r="A10" s="251" t="s">
        <v>266</v>
      </c>
      <c r="B10" s="258"/>
      <c r="C10" s="259"/>
      <c r="D10" s="259"/>
      <c r="E10" s="259"/>
      <c r="F10" s="259"/>
      <c r="G10" s="259"/>
      <c r="H10" s="254"/>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1080"/>
      <c r="AH10" s="1080"/>
      <c r="AI10" s="1080"/>
    </row>
    <row r="11" spans="1:35" ht="27" customHeight="1">
      <c r="A11" s="1081" t="s">
        <v>267</v>
      </c>
      <c r="B11" s="1082"/>
      <c r="C11" s="1082"/>
      <c r="D11" s="1082"/>
      <c r="E11" s="1082"/>
      <c r="F11" s="1082"/>
      <c r="G11" s="1082"/>
      <c r="H11" s="1082"/>
      <c r="I11" s="1082"/>
      <c r="J11" s="1082"/>
      <c r="K11" s="1082"/>
      <c r="L11" s="1082"/>
      <c r="M11" s="1082"/>
      <c r="N11" s="1082"/>
      <c r="O11" s="1082"/>
      <c r="P11" s="1082"/>
      <c r="Q11" s="1082"/>
      <c r="R11" s="1082"/>
      <c r="S11" s="1082"/>
      <c r="T11" s="1082"/>
      <c r="U11" s="1082"/>
      <c r="V11" s="1082"/>
      <c r="W11" s="1082"/>
      <c r="X11" s="1082"/>
      <c r="Y11" s="1082"/>
      <c r="Z11" s="1082"/>
      <c r="AA11" s="1082"/>
      <c r="AB11" s="1082"/>
      <c r="AC11" s="1082"/>
      <c r="AD11" s="1082"/>
      <c r="AE11" s="1082"/>
      <c r="AF11" s="1083"/>
      <c r="AG11" s="1084" t="s">
        <v>74</v>
      </c>
      <c r="AH11" s="1084"/>
      <c r="AI11" s="1084"/>
    </row>
    <row r="12" spans="1:35" ht="12" customHeight="1">
      <c r="A12" s="257"/>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6"/>
      <c r="AH12" s="256"/>
      <c r="AI12" s="256"/>
    </row>
    <row r="13" spans="1:35" ht="21" customHeight="1">
      <c r="A13" s="251" t="s">
        <v>248</v>
      </c>
      <c r="B13" s="258"/>
      <c r="C13" s="260"/>
      <c r="D13" s="253"/>
      <c r="E13" s="253"/>
      <c r="F13" s="261"/>
      <c r="G13" s="254"/>
      <c r="H13" s="254"/>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1080"/>
      <c r="AH13" s="1080"/>
      <c r="AI13" s="1080"/>
    </row>
    <row r="14" spans="1:35" ht="43.5" customHeight="1">
      <c r="A14" s="1085" t="s">
        <v>253</v>
      </c>
      <c r="B14" s="1086"/>
      <c r="C14" s="1086"/>
      <c r="D14" s="1086"/>
      <c r="E14" s="1086"/>
      <c r="F14" s="1086"/>
      <c r="G14" s="1086"/>
      <c r="H14" s="1086"/>
      <c r="I14" s="1086"/>
      <c r="J14" s="1086"/>
      <c r="K14" s="1086"/>
      <c r="L14" s="1086"/>
      <c r="M14" s="1086"/>
      <c r="N14" s="1086"/>
      <c r="O14" s="1086"/>
      <c r="P14" s="1086"/>
      <c r="Q14" s="1086"/>
      <c r="R14" s="1086"/>
      <c r="S14" s="1086"/>
      <c r="T14" s="1086"/>
      <c r="U14" s="1086"/>
      <c r="V14" s="1086"/>
      <c r="W14" s="1086"/>
      <c r="X14" s="1086"/>
      <c r="Y14" s="1086"/>
      <c r="Z14" s="1086"/>
      <c r="AA14" s="1086"/>
      <c r="AB14" s="1086"/>
      <c r="AC14" s="1086"/>
      <c r="AD14" s="1086"/>
      <c r="AE14" s="1086"/>
      <c r="AF14" s="1087"/>
      <c r="AG14" s="1084" t="s">
        <v>74</v>
      </c>
      <c r="AH14" s="1084"/>
      <c r="AI14" s="1084"/>
    </row>
    <row r="15" spans="1:35" s="262" customFormat="1" ht="27" customHeight="1">
      <c r="A15" s="1074" t="s">
        <v>254</v>
      </c>
      <c r="B15" s="1075"/>
      <c r="C15" s="1075"/>
      <c r="D15" s="1075"/>
      <c r="E15" s="1075"/>
      <c r="F15" s="1075"/>
      <c r="G15" s="1075"/>
      <c r="H15" s="1075"/>
      <c r="I15" s="1075"/>
      <c r="J15" s="1075"/>
      <c r="K15" s="1075"/>
      <c r="L15" s="1075"/>
      <c r="M15" s="1075"/>
      <c r="N15" s="1075"/>
      <c r="O15" s="1075"/>
      <c r="P15" s="1075"/>
      <c r="Q15" s="1075"/>
      <c r="R15" s="1075"/>
      <c r="S15" s="1075"/>
      <c r="T15" s="1075"/>
      <c r="U15" s="1075"/>
      <c r="V15" s="1075"/>
      <c r="W15" s="1075"/>
      <c r="X15" s="1075"/>
      <c r="Y15" s="1075"/>
      <c r="Z15" s="1075"/>
      <c r="AA15" s="1075"/>
      <c r="AB15" s="1075"/>
      <c r="AC15" s="1075"/>
      <c r="AD15" s="1075"/>
      <c r="AE15" s="1075"/>
      <c r="AF15" s="1076"/>
      <c r="AG15" s="1077" t="s">
        <v>74</v>
      </c>
      <c r="AH15" s="1077"/>
      <c r="AI15" s="1077"/>
    </row>
    <row r="16" spans="1:35" ht="27" customHeight="1">
      <c r="A16" s="1085" t="s">
        <v>268</v>
      </c>
      <c r="B16" s="1086"/>
      <c r="C16" s="1086"/>
      <c r="D16" s="1086"/>
      <c r="E16" s="1086"/>
      <c r="F16" s="1086"/>
      <c r="G16" s="1086"/>
      <c r="H16" s="1086"/>
      <c r="I16" s="1086"/>
      <c r="J16" s="1086"/>
      <c r="K16" s="1086"/>
      <c r="L16" s="1086"/>
      <c r="M16" s="1086"/>
      <c r="N16" s="1086"/>
      <c r="O16" s="1086"/>
      <c r="P16" s="1086"/>
      <c r="Q16" s="1086"/>
      <c r="R16" s="1086"/>
      <c r="S16" s="1086"/>
      <c r="T16" s="1086"/>
      <c r="U16" s="1086"/>
      <c r="V16" s="1086"/>
      <c r="W16" s="1086"/>
      <c r="X16" s="1086"/>
      <c r="Y16" s="1086"/>
      <c r="Z16" s="1086"/>
      <c r="AA16" s="1086"/>
      <c r="AB16" s="1086"/>
      <c r="AC16" s="1086"/>
      <c r="AD16" s="1086"/>
      <c r="AE16" s="1086"/>
      <c r="AF16" s="1087"/>
      <c r="AG16" s="1084" t="s">
        <v>74</v>
      </c>
      <c r="AH16" s="1084"/>
      <c r="AI16" s="1084"/>
    </row>
    <row r="17" spans="1:35" ht="12.75" customHeight="1">
      <c r="A17" s="257"/>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6"/>
      <c r="AH17" s="256"/>
      <c r="AI17" s="256"/>
    </row>
    <row r="18" spans="1:35" ht="21" customHeight="1">
      <c r="A18" s="251" t="s">
        <v>255</v>
      </c>
      <c r="B18" s="258"/>
      <c r="C18" s="260"/>
      <c r="D18" s="253"/>
      <c r="E18" s="261"/>
      <c r="F18" s="261"/>
      <c r="G18" s="254"/>
      <c r="H18" s="254"/>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1080"/>
      <c r="AH18" s="1080"/>
      <c r="AI18" s="1080"/>
    </row>
    <row r="19" spans="1:35" ht="27" customHeight="1">
      <c r="A19" s="1081" t="s">
        <v>269</v>
      </c>
      <c r="B19" s="1082"/>
      <c r="C19" s="1082"/>
      <c r="D19" s="1082"/>
      <c r="E19" s="1082"/>
      <c r="F19" s="1082"/>
      <c r="G19" s="1082"/>
      <c r="H19" s="1082"/>
      <c r="I19" s="1082"/>
      <c r="J19" s="1082"/>
      <c r="K19" s="1082"/>
      <c r="L19" s="1082"/>
      <c r="M19" s="1082"/>
      <c r="N19" s="1082"/>
      <c r="O19" s="1082"/>
      <c r="P19" s="1082"/>
      <c r="Q19" s="1082"/>
      <c r="R19" s="1082"/>
      <c r="S19" s="1082"/>
      <c r="T19" s="1082"/>
      <c r="U19" s="1082"/>
      <c r="V19" s="1082"/>
      <c r="W19" s="1082"/>
      <c r="X19" s="1082"/>
      <c r="Y19" s="1082"/>
      <c r="Z19" s="1082"/>
      <c r="AA19" s="1082"/>
      <c r="AB19" s="1082"/>
      <c r="AC19" s="1082"/>
      <c r="AD19" s="1082"/>
      <c r="AE19" s="1082"/>
      <c r="AF19" s="1083"/>
      <c r="AG19" s="1084" t="s">
        <v>74</v>
      </c>
      <c r="AH19" s="1084"/>
      <c r="AI19" s="1084"/>
    </row>
    <row r="20" spans="1:35" ht="12" customHeight="1">
      <c r="A20" s="257"/>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6"/>
      <c r="AH20" s="256"/>
      <c r="AI20" s="256"/>
    </row>
    <row r="21" spans="1:35" ht="21" customHeight="1">
      <c r="A21" s="251" t="s">
        <v>270</v>
      </c>
      <c r="B21" s="258"/>
      <c r="C21" s="260"/>
      <c r="D21" s="260"/>
      <c r="E21" s="253"/>
      <c r="F21" s="263"/>
      <c r="G21" s="254"/>
      <c r="H21" s="254"/>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1080"/>
      <c r="AH21" s="1080"/>
      <c r="AI21" s="1080"/>
    </row>
    <row r="22" spans="1:35" ht="27" customHeight="1">
      <c r="A22" s="1081" t="s">
        <v>271</v>
      </c>
      <c r="B22" s="1082"/>
      <c r="C22" s="1082"/>
      <c r="D22" s="1082"/>
      <c r="E22" s="1082"/>
      <c r="F22" s="1082"/>
      <c r="G22" s="1082"/>
      <c r="H22" s="1082"/>
      <c r="I22" s="1082"/>
      <c r="J22" s="1082"/>
      <c r="K22" s="1082"/>
      <c r="L22" s="1082"/>
      <c r="M22" s="1082"/>
      <c r="N22" s="1082"/>
      <c r="O22" s="1082"/>
      <c r="P22" s="1082"/>
      <c r="Q22" s="1082"/>
      <c r="R22" s="1082"/>
      <c r="S22" s="1082"/>
      <c r="T22" s="1082"/>
      <c r="U22" s="1082"/>
      <c r="V22" s="1082"/>
      <c r="W22" s="1082"/>
      <c r="X22" s="1082"/>
      <c r="Y22" s="1082"/>
      <c r="Z22" s="1082"/>
      <c r="AA22" s="1082"/>
      <c r="AB22" s="1082"/>
      <c r="AC22" s="1082"/>
      <c r="AD22" s="1082"/>
      <c r="AE22" s="1082"/>
      <c r="AF22" s="1083"/>
      <c r="AG22" s="1084" t="s">
        <v>74</v>
      </c>
      <c r="AH22" s="1084"/>
      <c r="AI22" s="1084"/>
    </row>
    <row r="23" spans="1:35" ht="12" customHeight="1">
      <c r="A23" s="257"/>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6"/>
      <c r="AH23" s="256"/>
      <c r="AI23" s="256"/>
    </row>
    <row r="24" spans="1:35" ht="21" customHeight="1">
      <c r="A24" s="251" t="s">
        <v>249</v>
      </c>
      <c r="B24" s="258"/>
      <c r="C24" s="260"/>
      <c r="D24" s="260"/>
      <c r="E24" s="253"/>
      <c r="F24" s="261"/>
      <c r="G24" s="254"/>
      <c r="H24" s="254"/>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1080"/>
      <c r="AH24" s="1080"/>
      <c r="AI24" s="1080"/>
    </row>
    <row r="25" spans="1:35" ht="27" customHeight="1">
      <c r="A25" s="1088" t="s">
        <v>256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90"/>
      <c r="AG25" s="1084" t="s">
        <v>74</v>
      </c>
      <c r="AH25" s="1084"/>
      <c r="AI25" s="1084"/>
    </row>
    <row r="26" spans="1:35" s="264" customFormat="1" ht="27" customHeight="1">
      <c r="A26" s="1074" t="s">
        <v>257</v>
      </c>
      <c r="B26" s="1075"/>
      <c r="C26" s="1075"/>
      <c r="D26" s="1075"/>
      <c r="E26" s="1075"/>
      <c r="F26" s="1075"/>
      <c r="G26" s="1075"/>
      <c r="H26" s="1075"/>
      <c r="I26" s="1075"/>
      <c r="J26" s="1075"/>
      <c r="K26" s="1075"/>
      <c r="L26" s="1075"/>
      <c r="M26" s="1075"/>
      <c r="N26" s="1075"/>
      <c r="O26" s="1075"/>
      <c r="P26" s="1075"/>
      <c r="Q26" s="1075"/>
      <c r="R26" s="1075"/>
      <c r="S26" s="1075"/>
      <c r="T26" s="1075"/>
      <c r="U26" s="1075"/>
      <c r="V26" s="1075"/>
      <c r="W26" s="1075"/>
      <c r="X26" s="1075"/>
      <c r="Y26" s="1075"/>
      <c r="Z26" s="1075"/>
      <c r="AA26" s="1075"/>
      <c r="AB26" s="1075"/>
      <c r="AC26" s="1075"/>
      <c r="AD26" s="1075"/>
      <c r="AE26" s="1075"/>
      <c r="AF26" s="1076"/>
      <c r="AG26" s="1077" t="s">
        <v>74</v>
      </c>
      <c r="AH26" s="1077"/>
      <c r="AI26" s="1077"/>
    </row>
    <row r="27" spans="1:35" ht="42" customHeight="1">
      <c r="A27" s="1085" t="s">
        <v>258</v>
      </c>
      <c r="B27" s="1086"/>
      <c r="C27" s="1086"/>
      <c r="D27" s="1086"/>
      <c r="E27" s="1086"/>
      <c r="F27" s="1086"/>
      <c r="G27" s="1086"/>
      <c r="H27" s="1086"/>
      <c r="I27" s="1086"/>
      <c r="J27" s="1086"/>
      <c r="K27" s="1086"/>
      <c r="L27" s="1086"/>
      <c r="M27" s="1086"/>
      <c r="N27" s="1086"/>
      <c r="O27" s="1086"/>
      <c r="P27" s="1086"/>
      <c r="Q27" s="1086"/>
      <c r="R27" s="1086"/>
      <c r="S27" s="1086"/>
      <c r="T27" s="1086"/>
      <c r="U27" s="1086"/>
      <c r="V27" s="1086"/>
      <c r="W27" s="1086"/>
      <c r="X27" s="1086"/>
      <c r="Y27" s="1086"/>
      <c r="Z27" s="1086"/>
      <c r="AA27" s="1086"/>
      <c r="AB27" s="1086"/>
      <c r="AC27" s="1086"/>
      <c r="AD27" s="1086"/>
      <c r="AE27" s="1086"/>
      <c r="AF27" s="1087"/>
      <c r="AG27" s="1084" t="s">
        <v>74</v>
      </c>
      <c r="AH27" s="1084"/>
      <c r="AI27" s="1084"/>
    </row>
    <row r="28" spans="1:35" ht="12.75" customHeight="1">
      <c r="A28" s="257" t="s">
        <v>272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6"/>
      <c r="AH28" s="256"/>
      <c r="AI28" s="256"/>
    </row>
    <row r="29" spans="1:35" ht="21" customHeight="1">
      <c r="A29" s="251" t="s">
        <v>321</v>
      </c>
      <c r="B29" s="258"/>
      <c r="C29" s="253"/>
      <c r="D29" s="253"/>
      <c r="E29" s="253"/>
      <c r="F29" s="263"/>
      <c r="G29" s="254"/>
      <c r="H29" s="254"/>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1080"/>
      <c r="AH29" s="1080"/>
      <c r="AI29" s="1080"/>
    </row>
    <row r="30" spans="1:35" ht="27" customHeight="1">
      <c r="A30" s="1081" t="s">
        <v>273</v>
      </c>
      <c r="B30" s="1082"/>
      <c r="C30" s="1082"/>
      <c r="D30" s="1082"/>
      <c r="E30" s="1082"/>
      <c r="F30" s="1082"/>
      <c r="G30" s="1082"/>
      <c r="H30" s="1082"/>
      <c r="I30" s="1082"/>
      <c r="J30" s="1082"/>
      <c r="K30" s="1082"/>
      <c r="L30" s="1082"/>
      <c r="M30" s="1082"/>
      <c r="N30" s="1082"/>
      <c r="O30" s="1082"/>
      <c r="P30" s="1082"/>
      <c r="Q30" s="1082"/>
      <c r="R30" s="1082"/>
      <c r="S30" s="1082"/>
      <c r="T30" s="1082"/>
      <c r="U30" s="1082"/>
      <c r="V30" s="1082"/>
      <c r="W30" s="1082"/>
      <c r="X30" s="1082"/>
      <c r="Y30" s="1082"/>
      <c r="Z30" s="1082"/>
      <c r="AA30" s="1082"/>
      <c r="AB30" s="1082"/>
      <c r="AC30" s="1082"/>
      <c r="AD30" s="1082"/>
      <c r="AE30" s="1082"/>
      <c r="AF30" s="1083"/>
      <c r="AG30" s="1084" t="s">
        <v>74</v>
      </c>
      <c r="AH30" s="1084"/>
      <c r="AI30" s="1084"/>
    </row>
    <row r="31" spans="1:35" ht="27" customHeight="1">
      <c r="A31" s="1081" t="s">
        <v>259</v>
      </c>
      <c r="B31" s="1082"/>
      <c r="C31" s="1082"/>
      <c r="D31" s="1082"/>
      <c r="E31" s="1082"/>
      <c r="F31" s="1082"/>
      <c r="G31" s="1082"/>
      <c r="H31" s="1082"/>
      <c r="I31" s="1082"/>
      <c r="J31" s="1082"/>
      <c r="K31" s="1082"/>
      <c r="L31" s="1082"/>
      <c r="M31" s="1082"/>
      <c r="N31" s="1082"/>
      <c r="O31" s="1082"/>
      <c r="P31" s="1082"/>
      <c r="Q31" s="1082"/>
      <c r="R31" s="1082"/>
      <c r="S31" s="1082"/>
      <c r="T31" s="1082"/>
      <c r="U31" s="1082"/>
      <c r="V31" s="1082"/>
      <c r="W31" s="1082"/>
      <c r="X31" s="1082"/>
      <c r="Y31" s="1082"/>
      <c r="Z31" s="1082"/>
      <c r="AA31" s="1082"/>
      <c r="AB31" s="1082"/>
      <c r="AC31" s="1082"/>
      <c r="AD31" s="1082"/>
      <c r="AE31" s="1082"/>
      <c r="AF31" s="1083"/>
      <c r="AG31" s="1084" t="s">
        <v>74</v>
      </c>
      <c r="AH31" s="1084"/>
      <c r="AI31" s="1084"/>
    </row>
    <row r="32" spans="1:35" ht="12" customHeight="1">
      <c r="A32" s="257"/>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6"/>
      <c r="AH32" s="256"/>
      <c r="AI32" s="256"/>
    </row>
    <row r="33" spans="1:35" ht="21" customHeight="1">
      <c r="A33" s="251" t="s">
        <v>250</v>
      </c>
      <c r="B33" s="258"/>
      <c r="C33" s="253"/>
      <c r="D33" s="253"/>
      <c r="E33" s="253"/>
      <c r="F33" s="263"/>
      <c r="G33" s="254"/>
      <c r="H33" s="254"/>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1080"/>
      <c r="AH33" s="1080"/>
      <c r="AI33" s="1080"/>
    </row>
    <row r="34" spans="1:35" ht="27" customHeight="1">
      <c r="A34" s="1081" t="s">
        <v>274</v>
      </c>
      <c r="B34" s="1082"/>
      <c r="C34" s="1082"/>
      <c r="D34" s="1082"/>
      <c r="E34" s="1082"/>
      <c r="F34" s="1082"/>
      <c r="G34" s="1082"/>
      <c r="H34" s="1082"/>
      <c r="I34" s="1082"/>
      <c r="J34" s="1082"/>
      <c r="K34" s="1082"/>
      <c r="L34" s="1082"/>
      <c r="M34" s="1082"/>
      <c r="N34" s="1082"/>
      <c r="O34" s="1082"/>
      <c r="P34" s="1082"/>
      <c r="Q34" s="1082"/>
      <c r="R34" s="1082"/>
      <c r="S34" s="1082"/>
      <c r="T34" s="1082"/>
      <c r="U34" s="1082"/>
      <c r="V34" s="1082"/>
      <c r="W34" s="1082"/>
      <c r="X34" s="1082"/>
      <c r="Y34" s="1082"/>
      <c r="Z34" s="1082"/>
      <c r="AA34" s="1082"/>
      <c r="AB34" s="1082"/>
      <c r="AC34" s="1082"/>
      <c r="AD34" s="1082"/>
      <c r="AE34" s="1082"/>
      <c r="AF34" s="1083"/>
      <c r="AG34" s="1084" t="s">
        <v>74</v>
      </c>
      <c r="AH34" s="1084"/>
      <c r="AI34" s="1084"/>
    </row>
    <row r="35" spans="1:35" ht="27" customHeight="1">
      <c r="A35" s="1081" t="s">
        <v>275</v>
      </c>
      <c r="B35" s="1082"/>
      <c r="C35" s="1082"/>
      <c r="D35" s="1082"/>
      <c r="E35" s="1082"/>
      <c r="F35" s="1082"/>
      <c r="G35" s="1082"/>
      <c r="H35" s="1082"/>
      <c r="I35" s="1082"/>
      <c r="J35" s="1082"/>
      <c r="K35" s="1082"/>
      <c r="L35" s="1082"/>
      <c r="M35" s="1082"/>
      <c r="N35" s="1082"/>
      <c r="O35" s="1082"/>
      <c r="P35" s="1082"/>
      <c r="Q35" s="1082"/>
      <c r="R35" s="1082"/>
      <c r="S35" s="1082"/>
      <c r="T35" s="1082"/>
      <c r="U35" s="1082"/>
      <c r="V35" s="1082"/>
      <c r="W35" s="1082"/>
      <c r="X35" s="1082"/>
      <c r="Y35" s="1082"/>
      <c r="Z35" s="1082"/>
      <c r="AA35" s="1082"/>
      <c r="AB35" s="1082"/>
      <c r="AC35" s="1082"/>
      <c r="AD35" s="1082"/>
      <c r="AE35" s="1082"/>
      <c r="AF35" s="1083"/>
      <c r="AG35" s="1084" t="s">
        <v>74</v>
      </c>
      <c r="AH35" s="1084"/>
      <c r="AI35" s="1084"/>
    </row>
    <row r="36" spans="1:35" ht="12" customHeight="1">
      <c r="A36" s="257"/>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6"/>
      <c r="AH36" s="256"/>
      <c r="AI36" s="256"/>
    </row>
    <row r="37" spans="1:35" ht="9" customHeight="1">
      <c r="A37" s="257"/>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6"/>
      <c r="AH37" s="256"/>
      <c r="AI37" s="256"/>
    </row>
    <row r="38" spans="1:35" ht="15" customHeight="1">
      <c r="A38" s="265" t="s">
        <v>260</v>
      </c>
      <c r="B38" s="266"/>
      <c r="C38" s="267"/>
      <c r="D38" s="267"/>
      <c r="E38" s="267"/>
      <c r="F38" s="267"/>
      <c r="G38" s="268"/>
      <c r="H38" s="269"/>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row>
    <row r="39" spans="1:35" ht="15" customHeight="1">
      <c r="A39" s="265" t="s">
        <v>251</v>
      </c>
      <c r="B39" s="266"/>
      <c r="C39" s="267"/>
      <c r="D39" s="267"/>
      <c r="E39" s="267"/>
      <c r="F39" s="267"/>
      <c r="G39" s="268"/>
      <c r="H39" s="269"/>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row>
    <row r="40" spans="1:35" ht="21" customHeight="1">
      <c r="A40" s="270" t="s">
        <v>252</v>
      </c>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2"/>
      <c r="AH40" s="272"/>
      <c r="AI40" s="272"/>
    </row>
    <row r="41" spans="1:35" ht="24" customHeight="1">
      <c r="A41" s="273"/>
      <c r="B41" s="274"/>
      <c r="C41" s="273"/>
      <c r="D41" s="273"/>
      <c r="E41" s="273"/>
      <c r="F41" s="273"/>
      <c r="G41" s="273"/>
      <c r="H41" s="273"/>
      <c r="I41" s="273"/>
      <c r="J41" s="273"/>
      <c r="K41" s="273"/>
      <c r="L41" s="255"/>
      <c r="M41" s="255"/>
      <c r="N41" s="255"/>
      <c r="O41" s="255"/>
      <c r="P41" s="21"/>
      <c r="Q41" s="21"/>
      <c r="R41" s="21"/>
      <c r="S41" s="511" t="s">
        <v>276</v>
      </c>
      <c r="T41" s="511"/>
      <c r="U41" s="1091"/>
      <c r="V41" s="1091"/>
      <c r="W41" s="46" t="s">
        <v>200</v>
      </c>
      <c r="X41" s="511"/>
      <c r="Y41" s="511"/>
      <c r="Z41" s="275" t="s">
        <v>201</v>
      </c>
      <c r="AA41" s="511"/>
      <c r="AB41" s="511"/>
      <c r="AC41" s="46" t="s">
        <v>202</v>
      </c>
      <c r="AD41" s="11"/>
      <c r="AE41" s="11"/>
      <c r="AF41" s="273"/>
      <c r="AG41" s="273"/>
      <c r="AH41" s="273"/>
      <c r="AI41" s="273"/>
    </row>
    <row r="42" spans="1:35" ht="11.25" customHeight="1">
      <c r="A42" s="273"/>
      <c r="B42" s="274"/>
      <c r="C42" s="273"/>
      <c r="D42" s="273"/>
      <c r="E42" s="273"/>
      <c r="F42" s="273"/>
      <c r="G42" s="273"/>
      <c r="H42" s="273"/>
      <c r="I42" s="273"/>
      <c r="J42" s="273"/>
      <c r="K42" s="273"/>
      <c r="L42" s="255"/>
      <c r="M42" s="255"/>
      <c r="N42" s="255"/>
      <c r="O42" s="255"/>
      <c r="P42" s="21"/>
      <c r="Q42" s="21"/>
      <c r="R42" s="21"/>
      <c r="S42" s="46"/>
      <c r="T42" s="46"/>
      <c r="U42" s="276"/>
      <c r="V42" s="276"/>
      <c r="W42" s="46"/>
      <c r="X42" s="46"/>
      <c r="Y42" s="46"/>
      <c r="Z42" s="275"/>
      <c r="AA42" s="46"/>
      <c r="AB42" s="46"/>
      <c r="AC42" s="46"/>
      <c r="AD42" s="11"/>
      <c r="AE42" s="11"/>
      <c r="AF42" s="273"/>
      <c r="AG42" s="273"/>
      <c r="AH42" s="273"/>
      <c r="AI42" s="273"/>
    </row>
    <row r="43" spans="1:35" ht="30.75" customHeight="1">
      <c r="A43" s="274"/>
      <c r="B43" s="274"/>
      <c r="C43" s="260"/>
      <c r="D43" s="260"/>
      <c r="E43" s="260"/>
      <c r="F43" s="260"/>
      <c r="G43" s="254"/>
      <c r="H43" s="254"/>
      <c r="I43" s="255"/>
      <c r="J43" s="255"/>
      <c r="K43" s="255"/>
      <c r="L43" s="255"/>
      <c r="M43" s="255"/>
      <c r="N43" s="255"/>
      <c r="O43" s="255"/>
      <c r="P43" s="21"/>
      <c r="Q43" s="21"/>
      <c r="R43" s="21"/>
      <c r="S43" s="511" t="s">
        <v>261</v>
      </c>
      <c r="T43" s="511"/>
      <c r="U43" s="511"/>
      <c r="V43" s="511"/>
      <c r="W43" s="1092"/>
      <c r="X43" s="1092"/>
      <c r="Y43" s="1092"/>
      <c r="Z43" s="1092"/>
      <c r="AA43" s="1092"/>
      <c r="AB43" s="1092"/>
      <c r="AC43" s="1092"/>
      <c r="AD43" s="1092"/>
      <c r="AE43" s="1092"/>
      <c r="AF43" s="1092"/>
      <c r="AG43" s="1092"/>
      <c r="AH43" s="1093" t="s">
        <v>207</v>
      </c>
      <c r="AI43" s="1093"/>
    </row>
    <row r="44" spans="1:35" ht="9" customHeight="1">
      <c r="A44" s="274"/>
      <c r="B44" s="274"/>
      <c r="C44" s="260"/>
      <c r="D44" s="260"/>
      <c r="E44" s="260"/>
      <c r="F44" s="260"/>
      <c r="G44" s="254"/>
      <c r="H44" s="254"/>
      <c r="I44" s="255"/>
      <c r="J44" s="255"/>
      <c r="K44" s="255"/>
      <c r="L44" s="255"/>
      <c r="M44" s="255"/>
      <c r="N44" s="255"/>
      <c r="O44" s="255"/>
      <c r="P44" s="21"/>
      <c r="Q44" s="21"/>
      <c r="R44" s="21"/>
      <c r="S44" s="46"/>
      <c r="T44" s="46"/>
      <c r="U44" s="46"/>
      <c r="V44" s="46"/>
      <c r="W44" s="278"/>
      <c r="X44" s="278"/>
      <c r="Y44" s="278"/>
      <c r="Z44" s="278"/>
      <c r="AA44" s="278"/>
      <c r="AB44" s="278"/>
      <c r="AC44" s="278"/>
      <c r="AD44" s="278"/>
      <c r="AE44" s="278"/>
      <c r="AF44" s="277"/>
      <c r="AG44" s="277"/>
      <c r="AH44" s="273"/>
      <c r="AI44" s="273"/>
    </row>
    <row r="45" spans="1:35" ht="15" customHeight="1">
      <c r="A45" s="21"/>
      <c r="B45" s="279"/>
      <c r="C45" s="279"/>
      <c r="D45" s="267"/>
      <c r="E45" s="267"/>
      <c r="F45" s="279"/>
      <c r="G45" s="268"/>
      <c r="H45" s="269"/>
      <c r="I45" s="21"/>
      <c r="J45" s="21"/>
      <c r="K45" s="21"/>
      <c r="L45" s="21"/>
      <c r="M45" s="21"/>
      <c r="N45" s="21"/>
      <c r="O45" s="21"/>
      <c r="P45" s="21"/>
      <c r="Q45" s="21"/>
      <c r="R45" s="21"/>
      <c r="S45" s="21" t="s">
        <v>262</v>
      </c>
      <c r="T45" s="21"/>
      <c r="U45" s="21"/>
      <c r="V45" s="21"/>
      <c r="W45" s="21"/>
      <c r="X45" s="21"/>
      <c r="Y45" s="21"/>
      <c r="Z45" s="21"/>
      <c r="AA45" s="21"/>
      <c r="AB45" s="21"/>
      <c r="AC45" s="21"/>
      <c r="AD45" s="21"/>
      <c r="AE45" s="21"/>
      <c r="AF45" s="273"/>
      <c r="AG45" s="273"/>
      <c r="AH45" s="273"/>
      <c r="AI45" s="273"/>
    </row>
    <row r="46" spans="1:35" ht="30" customHeight="1">
      <c r="A46" s="21"/>
      <c r="B46" s="279"/>
      <c r="C46" s="280"/>
      <c r="D46" s="267"/>
      <c r="E46" s="267"/>
      <c r="F46" s="279"/>
      <c r="G46" s="268"/>
      <c r="H46" s="269"/>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row>
    <row r="47" spans="1:35" ht="35.25" customHeight="1">
      <c r="A47" s="206"/>
      <c r="B47" s="279"/>
      <c r="C47" s="280"/>
      <c r="D47" s="267"/>
      <c r="E47" s="267"/>
      <c r="F47" s="279"/>
      <c r="G47" s="268"/>
      <c r="H47" s="269"/>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row>
    <row r="48" spans="1:35" ht="30" customHeight="1">
      <c r="A48" s="206"/>
      <c r="B48" s="279"/>
      <c r="C48" s="280"/>
      <c r="D48" s="267"/>
      <c r="E48" s="267"/>
      <c r="F48" s="279"/>
      <c r="G48" s="268"/>
      <c r="H48" s="269"/>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row>
    <row r="49" spans="1:35" ht="33" customHeight="1">
      <c r="A49" s="206"/>
      <c r="B49" s="279"/>
      <c r="C49" s="280"/>
      <c r="D49" s="281"/>
      <c r="E49" s="281"/>
      <c r="F49" s="279"/>
      <c r="G49" s="268"/>
      <c r="H49" s="269"/>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row>
    <row r="50" spans="1:35" ht="48" customHeight="1">
      <c r="A50" s="206"/>
      <c r="B50" s="279"/>
      <c r="C50" s="282"/>
      <c r="D50" s="281"/>
      <c r="E50" s="281"/>
      <c r="F50" s="267"/>
      <c r="G50" s="268"/>
      <c r="H50" s="269"/>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row>
    <row r="51" spans="1:35" ht="30" customHeight="1">
      <c r="A51" s="206"/>
      <c r="B51" s="268"/>
      <c r="C51" s="280"/>
      <c r="D51" s="279"/>
      <c r="E51" s="279"/>
      <c r="F51" s="283"/>
      <c r="G51" s="268"/>
      <c r="H51" s="269"/>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row>
    <row r="52" spans="1:35" ht="30" customHeight="1">
      <c r="A52" s="206"/>
      <c r="B52" s="268"/>
      <c r="C52" s="283"/>
      <c r="D52" s="281"/>
      <c r="E52" s="281"/>
      <c r="F52" s="279"/>
      <c r="G52" s="268"/>
      <c r="H52" s="269"/>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row>
    <row r="53" spans="2:8" ht="20.25" customHeight="1">
      <c r="B53" s="284"/>
      <c r="C53" s="284"/>
      <c r="D53" s="284"/>
      <c r="E53" s="284"/>
      <c r="F53" s="284"/>
      <c r="G53" s="284"/>
      <c r="H53" s="285"/>
    </row>
  </sheetData>
  <sheetProtection password="CC19" sheet="1" selectLockedCells="1" selectUnlockedCells="1"/>
  <mergeCells count="45">
    <mergeCell ref="U41:V41"/>
    <mergeCell ref="AG31:AI31"/>
    <mergeCell ref="S43:V43"/>
    <mergeCell ref="W43:AG43"/>
    <mergeCell ref="AH43:AI43"/>
    <mergeCell ref="AG33:AI33"/>
    <mergeCell ref="A34:AF34"/>
    <mergeCell ref="AG34:AI34"/>
    <mergeCell ref="A35:AF35"/>
    <mergeCell ref="AG35:AI35"/>
    <mergeCell ref="S41:T41"/>
    <mergeCell ref="A25:AF25"/>
    <mergeCell ref="AG25:AI25"/>
    <mergeCell ref="X41:Y41"/>
    <mergeCell ref="AA41:AB41"/>
    <mergeCell ref="A27:AF27"/>
    <mergeCell ref="AG27:AI27"/>
    <mergeCell ref="AG29:AI29"/>
    <mergeCell ref="A30:AF30"/>
    <mergeCell ref="AG30:AI30"/>
    <mergeCell ref="A31:AF31"/>
    <mergeCell ref="AG21:AI21"/>
    <mergeCell ref="A22:AF22"/>
    <mergeCell ref="AG22:AI22"/>
    <mergeCell ref="AG24:AI24"/>
    <mergeCell ref="AG13:AI13"/>
    <mergeCell ref="A14:AF14"/>
    <mergeCell ref="AG14:AI14"/>
    <mergeCell ref="A26:AF26"/>
    <mergeCell ref="AG26:AI26"/>
    <mergeCell ref="A16:AF16"/>
    <mergeCell ref="AG16:AI16"/>
    <mergeCell ref="AG18:AI18"/>
    <mergeCell ref="A19:AF19"/>
    <mergeCell ref="AG19:AI19"/>
    <mergeCell ref="A15:AF15"/>
    <mergeCell ref="AG15:AI15"/>
    <mergeCell ref="A3:AI3"/>
    <mergeCell ref="A5:AI5"/>
    <mergeCell ref="AG7:AI7"/>
    <mergeCell ref="A8:AF8"/>
    <mergeCell ref="AG8:AI8"/>
    <mergeCell ref="AG10:AI10"/>
    <mergeCell ref="A11:AF11"/>
    <mergeCell ref="AG11:AI11"/>
  </mergeCells>
  <printOptions horizontalCentered="1"/>
  <pageMargins left="0.31496062992125984" right="0.31496062992125984" top="0.7086614173228347" bottom="0.3937007874015748" header="0.31496062992125984" footer="0.31496062992125984"/>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1:CS46"/>
  <sheetViews>
    <sheetView showGridLines="0" showZeros="0" view="pageBreakPreview" zoomScale="70" zoomScaleNormal="75" zoomScaleSheetLayoutView="70" zoomScalePageLayoutView="0" workbookViewId="0" topLeftCell="A1">
      <selection activeCell="A1" sqref="A1"/>
    </sheetView>
  </sheetViews>
  <sheetFormatPr defaultColWidth="1.37890625" defaultRowHeight="18" customHeight="1"/>
  <cols>
    <col min="1" max="3" width="1.37890625" style="157" customWidth="1"/>
    <col min="4" max="5" width="1.37890625" style="180" customWidth="1"/>
    <col min="6" max="7" width="1.37890625" style="181" customWidth="1"/>
    <col min="8" max="11" width="1.37890625" style="157" customWidth="1"/>
    <col min="12" max="12" width="1.25" style="157" customWidth="1"/>
    <col min="13" max="91" width="1.37890625" style="157" customWidth="1"/>
    <col min="92" max="16384" width="1.37890625" style="53" customWidth="1"/>
  </cols>
  <sheetData>
    <row r="1" spans="1:91" s="52" customFormat="1" ht="19.5" customHeight="1">
      <c r="A1" s="110"/>
      <c r="B1" s="111"/>
      <c r="C1" s="111"/>
      <c r="D1" s="112"/>
      <c r="E1" s="112"/>
      <c r="F1" s="113"/>
      <c r="G1" s="113"/>
      <c r="H1" s="111"/>
      <c r="I1" s="114"/>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0"/>
      <c r="AS1" s="110"/>
      <c r="AT1" s="110"/>
      <c r="AU1" s="110"/>
      <c r="AV1" s="110"/>
      <c r="AW1" s="110"/>
      <c r="AX1" s="110"/>
      <c r="AY1" s="110"/>
      <c r="AZ1" s="110"/>
      <c r="BA1" s="110"/>
      <c r="BB1" s="110"/>
      <c r="BC1" s="110"/>
      <c r="BD1" s="110"/>
      <c r="BE1" s="110"/>
      <c r="BF1" s="110"/>
      <c r="BG1" s="110"/>
      <c r="BH1" s="110"/>
      <c r="BI1" s="110"/>
      <c r="BJ1" s="110"/>
      <c r="BK1" s="110"/>
      <c r="BL1" s="110"/>
      <c r="BM1" s="116"/>
      <c r="BN1" s="110"/>
      <c r="BO1" s="364" t="s">
        <v>197</v>
      </c>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row>
    <row r="2" spans="1:91" s="52" customFormat="1" ht="9.75" customHeight="1">
      <c r="A2" s="110"/>
      <c r="B2" s="111"/>
      <c r="C2" s="111"/>
      <c r="D2" s="112"/>
      <c r="E2" s="112"/>
      <c r="F2" s="113"/>
      <c r="G2" s="113"/>
      <c r="H2" s="111"/>
      <c r="I2" s="114"/>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0"/>
      <c r="AS2" s="110"/>
      <c r="AT2" s="110"/>
      <c r="AU2" s="110"/>
      <c r="AV2" s="110"/>
      <c r="AW2" s="110"/>
      <c r="AX2" s="110"/>
      <c r="AY2" s="110"/>
      <c r="AZ2" s="110"/>
      <c r="BA2" s="110"/>
      <c r="BB2" s="110"/>
      <c r="BC2" s="110"/>
      <c r="BD2" s="110"/>
      <c r="BE2" s="110"/>
      <c r="BF2" s="110"/>
      <c r="BG2" s="110"/>
      <c r="BH2" s="110"/>
      <c r="BI2" s="110"/>
      <c r="BJ2" s="110"/>
      <c r="BK2" s="110"/>
      <c r="BL2" s="110"/>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0"/>
      <c r="CM2" s="110"/>
    </row>
    <row r="3" spans="1:91" s="52" customFormat="1" ht="18" customHeight="1">
      <c r="A3" s="115" t="s">
        <v>198</v>
      </c>
      <c r="B3" s="111"/>
      <c r="C3" s="111"/>
      <c r="D3" s="112"/>
      <c r="E3" s="112"/>
      <c r="F3" s="113"/>
      <c r="G3" s="113"/>
      <c r="H3" s="111"/>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0"/>
      <c r="AI3" s="115"/>
      <c r="AJ3" s="115"/>
      <c r="AK3" s="115"/>
      <c r="AL3" s="115"/>
      <c r="AM3" s="115"/>
      <c r="AN3" s="115"/>
      <c r="AO3" s="115"/>
      <c r="AP3" s="115"/>
      <c r="AQ3" s="115"/>
      <c r="AR3" s="110"/>
      <c r="AS3" s="110"/>
      <c r="AT3" s="110"/>
      <c r="AU3" s="110"/>
      <c r="AV3" s="110"/>
      <c r="AW3" s="110"/>
      <c r="AX3" s="110"/>
      <c r="AY3" s="110"/>
      <c r="AZ3" s="110"/>
      <c r="BA3" s="110"/>
      <c r="BB3" s="110"/>
      <c r="BC3" s="110"/>
      <c r="BD3" s="110"/>
      <c r="BE3" s="110"/>
      <c r="BF3" s="110"/>
      <c r="BG3" s="110"/>
      <c r="BH3" s="110"/>
      <c r="BI3" s="110"/>
      <c r="BJ3" s="115"/>
      <c r="BK3" s="115"/>
      <c r="BL3" s="115"/>
      <c r="BM3" s="110"/>
      <c r="BN3" s="115"/>
      <c r="BO3" s="365" t="s">
        <v>199</v>
      </c>
      <c r="BP3" s="365"/>
      <c r="BQ3" s="365"/>
      <c r="BR3" s="365"/>
      <c r="BS3" s="366"/>
      <c r="BT3" s="366"/>
      <c r="BU3" s="366"/>
      <c r="BV3" s="366"/>
      <c r="BW3" s="366"/>
      <c r="BX3" s="367" t="s">
        <v>200</v>
      </c>
      <c r="BY3" s="367"/>
      <c r="BZ3" s="366"/>
      <c r="CA3" s="366"/>
      <c r="CB3" s="366"/>
      <c r="CC3" s="366"/>
      <c r="CD3" s="366"/>
      <c r="CE3" s="367" t="s">
        <v>201</v>
      </c>
      <c r="CF3" s="367"/>
      <c r="CG3" s="366"/>
      <c r="CH3" s="366"/>
      <c r="CI3" s="366"/>
      <c r="CJ3" s="366"/>
      <c r="CK3" s="366"/>
      <c r="CL3" s="367" t="s">
        <v>202</v>
      </c>
      <c r="CM3" s="367"/>
    </row>
    <row r="4" spans="1:91" s="52" customFormat="1" ht="18" customHeight="1">
      <c r="A4" s="119"/>
      <c r="B4" s="111"/>
      <c r="C4" s="111"/>
      <c r="D4" s="112"/>
      <c r="E4" s="112"/>
      <c r="F4" s="113"/>
      <c r="G4" s="113"/>
      <c r="H4" s="111"/>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0"/>
      <c r="AI4" s="118"/>
      <c r="AJ4" s="118"/>
      <c r="AK4" s="115"/>
      <c r="AL4" s="115"/>
      <c r="AM4" s="115"/>
      <c r="AN4" s="115"/>
      <c r="AO4" s="115"/>
      <c r="AP4" s="115"/>
      <c r="AQ4" s="115"/>
      <c r="AR4" s="110"/>
      <c r="AS4" s="110"/>
      <c r="AT4" s="110"/>
      <c r="AU4" s="110"/>
      <c r="AV4" s="110"/>
      <c r="AW4" s="110"/>
      <c r="AX4" s="110"/>
      <c r="AY4" s="110"/>
      <c r="AZ4" s="110"/>
      <c r="BA4" s="110"/>
      <c r="BB4" s="110"/>
      <c r="BC4" s="110"/>
      <c r="BD4" s="110"/>
      <c r="BE4" s="110"/>
      <c r="BF4" s="110"/>
      <c r="BG4" s="110"/>
      <c r="BH4" s="110"/>
      <c r="BI4" s="110"/>
      <c r="BJ4" s="115"/>
      <c r="BK4" s="115"/>
      <c r="BL4" s="115"/>
      <c r="BM4" s="118"/>
      <c r="BN4" s="118"/>
      <c r="BO4" s="118"/>
      <c r="BP4" s="118"/>
      <c r="BQ4" s="120"/>
      <c r="BR4" s="120"/>
      <c r="BS4" s="120"/>
      <c r="BT4" s="120"/>
      <c r="BU4" s="120"/>
      <c r="BV4" s="120"/>
      <c r="BW4" s="120"/>
      <c r="BX4" s="120"/>
      <c r="BY4" s="120"/>
      <c r="BZ4" s="120"/>
      <c r="CA4" s="120"/>
      <c r="CB4" s="120"/>
      <c r="CC4" s="120"/>
      <c r="CD4" s="120"/>
      <c r="CE4" s="120"/>
      <c r="CF4" s="120"/>
      <c r="CG4" s="120"/>
      <c r="CH4" s="120"/>
      <c r="CI4" s="120"/>
      <c r="CJ4" s="120"/>
      <c r="CK4" s="120"/>
      <c r="CL4" s="110"/>
      <c r="CM4" s="110"/>
    </row>
    <row r="5" spans="1:91" s="52" customFormat="1" ht="18" customHeight="1">
      <c r="A5" s="121" t="s">
        <v>287</v>
      </c>
      <c r="B5" s="122"/>
      <c r="C5" s="122"/>
      <c r="D5" s="122"/>
      <c r="E5" s="122"/>
      <c r="F5" s="122"/>
      <c r="G5" s="122"/>
      <c r="H5" s="122"/>
      <c r="I5" s="123"/>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24"/>
      <c r="AI5" s="115"/>
      <c r="AJ5" s="115"/>
      <c r="AK5" s="115"/>
      <c r="AL5" s="115"/>
      <c r="AM5" s="115"/>
      <c r="AN5" s="115"/>
      <c r="AO5" s="115"/>
      <c r="AP5" s="115"/>
      <c r="AQ5" s="115"/>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row>
    <row r="6" spans="1:91" s="52" customFormat="1" ht="18" customHeight="1">
      <c r="A6" s="111" t="s">
        <v>288</v>
      </c>
      <c r="B6" s="111"/>
      <c r="C6" s="125"/>
      <c r="D6" s="125"/>
      <c r="E6" s="125"/>
      <c r="F6" s="125"/>
      <c r="G6" s="125"/>
      <c r="H6" s="125"/>
      <c r="I6" s="12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row>
    <row r="7" spans="1:91" s="52" customFormat="1" ht="9" customHeight="1">
      <c r="A7" s="126"/>
      <c r="B7" s="126"/>
      <c r="C7" s="126"/>
      <c r="D7" s="126"/>
      <c r="E7" s="126"/>
      <c r="F7" s="126"/>
      <c r="G7" s="126"/>
      <c r="H7" s="126"/>
      <c r="I7" s="126"/>
      <c r="J7" s="127"/>
      <c r="K7" s="127"/>
      <c r="L7" s="127"/>
      <c r="M7" s="127"/>
      <c r="N7" s="127"/>
      <c r="O7" s="127"/>
      <c r="P7" s="127"/>
      <c r="Q7" s="127"/>
      <c r="R7" s="127"/>
      <c r="S7" s="126"/>
      <c r="T7" s="127"/>
      <c r="U7" s="127"/>
      <c r="V7" s="127"/>
      <c r="W7" s="127"/>
      <c r="X7" s="127"/>
      <c r="Y7" s="127"/>
      <c r="Z7" s="127"/>
      <c r="AA7" s="127"/>
      <c r="AB7" s="127"/>
      <c r="AC7" s="126"/>
      <c r="AD7" s="126"/>
      <c r="AE7" s="126"/>
      <c r="AF7" s="126"/>
      <c r="AG7" s="126"/>
      <c r="AH7" s="126"/>
      <c r="AI7" s="126"/>
      <c r="AJ7" s="126"/>
      <c r="AK7" s="126"/>
      <c r="AL7" s="126"/>
      <c r="AM7" s="126"/>
      <c r="AN7" s="126"/>
      <c r="AO7" s="126"/>
      <c r="AP7" s="126"/>
      <c r="AQ7" s="126"/>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row>
    <row r="8" spans="1:91" s="52" customFormat="1" ht="21" customHeight="1">
      <c r="A8" s="126"/>
      <c r="B8" s="126"/>
      <c r="C8" s="126"/>
      <c r="D8" s="128"/>
      <c r="E8" s="128"/>
      <c r="F8" s="129"/>
      <c r="G8" s="129"/>
      <c r="H8" s="127"/>
      <c r="I8" s="127"/>
      <c r="J8" s="127"/>
      <c r="K8" s="127"/>
      <c r="L8" s="127"/>
      <c r="M8" s="127"/>
      <c r="N8" s="127"/>
      <c r="O8" s="127"/>
      <c r="P8" s="127"/>
      <c r="Q8" s="127"/>
      <c r="R8" s="127"/>
      <c r="S8" s="130"/>
      <c r="T8" s="130"/>
      <c r="U8" s="130"/>
      <c r="V8" s="130"/>
      <c r="W8" s="131"/>
      <c r="X8" s="131"/>
      <c r="Y8" s="131"/>
      <c r="Z8" s="131"/>
      <c r="AA8" s="131"/>
      <c r="AB8" s="131"/>
      <c r="AC8" s="131"/>
      <c r="AD8" s="131"/>
      <c r="AE8" s="131"/>
      <c r="AF8" s="131"/>
      <c r="AG8" s="131"/>
      <c r="AH8" s="131"/>
      <c r="AI8" s="363" t="s">
        <v>203</v>
      </c>
      <c r="AJ8" s="363"/>
      <c r="AK8" s="363"/>
      <c r="AL8" s="363"/>
      <c r="AM8" s="363"/>
      <c r="AN8" s="363"/>
      <c r="AO8" s="363"/>
      <c r="AP8" s="363"/>
      <c r="AQ8" s="363"/>
      <c r="AR8" s="131"/>
      <c r="AS8" s="368" t="s">
        <v>204</v>
      </c>
      <c r="AT8" s="368"/>
      <c r="AU8" s="368"/>
      <c r="AV8" s="368"/>
      <c r="AW8" s="368"/>
      <c r="AX8" s="368"/>
      <c r="AY8" s="368"/>
      <c r="AZ8" s="368"/>
      <c r="BA8" s="368"/>
      <c r="BB8" s="368"/>
      <c r="BC8" s="341"/>
      <c r="BD8" s="341"/>
      <c r="BE8" s="341"/>
      <c r="BF8" s="341"/>
      <c r="BG8" s="341"/>
      <c r="BH8" s="341"/>
      <c r="BI8" s="341"/>
      <c r="BJ8" s="341"/>
      <c r="BK8" s="341"/>
      <c r="BL8" s="341"/>
      <c r="BM8" s="341"/>
      <c r="BN8" s="341"/>
      <c r="BO8" s="341"/>
      <c r="BP8" s="341"/>
      <c r="BQ8" s="341"/>
      <c r="BR8" s="341"/>
      <c r="BS8" s="341"/>
      <c r="BT8" s="341"/>
      <c r="BU8" s="341"/>
      <c r="BV8" s="341"/>
      <c r="BW8" s="341"/>
      <c r="BX8" s="341"/>
      <c r="BY8" s="341"/>
      <c r="BZ8" s="341"/>
      <c r="CA8" s="341"/>
      <c r="CB8" s="341"/>
      <c r="CC8" s="341"/>
      <c r="CD8" s="341"/>
      <c r="CE8" s="341"/>
      <c r="CF8" s="341"/>
      <c r="CG8" s="341"/>
      <c r="CH8" s="341"/>
      <c r="CI8" s="341"/>
      <c r="CJ8" s="341"/>
      <c r="CK8" s="341"/>
      <c r="CL8" s="110"/>
      <c r="CM8" s="110"/>
    </row>
    <row r="9" spans="1:91" s="52" customFormat="1" ht="26.25" customHeight="1">
      <c r="A9" s="132"/>
      <c r="B9" s="132"/>
      <c r="C9" s="132"/>
      <c r="D9" s="128"/>
      <c r="E9" s="128"/>
      <c r="F9" s="129"/>
      <c r="G9" s="129"/>
      <c r="H9" s="127"/>
      <c r="I9" s="127"/>
      <c r="J9" s="127"/>
      <c r="K9" s="127"/>
      <c r="L9" s="127"/>
      <c r="M9" s="127"/>
      <c r="N9" s="127"/>
      <c r="O9" s="127"/>
      <c r="P9" s="127"/>
      <c r="Q9" s="127"/>
      <c r="R9" s="127"/>
      <c r="S9" s="133"/>
      <c r="T9" s="133"/>
      <c r="U9" s="133"/>
      <c r="V9" s="133"/>
      <c r="W9" s="131"/>
      <c r="X9" s="131"/>
      <c r="Y9" s="131"/>
      <c r="Z9" s="131"/>
      <c r="AA9" s="131"/>
      <c r="AB9" s="131"/>
      <c r="AC9" s="131"/>
      <c r="AD9" s="131"/>
      <c r="AE9" s="131"/>
      <c r="AF9" s="131"/>
      <c r="AG9" s="131"/>
      <c r="AH9" s="131"/>
      <c r="AI9" s="131"/>
      <c r="AJ9" s="131"/>
      <c r="AK9" s="131"/>
      <c r="AL9" s="131"/>
      <c r="AM9" s="131"/>
      <c r="AN9" s="131"/>
      <c r="AO9" s="131"/>
      <c r="AP9" s="131"/>
      <c r="AQ9" s="111"/>
      <c r="AR9" s="110"/>
      <c r="AS9" s="368" t="s">
        <v>205</v>
      </c>
      <c r="AT9" s="368"/>
      <c r="AU9" s="368"/>
      <c r="AV9" s="368"/>
      <c r="AW9" s="368"/>
      <c r="AX9" s="368"/>
      <c r="AY9" s="368"/>
      <c r="AZ9" s="368"/>
      <c r="BA9" s="368"/>
      <c r="BB9" s="368"/>
      <c r="BC9" s="341"/>
      <c r="BD9" s="341"/>
      <c r="BE9" s="341"/>
      <c r="BF9" s="341"/>
      <c r="BG9" s="341"/>
      <c r="BH9" s="341"/>
      <c r="BI9" s="341"/>
      <c r="BJ9" s="341"/>
      <c r="BK9" s="341"/>
      <c r="BL9" s="341"/>
      <c r="BM9" s="341"/>
      <c r="BN9" s="341"/>
      <c r="BO9" s="341"/>
      <c r="BP9" s="341"/>
      <c r="BQ9" s="341"/>
      <c r="BR9" s="341"/>
      <c r="BS9" s="341"/>
      <c r="BT9" s="341"/>
      <c r="BU9" s="341"/>
      <c r="BV9" s="341"/>
      <c r="BW9" s="341"/>
      <c r="BX9" s="341"/>
      <c r="BY9" s="341"/>
      <c r="BZ9" s="341"/>
      <c r="CA9" s="341"/>
      <c r="CB9" s="341"/>
      <c r="CC9" s="341"/>
      <c r="CD9" s="341"/>
      <c r="CE9" s="341"/>
      <c r="CF9" s="341"/>
      <c r="CG9" s="341"/>
      <c r="CH9" s="341"/>
      <c r="CI9" s="341"/>
      <c r="CJ9" s="341"/>
      <c r="CK9" s="341"/>
      <c r="CL9" s="110"/>
      <c r="CM9" s="110"/>
    </row>
    <row r="10" spans="1:91" s="52" customFormat="1" ht="26.25" customHeight="1">
      <c r="A10" s="132"/>
      <c r="B10" s="132"/>
      <c r="C10" s="132"/>
      <c r="D10" s="128"/>
      <c r="E10" s="128"/>
      <c r="F10" s="129"/>
      <c r="G10" s="129"/>
      <c r="H10" s="127"/>
      <c r="I10" s="127"/>
      <c r="J10" s="127"/>
      <c r="K10" s="127"/>
      <c r="L10" s="127"/>
      <c r="M10" s="127"/>
      <c r="N10" s="127"/>
      <c r="O10" s="127"/>
      <c r="P10" s="127"/>
      <c r="Q10" s="127"/>
      <c r="R10" s="127"/>
      <c r="S10" s="133"/>
      <c r="T10" s="133"/>
      <c r="U10" s="133"/>
      <c r="V10" s="133"/>
      <c r="W10" s="131"/>
      <c r="X10" s="131"/>
      <c r="Y10" s="131"/>
      <c r="Z10" s="131"/>
      <c r="AA10" s="131"/>
      <c r="AB10" s="131"/>
      <c r="AC10" s="131"/>
      <c r="AD10" s="131"/>
      <c r="AE10" s="131"/>
      <c r="AF10" s="131"/>
      <c r="AG10" s="131"/>
      <c r="AH10" s="131"/>
      <c r="AI10" s="131"/>
      <c r="AJ10" s="131"/>
      <c r="AK10" s="131"/>
      <c r="AL10" s="131"/>
      <c r="AM10" s="131"/>
      <c r="AN10" s="131"/>
      <c r="AO10" s="131"/>
      <c r="AP10" s="131"/>
      <c r="AQ10" s="111"/>
      <c r="AR10" s="110"/>
      <c r="AS10" s="368"/>
      <c r="AT10" s="368"/>
      <c r="AU10" s="368"/>
      <c r="AV10" s="368"/>
      <c r="AW10" s="368"/>
      <c r="AX10" s="368"/>
      <c r="AY10" s="368"/>
      <c r="AZ10" s="368"/>
      <c r="BA10" s="368"/>
      <c r="BB10" s="368"/>
      <c r="BC10" s="341"/>
      <c r="BD10" s="341"/>
      <c r="BE10" s="341"/>
      <c r="BF10" s="341"/>
      <c r="BG10" s="341"/>
      <c r="BH10" s="341"/>
      <c r="BI10" s="341"/>
      <c r="BJ10" s="341"/>
      <c r="BK10" s="341"/>
      <c r="BL10" s="341"/>
      <c r="BM10" s="341"/>
      <c r="BN10" s="341"/>
      <c r="BO10" s="341"/>
      <c r="BP10" s="341"/>
      <c r="BQ10" s="341"/>
      <c r="BR10" s="341"/>
      <c r="BS10" s="341"/>
      <c r="BT10" s="341"/>
      <c r="BU10" s="341"/>
      <c r="BV10" s="341"/>
      <c r="BW10" s="341"/>
      <c r="BX10" s="341"/>
      <c r="BY10" s="341"/>
      <c r="BZ10" s="341"/>
      <c r="CA10" s="341"/>
      <c r="CB10" s="341"/>
      <c r="CC10" s="341"/>
      <c r="CD10" s="341"/>
      <c r="CE10" s="341"/>
      <c r="CF10" s="341"/>
      <c r="CG10" s="341"/>
      <c r="CH10" s="341"/>
      <c r="CI10" s="341"/>
      <c r="CJ10" s="341"/>
      <c r="CK10" s="341"/>
      <c r="CL10" s="110"/>
      <c r="CM10" s="110"/>
    </row>
    <row r="11" spans="1:91" s="52" customFormat="1" ht="15" customHeight="1">
      <c r="A11" s="132"/>
      <c r="B11" s="132"/>
      <c r="C11" s="132"/>
      <c r="D11" s="128"/>
      <c r="E11" s="128"/>
      <c r="F11" s="129"/>
      <c r="G11" s="129"/>
      <c r="H11" s="127"/>
      <c r="I11" s="127"/>
      <c r="J11" s="127"/>
      <c r="K11" s="127"/>
      <c r="L11" s="127"/>
      <c r="M11" s="127"/>
      <c r="N11" s="127"/>
      <c r="O11" s="127"/>
      <c r="P11" s="127"/>
      <c r="Q11" s="127"/>
      <c r="R11" s="127"/>
      <c r="S11" s="133"/>
      <c r="T11" s="133"/>
      <c r="U11" s="133"/>
      <c r="V11" s="133"/>
      <c r="W11" s="131"/>
      <c r="X11" s="131"/>
      <c r="Y11" s="131"/>
      <c r="Z11" s="131"/>
      <c r="AA11" s="131"/>
      <c r="AB11" s="131"/>
      <c r="AC11" s="131"/>
      <c r="AD11" s="131"/>
      <c r="AE11" s="131"/>
      <c r="AF11" s="131"/>
      <c r="AG11" s="131"/>
      <c r="AH11" s="131"/>
      <c r="AI11" s="131"/>
      <c r="AJ11" s="131"/>
      <c r="AK11" s="131"/>
      <c r="AL11" s="131"/>
      <c r="AM11" s="131"/>
      <c r="AN11" s="131"/>
      <c r="AO11" s="131"/>
      <c r="AP11" s="131"/>
      <c r="AQ11" s="111"/>
      <c r="AR11" s="110"/>
      <c r="AS11" s="342" t="s">
        <v>305</v>
      </c>
      <c r="AT11" s="342"/>
      <c r="AU11" s="342"/>
      <c r="AV11" s="342"/>
      <c r="AW11" s="342"/>
      <c r="AX11" s="342"/>
      <c r="AY11" s="342"/>
      <c r="AZ11" s="342"/>
      <c r="BA11" s="342"/>
      <c r="BB11" s="342"/>
      <c r="BC11" s="341"/>
      <c r="BD11" s="341"/>
      <c r="BE11" s="341"/>
      <c r="BF11" s="341"/>
      <c r="BG11" s="341"/>
      <c r="BH11" s="341"/>
      <c r="BI11" s="341"/>
      <c r="BJ11" s="341"/>
      <c r="BK11" s="341"/>
      <c r="BL11" s="341"/>
      <c r="BM11" s="341"/>
      <c r="BN11" s="341"/>
      <c r="BO11" s="341"/>
      <c r="BP11" s="341"/>
      <c r="BQ11" s="341"/>
      <c r="BR11" s="341"/>
      <c r="BS11" s="341"/>
      <c r="BT11" s="341"/>
      <c r="BU11" s="341"/>
      <c r="BV11" s="341"/>
      <c r="BW11" s="341"/>
      <c r="BX11" s="341"/>
      <c r="BY11" s="341"/>
      <c r="BZ11" s="341"/>
      <c r="CA11" s="341"/>
      <c r="CB11" s="341"/>
      <c r="CC11" s="341"/>
      <c r="CD11" s="341"/>
      <c r="CE11" s="341"/>
      <c r="CF11" s="341"/>
      <c r="CG11" s="341"/>
      <c r="CH11" s="341"/>
      <c r="CI11" s="341"/>
      <c r="CJ11" s="341"/>
      <c r="CK11" s="341"/>
      <c r="CL11" s="110"/>
      <c r="CM11" s="110"/>
    </row>
    <row r="12" spans="1:91" s="52" customFormat="1" ht="26.25" customHeight="1">
      <c r="A12" s="132"/>
      <c r="B12" s="132"/>
      <c r="C12" s="132"/>
      <c r="D12" s="128"/>
      <c r="E12" s="128"/>
      <c r="F12" s="129"/>
      <c r="G12" s="129"/>
      <c r="H12" s="127"/>
      <c r="I12" s="127"/>
      <c r="J12" s="127"/>
      <c r="K12" s="127"/>
      <c r="L12" s="127"/>
      <c r="M12" s="127"/>
      <c r="N12" s="127"/>
      <c r="O12" s="127"/>
      <c r="P12" s="127"/>
      <c r="Q12" s="127"/>
      <c r="R12" s="127"/>
      <c r="S12" s="133"/>
      <c r="T12" s="133"/>
      <c r="U12" s="133"/>
      <c r="V12" s="133"/>
      <c r="W12" s="131"/>
      <c r="X12" s="131"/>
      <c r="Y12" s="131"/>
      <c r="Z12" s="131"/>
      <c r="AA12" s="131"/>
      <c r="AB12" s="131"/>
      <c r="AC12" s="131"/>
      <c r="AD12" s="131"/>
      <c r="AE12" s="131"/>
      <c r="AF12" s="131"/>
      <c r="AG12" s="131"/>
      <c r="AH12" s="131"/>
      <c r="AI12" s="131"/>
      <c r="AJ12" s="131"/>
      <c r="AK12" s="131"/>
      <c r="AL12" s="131"/>
      <c r="AM12" s="131"/>
      <c r="AN12" s="131"/>
      <c r="AO12" s="131"/>
      <c r="AP12" s="131"/>
      <c r="AQ12" s="111"/>
      <c r="AR12" s="110"/>
      <c r="AS12" s="368" t="s">
        <v>206</v>
      </c>
      <c r="AT12" s="368"/>
      <c r="AU12" s="368"/>
      <c r="AV12" s="368"/>
      <c r="AW12" s="368"/>
      <c r="AX12" s="368"/>
      <c r="AY12" s="368"/>
      <c r="AZ12" s="368"/>
      <c r="BA12" s="368"/>
      <c r="BB12" s="368"/>
      <c r="BC12" s="341"/>
      <c r="BD12" s="341"/>
      <c r="BE12" s="341"/>
      <c r="BF12" s="341"/>
      <c r="BG12" s="341"/>
      <c r="BH12" s="341"/>
      <c r="BI12" s="341"/>
      <c r="BJ12" s="341"/>
      <c r="BK12" s="341"/>
      <c r="BL12" s="341"/>
      <c r="BM12" s="341"/>
      <c r="BN12" s="341"/>
      <c r="BO12" s="341"/>
      <c r="BP12" s="341"/>
      <c r="BQ12" s="341"/>
      <c r="BR12" s="341"/>
      <c r="BS12" s="341"/>
      <c r="BT12" s="341"/>
      <c r="BU12" s="341"/>
      <c r="BV12" s="341"/>
      <c r="BW12" s="341"/>
      <c r="BX12" s="341"/>
      <c r="BY12" s="341"/>
      <c r="BZ12" s="341"/>
      <c r="CA12" s="341"/>
      <c r="CB12" s="341"/>
      <c r="CC12" s="341"/>
      <c r="CD12" s="341"/>
      <c r="CE12" s="341"/>
      <c r="CF12" s="341"/>
      <c r="CG12" s="341"/>
      <c r="CH12" s="341"/>
      <c r="CI12" s="341"/>
      <c r="CJ12" s="341"/>
      <c r="CK12" s="341"/>
      <c r="CL12" s="367" t="s">
        <v>207</v>
      </c>
      <c r="CM12" s="367"/>
    </row>
    <row r="13" spans="1:91" s="52" customFormat="1" ht="26.25" customHeight="1">
      <c r="A13" s="132"/>
      <c r="B13" s="132"/>
      <c r="C13" s="132"/>
      <c r="D13" s="128"/>
      <c r="E13" s="128"/>
      <c r="F13" s="129"/>
      <c r="G13" s="129"/>
      <c r="H13" s="127"/>
      <c r="I13" s="127"/>
      <c r="J13" s="127"/>
      <c r="K13" s="127"/>
      <c r="L13" s="127"/>
      <c r="M13" s="127"/>
      <c r="N13" s="127"/>
      <c r="O13" s="127"/>
      <c r="P13" s="127"/>
      <c r="Q13" s="127"/>
      <c r="R13" s="127"/>
      <c r="S13" s="133"/>
      <c r="T13" s="133"/>
      <c r="U13" s="133"/>
      <c r="V13" s="133"/>
      <c r="W13" s="131"/>
      <c r="X13" s="131"/>
      <c r="Y13" s="131"/>
      <c r="Z13" s="131"/>
      <c r="AA13" s="131"/>
      <c r="AB13" s="131"/>
      <c r="AC13" s="131"/>
      <c r="AD13" s="131"/>
      <c r="AE13" s="131"/>
      <c r="AF13" s="131"/>
      <c r="AG13" s="131"/>
      <c r="AH13" s="131"/>
      <c r="AI13" s="131"/>
      <c r="AJ13" s="131"/>
      <c r="AK13" s="131"/>
      <c r="AL13" s="131"/>
      <c r="AM13" s="131"/>
      <c r="AN13" s="131"/>
      <c r="AO13" s="131"/>
      <c r="AP13" s="131"/>
      <c r="AQ13" s="111"/>
      <c r="AR13" s="110"/>
      <c r="AS13" s="368" t="s">
        <v>108</v>
      </c>
      <c r="AT13" s="368"/>
      <c r="AU13" s="368"/>
      <c r="AV13" s="368"/>
      <c r="AW13" s="368"/>
      <c r="AX13" s="368"/>
      <c r="AY13" s="368"/>
      <c r="AZ13" s="368"/>
      <c r="BA13" s="368"/>
      <c r="BB13" s="368"/>
      <c r="BC13" s="341"/>
      <c r="BD13" s="341"/>
      <c r="BE13" s="341"/>
      <c r="BF13" s="341"/>
      <c r="BG13" s="341"/>
      <c r="BH13" s="341"/>
      <c r="BI13" s="341"/>
      <c r="BJ13" s="341"/>
      <c r="BK13" s="341"/>
      <c r="BL13" s="341"/>
      <c r="BM13" s="341"/>
      <c r="BN13" s="341"/>
      <c r="BO13" s="341"/>
      <c r="BP13" s="341"/>
      <c r="BQ13" s="341"/>
      <c r="BR13" s="341"/>
      <c r="BS13" s="341"/>
      <c r="BT13" s="341"/>
      <c r="BU13" s="341"/>
      <c r="BV13" s="341"/>
      <c r="BW13" s="341"/>
      <c r="BX13" s="341"/>
      <c r="BY13" s="341"/>
      <c r="BZ13" s="341"/>
      <c r="CA13" s="341"/>
      <c r="CB13" s="341"/>
      <c r="CC13" s="341"/>
      <c r="CD13" s="341"/>
      <c r="CE13" s="341"/>
      <c r="CF13" s="341"/>
      <c r="CG13" s="341"/>
      <c r="CH13" s="341"/>
      <c r="CI13" s="341"/>
      <c r="CJ13" s="341"/>
      <c r="CK13" s="341"/>
      <c r="CL13" s="110"/>
      <c r="CM13" s="110"/>
    </row>
    <row r="14" spans="1:91" s="52" customFormat="1" ht="12.75" customHeight="1">
      <c r="A14" s="132"/>
      <c r="B14" s="132"/>
      <c r="C14" s="132"/>
      <c r="D14" s="128"/>
      <c r="E14" s="128"/>
      <c r="F14" s="129"/>
      <c r="G14" s="129"/>
      <c r="H14" s="127"/>
      <c r="I14" s="127"/>
      <c r="J14" s="127"/>
      <c r="K14" s="127"/>
      <c r="L14" s="127"/>
      <c r="M14" s="127"/>
      <c r="N14" s="127"/>
      <c r="O14" s="127"/>
      <c r="P14" s="127"/>
      <c r="Q14" s="127"/>
      <c r="R14" s="127"/>
      <c r="S14" s="130"/>
      <c r="T14" s="133"/>
      <c r="U14" s="133"/>
      <c r="V14" s="133"/>
      <c r="W14" s="126"/>
      <c r="X14" s="134"/>
      <c r="Y14" s="134"/>
      <c r="Z14" s="134"/>
      <c r="AA14" s="134"/>
      <c r="AB14" s="134"/>
      <c r="AC14" s="127"/>
      <c r="AD14" s="131"/>
      <c r="AE14" s="131"/>
      <c r="AF14" s="131"/>
      <c r="AG14" s="131"/>
      <c r="AH14" s="131"/>
      <c r="AI14" s="131"/>
      <c r="AJ14" s="131"/>
      <c r="AK14" s="131"/>
      <c r="AL14" s="131"/>
      <c r="AM14" s="131"/>
      <c r="AN14" s="131"/>
      <c r="AO14" s="112"/>
      <c r="AP14" s="112"/>
      <c r="AQ14" s="112"/>
      <c r="AR14" s="110"/>
      <c r="AS14" s="110"/>
      <c r="AT14" s="110"/>
      <c r="AU14" s="110"/>
      <c r="AV14" s="110"/>
      <c r="AW14" s="110"/>
      <c r="AX14" s="110"/>
      <c r="AY14" s="110"/>
      <c r="AZ14" s="110"/>
      <c r="BA14" s="110"/>
      <c r="BB14" s="110"/>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321"/>
      <c r="CL14" s="110"/>
      <c r="CM14" s="110"/>
    </row>
    <row r="15" spans="1:91" s="52" customFormat="1" ht="21" customHeight="1">
      <c r="A15" s="132"/>
      <c r="B15" s="132"/>
      <c r="C15" s="132"/>
      <c r="D15" s="128"/>
      <c r="E15" s="128"/>
      <c r="F15" s="129"/>
      <c r="G15" s="129"/>
      <c r="H15" s="127"/>
      <c r="I15" s="127"/>
      <c r="J15" s="127"/>
      <c r="K15" s="127"/>
      <c r="L15" s="127"/>
      <c r="M15" s="127"/>
      <c r="N15" s="127"/>
      <c r="O15" s="127"/>
      <c r="P15" s="127"/>
      <c r="Q15" s="127"/>
      <c r="R15" s="127"/>
      <c r="S15" s="130"/>
      <c r="T15" s="130"/>
      <c r="U15" s="130"/>
      <c r="V15" s="130"/>
      <c r="W15" s="131"/>
      <c r="X15" s="131"/>
      <c r="Y15" s="131"/>
      <c r="Z15" s="131"/>
      <c r="AA15" s="131"/>
      <c r="AB15" s="131"/>
      <c r="AC15" s="131"/>
      <c r="AD15" s="131"/>
      <c r="AE15" s="131"/>
      <c r="AF15" s="131"/>
      <c r="AG15" s="131"/>
      <c r="AH15" s="131"/>
      <c r="AI15" s="363" t="s">
        <v>208</v>
      </c>
      <c r="AJ15" s="363"/>
      <c r="AK15" s="363"/>
      <c r="AL15" s="363"/>
      <c r="AM15" s="363"/>
      <c r="AN15" s="363"/>
      <c r="AO15" s="363"/>
      <c r="AP15" s="363"/>
      <c r="AQ15" s="363"/>
      <c r="AR15" s="131"/>
      <c r="AS15" s="368" t="s">
        <v>204</v>
      </c>
      <c r="AT15" s="368"/>
      <c r="AU15" s="368"/>
      <c r="AV15" s="368"/>
      <c r="AW15" s="368"/>
      <c r="AX15" s="368"/>
      <c r="AY15" s="368"/>
      <c r="AZ15" s="368"/>
      <c r="BA15" s="368"/>
      <c r="BB15" s="368"/>
      <c r="BC15" s="341"/>
      <c r="BD15" s="341"/>
      <c r="BE15" s="341"/>
      <c r="BF15" s="341"/>
      <c r="BG15" s="341"/>
      <c r="BH15" s="341"/>
      <c r="BI15" s="341"/>
      <c r="BJ15" s="341"/>
      <c r="BK15" s="341"/>
      <c r="BL15" s="341"/>
      <c r="BM15" s="341"/>
      <c r="BN15" s="341"/>
      <c r="BO15" s="341"/>
      <c r="BP15" s="341"/>
      <c r="BQ15" s="341"/>
      <c r="BR15" s="341"/>
      <c r="BS15" s="341"/>
      <c r="BT15" s="341"/>
      <c r="BU15" s="341"/>
      <c r="BV15" s="341"/>
      <c r="BW15" s="341"/>
      <c r="BX15" s="341"/>
      <c r="BY15" s="341"/>
      <c r="BZ15" s="341"/>
      <c r="CA15" s="341"/>
      <c r="CB15" s="341"/>
      <c r="CC15" s="341"/>
      <c r="CD15" s="341"/>
      <c r="CE15" s="341"/>
      <c r="CF15" s="341"/>
      <c r="CG15" s="341"/>
      <c r="CH15" s="341"/>
      <c r="CI15" s="341"/>
      <c r="CJ15" s="341"/>
      <c r="CK15" s="341"/>
      <c r="CL15" s="110"/>
      <c r="CM15" s="110"/>
    </row>
    <row r="16" spans="1:91" s="52" customFormat="1" ht="27" customHeight="1">
      <c r="A16" s="126"/>
      <c r="B16" s="126"/>
      <c r="C16" s="126"/>
      <c r="D16" s="127"/>
      <c r="E16" s="127"/>
      <c r="F16" s="129"/>
      <c r="G16" s="129"/>
      <c r="H16" s="127"/>
      <c r="I16" s="127"/>
      <c r="J16" s="127"/>
      <c r="K16" s="127"/>
      <c r="L16" s="127"/>
      <c r="M16" s="127"/>
      <c r="N16" s="127"/>
      <c r="O16" s="127"/>
      <c r="P16" s="127"/>
      <c r="Q16" s="127"/>
      <c r="R16" s="127"/>
      <c r="S16" s="132"/>
      <c r="T16" s="132"/>
      <c r="U16" s="132"/>
      <c r="V16" s="126"/>
      <c r="W16" s="131"/>
      <c r="X16" s="131"/>
      <c r="Y16" s="131"/>
      <c r="Z16" s="131"/>
      <c r="AA16" s="131"/>
      <c r="AB16" s="131"/>
      <c r="AC16" s="131"/>
      <c r="AD16" s="131"/>
      <c r="AE16" s="131"/>
      <c r="AF16" s="131"/>
      <c r="AG16" s="131"/>
      <c r="AH16" s="131"/>
      <c r="AI16" s="131"/>
      <c r="AJ16" s="131"/>
      <c r="AK16" s="131"/>
      <c r="AL16" s="131"/>
      <c r="AM16" s="131"/>
      <c r="AN16" s="131"/>
      <c r="AO16" s="131"/>
      <c r="AP16" s="131"/>
      <c r="AQ16" s="111"/>
      <c r="AR16" s="110"/>
      <c r="AS16" s="368" t="s">
        <v>205</v>
      </c>
      <c r="AT16" s="368"/>
      <c r="AU16" s="368"/>
      <c r="AV16" s="368"/>
      <c r="AW16" s="368"/>
      <c r="AX16" s="368"/>
      <c r="AY16" s="368"/>
      <c r="AZ16" s="368"/>
      <c r="BA16" s="368"/>
      <c r="BB16" s="368"/>
      <c r="BC16" s="341"/>
      <c r="BD16" s="341"/>
      <c r="BE16" s="341"/>
      <c r="BF16" s="341"/>
      <c r="BG16" s="341"/>
      <c r="BH16" s="341"/>
      <c r="BI16" s="341"/>
      <c r="BJ16" s="341"/>
      <c r="BK16" s="341"/>
      <c r="BL16" s="341"/>
      <c r="BM16" s="341"/>
      <c r="BN16" s="341"/>
      <c r="BO16" s="341"/>
      <c r="BP16" s="341"/>
      <c r="BQ16" s="341"/>
      <c r="BR16" s="341"/>
      <c r="BS16" s="341"/>
      <c r="BT16" s="341"/>
      <c r="BU16" s="341"/>
      <c r="BV16" s="341"/>
      <c r="BW16" s="341"/>
      <c r="BX16" s="341"/>
      <c r="BY16" s="341"/>
      <c r="BZ16" s="341"/>
      <c r="CA16" s="341"/>
      <c r="CB16" s="341"/>
      <c r="CC16" s="341"/>
      <c r="CD16" s="341"/>
      <c r="CE16" s="341"/>
      <c r="CF16" s="341"/>
      <c r="CG16" s="341"/>
      <c r="CH16" s="341"/>
      <c r="CI16" s="341"/>
      <c r="CJ16" s="341"/>
      <c r="CK16" s="341"/>
      <c r="CL16" s="110"/>
      <c r="CM16" s="110"/>
    </row>
    <row r="17" spans="1:91" s="52" customFormat="1" ht="27" customHeight="1">
      <c r="A17" s="132"/>
      <c r="B17" s="132"/>
      <c r="C17" s="132"/>
      <c r="D17" s="127"/>
      <c r="E17" s="127"/>
      <c r="F17" s="129"/>
      <c r="G17" s="129"/>
      <c r="H17" s="127"/>
      <c r="I17" s="127"/>
      <c r="J17" s="127"/>
      <c r="K17" s="127"/>
      <c r="L17" s="127"/>
      <c r="M17" s="127"/>
      <c r="N17" s="127"/>
      <c r="O17" s="127"/>
      <c r="P17" s="127"/>
      <c r="Q17" s="127"/>
      <c r="R17" s="127"/>
      <c r="S17" s="132"/>
      <c r="T17" s="132"/>
      <c r="U17" s="132"/>
      <c r="V17" s="126"/>
      <c r="W17" s="131"/>
      <c r="X17" s="131"/>
      <c r="Y17" s="131"/>
      <c r="Z17" s="131"/>
      <c r="AA17" s="131"/>
      <c r="AB17" s="131"/>
      <c r="AC17" s="131"/>
      <c r="AD17" s="131"/>
      <c r="AE17" s="131"/>
      <c r="AF17" s="131"/>
      <c r="AG17" s="131"/>
      <c r="AH17" s="131"/>
      <c r="AI17" s="131"/>
      <c r="AJ17" s="131"/>
      <c r="AK17" s="131"/>
      <c r="AL17" s="131"/>
      <c r="AM17" s="131"/>
      <c r="AN17" s="131"/>
      <c r="AO17" s="131"/>
      <c r="AP17" s="131"/>
      <c r="AQ17" s="111"/>
      <c r="AR17" s="110"/>
      <c r="AS17" s="368" t="s">
        <v>209</v>
      </c>
      <c r="AT17" s="368"/>
      <c r="AU17" s="368"/>
      <c r="AV17" s="368"/>
      <c r="AW17" s="368"/>
      <c r="AX17" s="368"/>
      <c r="AY17" s="368"/>
      <c r="AZ17" s="368"/>
      <c r="BA17" s="368"/>
      <c r="BB17" s="368"/>
      <c r="BC17" s="341"/>
      <c r="BD17" s="341"/>
      <c r="BE17" s="341"/>
      <c r="BF17" s="341"/>
      <c r="BG17" s="341"/>
      <c r="BH17" s="341"/>
      <c r="BI17" s="341"/>
      <c r="BJ17" s="341"/>
      <c r="BK17" s="341"/>
      <c r="BL17" s="341"/>
      <c r="BM17" s="341"/>
      <c r="BN17" s="341"/>
      <c r="BO17" s="341"/>
      <c r="BP17" s="341"/>
      <c r="BQ17" s="341"/>
      <c r="BR17" s="341"/>
      <c r="BS17" s="341"/>
      <c r="BT17" s="341"/>
      <c r="BU17" s="341"/>
      <c r="BV17" s="341"/>
      <c r="BW17" s="341"/>
      <c r="BX17" s="341"/>
      <c r="BY17" s="341"/>
      <c r="BZ17" s="341"/>
      <c r="CA17" s="341"/>
      <c r="CB17" s="341"/>
      <c r="CC17" s="341"/>
      <c r="CD17" s="341"/>
      <c r="CE17" s="341"/>
      <c r="CF17" s="341"/>
      <c r="CG17" s="341"/>
      <c r="CH17" s="341"/>
      <c r="CI17" s="341"/>
      <c r="CJ17" s="341"/>
      <c r="CK17" s="341"/>
      <c r="CL17" s="110"/>
      <c r="CM17" s="110"/>
    </row>
    <row r="18" spans="1:91" s="52" customFormat="1" ht="27" customHeight="1">
      <c r="A18" s="132"/>
      <c r="B18" s="132"/>
      <c r="C18" s="132"/>
      <c r="D18" s="127"/>
      <c r="E18" s="127"/>
      <c r="F18" s="129"/>
      <c r="G18" s="129"/>
      <c r="H18" s="127"/>
      <c r="I18" s="127"/>
      <c r="J18" s="127"/>
      <c r="K18" s="127"/>
      <c r="L18" s="127"/>
      <c r="M18" s="127"/>
      <c r="N18" s="127"/>
      <c r="O18" s="127"/>
      <c r="P18" s="127"/>
      <c r="Q18" s="127"/>
      <c r="R18" s="127"/>
      <c r="S18" s="132"/>
      <c r="T18" s="132"/>
      <c r="U18" s="132"/>
      <c r="V18" s="126"/>
      <c r="W18" s="131"/>
      <c r="X18" s="131"/>
      <c r="Y18" s="131"/>
      <c r="Z18" s="131"/>
      <c r="AA18" s="131"/>
      <c r="AB18" s="131"/>
      <c r="AC18" s="131"/>
      <c r="AD18" s="131"/>
      <c r="AE18" s="131"/>
      <c r="AF18" s="131"/>
      <c r="AG18" s="131"/>
      <c r="AH18" s="131"/>
      <c r="AI18" s="131"/>
      <c r="AJ18" s="131"/>
      <c r="AK18" s="131"/>
      <c r="AL18" s="131"/>
      <c r="AM18" s="131"/>
      <c r="AN18" s="131"/>
      <c r="AO18" s="131"/>
      <c r="AP18" s="131"/>
      <c r="AQ18" s="111"/>
      <c r="AR18" s="110"/>
      <c r="AS18" s="368" t="s">
        <v>210</v>
      </c>
      <c r="AT18" s="368"/>
      <c r="AU18" s="368"/>
      <c r="AV18" s="368"/>
      <c r="AW18" s="368"/>
      <c r="AX18" s="368"/>
      <c r="AY18" s="368"/>
      <c r="AZ18" s="368"/>
      <c r="BA18" s="368"/>
      <c r="BB18" s="368"/>
      <c r="BC18" s="341"/>
      <c r="BD18" s="341"/>
      <c r="BE18" s="341"/>
      <c r="BF18" s="341"/>
      <c r="BG18" s="341"/>
      <c r="BH18" s="341"/>
      <c r="BI18" s="341"/>
      <c r="BJ18" s="341"/>
      <c r="BK18" s="341"/>
      <c r="BL18" s="341"/>
      <c r="BM18" s="341"/>
      <c r="BN18" s="341"/>
      <c r="BO18" s="341"/>
      <c r="BP18" s="341"/>
      <c r="BQ18" s="341"/>
      <c r="BR18" s="341"/>
      <c r="BS18" s="341"/>
      <c r="BT18" s="341"/>
      <c r="BU18" s="341"/>
      <c r="BV18" s="341"/>
      <c r="BW18" s="341"/>
      <c r="BX18" s="341"/>
      <c r="BY18" s="341"/>
      <c r="BZ18" s="341"/>
      <c r="CA18" s="341"/>
      <c r="CB18" s="341"/>
      <c r="CC18" s="341"/>
      <c r="CD18" s="341"/>
      <c r="CE18" s="341"/>
      <c r="CF18" s="341"/>
      <c r="CG18" s="341"/>
      <c r="CH18" s="341"/>
      <c r="CI18" s="341"/>
      <c r="CJ18" s="341"/>
      <c r="CK18" s="341"/>
      <c r="CL18" s="367" t="s">
        <v>207</v>
      </c>
      <c r="CM18" s="367"/>
    </row>
    <row r="19" spans="1:91" s="52" customFormat="1" ht="18.75" customHeight="1">
      <c r="A19" s="135"/>
      <c r="B19" s="135"/>
      <c r="C19" s="127"/>
      <c r="D19" s="127"/>
      <c r="E19" s="127"/>
      <c r="F19" s="127"/>
      <c r="G19" s="127"/>
      <c r="H19" s="127"/>
      <c r="I19" s="127"/>
      <c r="J19" s="127"/>
      <c r="K19" s="127"/>
      <c r="L19" s="127"/>
      <c r="M19" s="127"/>
      <c r="N19" s="127"/>
      <c r="O19" s="127"/>
      <c r="P19" s="127"/>
      <c r="Q19" s="127"/>
      <c r="R19" s="127"/>
      <c r="S19" s="127"/>
      <c r="T19" s="127"/>
      <c r="U19" s="127"/>
      <c r="V19" s="127"/>
      <c r="W19" s="131"/>
      <c r="X19" s="131"/>
      <c r="Y19" s="131"/>
      <c r="Z19" s="131"/>
      <c r="AA19" s="131"/>
      <c r="AB19" s="127"/>
      <c r="AC19" s="127"/>
      <c r="AD19" s="127"/>
      <c r="AE19" s="127"/>
      <c r="AF19" s="127"/>
      <c r="AG19" s="127"/>
      <c r="AH19" s="127"/>
      <c r="AI19" s="127"/>
      <c r="AJ19" s="127"/>
      <c r="AK19" s="127"/>
      <c r="AL19" s="127"/>
      <c r="AM19" s="131"/>
      <c r="AN19" s="131"/>
      <c r="AO19" s="131"/>
      <c r="AP19" s="131"/>
      <c r="AQ19" s="111"/>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row>
    <row r="20" spans="1:91" s="52" customFormat="1" ht="24.75" customHeight="1">
      <c r="A20" s="343" t="s">
        <v>211</v>
      </c>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43"/>
      <c r="BP20" s="343"/>
      <c r="BQ20" s="343"/>
      <c r="BR20" s="343"/>
      <c r="BS20" s="343"/>
      <c r="BT20" s="343"/>
      <c r="BU20" s="343"/>
      <c r="BV20" s="343"/>
      <c r="BW20" s="343"/>
      <c r="BX20" s="343"/>
      <c r="BY20" s="343"/>
      <c r="BZ20" s="343"/>
      <c r="CA20" s="343"/>
      <c r="CB20" s="343"/>
      <c r="CC20" s="343"/>
      <c r="CD20" s="343"/>
      <c r="CE20" s="343"/>
      <c r="CF20" s="343"/>
      <c r="CG20" s="343"/>
      <c r="CH20" s="343"/>
      <c r="CI20" s="343"/>
      <c r="CJ20" s="343"/>
      <c r="CK20" s="343"/>
      <c r="CL20" s="343"/>
      <c r="CM20" s="343"/>
    </row>
    <row r="21" spans="1:91" s="52" customFormat="1" ht="24.75" customHeight="1">
      <c r="A21" s="343" t="s">
        <v>212</v>
      </c>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343"/>
      <c r="BB21" s="343"/>
      <c r="BC21" s="343"/>
      <c r="BD21" s="343"/>
      <c r="BE21" s="343"/>
      <c r="BF21" s="343"/>
      <c r="BG21" s="343"/>
      <c r="BH21" s="343"/>
      <c r="BI21" s="343"/>
      <c r="BJ21" s="343"/>
      <c r="BK21" s="343"/>
      <c r="BL21" s="343"/>
      <c r="BM21" s="343"/>
      <c r="BN21" s="343"/>
      <c r="BO21" s="343"/>
      <c r="BP21" s="343"/>
      <c r="BQ21" s="343"/>
      <c r="BR21" s="343"/>
      <c r="BS21" s="343"/>
      <c r="BT21" s="343"/>
      <c r="BU21" s="343"/>
      <c r="BV21" s="343"/>
      <c r="BW21" s="343"/>
      <c r="BX21" s="343"/>
      <c r="BY21" s="343"/>
      <c r="BZ21" s="343"/>
      <c r="CA21" s="343"/>
      <c r="CB21" s="343"/>
      <c r="CC21" s="343"/>
      <c r="CD21" s="343"/>
      <c r="CE21" s="343"/>
      <c r="CF21" s="343"/>
      <c r="CG21" s="343"/>
      <c r="CH21" s="343"/>
      <c r="CI21" s="343"/>
      <c r="CJ21" s="343"/>
      <c r="CK21" s="343"/>
      <c r="CL21" s="343"/>
      <c r="CM21" s="343"/>
    </row>
    <row r="22" spans="1:91" s="52" customFormat="1" ht="24.75" customHeight="1">
      <c r="A22" s="339" t="s">
        <v>213</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row>
    <row r="23" spans="1:91" s="52" customFormat="1" ht="20.25" customHeight="1">
      <c r="A23" s="136"/>
      <c r="B23" s="136"/>
      <c r="C23" s="135"/>
      <c r="D23" s="135"/>
      <c r="E23" s="137"/>
      <c r="F23" s="138"/>
      <c r="G23" s="138"/>
      <c r="H23" s="137"/>
      <c r="I23" s="13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row>
    <row r="24" spans="1:91" s="52" customFormat="1" ht="60.75" customHeight="1">
      <c r="A24" s="340" t="s">
        <v>214</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40"/>
      <c r="BT24" s="340"/>
      <c r="BU24" s="340"/>
      <c r="BV24" s="340"/>
      <c r="BW24" s="340"/>
      <c r="BX24" s="340"/>
      <c r="BY24" s="340"/>
      <c r="BZ24" s="340"/>
      <c r="CA24" s="340"/>
      <c r="CB24" s="340"/>
      <c r="CC24" s="340"/>
      <c r="CD24" s="340"/>
      <c r="CE24" s="340"/>
      <c r="CF24" s="340"/>
      <c r="CG24" s="340"/>
      <c r="CH24" s="340"/>
      <c r="CI24" s="340"/>
      <c r="CJ24" s="340"/>
      <c r="CK24" s="340"/>
      <c r="CL24" s="340"/>
      <c r="CM24" s="340"/>
    </row>
    <row r="25" spans="1:91" s="52" customFormat="1" ht="27"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row>
    <row r="26" spans="1:91" s="52" customFormat="1" ht="23.25" customHeight="1">
      <c r="A26" s="337" t="s">
        <v>215</v>
      </c>
      <c r="B26" s="337"/>
      <c r="C26" s="337"/>
      <c r="D26" s="337"/>
      <c r="E26" s="337"/>
      <c r="F26" s="337"/>
      <c r="G26" s="337"/>
      <c r="H26" s="337"/>
      <c r="I26" s="337"/>
      <c r="J26" s="337"/>
      <c r="K26" s="337"/>
      <c r="L26" s="337"/>
      <c r="M26" s="337"/>
      <c r="N26" s="337"/>
      <c r="O26" s="337"/>
      <c r="P26" s="337"/>
      <c r="Q26" s="337"/>
      <c r="R26" s="337"/>
      <c r="S26" s="337"/>
      <c r="T26" s="337"/>
      <c r="U26" s="337"/>
      <c r="V26" s="337"/>
      <c r="W26" s="337"/>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row>
    <row r="27" spans="1:92" ht="20.25" customHeight="1">
      <c r="A27" s="338" t="s">
        <v>289</v>
      </c>
      <c r="B27" s="334"/>
      <c r="C27" s="334"/>
      <c r="D27" s="334"/>
      <c r="E27" s="334"/>
      <c r="F27" s="334"/>
      <c r="G27" s="334"/>
      <c r="H27" s="334"/>
      <c r="I27" s="334"/>
      <c r="J27" s="335"/>
      <c r="K27" s="332" t="s">
        <v>290</v>
      </c>
      <c r="L27" s="327"/>
      <c r="M27" s="327"/>
      <c r="N27" s="328"/>
      <c r="O27" s="328"/>
      <c r="P27" s="328"/>
      <c r="Q27" s="328"/>
      <c r="R27" s="328"/>
      <c r="S27" s="328"/>
      <c r="T27" s="328"/>
      <c r="U27" s="328"/>
      <c r="V27" s="328"/>
      <c r="W27" s="328"/>
      <c r="X27" s="327" t="s">
        <v>291</v>
      </c>
      <c r="Y27" s="327"/>
      <c r="Z27" s="327"/>
      <c r="AA27" s="328"/>
      <c r="AB27" s="328"/>
      <c r="AC27" s="328"/>
      <c r="AD27" s="328"/>
      <c r="AE27" s="328"/>
      <c r="AF27" s="328"/>
      <c r="AG27" s="328"/>
      <c r="AH27" s="328"/>
      <c r="AI27" s="328"/>
      <c r="AJ27" s="328"/>
      <c r="AK27" s="140"/>
      <c r="AL27" s="140"/>
      <c r="AM27" s="140"/>
      <c r="AN27" s="140"/>
      <c r="AO27" s="140"/>
      <c r="AP27" s="140"/>
      <c r="AQ27" s="140"/>
      <c r="AR27" s="140"/>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2"/>
      <c r="CG27" s="142"/>
      <c r="CH27" s="142"/>
      <c r="CI27" s="142"/>
      <c r="CJ27" s="142"/>
      <c r="CK27" s="142"/>
      <c r="CL27" s="142"/>
      <c r="CM27" s="143"/>
      <c r="CN27" s="52"/>
    </row>
    <row r="28" spans="1:91" ht="40.5" customHeight="1">
      <c r="A28" s="336"/>
      <c r="B28" s="333"/>
      <c r="C28" s="333"/>
      <c r="D28" s="333"/>
      <c r="E28" s="333"/>
      <c r="F28" s="333"/>
      <c r="G28" s="333"/>
      <c r="H28" s="333"/>
      <c r="I28" s="333"/>
      <c r="J28" s="331"/>
      <c r="K28" s="329"/>
      <c r="L28" s="330"/>
      <c r="M28" s="330"/>
      <c r="N28" s="330"/>
      <c r="O28" s="330"/>
      <c r="P28" s="330"/>
      <c r="Q28" s="330"/>
      <c r="R28" s="330"/>
      <c r="S28" s="330"/>
      <c r="T28" s="330"/>
      <c r="U28" s="330"/>
      <c r="V28" s="330"/>
      <c r="W28" s="330"/>
      <c r="X28" s="325" t="s">
        <v>292</v>
      </c>
      <c r="Y28" s="325"/>
      <c r="Z28" s="325"/>
      <c r="AA28" s="325"/>
      <c r="AB28" s="325"/>
      <c r="AC28" s="325"/>
      <c r="AD28" s="325"/>
      <c r="AE28" s="325"/>
      <c r="AF28" s="325"/>
      <c r="AG28" s="325"/>
      <c r="AH28" s="325"/>
      <c r="AI28" s="325"/>
      <c r="AJ28" s="325"/>
      <c r="AK28" s="325"/>
      <c r="AL28" s="325"/>
      <c r="AM28" s="325"/>
      <c r="AN28" s="325"/>
      <c r="AO28" s="325"/>
      <c r="AP28" s="325" t="s">
        <v>293</v>
      </c>
      <c r="AQ28" s="325"/>
      <c r="AR28" s="325"/>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330"/>
      <c r="BQ28" s="330"/>
      <c r="BR28" s="330"/>
      <c r="BS28" s="330"/>
      <c r="BT28" s="330"/>
      <c r="BU28" s="330"/>
      <c r="BV28" s="330"/>
      <c r="BW28" s="330"/>
      <c r="BX28" s="330"/>
      <c r="BY28" s="330"/>
      <c r="BZ28" s="330"/>
      <c r="CA28" s="330"/>
      <c r="CB28" s="330"/>
      <c r="CC28" s="330"/>
      <c r="CD28" s="330"/>
      <c r="CE28" s="330"/>
      <c r="CF28" s="330"/>
      <c r="CG28" s="330"/>
      <c r="CH28" s="330"/>
      <c r="CI28" s="330"/>
      <c r="CJ28" s="330"/>
      <c r="CK28" s="330"/>
      <c r="CL28" s="330"/>
      <c r="CM28" s="326"/>
    </row>
    <row r="29" spans="1:91" ht="45" customHeight="1">
      <c r="A29" s="323" t="s">
        <v>217</v>
      </c>
      <c r="B29" s="324"/>
      <c r="C29" s="324"/>
      <c r="D29" s="324"/>
      <c r="E29" s="324"/>
      <c r="F29" s="324"/>
      <c r="G29" s="324"/>
      <c r="H29" s="324"/>
      <c r="I29" s="324"/>
      <c r="J29" s="322"/>
      <c r="K29" s="372" t="s">
        <v>74</v>
      </c>
      <c r="L29" s="373"/>
      <c r="M29" s="373"/>
      <c r="N29" s="374" t="s">
        <v>295</v>
      </c>
      <c r="O29" s="375"/>
      <c r="P29" s="375"/>
      <c r="Q29" s="375"/>
      <c r="R29" s="375"/>
      <c r="S29" s="375"/>
      <c r="T29" s="375"/>
      <c r="U29" s="375"/>
      <c r="V29" s="375"/>
      <c r="W29" s="375"/>
      <c r="X29" s="375"/>
      <c r="Y29" s="375"/>
      <c r="Z29" s="375"/>
      <c r="AA29" s="375"/>
      <c r="AB29" s="376" t="s">
        <v>294</v>
      </c>
      <c r="AC29" s="373"/>
      <c r="AD29" s="373"/>
      <c r="AE29" s="374" t="s">
        <v>296</v>
      </c>
      <c r="AF29" s="374"/>
      <c r="AG29" s="374"/>
      <c r="AH29" s="374"/>
      <c r="AI29" s="374"/>
      <c r="AJ29" s="374"/>
      <c r="AK29" s="374"/>
      <c r="AL29" s="374"/>
      <c r="AM29" s="374"/>
      <c r="AN29" s="374"/>
      <c r="AO29" s="374"/>
      <c r="AP29" s="374"/>
      <c r="AQ29" s="144"/>
      <c r="AR29" s="323" t="s">
        <v>98</v>
      </c>
      <c r="AS29" s="324"/>
      <c r="AT29" s="324"/>
      <c r="AU29" s="324"/>
      <c r="AV29" s="324"/>
      <c r="AW29" s="324"/>
      <c r="AX29" s="324"/>
      <c r="AY29" s="324"/>
      <c r="AZ29" s="324"/>
      <c r="BA29" s="324"/>
      <c r="BB29" s="322"/>
      <c r="BC29" s="369"/>
      <c r="BD29" s="370"/>
      <c r="BE29" s="370"/>
      <c r="BF29" s="370"/>
      <c r="BG29" s="370"/>
      <c r="BH29" s="370"/>
      <c r="BI29" s="370"/>
      <c r="BJ29" s="370"/>
      <c r="BK29" s="370"/>
      <c r="BL29" s="370"/>
      <c r="BM29" s="370"/>
      <c r="BN29" s="370"/>
      <c r="BO29" s="370"/>
      <c r="BP29" s="370"/>
      <c r="BQ29" s="370"/>
      <c r="BR29" s="370"/>
      <c r="BS29" s="370"/>
      <c r="BT29" s="370"/>
      <c r="BU29" s="370"/>
      <c r="BV29" s="370"/>
      <c r="BW29" s="370"/>
      <c r="BX29" s="370"/>
      <c r="BY29" s="370"/>
      <c r="BZ29" s="370"/>
      <c r="CA29" s="370"/>
      <c r="CB29" s="370"/>
      <c r="CC29" s="370"/>
      <c r="CD29" s="370"/>
      <c r="CE29" s="370"/>
      <c r="CF29" s="370"/>
      <c r="CG29" s="370"/>
      <c r="CH29" s="370"/>
      <c r="CI29" s="370"/>
      <c r="CJ29" s="370"/>
      <c r="CK29" s="370"/>
      <c r="CL29" s="370"/>
      <c r="CM29" s="371"/>
    </row>
    <row r="30" spans="1:91" ht="27" customHeight="1">
      <c r="A30" s="145"/>
      <c r="B30" s="145"/>
      <c r="C30" s="145"/>
      <c r="D30" s="145"/>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7"/>
      <c r="AW30" s="147"/>
      <c r="AX30" s="147"/>
      <c r="AY30" s="147"/>
      <c r="AZ30" s="147"/>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9"/>
      <c r="CD30" s="149"/>
      <c r="CE30" s="149"/>
      <c r="CF30" s="149"/>
      <c r="CG30" s="149"/>
      <c r="CH30" s="149"/>
      <c r="CI30" s="149"/>
      <c r="CJ30" s="149"/>
      <c r="CK30" s="149"/>
      <c r="CL30" s="149"/>
      <c r="CM30" s="149"/>
    </row>
    <row r="31" spans="1:91" ht="42.75" customHeight="1">
      <c r="A31" s="383" t="s">
        <v>218</v>
      </c>
      <c r="B31" s="383"/>
      <c r="C31" s="383"/>
      <c r="D31" s="383"/>
      <c r="E31" s="383"/>
      <c r="F31" s="383"/>
      <c r="G31" s="383"/>
      <c r="H31" s="383"/>
      <c r="I31" s="383"/>
      <c r="J31" s="383"/>
      <c r="K31" s="383"/>
      <c r="L31" s="383"/>
      <c r="M31" s="383"/>
      <c r="N31" s="383"/>
      <c r="O31" s="383"/>
      <c r="P31" s="383"/>
      <c r="Q31" s="383"/>
      <c r="R31" s="383"/>
      <c r="S31" s="383"/>
      <c r="T31" s="383"/>
      <c r="U31" s="383"/>
      <c r="V31" s="383"/>
      <c r="W31" s="383"/>
      <c r="X31" s="384"/>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85"/>
      <c r="BM31" s="385"/>
      <c r="BN31" s="386"/>
      <c r="BO31" s="377" t="s">
        <v>219</v>
      </c>
      <c r="BP31" s="378"/>
      <c r="BQ31" s="378"/>
      <c r="BR31" s="378"/>
      <c r="BS31" s="378"/>
      <c r="BT31" s="378"/>
      <c r="BU31" s="378"/>
      <c r="BV31" s="378"/>
      <c r="BW31" s="378"/>
      <c r="BX31" s="378"/>
      <c r="BY31" s="378"/>
      <c r="BZ31" s="378"/>
      <c r="CA31" s="378"/>
      <c r="CB31" s="378"/>
      <c r="CC31" s="378"/>
      <c r="CD31" s="378"/>
      <c r="CE31" s="378"/>
      <c r="CF31" s="378"/>
      <c r="CG31" s="378"/>
      <c r="CH31" s="378"/>
      <c r="CI31" s="378"/>
      <c r="CJ31" s="378"/>
      <c r="CK31" s="378"/>
      <c r="CL31" s="378"/>
      <c r="CM31" s="378"/>
    </row>
    <row r="32" spans="1:91" ht="27" customHeight="1">
      <c r="A32" s="151"/>
      <c r="B32" s="151"/>
      <c r="C32" s="152"/>
      <c r="D32" s="152"/>
      <c r="E32" s="153"/>
      <c r="F32" s="153"/>
      <c r="G32" s="154"/>
      <c r="H32" s="155"/>
      <c r="I32" s="155"/>
      <c r="J32" s="156"/>
      <c r="K32" s="156"/>
      <c r="L32" s="156"/>
      <c r="M32" s="156"/>
      <c r="N32" s="156"/>
      <c r="O32" s="156"/>
      <c r="P32" s="156"/>
      <c r="Q32" s="156"/>
      <c r="R32" s="156"/>
      <c r="S32" s="156"/>
      <c r="T32" s="156"/>
      <c r="U32" s="156"/>
      <c r="V32" s="156"/>
      <c r="W32" s="156"/>
      <c r="X32" s="156"/>
      <c r="Y32" s="156"/>
      <c r="Z32" s="156"/>
      <c r="AA32" s="156"/>
      <c r="AB32" s="156"/>
      <c r="AO32" s="156"/>
      <c r="AP32" s="156"/>
      <c r="AQ32" s="156"/>
      <c r="BH32" s="158"/>
      <c r="BI32" s="158"/>
      <c r="BJ32" s="158"/>
      <c r="BK32" s="158"/>
      <c r="BL32" s="158"/>
      <c r="BM32" s="158"/>
      <c r="BO32" s="158"/>
      <c r="BP32" s="379" t="s">
        <v>220</v>
      </c>
      <c r="BQ32" s="379"/>
      <c r="BR32" s="379"/>
      <c r="BS32" s="379"/>
      <c r="BT32" s="379"/>
      <c r="BU32" s="379"/>
      <c r="BV32" s="379"/>
      <c r="BW32" s="379"/>
      <c r="BX32" s="379"/>
      <c r="BY32" s="379"/>
      <c r="BZ32" s="379"/>
      <c r="CA32" s="379"/>
      <c r="CB32" s="379"/>
      <c r="CC32" s="379"/>
      <c r="CD32" s="379"/>
      <c r="CE32" s="379"/>
      <c r="CF32" s="379"/>
      <c r="CG32" s="379"/>
      <c r="CH32" s="379"/>
      <c r="CI32" s="379"/>
      <c r="CJ32" s="379"/>
      <c r="CK32" s="379"/>
      <c r="CL32" s="379"/>
      <c r="CM32" s="379"/>
    </row>
    <row r="33" spans="1:87" ht="23.25" customHeight="1">
      <c r="A33" s="380" t="s">
        <v>221</v>
      </c>
      <c r="B33" s="380"/>
      <c r="C33" s="380"/>
      <c r="D33" s="380"/>
      <c r="E33" s="380"/>
      <c r="F33" s="380"/>
      <c r="G33" s="380"/>
      <c r="H33" s="380"/>
      <c r="I33" s="380"/>
      <c r="J33" s="380"/>
      <c r="K33" s="380"/>
      <c r="L33" s="380"/>
      <c r="M33" s="380"/>
      <c r="N33" s="380"/>
      <c r="O33" s="380"/>
      <c r="P33" s="380"/>
      <c r="Q33" s="380"/>
      <c r="R33" s="380"/>
      <c r="S33" s="380"/>
      <c r="T33" s="380"/>
      <c r="U33" s="380"/>
      <c r="V33" s="380"/>
      <c r="W33" s="380"/>
      <c r="X33" s="159"/>
      <c r="Y33" s="159"/>
      <c r="Z33" s="159"/>
      <c r="AA33" s="159"/>
      <c r="BM33" s="47"/>
      <c r="BN33" s="47"/>
      <c r="BO33" s="47"/>
      <c r="BP33" s="47"/>
      <c r="BQ33" s="47"/>
      <c r="BR33" s="47"/>
      <c r="BS33" s="47"/>
      <c r="BT33" s="47"/>
      <c r="BU33" s="47"/>
      <c r="BV33" s="47"/>
      <c r="BW33" s="47"/>
      <c r="BX33" s="47"/>
      <c r="BY33" s="47"/>
      <c r="BZ33" s="47"/>
      <c r="CA33" s="47"/>
      <c r="CB33" s="47"/>
      <c r="CC33" s="47"/>
      <c r="CD33" s="47"/>
      <c r="CE33" s="47"/>
      <c r="CF33" s="47"/>
      <c r="CG33" s="47"/>
      <c r="CH33" s="47"/>
      <c r="CI33" s="47"/>
    </row>
    <row r="34" spans="1:97" ht="38.25" customHeight="1">
      <c r="A34" s="323" t="s">
        <v>222</v>
      </c>
      <c r="B34" s="324"/>
      <c r="C34" s="324"/>
      <c r="D34" s="324"/>
      <c r="E34" s="324"/>
      <c r="F34" s="324"/>
      <c r="G34" s="324"/>
      <c r="H34" s="324"/>
      <c r="I34" s="324"/>
      <c r="J34" s="322"/>
      <c r="K34" s="160"/>
      <c r="L34" s="381" t="s">
        <v>199</v>
      </c>
      <c r="M34" s="381"/>
      <c r="N34" s="381"/>
      <c r="O34" s="381"/>
      <c r="P34" s="382"/>
      <c r="Q34" s="382"/>
      <c r="R34" s="382"/>
      <c r="S34" s="382"/>
      <c r="T34" s="382"/>
      <c r="U34" s="381" t="s">
        <v>200</v>
      </c>
      <c r="V34" s="381"/>
      <c r="W34" s="381"/>
      <c r="X34" s="381"/>
      <c r="Y34" s="382"/>
      <c r="Z34" s="382"/>
      <c r="AA34" s="382"/>
      <c r="AB34" s="382"/>
      <c r="AC34" s="382"/>
      <c r="AD34" s="381" t="s">
        <v>201</v>
      </c>
      <c r="AE34" s="381"/>
      <c r="AF34" s="381"/>
      <c r="AG34" s="381"/>
      <c r="AH34" s="382"/>
      <c r="AI34" s="382"/>
      <c r="AJ34" s="382"/>
      <c r="AK34" s="382"/>
      <c r="AL34" s="382"/>
      <c r="AM34" s="381" t="s">
        <v>202</v>
      </c>
      <c r="AN34" s="381"/>
      <c r="AO34" s="381"/>
      <c r="AP34" s="381"/>
      <c r="AQ34" s="161"/>
      <c r="AR34" s="323" t="s">
        <v>223</v>
      </c>
      <c r="AS34" s="324"/>
      <c r="AT34" s="324"/>
      <c r="AU34" s="324"/>
      <c r="AV34" s="324"/>
      <c r="AW34" s="324"/>
      <c r="AX34" s="324"/>
      <c r="AY34" s="324"/>
      <c r="AZ34" s="324"/>
      <c r="BA34" s="324"/>
      <c r="BB34" s="322"/>
      <c r="BC34" s="162"/>
      <c r="BD34" s="163"/>
      <c r="BE34" s="381" t="s">
        <v>199</v>
      </c>
      <c r="BF34" s="381"/>
      <c r="BG34" s="381"/>
      <c r="BH34" s="381"/>
      <c r="BI34" s="381"/>
      <c r="BJ34" s="382"/>
      <c r="BK34" s="382"/>
      <c r="BL34" s="382"/>
      <c r="BM34" s="382"/>
      <c r="BN34" s="382"/>
      <c r="BO34" s="391" t="s">
        <v>200</v>
      </c>
      <c r="BP34" s="391"/>
      <c r="BQ34" s="391"/>
      <c r="BR34" s="391"/>
      <c r="BS34" s="391"/>
      <c r="BT34" s="382"/>
      <c r="BU34" s="382"/>
      <c r="BV34" s="382"/>
      <c r="BW34" s="382"/>
      <c r="BX34" s="382"/>
      <c r="BY34" s="381" t="s">
        <v>201</v>
      </c>
      <c r="BZ34" s="381"/>
      <c r="CA34" s="381"/>
      <c r="CB34" s="381"/>
      <c r="CC34" s="382"/>
      <c r="CD34" s="382"/>
      <c r="CE34" s="382"/>
      <c r="CF34" s="382"/>
      <c r="CG34" s="382"/>
      <c r="CH34" s="381" t="s">
        <v>202</v>
      </c>
      <c r="CI34" s="381"/>
      <c r="CJ34" s="381"/>
      <c r="CK34" s="381"/>
      <c r="CL34" s="163"/>
      <c r="CM34" s="164"/>
      <c r="CN34" s="54"/>
      <c r="CO34" s="55"/>
      <c r="CP34" s="55"/>
      <c r="CQ34" s="55"/>
      <c r="CR34" s="55"/>
      <c r="CS34" s="54"/>
    </row>
    <row r="35" spans="1:97" ht="20.25" customHeight="1">
      <c r="A35" s="165"/>
      <c r="B35" s="165"/>
      <c r="C35" s="165"/>
      <c r="D35" s="165"/>
      <c r="E35" s="165"/>
      <c r="F35" s="165"/>
      <c r="G35" s="165"/>
      <c r="H35" s="165"/>
      <c r="I35" s="165"/>
      <c r="J35" s="165"/>
      <c r="K35" s="165"/>
      <c r="L35" s="165"/>
      <c r="M35" s="165"/>
      <c r="N35" s="166"/>
      <c r="O35" s="166"/>
      <c r="P35" s="166"/>
      <c r="Q35" s="166"/>
      <c r="R35" s="166"/>
      <c r="S35" s="167"/>
      <c r="T35" s="167"/>
      <c r="U35" s="167"/>
      <c r="V35" s="167"/>
      <c r="W35" s="167"/>
      <c r="X35" s="166"/>
      <c r="Y35" s="166"/>
      <c r="Z35" s="166"/>
      <c r="AA35" s="166"/>
      <c r="AB35" s="167"/>
      <c r="AC35" s="167"/>
      <c r="AD35" s="167"/>
      <c r="AE35" s="167"/>
      <c r="AF35" s="167"/>
      <c r="AG35" s="166"/>
      <c r="AH35" s="166"/>
      <c r="AI35" s="166"/>
      <c r="AJ35" s="166"/>
      <c r="AK35" s="167"/>
      <c r="AL35" s="167"/>
      <c r="AM35" s="167"/>
      <c r="AN35" s="167"/>
      <c r="AO35" s="167"/>
      <c r="AP35" s="166"/>
      <c r="AQ35" s="166"/>
      <c r="AR35" s="166"/>
      <c r="AS35" s="166"/>
      <c r="AT35" s="168"/>
      <c r="AU35" s="165"/>
      <c r="AV35" s="165"/>
      <c r="AW35" s="165"/>
      <c r="AX35" s="165"/>
      <c r="AY35" s="165"/>
      <c r="AZ35" s="165"/>
      <c r="BA35" s="165"/>
      <c r="BB35" s="165"/>
      <c r="BC35" s="165"/>
      <c r="BD35" s="165"/>
      <c r="BE35" s="165"/>
      <c r="BF35" s="169"/>
      <c r="BG35" s="170"/>
      <c r="BH35" s="168"/>
      <c r="BI35" s="168"/>
      <c r="BJ35" s="168"/>
      <c r="BK35" s="168"/>
      <c r="BL35" s="148"/>
      <c r="BM35" s="148"/>
      <c r="BN35" s="148"/>
      <c r="BO35" s="148"/>
      <c r="BP35" s="148"/>
      <c r="BQ35" s="168"/>
      <c r="BR35" s="168"/>
      <c r="BS35" s="168"/>
      <c r="BT35" s="168"/>
      <c r="BU35" s="148"/>
      <c r="BV35" s="148"/>
      <c r="BW35" s="148"/>
      <c r="BX35" s="148"/>
      <c r="BY35" s="148"/>
      <c r="BZ35" s="168"/>
      <c r="CA35" s="168"/>
      <c r="CB35" s="168"/>
      <c r="CC35" s="168"/>
      <c r="CD35" s="148"/>
      <c r="CE35" s="148"/>
      <c r="CF35" s="148"/>
      <c r="CG35" s="148"/>
      <c r="CH35" s="148"/>
      <c r="CI35" s="168"/>
      <c r="CJ35" s="168"/>
      <c r="CK35" s="168"/>
      <c r="CL35" s="168"/>
      <c r="CM35" s="148"/>
      <c r="CN35" s="54"/>
      <c r="CO35" s="55"/>
      <c r="CP35" s="55"/>
      <c r="CQ35" s="55"/>
      <c r="CR35" s="55"/>
      <c r="CS35" s="54"/>
    </row>
    <row r="36" spans="1:27" ht="22.5" customHeight="1">
      <c r="A36" s="387" t="s">
        <v>224</v>
      </c>
      <c r="B36" s="387"/>
      <c r="C36" s="387"/>
      <c r="D36" s="387"/>
      <c r="E36" s="387"/>
      <c r="F36" s="387"/>
      <c r="G36" s="387"/>
      <c r="H36" s="387"/>
      <c r="I36" s="387"/>
      <c r="J36" s="387"/>
      <c r="K36" s="387"/>
      <c r="L36" s="387"/>
      <c r="M36" s="387"/>
      <c r="N36" s="387"/>
      <c r="O36" s="387"/>
      <c r="P36" s="387"/>
      <c r="Q36" s="387"/>
      <c r="R36" s="387"/>
      <c r="S36" s="387"/>
      <c r="T36" s="387"/>
      <c r="U36" s="387"/>
      <c r="V36" s="387"/>
      <c r="W36" s="387"/>
      <c r="X36" s="171"/>
      <c r="Y36" s="171"/>
      <c r="Z36" s="171"/>
      <c r="AA36" s="171"/>
    </row>
    <row r="37" spans="1:91" ht="33" customHeight="1">
      <c r="A37" s="392" t="s">
        <v>209</v>
      </c>
      <c r="B37" s="393"/>
      <c r="C37" s="393"/>
      <c r="D37" s="393"/>
      <c r="E37" s="393"/>
      <c r="F37" s="393"/>
      <c r="G37" s="393"/>
      <c r="H37" s="393"/>
      <c r="I37" s="393"/>
      <c r="J37" s="394"/>
      <c r="K37" s="395"/>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6"/>
      <c r="AM37" s="396"/>
      <c r="AN37" s="396"/>
      <c r="AO37" s="396"/>
      <c r="AP37" s="396"/>
      <c r="AQ37" s="397"/>
      <c r="AR37" s="398" t="s">
        <v>225</v>
      </c>
      <c r="AS37" s="399"/>
      <c r="AT37" s="399"/>
      <c r="AU37" s="399"/>
      <c r="AV37" s="399"/>
      <c r="AW37" s="399"/>
      <c r="AX37" s="399"/>
      <c r="AY37" s="399"/>
      <c r="AZ37" s="399"/>
      <c r="BA37" s="399"/>
      <c r="BB37" s="400"/>
      <c r="BC37" s="401"/>
      <c r="BD37" s="402"/>
      <c r="BE37" s="402"/>
      <c r="BF37" s="402"/>
      <c r="BG37" s="402"/>
      <c r="BH37" s="402"/>
      <c r="BI37" s="402"/>
      <c r="BJ37" s="402"/>
      <c r="BK37" s="402"/>
      <c r="BL37" s="402"/>
      <c r="BM37" s="402"/>
      <c r="BN37" s="402"/>
      <c r="BO37" s="402"/>
      <c r="BP37" s="402"/>
      <c r="BQ37" s="402"/>
      <c r="BR37" s="402"/>
      <c r="BS37" s="402"/>
      <c r="BT37" s="402"/>
      <c r="BU37" s="402"/>
      <c r="BV37" s="402"/>
      <c r="BW37" s="402"/>
      <c r="BX37" s="402"/>
      <c r="BY37" s="402"/>
      <c r="BZ37" s="402"/>
      <c r="CA37" s="402"/>
      <c r="CB37" s="402"/>
      <c r="CC37" s="402"/>
      <c r="CD37" s="402"/>
      <c r="CE37" s="402"/>
      <c r="CF37" s="402"/>
      <c r="CG37" s="402"/>
      <c r="CH37" s="402"/>
      <c r="CI37" s="402"/>
      <c r="CJ37" s="402"/>
      <c r="CK37" s="402"/>
      <c r="CL37" s="402"/>
      <c r="CM37" s="403"/>
    </row>
    <row r="38" spans="1:91" ht="33" customHeight="1">
      <c r="A38" s="392" t="s">
        <v>226</v>
      </c>
      <c r="B38" s="393"/>
      <c r="C38" s="393"/>
      <c r="D38" s="393"/>
      <c r="E38" s="393"/>
      <c r="F38" s="393"/>
      <c r="G38" s="393"/>
      <c r="H38" s="393"/>
      <c r="I38" s="393"/>
      <c r="J38" s="394"/>
      <c r="K38" s="395"/>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7"/>
      <c r="AR38" s="398" t="s">
        <v>227</v>
      </c>
      <c r="AS38" s="399"/>
      <c r="AT38" s="399"/>
      <c r="AU38" s="399"/>
      <c r="AV38" s="399"/>
      <c r="AW38" s="399"/>
      <c r="AX38" s="399"/>
      <c r="AY38" s="399"/>
      <c r="AZ38" s="399"/>
      <c r="BA38" s="399"/>
      <c r="BB38" s="400"/>
      <c r="BC38" s="404"/>
      <c r="BD38" s="389"/>
      <c r="BE38" s="389"/>
      <c r="BF38" s="389"/>
      <c r="BG38" s="389"/>
      <c r="BH38" s="389"/>
      <c r="BI38" s="389"/>
      <c r="BJ38" s="389"/>
      <c r="BK38" s="389"/>
      <c r="BL38" s="389"/>
      <c r="BM38" s="389"/>
      <c r="BN38" s="389"/>
      <c r="BO38" s="389"/>
      <c r="BP38" s="389"/>
      <c r="BQ38" s="389"/>
      <c r="BR38" s="389"/>
      <c r="BS38" s="389"/>
      <c r="BT38" s="389"/>
      <c r="BU38" s="389"/>
      <c r="BV38" s="388" t="s">
        <v>228</v>
      </c>
      <c r="BW38" s="388"/>
      <c r="BX38" s="389"/>
      <c r="BY38" s="389"/>
      <c r="BZ38" s="389"/>
      <c r="CA38" s="389"/>
      <c r="CB38" s="389"/>
      <c r="CC38" s="389"/>
      <c r="CD38" s="389"/>
      <c r="CE38" s="389"/>
      <c r="CF38" s="389"/>
      <c r="CG38" s="389"/>
      <c r="CH38" s="389"/>
      <c r="CI38" s="389"/>
      <c r="CJ38" s="389"/>
      <c r="CK38" s="389"/>
      <c r="CL38" s="389"/>
      <c r="CM38" s="390"/>
    </row>
    <row r="39" spans="1:94" ht="20.25" customHeight="1">
      <c r="A39" s="405" t="s">
        <v>229</v>
      </c>
      <c r="B39" s="406"/>
      <c r="C39" s="406"/>
      <c r="D39" s="406"/>
      <c r="E39" s="406"/>
      <c r="F39" s="406"/>
      <c r="G39" s="406"/>
      <c r="H39" s="406"/>
      <c r="I39" s="406"/>
      <c r="J39" s="407"/>
      <c r="K39" s="411" t="s">
        <v>216</v>
      </c>
      <c r="L39" s="412"/>
      <c r="M39" s="412"/>
      <c r="N39" s="413"/>
      <c r="O39" s="413"/>
      <c r="P39" s="413"/>
      <c r="Q39" s="413"/>
      <c r="R39" s="413"/>
      <c r="S39" s="413"/>
      <c r="T39" s="413"/>
      <c r="U39" s="413"/>
      <c r="V39" s="413"/>
      <c r="W39" s="413"/>
      <c r="X39" s="412" t="s">
        <v>11</v>
      </c>
      <c r="Y39" s="412"/>
      <c r="Z39" s="412"/>
      <c r="AA39" s="413"/>
      <c r="AB39" s="413"/>
      <c r="AC39" s="413"/>
      <c r="AD39" s="413"/>
      <c r="AE39" s="413"/>
      <c r="AF39" s="413"/>
      <c r="AG39" s="413"/>
      <c r="AH39" s="413"/>
      <c r="AI39" s="413"/>
      <c r="AJ39" s="413"/>
      <c r="AK39" s="172"/>
      <c r="AL39" s="172"/>
      <c r="AM39" s="172"/>
      <c r="AN39" s="172"/>
      <c r="AO39" s="172"/>
      <c r="AP39" s="172"/>
      <c r="AQ39" s="172"/>
      <c r="AR39" s="172"/>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c r="CE39" s="173"/>
      <c r="CF39" s="174"/>
      <c r="CG39" s="174"/>
      <c r="CH39" s="174"/>
      <c r="CI39" s="174"/>
      <c r="CJ39" s="174"/>
      <c r="CK39" s="174"/>
      <c r="CL39" s="174"/>
      <c r="CM39" s="175"/>
      <c r="CN39" s="55"/>
      <c r="CO39" s="55"/>
      <c r="CP39" s="55"/>
    </row>
    <row r="40" spans="1:94" ht="33" customHeight="1">
      <c r="A40" s="408"/>
      <c r="B40" s="409"/>
      <c r="C40" s="409"/>
      <c r="D40" s="409"/>
      <c r="E40" s="409"/>
      <c r="F40" s="409"/>
      <c r="G40" s="409"/>
      <c r="H40" s="409"/>
      <c r="I40" s="409"/>
      <c r="J40" s="410"/>
      <c r="K40" s="414"/>
      <c r="L40" s="415"/>
      <c r="M40" s="415"/>
      <c r="N40" s="415"/>
      <c r="O40" s="415"/>
      <c r="P40" s="415"/>
      <c r="Q40" s="415"/>
      <c r="R40" s="415"/>
      <c r="S40" s="415"/>
      <c r="T40" s="415"/>
      <c r="U40" s="415"/>
      <c r="V40" s="415"/>
      <c r="W40" s="415"/>
      <c r="X40" s="325" t="s">
        <v>292</v>
      </c>
      <c r="Y40" s="325"/>
      <c r="Z40" s="325"/>
      <c r="AA40" s="325"/>
      <c r="AB40" s="416"/>
      <c r="AC40" s="416"/>
      <c r="AD40" s="416"/>
      <c r="AE40" s="416"/>
      <c r="AF40" s="416"/>
      <c r="AG40" s="416"/>
      <c r="AH40" s="416"/>
      <c r="AI40" s="416"/>
      <c r="AJ40" s="416"/>
      <c r="AK40" s="416"/>
      <c r="AL40" s="416"/>
      <c r="AM40" s="416"/>
      <c r="AN40" s="416"/>
      <c r="AO40" s="416"/>
      <c r="AP40" s="325" t="s">
        <v>293</v>
      </c>
      <c r="AQ40" s="325"/>
      <c r="AR40" s="325"/>
      <c r="AS40" s="330"/>
      <c r="AT40" s="415"/>
      <c r="AU40" s="415"/>
      <c r="AV40" s="415"/>
      <c r="AW40" s="415"/>
      <c r="AX40" s="415"/>
      <c r="AY40" s="415"/>
      <c r="AZ40" s="415"/>
      <c r="BA40" s="415"/>
      <c r="BB40" s="415"/>
      <c r="BC40" s="415"/>
      <c r="BD40" s="415"/>
      <c r="BE40" s="415"/>
      <c r="BF40" s="415"/>
      <c r="BG40" s="415"/>
      <c r="BH40" s="415"/>
      <c r="BI40" s="415"/>
      <c r="BJ40" s="415"/>
      <c r="BK40" s="415"/>
      <c r="BL40" s="415"/>
      <c r="BM40" s="415"/>
      <c r="BN40" s="415"/>
      <c r="BO40" s="415"/>
      <c r="BP40" s="415"/>
      <c r="BQ40" s="415"/>
      <c r="BR40" s="415"/>
      <c r="BS40" s="415"/>
      <c r="BT40" s="415"/>
      <c r="BU40" s="415"/>
      <c r="BV40" s="415"/>
      <c r="BW40" s="415"/>
      <c r="BX40" s="415"/>
      <c r="BY40" s="415"/>
      <c r="BZ40" s="415"/>
      <c r="CA40" s="415"/>
      <c r="CB40" s="415"/>
      <c r="CC40" s="415"/>
      <c r="CD40" s="415"/>
      <c r="CE40" s="415"/>
      <c r="CF40" s="415"/>
      <c r="CG40" s="415"/>
      <c r="CH40" s="415"/>
      <c r="CI40" s="415"/>
      <c r="CJ40" s="415"/>
      <c r="CK40" s="415"/>
      <c r="CL40" s="415"/>
      <c r="CM40" s="417"/>
      <c r="CN40" s="56"/>
      <c r="CO40" s="56"/>
      <c r="CP40" s="56"/>
    </row>
    <row r="41" spans="1:91" ht="28.5" customHeight="1">
      <c r="A41" s="392" t="s">
        <v>108</v>
      </c>
      <c r="B41" s="393"/>
      <c r="C41" s="393"/>
      <c r="D41" s="393"/>
      <c r="E41" s="393"/>
      <c r="F41" s="393"/>
      <c r="G41" s="393"/>
      <c r="H41" s="393"/>
      <c r="I41" s="393"/>
      <c r="J41" s="394"/>
      <c r="K41" s="418" t="s">
        <v>297</v>
      </c>
      <c r="L41" s="419"/>
      <c r="M41" s="420"/>
      <c r="N41" s="420"/>
      <c r="O41" s="420"/>
      <c r="P41" s="420"/>
      <c r="Q41" s="420"/>
      <c r="R41" s="420"/>
      <c r="S41" s="420"/>
      <c r="T41" s="420"/>
      <c r="U41" s="420"/>
      <c r="V41" s="419" t="s">
        <v>298</v>
      </c>
      <c r="W41" s="419"/>
      <c r="X41" s="420"/>
      <c r="Y41" s="420"/>
      <c r="Z41" s="420"/>
      <c r="AA41" s="420"/>
      <c r="AB41" s="420"/>
      <c r="AC41" s="420"/>
      <c r="AD41" s="420"/>
      <c r="AE41" s="420"/>
      <c r="AF41" s="420"/>
      <c r="AG41" s="419" t="s">
        <v>291</v>
      </c>
      <c r="AH41" s="419"/>
      <c r="AI41" s="420"/>
      <c r="AJ41" s="420"/>
      <c r="AK41" s="420"/>
      <c r="AL41" s="420"/>
      <c r="AM41" s="420"/>
      <c r="AN41" s="420"/>
      <c r="AO41" s="420"/>
      <c r="AP41" s="420"/>
      <c r="AQ41" s="421"/>
      <c r="AR41" s="422" t="s">
        <v>230</v>
      </c>
      <c r="AS41" s="406"/>
      <c r="AT41" s="406"/>
      <c r="AU41" s="406"/>
      <c r="AV41" s="406"/>
      <c r="AW41" s="406"/>
      <c r="AX41" s="406"/>
      <c r="AY41" s="406"/>
      <c r="AZ41" s="406"/>
      <c r="BA41" s="406"/>
      <c r="BB41" s="407"/>
      <c r="BC41" s="176"/>
      <c r="BD41" s="425" t="s">
        <v>299</v>
      </c>
      <c r="BE41" s="425"/>
      <c r="BF41" s="427"/>
      <c r="BG41" s="427"/>
      <c r="BH41" s="427"/>
      <c r="BI41" s="427"/>
      <c r="BJ41" s="427"/>
      <c r="BK41" s="427"/>
      <c r="BL41" s="427"/>
      <c r="BM41" s="427"/>
      <c r="BN41" s="427"/>
      <c r="BO41" s="425" t="s">
        <v>300</v>
      </c>
      <c r="BP41" s="425"/>
      <c r="BQ41" s="427"/>
      <c r="BR41" s="427"/>
      <c r="BS41" s="427"/>
      <c r="BT41" s="427"/>
      <c r="BU41" s="427"/>
      <c r="BV41" s="427"/>
      <c r="BW41" s="427"/>
      <c r="BX41" s="427"/>
      <c r="BY41" s="427"/>
      <c r="BZ41" s="427"/>
      <c r="CA41" s="425" t="s">
        <v>301</v>
      </c>
      <c r="CB41" s="425"/>
      <c r="CC41" s="427"/>
      <c r="CD41" s="427"/>
      <c r="CE41" s="427"/>
      <c r="CF41" s="427"/>
      <c r="CG41" s="427"/>
      <c r="CH41" s="427"/>
      <c r="CI41" s="427"/>
      <c r="CJ41" s="427"/>
      <c r="CK41" s="427"/>
      <c r="CL41" s="427"/>
      <c r="CM41" s="429"/>
    </row>
    <row r="42" spans="1:91" ht="28.5" customHeight="1">
      <c r="A42" s="424" t="s">
        <v>231</v>
      </c>
      <c r="B42" s="393"/>
      <c r="C42" s="393"/>
      <c r="D42" s="393"/>
      <c r="E42" s="393"/>
      <c r="F42" s="393"/>
      <c r="G42" s="393"/>
      <c r="H42" s="393"/>
      <c r="I42" s="393"/>
      <c r="J42" s="394"/>
      <c r="K42" s="418" t="s">
        <v>302</v>
      </c>
      <c r="L42" s="419"/>
      <c r="M42" s="420"/>
      <c r="N42" s="420"/>
      <c r="O42" s="420"/>
      <c r="P42" s="420"/>
      <c r="Q42" s="420"/>
      <c r="R42" s="420"/>
      <c r="S42" s="420"/>
      <c r="T42" s="420"/>
      <c r="U42" s="420"/>
      <c r="V42" s="419" t="s">
        <v>303</v>
      </c>
      <c r="W42" s="419"/>
      <c r="X42" s="420"/>
      <c r="Y42" s="420"/>
      <c r="Z42" s="420"/>
      <c r="AA42" s="420"/>
      <c r="AB42" s="420"/>
      <c r="AC42" s="420"/>
      <c r="AD42" s="420"/>
      <c r="AE42" s="420"/>
      <c r="AF42" s="420"/>
      <c r="AG42" s="419" t="s">
        <v>304</v>
      </c>
      <c r="AH42" s="419"/>
      <c r="AI42" s="420"/>
      <c r="AJ42" s="420"/>
      <c r="AK42" s="420"/>
      <c r="AL42" s="420"/>
      <c r="AM42" s="420"/>
      <c r="AN42" s="420"/>
      <c r="AO42" s="420"/>
      <c r="AP42" s="420"/>
      <c r="AQ42" s="421"/>
      <c r="AR42" s="408"/>
      <c r="AS42" s="409"/>
      <c r="AT42" s="409"/>
      <c r="AU42" s="409"/>
      <c r="AV42" s="409"/>
      <c r="AW42" s="409"/>
      <c r="AX42" s="409"/>
      <c r="AY42" s="409"/>
      <c r="AZ42" s="409"/>
      <c r="BA42" s="409"/>
      <c r="BB42" s="410"/>
      <c r="BC42" s="177"/>
      <c r="BD42" s="426"/>
      <c r="BE42" s="426"/>
      <c r="BF42" s="428"/>
      <c r="BG42" s="428"/>
      <c r="BH42" s="428"/>
      <c r="BI42" s="428"/>
      <c r="BJ42" s="428"/>
      <c r="BK42" s="428"/>
      <c r="BL42" s="428"/>
      <c r="BM42" s="428"/>
      <c r="BN42" s="428"/>
      <c r="BO42" s="426"/>
      <c r="BP42" s="426"/>
      <c r="BQ42" s="428"/>
      <c r="BR42" s="428"/>
      <c r="BS42" s="428"/>
      <c r="BT42" s="428"/>
      <c r="BU42" s="428"/>
      <c r="BV42" s="428"/>
      <c r="BW42" s="428"/>
      <c r="BX42" s="428"/>
      <c r="BY42" s="428"/>
      <c r="BZ42" s="428"/>
      <c r="CA42" s="426"/>
      <c r="CB42" s="426"/>
      <c r="CC42" s="428"/>
      <c r="CD42" s="428"/>
      <c r="CE42" s="428"/>
      <c r="CF42" s="428"/>
      <c r="CG42" s="428"/>
      <c r="CH42" s="428"/>
      <c r="CI42" s="428"/>
      <c r="CJ42" s="428"/>
      <c r="CK42" s="428"/>
      <c r="CL42" s="428"/>
      <c r="CM42" s="430"/>
    </row>
    <row r="43" spans="1:84" ht="6" customHeight="1">
      <c r="A43" s="178"/>
      <c r="B43" s="150"/>
      <c r="C43" s="150"/>
      <c r="D43" s="150"/>
      <c r="E43" s="150"/>
      <c r="F43" s="150"/>
      <c r="G43" s="150"/>
      <c r="H43" s="150"/>
      <c r="I43" s="150"/>
      <c r="J43" s="150"/>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BO43" s="179"/>
      <c r="BP43" s="179"/>
      <c r="BQ43" s="179"/>
      <c r="BR43" s="179"/>
      <c r="BS43" s="179"/>
      <c r="BT43" s="179"/>
      <c r="BU43" s="179"/>
      <c r="BV43" s="179"/>
      <c r="BW43" s="179"/>
      <c r="BX43" s="179"/>
      <c r="BY43" s="179"/>
      <c r="BZ43" s="179"/>
      <c r="CA43" s="179"/>
      <c r="CB43" s="179"/>
      <c r="CC43" s="179"/>
      <c r="CD43" s="179"/>
      <c r="CE43" s="179"/>
      <c r="CF43" s="179"/>
    </row>
    <row r="44" spans="1:91" ht="66.75" customHeight="1">
      <c r="A44" s="423" t="s">
        <v>232</v>
      </c>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c r="AO44" s="423"/>
      <c r="AP44" s="423"/>
      <c r="AQ44" s="423"/>
      <c r="AR44" s="423"/>
      <c r="AS44" s="423"/>
      <c r="AT44" s="423"/>
      <c r="AU44" s="423"/>
      <c r="AV44" s="423"/>
      <c r="AW44" s="423"/>
      <c r="AX44" s="423"/>
      <c r="AY44" s="423"/>
      <c r="AZ44" s="423"/>
      <c r="BA44" s="423"/>
      <c r="BB44" s="423"/>
      <c r="BC44" s="423"/>
      <c r="BD44" s="423"/>
      <c r="BE44" s="423"/>
      <c r="BF44" s="423"/>
      <c r="BG44" s="423"/>
      <c r="BH44" s="423"/>
      <c r="BI44" s="423"/>
      <c r="BJ44" s="423"/>
      <c r="BK44" s="423"/>
      <c r="BL44" s="423"/>
      <c r="BM44" s="423"/>
      <c r="BN44" s="423"/>
      <c r="BO44" s="423"/>
      <c r="BP44" s="423"/>
      <c r="BQ44" s="423"/>
      <c r="BR44" s="423"/>
      <c r="BS44" s="423"/>
      <c r="BT44" s="423"/>
      <c r="BU44" s="423"/>
      <c r="BV44" s="423"/>
      <c r="BW44" s="423"/>
      <c r="BX44" s="423"/>
      <c r="BY44" s="423"/>
      <c r="BZ44" s="423"/>
      <c r="CA44" s="423"/>
      <c r="CB44" s="423"/>
      <c r="CC44" s="423"/>
      <c r="CD44" s="423"/>
      <c r="CE44" s="423"/>
      <c r="CF44" s="423"/>
      <c r="CG44" s="423"/>
      <c r="CH44" s="423"/>
      <c r="CI44" s="423"/>
      <c r="CJ44" s="423"/>
      <c r="CK44" s="423"/>
      <c r="CL44" s="423"/>
      <c r="CM44" s="423"/>
    </row>
    <row r="45" spans="3:88" ht="18" customHeight="1">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row>
    <row r="46" spans="3:88" ht="18" customHeight="1">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row>
  </sheetData>
  <sheetProtection password="CC19" sheet="1"/>
  <mergeCells count="117">
    <mergeCell ref="AG42:AH42"/>
    <mergeCell ref="BD41:BE42"/>
    <mergeCell ref="BF41:BN42"/>
    <mergeCell ref="AI42:AQ42"/>
    <mergeCell ref="A44:CM44"/>
    <mergeCell ref="A42:J42"/>
    <mergeCell ref="K42:L42"/>
    <mergeCell ref="M42:U42"/>
    <mergeCell ref="V42:W42"/>
    <mergeCell ref="BO41:BP42"/>
    <mergeCell ref="BQ41:BZ42"/>
    <mergeCell ref="CA41:CB42"/>
    <mergeCell ref="CC41:CM42"/>
    <mergeCell ref="X42:AF42"/>
    <mergeCell ref="AP40:AS40"/>
    <mergeCell ref="AT40:CM40"/>
    <mergeCell ref="A41:J41"/>
    <mergeCell ref="K41:L41"/>
    <mergeCell ref="M41:U41"/>
    <mergeCell ref="V41:W41"/>
    <mergeCell ref="X41:AF41"/>
    <mergeCell ref="AG41:AH41"/>
    <mergeCell ref="AI41:AQ41"/>
    <mergeCell ref="AR41:BB42"/>
    <mergeCell ref="AA39:AJ39"/>
    <mergeCell ref="K40:W40"/>
    <mergeCell ref="X40:AA40"/>
    <mergeCell ref="AB40:AO40"/>
    <mergeCell ref="A39:J40"/>
    <mergeCell ref="K39:M39"/>
    <mergeCell ref="N39:W39"/>
    <mergeCell ref="X39:Z39"/>
    <mergeCell ref="A38:J38"/>
    <mergeCell ref="K38:AQ38"/>
    <mergeCell ref="AR38:BB38"/>
    <mergeCell ref="BC38:BU38"/>
    <mergeCell ref="A37:J37"/>
    <mergeCell ref="K37:AQ37"/>
    <mergeCell ref="AR37:BB37"/>
    <mergeCell ref="BC37:CM37"/>
    <mergeCell ref="BV38:BW38"/>
    <mergeCell ref="BX38:CM38"/>
    <mergeCell ref="BO34:BS34"/>
    <mergeCell ref="BT34:BX34"/>
    <mergeCell ref="BY34:CB34"/>
    <mergeCell ref="CC34:CG34"/>
    <mergeCell ref="CH34:CK34"/>
    <mergeCell ref="BJ34:BN34"/>
    <mergeCell ref="A31:W31"/>
    <mergeCell ref="X31:BN31"/>
    <mergeCell ref="A36:W36"/>
    <mergeCell ref="AD34:AG34"/>
    <mergeCell ref="AH34:AL34"/>
    <mergeCell ref="AM34:AP34"/>
    <mergeCell ref="BO31:CM31"/>
    <mergeCell ref="BP32:CM32"/>
    <mergeCell ref="A33:W33"/>
    <mergeCell ref="A34:J34"/>
    <mergeCell ref="L34:O34"/>
    <mergeCell ref="P34:T34"/>
    <mergeCell ref="U34:X34"/>
    <mergeCell ref="Y34:AC34"/>
    <mergeCell ref="AR34:BB34"/>
    <mergeCell ref="BE34:BI34"/>
    <mergeCell ref="AB28:AO28"/>
    <mergeCell ref="AP28:AS28"/>
    <mergeCell ref="AT28:CM28"/>
    <mergeCell ref="A29:J29"/>
    <mergeCell ref="AR29:BB29"/>
    <mergeCell ref="BC29:CM29"/>
    <mergeCell ref="K29:M29"/>
    <mergeCell ref="N29:AA29"/>
    <mergeCell ref="AB29:AD29"/>
    <mergeCell ref="AE29:AP29"/>
    <mergeCell ref="BC18:CK18"/>
    <mergeCell ref="A24:CM24"/>
    <mergeCell ref="A26:W26"/>
    <mergeCell ref="A27:J28"/>
    <mergeCell ref="K27:M27"/>
    <mergeCell ref="N27:W27"/>
    <mergeCell ref="X27:Z27"/>
    <mergeCell ref="AA27:AJ27"/>
    <mergeCell ref="K28:W28"/>
    <mergeCell ref="X28:AA28"/>
    <mergeCell ref="BC17:CK17"/>
    <mergeCell ref="BC11:CK11"/>
    <mergeCell ref="AS12:BB12"/>
    <mergeCell ref="BC12:CK12"/>
    <mergeCell ref="CL12:CM12"/>
    <mergeCell ref="A21:CM21"/>
    <mergeCell ref="A22:CM22"/>
    <mergeCell ref="AI15:AQ15"/>
    <mergeCell ref="AS15:BB15"/>
    <mergeCell ref="BC15:CK15"/>
    <mergeCell ref="AS16:BB16"/>
    <mergeCell ref="BC16:CK16"/>
    <mergeCell ref="CL18:CM18"/>
    <mergeCell ref="A20:CM20"/>
    <mergeCell ref="AS18:BB18"/>
    <mergeCell ref="AS8:BB8"/>
    <mergeCell ref="BC8:CK8"/>
    <mergeCell ref="AS9:BB10"/>
    <mergeCell ref="BC9:CK9"/>
    <mergeCell ref="BC10:CK10"/>
    <mergeCell ref="AS13:BB13"/>
    <mergeCell ref="BC13:CK13"/>
    <mergeCell ref="AS11:BB11"/>
    <mergeCell ref="AS17:BB17"/>
    <mergeCell ref="AI8:AQ8"/>
    <mergeCell ref="BO1:CM1"/>
    <mergeCell ref="BO3:BR3"/>
    <mergeCell ref="BS3:BW3"/>
    <mergeCell ref="BX3:BY3"/>
    <mergeCell ref="BZ3:CD3"/>
    <mergeCell ref="CE3:CF3"/>
    <mergeCell ref="CG3:CK3"/>
    <mergeCell ref="CL3:CM3"/>
  </mergeCells>
  <conditionalFormatting sqref="K29:M29 AB29:AD29">
    <cfRule type="expression" priority="1" dxfId="6" stopIfTrue="1">
      <formula>AND($K$29="■",$AB$29="■")</formula>
    </cfRule>
  </conditionalFormatting>
  <dataValidations count="11">
    <dataValidation type="list" allowBlank="1" showInputMessage="1" showErrorMessage="1" sqref="BS3:BW3">
      <formula1>"25"</formula1>
    </dataValidation>
    <dataValidation type="list" allowBlank="1" showInputMessage="1" showErrorMessage="1" sqref="BZ3:CD3">
      <formula1>"8,9,10,11,12"</formula1>
    </dataValidation>
    <dataValidation type="list" allowBlank="1" showInputMessage="1" showErrorMessage="1" sqref="CG3:CK3 AH34:AL34 CC34:CG34">
      <formula1>"1,2,3,4,5,6,7,8,9,10,11,12,13,14,15,16,17,18,19,20,21,22,23,24,25,26,27,28,29,30,31"</formula1>
    </dataValidation>
    <dataValidation type="list" allowBlank="1" showInputMessage="1" showErrorMessage="1" sqref="BC29:BD29">
      <formula1>"Ⅰa,Ⅰb,Ⅱ,Ⅲ,Ⅳa,Ⅳb,Ⅴ,Ⅵ"</formula1>
    </dataValidation>
    <dataValidation type="whole" allowBlank="1" showInputMessage="1" showErrorMessage="1" errorTitle="金額エラー" imeMode="disabled" sqref="X31:BN31">
      <formula1>0</formula1>
      <formula2>1500000</formula2>
    </dataValidation>
    <dataValidation type="list" allowBlank="1" showInputMessage="1" showErrorMessage="1" sqref="K29:M29 AB29:AD29">
      <formula1>"□,■"</formula1>
    </dataValidation>
    <dataValidation allowBlank="1" showInputMessage="1" showErrorMessage="1" imeMode="disabled" sqref="BC13:CK13 BC38:BU38 BX38:CM38 M41:U42 X41:AF42 AI41:AQ42 BF41:BN42 BQ41:BZ42 CC41:CM42 N39:W39 AA39:AJ39 N27:W27 AA27:AJ27 BC8:CK8 BC15:CK15"/>
    <dataValidation type="list" allowBlank="1" showInputMessage="1" showErrorMessage="1" sqref="X28:AA28 X40:AA40">
      <formula1>"都,道,府,県"</formula1>
    </dataValidation>
    <dataValidation type="list" allowBlank="1" showInputMessage="1" showErrorMessage="1" sqref="AP28:AS28 AP40:AS40">
      <formula1>"市,区,町,村"</formula1>
    </dataValidation>
    <dataValidation type="list" allowBlank="1" showInputMessage="1" showErrorMessage="1" sqref="P34:T34 BJ34:BN34">
      <formula1>"25,26"</formula1>
    </dataValidation>
    <dataValidation type="list" allowBlank="1" showInputMessage="1" showErrorMessage="1" sqref="Y34:AC34 BT34:BX34">
      <formula1>"8,9,10,11,12,1"</formula1>
    </dataValidation>
  </dataValidations>
  <printOptions horizontalCentered="1" verticalCentered="1"/>
  <pageMargins left="0.4724409448818898" right="0.4724409448818898" top="0.3937007874015748" bottom="0.3937007874015748" header="0.3937007874015748" footer="0.31496062992125984"/>
  <pageSetup horizontalDpi="600" verticalDpi="600" orientation="portrait" paperSize="9" scale="69" r:id="rId1"/>
  <colBreaks count="1" manualBreakCount="1">
    <brk id="91" max="43" man="1"/>
  </colBreaks>
</worksheet>
</file>

<file path=xl/worksheets/sheet3.xml><?xml version="1.0" encoding="utf-8"?>
<worksheet xmlns="http://schemas.openxmlformats.org/spreadsheetml/2006/main" xmlns:r="http://schemas.openxmlformats.org/officeDocument/2006/relationships">
  <dimension ref="A1:AR4951"/>
  <sheetViews>
    <sheetView showGridLines="0" view="pageBreakPreview" zoomScale="70" zoomScaleSheetLayoutView="70" workbookViewId="0" topLeftCell="A1">
      <selection activeCell="A1" sqref="A1"/>
    </sheetView>
  </sheetViews>
  <sheetFormatPr defaultColWidth="9.00390625" defaultRowHeight="13.5"/>
  <cols>
    <col min="1" max="1" width="3.125" style="2" customWidth="1"/>
    <col min="2" max="3" width="3.125" style="1" customWidth="1"/>
    <col min="4" max="4" width="3.25390625" style="1" customWidth="1"/>
    <col min="5" max="33" width="3.125" style="1" customWidth="1"/>
    <col min="34" max="34" width="4.00390625" style="1" customWidth="1"/>
    <col min="35" max="35" width="3.125" style="1" customWidth="1"/>
    <col min="36" max="36" width="4.75390625" style="1" bestFit="1" customWidth="1"/>
    <col min="37" max="39" width="3.125" style="1" customWidth="1"/>
    <col min="40" max="16384" width="9.00390625" style="1" customWidth="1"/>
  </cols>
  <sheetData>
    <row r="1" spans="24:35" ht="15" customHeight="1">
      <c r="X1" s="48"/>
      <c r="Y1" s="48"/>
      <c r="Z1" s="48"/>
      <c r="AA1" s="48"/>
      <c r="AB1" s="48"/>
      <c r="AC1" s="48"/>
      <c r="AD1" s="48"/>
      <c r="AE1" s="48"/>
      <c r="AF1" s="48"/>
      <c r="AG1" s="48"/>
      <c r="AI1" s="16" t="s">
        <v>9</v>
      </c>
    </row>
    <row r="2" spans="1:36" ht="15" customHeight="1">
      <c r="A2" s="7"/>
      <c r="B2" s="6"/>
      <c r="C2" s="6"/>
      <c r="D2" s="6"/>
      <c r="E2" s="6"/>
      <c r="F2" s="6"/>
      <c r="G2" s="6"/>
      <c r="H2" s="6"/>
      <c r="I2" s="6"/>
      <c r="J2" s="6"/>
      <c r="K2" s="6"/>
      <c r="L2" s="6"/>
      <c r="M2" s="6"/>
      <c r="N2" s="6"/>
      <c r="O2" s="6"/>
      <c r="P2" s="6"/>
      <c r="Q2" s="6"/>
      <c r="R2" s="6"/>
      <c r="S2" s="6"/>
      <c r="T2" s="6"/>
      <c r="U2" s="6"/>
      <c r="V2" s="6"/>
      <c r="W2" s="6"/>
      <c r="Y2" s="47"/>
      <c r="Z2" s="47"/>
      <c r="AA2" s="47"/>
      <c r="AB2" s="47"/>
      <c r="AC2" s="47"/>
      <c r="AD2" s="47"/>
      <c r="AE2" s="47"/>
      <c r="AF2" s="47"/>
      <c r="AG2" s="47"/>
      <c r="AI2" s="13" t="s">
        <v>114</v>
      </c>
      <c r="AJ2" s="6"/>
    </row>
    <row r="3" ht="13.5">
      <c r="AH3" s="182">
        <f>IF(OR($P$8&lt;&gt;"",$P$10&lt;&gt;""),$P$8&amp;"邸"&amp;RIGHT(TRIM($P$10),4),"")</f>
      </c>
    </row>
    <row r="4" spans="1:39" ht="21" customHeight="1">
      <c r="A4" s="511" t="s">
        <v>113</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46"/>
      <c r="AJ4" s="45"/>
      <c r="AK4" s="45"/>
      <c r="AL4" s="45"/>
      <c r="AM4" s="45"/>
    </row>
    <row r="5" spans="1:39" ht="18" customHeigh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5"/>
      <c r="AK5" s="45"/>
      <c r="AL5" s="45"/>
      <c r="AM5" s="45"/>
    </row>
    <row r="6" spans="1:39" ht="18" customHeight="1">
      <c r="A6" s="46"/>
      <c r="B6" s="46"/>
      <c r="C6" s="46"/>
      <c r="D6" s="46"/>
      <c r="E6" s="46"/>
      <c r="F6" s="46"/>
      <c r="G6" s="46"/>
      <c r="H6" s="46"/>
      <c r="I6" s="512"/>
      <c r="J6" s="512"/>
      <c r="K6" s="512"/>
      <c r="L6" s="512"/>
      <c r="M6" s="46"/>
      <c r="N6" s="46"/>
      <c r="O6" s="46"/>
      <c r="P6" s="513"/>
      <c r="Q6" s="513"/>
      <c r="T6" s="46"/>
      <c r="U6" s="46"/>
      <c r="V6" s="46"/>
      <c r="W6" s="46"/>
      <c r="X6" s="46"/>
      <c r="Y6" s="46"/>
      <c r="Z6" s="46"/>
      <c r="AA6" s="46"/>
      <c r="AB6" s="46"/>
      <c r="AC6" s="46"/>
      <c r="AD6" s="46"/>
      <c r="AE6" s="46"/>
      <c r="AF6" s="46"/>
      <c r="AG6" s="46"/>
      <c r="AH6" s="46"/>
      <c r="AI6" s="46"/>
      <c r="AJ6" s="45"/>
      <c r="AK6" s="45"/>
      <c r="AL6" s="45"/>
      <c r="AM6" s="45"/>
    </row>
    <row r="7" spans="1:39" ht="15" customHeight="1">
      <c r="A7" s="44"/>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row>
    <row r="8" spans="1:39" ht="18" customHeight="1">
      <c r="A8" s="12" t="s">
        <v>112</v>
      </c>
      <c r="B8" s="22" t="s">
        <v>111</v>
      </c>
      <c r="C8" s="9"/>
      <c r="D8" s="9"/>
      <c r="E8" s="9"/>
      <c r="F8" s="9"/>
      <c r="G8" s="9"/>
      <c r="H8" s="6"/>
      <c r="I8" s="40" t="s">
        <v>110</v>
      </c>
      <c r="J8" s="9"/>
      <c r="K8" s="9"/>
      <c r="L8" s="40" t="s">
        <v>109</v>
      </c>
      <c r="M8" s="9"/>
      <c r="N8" s="9"/>
      <c r="O8" s="9"/>
      <c r="P8" s="514">
        <f>IF('様式第1　補助事業申請書（個人・集合）'!BC12&lt;&gt;"",'様式第1　補助事業申請書（個人・集合）'!BC12,"")</f>
      </c>
      <c r="Q8" s="514"/>
      <c r="R8" s="514"/>
      <c r="S8" s="514"/>
      <c r="T8" s="514"/>
      <c r="U8" s="514"/>
      <c r="V8" s="514"/>
      <c r="W8" s="514"/>
      <c r="X8" s="514"/>
      <c r="Y8" s="9"/>
      <c r="Z8" s="9"/>
      <c r="AA8" s="9"/>
      <c r="AB8" s="9"/>
      <c r="AC8" s="9"/>
      <c r="AD8" s="9"/>
      <c r="AE8" s="9"/>
      <c r="AF8" s="9"/>
      <c r="AG8" s="9"/>
      <c r="AH8" s="9"/>
      <c r="AI8" s="9"/>
      <c r="AJ8" s="9"/>
      <c r="AK8" s="9"/>
      <c r="AL8" s="9"/>
      <c r="AM8" s="9"/>
    </row>
    <row r="9" spans="1:39" ht="15" customHeight="1">
      <c r="A9" s="17"/>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row>
    <row r="10" spans="1:39" ht="18" customHeight="1">
      <c r="A10" s="17"/>
      <c r="B10" s="9"/>
      <c r="C10" s="17"/>
      <c r="D10" s="17"/>
      <c r="E10" s="17"/>
      <c r="F10" s="17"/>
      <c r="G10" s="17"/>
      <c r="H10" s="6"/>
      <c r="I10" s="499" t="s">
        <v>108</v>
      </c>
      <c r="J10" s="499"/>
      <c r="K10" s="499"/>
      <c r="L10" s="499"/>
      <c r="M10" s="17"/>
      <c r="N10" s="17"/>
      <c r="O10" s="17"/>
      <c r="P10" s="514">
        <f>IF('様式第1　補助事業申請書（個人・集合）'!BC13&lt;&gt;"",'様式第1　補助事業申請書（個人・集合）'!BC13,"")</f>
      </c>
      <c r="Q10" s="514"/>
      <c r="R10" s="514"/>
      <c r="S10" s="514"/>
      <c r="T10" s="514"/>
      <c r="U10" s="514"/>
      <c r="V10" s="514"/>
      <c r="W10" s="514"/>
      <c r="X10" s="514"/>
      <c r="Y10" s="17"/>
      <c r="Z10" s="17"/>
      <c r="AA10" s="17"/>
      <c r="AB10" s="17"/>
      <c r="AC10" s="17"/>
      <c r="AD10" s="17"/>
      <c r="AE10" s="17"/>
      <c r="AF10" s="17"/>
      <c r="AG10" s="17"/>
      <c r="AH10" s="17"/>
      <c r="AI10" s="17"/>
      <c r="AJ10" s="9"/>
      <c r="AK10" s="9"/>
      <c r="AL10" s="9"/>
      <c r="AM10" s="9"/>
    </row>
    <row r="11" spans="1:39" ht="16.5" customHeight="1">
      <c r="A11" s="44"/>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row>
    <row r="12" spans="1:33" ht="18" customHeight="1">
      <c r="A12" s="12" t="s">
        <v>107</v>
      </c>
      <c r="B12" s="22" t="s">
        <v>106</v>
      </c>
      <c r="C12" s="9"/>
      <c r="D12" s="9"/>
      <c r="E12" s="9"/>
      <c r="F12" s="9"/>
      <c r="G12" s="9"/>
      <c r="H12" s="6"/>
      <c r="I12" s="496" t="s">
        <v>105</v>
      </c>
      <c r="J12" s="496"/>
      <c r="K12" s="496"/>
      <c r="L12" s="496"/>
      <c r="M12" s="9"/>
      <c r="N12" s="9"/>
      <c r="O12" s="9"/>
      <c r="P12" s="9" t="s">
        <v>104</v>
      </c>
      <c r="Q12" s="9" t="s">
        <v>103</v>
      </c>
      <c r="R12" s="9"/>
      <c r="S12" s="9"/>
      <c r="T12" s="9"/>
      <c r="V12" s="34"/>
      <c r="W12" s="34"/>
      <c r="X12" s="34"/>
      <c r="Y12" s="35"/>
      <c r="Z12" s="34"/>
      <c r="AA12" s="9"/>
      <c r="AB12" s="9"/>
      <c r="AC12" s="9"/>
      <c r="AD12" s="9"/>
      <c r="AE12" s="9"/>
      <c r="AF12" s="9"/>
      <c r="AG12" s="9"/>
    </row>
    <row r="13" spans="1:39" ht="15" customHeight="1">
      <c r="A13" s="12"/>
      <c r="B13" s="22"/>
      <c r="C13" s="9"/>
      <c r="D13" s="9"/>
      <c r="E13" s="9"/>
      <c r="F13" s="9"/>
      <c r="G13" s="9"/>
      <c r="H13" s="6"/>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40"/>
      <c r="AK13" s="40"/>
      <c r="AL13" s="9"/>
      <c r="AM13" s="9"/>
    </row>
    <row r="14" spans="1:44" ht="18" customHeight="1">
      <c r="A14" s="12"/>
      <c r="B14" s="22"/>
      <c r="C14" s="9"/>
      <c r="D14" s="9"/>
      <c r="E14" s="9"/>
      <c r="F14" s="9"/>
      <c r="G14" s="9"/>
      <c r="H14" s="6"/>
      <c r="I14" s="528" t="s">
        <v>102</v>
      </c>
      <c r="J14" s="528"/>
      <c r="K14" s="528"/>
      <c r="L14" s="528"/>
      <c r="M14" s="9"/>
      <c r="N14" s="9"/>
      <c r="O14" s="9"/>
      <c r="P14" s="514"/>
      <c r="Q14" s="514"/>
      <c r="R14" s="514"/>
      <c r="S14" s="9" t="s">
        <v>101</v>
      </c>
      <c r="T14" s="43"/>
      <c r="U14" s="43"/>
      <c r="V14" s="43"/>
      <c r="X14" s="9"/>
      <c r="Y14" s="9"/>
      <c r="Z14" s="9"/>
      <c r="AA14" s="9"/>
      <c r="AB14" s="9"/>
      <c r="AC14" s="9"/>
      <c r="AD14" s="40"/>
      <c r="AR14" s="6"/>
    </row>
    <row r="15" spans="1:39" ht="13.5" customHeight="1">
      <c r="A15" s="12"/>
      <c r="B15" s="22"/>
      <c r="C15" s="9"/>
      <c r="D15" s="9"/>
      <c r="E15" s="9"/>
      <c r="F15" s="9"/>
      <c r="G15" s="9"/>
      <c r="H15" s="6"/>
      <c r="I15" s="9"/>
      <c r="J15" s="9"/>
      <c r="K15" s="9"/>
      <c r="L15" s="9"/>
      <c r="M15" s="9"/>
      <c r="N15" s="9"/>
      <c r="O15" s="9"/>
      <c r="P15" s="42"/>
      <c r="Q15" s="42"/>
      <c r="R15" s="42"/>
      <c r="S15" s="42"/>
      <c r="T15" s="9"/>
      <c r="U15" s="9"/>
      <c r="V15" s="9"/>
      <c r="W15" s="9"/>
      <c r="X15" s="9"/>
      <c r="Y15" s="9"/>
      <c r="Z15" s="9"/>
      <c r="AA15" s="9"/>
      <c r="AB15" s="9"/>
      <c r="AC15" s="9"/>
      <c r="AD15" s="9"/>
      <c r="AE15" s="9"/>
      <c r="AF15" s="9"/>
      <c r="AG15" s="9"/>
      <c r="AH15" s="9"/>
      <c r="AI15" s="9"/>
      <c r="AJ15" s="40"/>
      <c r="AK15" s="40"/>
      <c r="AL15" s="9"/>
      <c r="AM15" s="9"/>
    </row>
    <row r="16" spans="1:39" ht="18" customHeight="1">
      <c r="A16" s="12"/>
      <c r="B16" s="22"/>
      <c r="C16" s="9"/>
      <c r="D16" s="9"/>
      <c r="E16" s="9"/>
      <c r="F16" s="9"/>
      <c r="G16" s="9"/>
      <c r="H16" s="6"/>
      <c r="I16" s="496" t="s">
        <v>100</v>
      </c>
      <c r="J16" s="496"/>
      <c r="K16" s="496"/>
      <c r="L16" s="496"/>
      <c r="M16" s="9"/>
      <c r="N16" s="9"/>
      <c r="O16" s="9"/>
      <c r="P16" s="514"/>
      <c r="Q16" s="514"/>
      <c r="R16" s="514"/>
      <c r="S16" s="514"/>
      <c r="T16" s="9" t="s">
        <v>99</v>
      </c>
      <c r="U16" s="9"/>
      <c r="V16" s="9"/>
      <c r="W16" s="9"/>
      <c r="X16" s="9"/>
      <c r="Y16" s="9"/>
      <c r="Z16" s="9"/>
      <c r="AA16" s="9"/>
      <c r="AB16" s="9"/>
      <c r="AC16" s="9"/>
      <c r="AD16" s="9"/>
      <c r="AE16" s="9"/>
      <c r="AF16" s="9"/>
      <c r="AG16" s="9"/>
      <c r="AH16" s="9"/>
      <c r="AI16" s="9"/>
      <c r="AJ16" s="40"/>
      <c r="AK16" s="40"/>
      <c r="AL16" s="9"/>
      <c r="AM16" s="9"/>
    </row>
    <row r="17" spans="1:39" ht="15.75" customHeight="1">
      <c r="A17" s="17"/>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41"/>
      <c r="AK17" s="41"/>
      <c r="AL17" s="9"/>
      <c r="AM17" s="9"/>
    </row>
    <row r="18" spans="1:39" ht="18" customHeight="1">
      <c r="A18" s="17"/>
      <c r="B18" s="9"/>
      <c r="C18" s="9"/>
      <c r="D18" s="9"/>
      <c r="E18" s="9"/>
      <c r="F18" s="9"/>
      <c r="G18" s="9"/>
      <c r="H18" s="9"/>
      <c r="I18" s="499" t="s">
        <v>98</v>
      </c>
      <c r="J18" s="499"/>
      <c r="K18" s="499"/>
      <c r="L18" s="499"/>
      <c r="M18" s="9"/>
      <c r="N18" s="9"/>
      <c r="O18" s="9"/>
      <c r="P18" s="540">
        <f>IF('様式第1　補助事業申請書（個人・集合）'!BC29="","",'様式第1　補助事業申請書（個人・集合）'!BC29)</f>
      </c>
      <c r="Q18" s="540"/>
      <c r="R18" s="9"/>
      <c r="S18" s="9"/>
      <c r="T18" s="9"/>
      <c r="U18" s="9"/>
      <c r="V18" s="9"/>
      <c r="W18" s="9"/>
      <c r="X18" s="9"/>
      <c r="Y18" s="9"/>
      <c r="Z18" s="9"/>
      <c r="AA18" s="9"/>
      <c r="AB18" s="9"/>
      <c r="AC18" s="9"/>
      <c r="AD18" s="9"/>
      <c r="AE18" s="9"/>
      <c r="AF18" s="9"/>
      <c r="AG18" s="9"/>
      <c r="AH18" s="9"/>
      <c r="AI18" s="9"/>
      <c r="AJ18" s="39"/>
      <c r="AK18" s="39"/>
      <c r="AL18" s="9"/>
      <c r="AM18" s="9"/>
    </row>
    <row r="19" spans="1:39" ht="18" customHeight="1">
      <c r="A19" s="17"/>
      <c r="B19" s="9"/>
      <c r="C19" s="9"/>
      <c r="D19" s="9"/>
      <c r="E19" s="9"/>
      <c r="F19" s="9"/>
      <c r="G19" s="9"/>
      <c r="H19" s="9"/>
      <c r="I19" s="9"/>
      <c r="J19" s="9"/>
      <c r="K19" s="9"/>
      <c r="L19" s="9"/>
      <c r="M19" s="9"/>
      <c r="N19" s="9"/>
      <c r="O19" s="9"/>
      <c r="P19" s="35"/>
      <c r="Q19" s="9"/>
      <c r="R19" s="9"/>
      <c r="S19" s="9"/>
      <c r="T19" s="9"/>
      <c r="U19" s="9"/>
      <c r="V19" s="9"/>
      <c r="W19" s="9"/>
      <c r="X19" s="9"/>
      <c r="Y19" s="9"/>
      <c r="Z19" s="9"/>
      <c r="AA19" s="9"/>
      <c r="AB19" s="9"/>
      <c r="AC19" s="9"/>
      <c r="AD19" s="9"/>
      <c r="AE19" s="9"/>
      <c r="AF19" s="9"/>
      <c r="AG19" s="9"/>
      <c r="AH19" s="9"/>
      <c r="AI19" s="9"/>
      <c r="AJ19" s="9"/>
      <c r="AK19" s="9"/>
      <c r="AL19" s="9"/>
      <c r="AM19" s="9"/>
    </row>
    <row r="20" spans="1:39" ht="15" customHeight="1">
      <c r="A20" s="17"/>
      <c r="B20" s="9"/>
      <c r="C20" s="9"/>
      <c r="D20" s="9"/>
      <c r="E20" s="9"/>
      <c r="F20" s="9"/>
      <c r="G20" s="9"/>
      <c r="H20" s="9"/>
      <c r="I20" s="40" t="s">
        <v>97</v>
      </c>
      <c r="J20" s="9"/>
      <c r="K20" s="9"/>
      <c r="L20" s="40" t="s">
        <v>96</v>
      </c>
      <c r="M20" s="9"/>
      <c r="N20" s="9"/>
      <c r="O20" s="9"/>
      <c r="P20" s="37" t="s">
        <v>74</v>
      </c>
      <c r="Q20" s="498" t="s">
        <v>95</v>
      </c>
      <c r="R20" s="498"/>
      <c r="S20" s="498"/>
      <c r="T20" s="498"/>
      <c r="U20" s="498"/>
      <c r="AB20" s="9"/>
      <c r="AC20" s="9"/>
      <c r="AD20" s="9"/>
      <c r="AE20" s="9"/>
      <c r="AF20" s="9"/>
      <c r="AG20" s="9"/>
      <c r="AH20" s="9"/>
      <c r="AI20" s="9"/>
      <c r="AJ20" s="9"/>
      <c r="AK20" s="9"/>
      <c r="AL20" s="9"/>
      <c r="AM20" s="9"/>
    </row>
    <row r="21" spans="1:39" ht="15" customHeight="1">
      <c r="A21" s="17"/>
      <c r="B21" s="9"/>
      <c r="C21" s="9"/>
      <c r="D21" s="9"/>
      <c r="E21" s="9"/>
      <c r="F21" s="9"/>
      <c r="G21" s="9"/>
      <c r="H21" s="9"/>
      <c r="I21" s="40"/>
      <c r="J21" s="9"/>
      <c r="K21" s="9"/>
      <c r="L21" s="40"/>
      <c r="M21" s="9"/>
      <c r="N21" s="9"/>
      <c r="O21" s="9"/>
      <c r="P21" s="37" t="s">
        <v>74</v>
      </c>
      <c r="Q21" s="497" t="s">
        <v>94</v>
      </c>
      <c r="R21" s="497"/>
      <c r="S21" s="497"/>
      <c r="T21" s="497"/>
      <c r="U21" s="497"/>
      <c r="V21" s="40"/>
      <c r="W21" s="38"/>
      <c r="X21" s="38"/>
      <c r="Y21" s="38"/>
      <c r="Z21" s="38"/>
      <c r="AA21" s="38"/>
      <c r="AC21" s="9"/>
      <c r="AD21" s="9"/>
      <c r="AE21" s="9"/>
      <c r="AF21" s="9"/>
      <c r="AG21" s="9"/>
      <c r="AH21" s="9"/>
      <c r="AI21" s="9"/>
      <c r="AJ21" s="9"/>
      <c r="AK21" s="9"/>
      <c r="AL21" s="9"/>
      <c r="AM21" s="9"/>
    </row>
    <row r="22" spans="1:39" ht="15" customHeight="1">
      <c r="A22" s="17"/>
      <c r="B22" s="9"/>
      <c r="C22" s="9"/>
      <c r="D22" s="9"/>
      <c r="E22" s="9"/>
      <c r="O22" s="9"/>
      <c r="P22" s="37" t="s">
        <v>74</v>
      </c>
      <c r="Q22" s="17" t="s">
        <v>93</v>
      </c>
      <c r="R22" s="9"/>
      <c r="S22" s="9"/>
      <c r="T22" s="9"/>
      <c r="U22" s="9"/>
      <c r="V22" s="9"/>
      <c r="W22" s="9"/>
      <c r="X22" s="9"/>
      <c r="Y22" s="9"/>
      <c r="Z22" s="9"/>
      <c r="AB22" s="9"/>
      <c r="AC22" s="9"/>
      <c r="AD22" s="9"/>
      <c r="AE22" s="9"/>
      <c r="AF22" s="9"/>
      <c r="AG22" s="9"/>
      <c r="AH22" s="9"/>
      <c r="AI22" s="9"/>
      <c r="AJ22" s="39"/>
      <c r="AK22" s="39"/>
      <c r="AL22" s="9"/>
      <c r="AM22" s="9"/>
    </row>
    <row r="23" spans="1:39" ht="15" customHeight="1">
      <c r="A23" s="17"/>
      <c r="B23" s="9"/>
      <c r="C23" s="9"/>
      <c r="D23" s="9"/>
      <c r="E23" s="9"/>
      <c r="F23" s="9"/>
      <c r="G23" s="9"/>
      <c r="H23" s="9"/>
      <c r="I23" s="9"/>
      <c r="J23" s="9"/>
      <c r="K23" s="9"/>
      <c r="L23" s="9"/>
      <c r="M23" s="9"/>
      <c r="N23" s="9"/>
      <c r="O23" s="9"/>
      <c r="P23" s="37" t="s">
        <v>74</v>
      </c>
      <c r="Q23" s="498" t="s">
        <v>92</v>
      </c>
      <c r="R23" s="498"/>
      <c r="U23" s="9"/>
      <c r="V23" s="9"/>
      <c r="W23" s="9"/>
      <c r="X23" s="9"/>
      <c r="Y23" s="9"/>
      <c r="Z23" s="9"/>
      <c r="AC23" s="9"/>
      <c r="AD23" s="9"/>
      <c r="AE23" s="9"/>
      <c r="AF23" s="9"/>
      <c r="AG23" s="9"/>
      <c r="AH23" s="9"/>
      <c r="AI23" s="9"/>
      <c r="AJ23" s="39"/>
      <c r="AK23" s="39"/>
      <c r="AL23" s="9"/>
      <c r="AM23" s="9"/>
    </row>
    <row r="24" spans="1:39" ht="12" customHeight="1">
      <c r="A24" s="30"/>
      <c r="B24" s="9"/>
      <c r="C24" s="9"/>
      <c r="D24" s="9"/>
      <c r="E24" s="9"/>
      <c r="F24" s="9"/>
      <c r="G24" s="9"/>
      <c r="H24" s="9"/>
      <c r="I24" s="9"/>
      <c r="J24" s="9"/>
      <c r="K24" s="9"/>
      <c r="L24" s="9"/>
      <c r="M24" s="9"/>
      <c r="N24" s="9"/>
      <c r="O24" s="9"/>
      <c r="P24" s="37" t="s">
        <v>74</v>
      </c>
      <c r="Q24" s="497" t="s">
        <v>91</v>
      </c>
      <c r="R24" s="497"/>
      <c r="S24" s="530"/>
      <c r="T24" s="530"/>
      <c r="U24" s="530"/>
      <c r="V24" s="530"/>
      <c r="W24" s="530"/>
      <c r="X24" s="530"/>
      <c r="Y24" s="530"/>
      <c r="Z24" s="530"/>
      <c r="AA24" s="530"/>
      <c r="AB24" s="530"/>
      <c r="AC24" s="530"/>
      <c r="AD24" s="530"/>
      <c r="AE24" s="530"/>
      <c r="AF24" s="9" t="s">
        <v>90</v>
      </c>
      <c r="AG24" s="9"/>
      <c r="AH24" s="9"/>
      <c r="AI24" s="9"/>
      <c r="AJ24" s="9"/>
      <c r="AK24" s="9"/>
      <c r="AL24" s="9"/>
      <c r="AM24" s="9"/>
    </row>
    <row r="25" spans="1:33" ht="15" customHeight="1">
      <c r="A25" s="12"/>
      <c r="B25" s="22"/>
      <c r="C25" s="9"/>
      <c r="D25" s="9"/>
      <c r="E25" s="9"/>
      <c r="F25" s="9"/>
      <c r="G25" s="9"/>
      <c r="H25" s="6"/>
      <c r="I25" s="36"/>
      <c r="J25" s="36"/>
      <c r="K25" s="36"/>
      <c r="L25" s="36"/>
      <c r="M25" s="9"/>
      <c r="N25" s="9"/>
      <c r="O25" s="9"/>
      <c r="P25" s="35" t="s">
        <v>89</v>
      </c>
      <c r="Q25" s="9"/>
      <c r="R25" s="9"/>
      <c r="S25" s="9"/>
      <c r="T25" s="9"/>
      <c r="U25" s="9"/>
      <c r="V25" s="34"/>
      <c r="W25" s="34"/>
      <c r="X25" s="34"/>
      <c r="Y25" s="35"/>
      <c r="Z25" s="34"/>
      <c r="AA25" s="9"/>
      <c r="AB25" s="9"/>
      <c r="AC25" s="9"/>
      <c r="AD25" s="9"/>
      <c r="AE25" s="9"/>
      <c r="AF25" s="9"/>
      <c r="AG25" s="9"/>
    </row>
    <row r="26" spans="1:39" ht="15" customHeight="1">
      <c r="A26" s="30"/>
      <c r="B26" s="9"/>
      <c r="C26" s="9"/>
      <c r="D26" s="9"/>
      <c r="E26" s="9"/>
      <c r="F26" s="9"/>
      <c r="G26" s="9"/>
      <c r="H26" s="9"/>
      <c r="I26" s="9"/>
      <c r="J26" s="9"/>
      <c r="K26" s="9"/>
      <c r="L26" s="9"/>
      <c r="M26" s="9"/>
      <c r="N26" s="9"/>
      <c r="O26" s="9"/>
      <c r="P26" s="33"/>
      <c r="Q26" s="9"/>
      <c r="R26" s="9"/>
      <c r="S26" s="9"/>
      <c r="T26" s="9"/>
      <c r="U26" s="9"/>
      <c r="V26" s="9"/>
      <c r="W26" s="9"/>
      <c r="X26" s="9"/>
      <c r="Y26" s="9"/>
      <c r="Z26" s="9"/>
      <c r="AA26" s="9"/>
      <c r="AB26" s="9"/>
      <c r="AC26" s="9"/>
      <c r="AD26" s="9"/>
      <c r="AE26" s="9"/>
      <c r="AF26" s="9"/>
      <c r="AG26" s="9"/>
      <c r="AH26" s="9"/>
      <c r="AI26" s="9"/>
      <c r="AJ26" s="9"/>
      <c r="AK26" s="9"/>
      <c r="AL26" s="9"/>
      <c r="AM26" s="9"/>
    </row>
    <row r="27" spans="1:39" ht="15" customHeight="1">
      <c r="A27" s="30"/>
      <c r="B27" s="9"/>
      <c r="C27" s="9"/>
      <c r="D27" s="9"/>
      <c r="E27" s="9"/>
      <c r="F27" s="9"/>
      <c r="G27" s="9"/>
      <c r="H27" s="9"/>
      <c r="I27" s="9"/>
      <c r="J27" s="9"/>
      <c r="K27" s="9"/>
      <c r="L27" s="9"/>
      <c r="M27" s="9"/>
      <c r="N27" s="9"/>
      <c r="O27" s="9"/>
      <c r="P27" s="33"/>
      <c r="Q27" s="9"/>
      <c r="R27" s="32"/>
      <c r="S27" s="9"/>
      <c r="T27" s="9"/>
      <c r="U27" s="32"/>
      <c r="V27" s="9"/>
      <c r="W27" s="9"/>
      <c r="X27" s="9"/>
      <c r="Y27" s="9"/>
      <c r="Z27" s="9"/>
      <c r="AA27" s="31"/>
      <c r="AB27" s="31"/>
      <c r="AC27" s="31"/>
      <c r="AD27" s="31"/>
      <c r="AE27" s="31"/>
      <c r="AF27" s="31"/>
      <c r="AG27" s="31"/>
      <c r="AH27" s="31"/>
      <c r="AI27" s="9"/>
      <c r="AJ27" s="9"/>
      <c r="AK27" s="9"/>
      <c r="AL27" s="9"/>
      <c r="AM27" s="9"/>
    </row>
    <row r="28" spans="1:35" ht="18" customHeight="1">
      <c r="A28" s="17"/>
      <c r="B28" s="9"/>
      <c r="C28" s="9"/>
      <c r="D28" s="9"/>
      <c r="E28" s="9"/>
      <c r="F28" s="9"/>
      <c r="G28" s="9"/>
      <c r="H28" s="9"/>
      <c r="I28" s="499" t="s">
        <v>88</v>
      </c>
      <c r="J28" s="499"/>
      <c r="K28" s="499"/>
      <c r="L28" s="499"/>
      <c r="M28" s="9"/>
      <c r="N28" s="9"/>
      <c r="O28" s="9"/>
      <c r="P28" s="529"/>
      <c r="Q28" s="529"/>
      <c r="R28" s="529"/>
      <c r="S28" s="529"/>
      <c r="T28" s="529"/>
      <c r="U28" s="529"/>
      <c r="V28" s="529"/>
      <c r="W28" s="529"/>
      <c r="X28" s="529"/>
      <c r="Y28" s="17" t="s">
        <v>0</v>
      </c>
      <c r="Z28" s="29" t="s">
        <v>87</v>
      </c>
      <c r="AA28" s="17"/>
      <c r="AB28" s="17"/>
      <c r="AC28" s="29"/>
      <c r="AD28" s="9"/>
      <c r="AE28" s="9"/>
      <c r="AF28" s="9"/>
      <c r="AG28" s="9"/>
      <c r="AH28" s="6"/>
      <c r="AI28" s="9"/>
    </row>
    <row r="29" spans="1:39" ht="15" customHeight="1">
      <c r="A29" s="30"/>
      <c r="B29" s="9"/>
      <c r="C29" s="9"/>
      <c r="D29" s="9"/>
      <c r="E29" s="9"/>
      <c r="F29" s="9"/>
      <c r="G29" s="9"/>
      <c r="H29" s="9"/>
      <c r="I29" s="9"/>
      <c r="J29" s="9"/>
      <c r="K29" s="9"/>
      <c r="L29" s="9"/>
      <c r="M29" s="9"/>
      <c r="N29" s="9"/>
      <c r="O29" s="9"/>
      <c r="P29" s="29"/>
      <c r="Q29" s="9"/>
      <c r="R29" s="9"/>
      <c r="S29" s="9"/>
      <c r="T29" s="9"/>
      <c r="U29" s="9"/>
      <c r="V29" s="9"/>
      <c r="W29" s="9"/>
      <c r="X29" s="9"/>
      <c r="Y29" s="9"/>
      <c r="Z29" s="9"/>
      <c r="AA29" s="9"/>
      <c r="AB29" s="9"/>
      <c r="AC29" s="9"/>
      <c r="AD29" s="9"/>
      <c r="AE29" s="9"/>
      <c r="AF29" s="9"/>
      <c r="AG29" s="9"/>
      <c r="AH29" s="9"/>
      <c r="AI29" s="9"/>
      <c r="AJ29" s="9"/>
      <c r="AK29" s="9"/>
      <c r="AL29" s="9"/>
      <c r="AM29" s="9"/>
    </row>
    <row r="30" spans="1:39" ht="15" customHeight="1">
      <c r="A30" s="30"/>
      <c r="B30" s="9"/>
      <c r="C30" s="9"/>
      <c r="D30" s="9"/>
      <c r="E30" s="9"/>
      <c r="F30" s="9"/>
      <c r="G30" s="9"/>
      <c r="H30" s="9"/>
      <c r="I30" s="9"/>
      <c r="J30" s="9"/>
      <c r="K30" s="9"/>
      <c r="L30" s="9"/>
      <c r="M30" s="9"/>
      <c r="N30" s="9"/>
      <c r="O30" s="9"/>
      <c r="P30" s="29"/>
      <c r="Q30" s="9"/>
      <c r="R30" s="9"/>
      <c r="S30" s="9"/>
      <c r="T30" s="9"/>
      <c r="U30" s="9"/>
      <c r="V30" s="9"/>
      <c r="W30" s="9"/>
      <c r="X30" s="9"/>
      <c r="Y30" s="9"/>
      <c r="Z30" s="9"/>
      <c r="AA30" s="9"/>
      <c r="AB30" s="9"/>
      <c r="AC30" s="9"/>
      <c r="AD30" s="9"/>
      <c r="AE30" s="9"/>
      <c r="AF30" s="9"/>
      <c r="AG30" s="9"/>
      <c r="AH30" s="9"/>
      <c r="AI30" s="9"/>
      <c r="AJ30" s="9"/>
      <c r="AK30" s="9"/>
      <c r="AL30" s="9"/>
      <c r="AM30" s="9"/>
    </row>
    <row r="31" spans="1:39" ht="15" customHeight="1">
      <c r="A31" s="30"/>
      <c r="B31" s="9"/>
      <c r="C31" s="9"/>
      <c r="D31" s="9"/>
      <c r="E31" s="9"/>
      <c r="F31" s="9"/>
      <c r="G31" s="9"/>
      <c r="H31" s="9"/>
      <c r="I31" s="9"/>
      <c r="J31" s="9"/>
      <c r="K31" s="9"/>
      <c r="L31" s="9"/>
      <c r="M31" s="9"/>
      <c r="N31" s="9"/>
      <c r="O31" s="9"/>
      <c r="P31" s="29"/>
      <c r="Q31" s="9"/>
      <c r="R31" s="9"/>
      <c r="S31" s="9"/>
      <c r="T31" s="9"/>
      <c r="U31" s="9"/>
      <c r="V31" s="9"/>
      <c r="W31" s="9"/>
      <c r="X31" s="9"/>
      <c r="Y31" s="9"/>
      <c r="Z31" s="9"/>
      <c r="AA31" s="9"/>
      <c r="AB31" s="9"/>
      <c r="AC31" s="9"/>
      <c r="AD31" s="9"/>
      <c r="AE31" s="9"/>
      <c r="AF31" s="9"/>
      <c r="AG31" s="9"/>
      <c r="AH31" s="9"/>
      <c r="AI31" s="9"/>
      <c r="AJ31" s="9"/>
      <c r="AK31" s="9"/>
      <c r="AL31" s="9"/>
      <c r="AM31" s="9"/>
    </row>
    <row r="32" spans="1:38" ht="21.75" customHeight="1">
      <c r="A32" s="12" t="s">
        <v>86</v>
      </c>
      <c r="B32" s="28" t="s">
        <v>85</v>
      </c>
      <c r="C32" s="27"/>
      <c r="D32" s="27"/>
      <c r="E32" s="27"/>
      <c r="F32" s="27"/>
      <c r="G32" s="27"/>
      <c r="H32" s="27"/>
      <c r="I32" s="27"/>
      <c r="J32" s="518" t="s">
        <v>84</v>
      </c>
      <c r="K32" s="519"/>
      <c r="L32" s="519"/>
      <c r="M32" s="519"/>
      <c r="N32" s="519"/>
      <c r="O32" s="519"/>
      <c r="P32" s="519"/>
      <c r="Q32" s="519"/>
      <c r="R32" s="519"/>
      <c r="S32" s="519"/>
      <c r="T32" s="519"/>
      <c r="U32" s="519"/>
      <c r="V32" s="519"/>
      <c r="W32" s="519"/>
      <c r="X32" s="519"/>
      <c r="Y32" s="519"/>
      <c r="Z32" s="519"/>
      <c r="AA32" s="519"/>
      <c r="AB32" s="519"/>
      <c r="AC32" s="520"/>
      <c r="AD32" s="537" t="s">
        <v>74</v>
      </c>
      <c r="AE32" s="531" t="s">
        <v>241</v>
      </c>
      <c r="AF32" s="531"/>
      <c r="AG32" s="531"/>
      <c r="AH32" s="532"/>
      <c r="AI32" s="9"/>
      <c r="AJ32" s="9"/>
      <c r="AK32" s="9"/>
      <c r="AL32" s="9"/>
    </row>
    <row r="33" spans="1:38" ht="21.75" customHeight="1">
      <c r="A33" s="12"/>
      <c r="B33" s="28"/>
      <c r="C33" s="27"/>
      <c r="D33" s="27"/>
      <c r="E33" s="27"/>
      <c r="F33" s="27"/>
      <c r="G33" s="27"/>
      <c r="H33" s="27"/>
      <c r="I33" s="27"/>
      <c r="J33" s="515" t="s">
        <v>83</v>
      </c>
      <c r="K33" s="516"/>
      <c r="L33" s="516"/>
      <c r="M33" s="516"/>
      <c r="N33" s="516"/>
      <c r="O33" s="516"/>
      <c r="P33" s="516"/>
      <c r="Q33" s="516"/>
      <c r="R33" s="516"/>
      <c r="S33" s="516"/>
      <c r="T33" s="516"/>
      <c r="U33" s="516"/>
      <c r="V33" s="516"/>
      <c r="W33" s="516"/>
      <c r="X33" s="517"/>
      <c r="Y33" s="546" t="s">
        <v>236</v>
      </c>
      <c r="Z33" s="544" t="s">
        <v>240</v>
      </c>
      <c r="AA33" s="544"/>
      <c r="AB33" s="544"/>
      <c r="AC33" s="545"/>
      <c r="AD33" s="538"/>
      <c r="AE33" s="533"/>
      <c r="AF33" s="533"/>
      <c r="AG33" s="533"/>
      <c r="AH33" s="534"/>
      <c r="AI33" s="9"/>
      <c r="AJ33" s="9"/>
      <c r="AK33" s="9"/>
      <c r="AL33" s="9"/>
    </row>
    <row r="34" spans="1:38" ht="21.75" customHeight="1">
      <c r="A34" s="12"/>
      <c r="B34" s="28"/>
      <c r="C34" s="27"/>
      <c r="D34" s="27"/>
      <c r="E34" s="27"/>
      <c r="F34" s="27"/>
      <c r="G34" s="27"/>
      <c r="H34" s="27"/>
      <c r="I34" s="27"/>
      <c r="J34" s="184" t="s">
        <v>74</v>
      </c>
      <c r="K34" s="509" t="s">
        <v>237</v>
      </c>
      <c r="L34" s="509"/>
      <c r="M34" s="509"/>
      <c r="N34" s="521"/>
      <c r="O34" s="185" t="s">
        <v>73</v>
      </c>
      <c r="P34" s="509" t="s">
        <v>238</v>
      </c>
      <c r="Q34" s="509"/>
      <c r="R34" s="509"/>
      <c r="S34" s="521"/>
      <c r="T34" s="185" t="s">
        <v>74</v>
      </c>
      <c r="U34" s="509" t="s">
        <v>239</v>
      </c>
      <c r="V34" s="509"/>
      <c r="W34" s="509"/>
      <c r="X34" s="510"/>
      <c r="Y34" s="547"/>
      <c r="Z34" s="535"/>
      <c r="AA34" s="535"/>
      <c r="AB34" s="535"/>
      <c r="AC34" s="536"/>
      <c r="AD34" s="539"/>
      <c r="AE34" s="535"/>
      <c r="AF34" s="535"/>
      <c r="AG34" s="535"/>
      <c r="AH34" s="536"/>
      <c r="AI34" s="9"/>
      <c r="AJ34" s="9"/>
      <c r="AK34" s="9"/>
      <c r="AL34" s="9"/>
    </row>
    <row r="35" spans="1:38" ht="21.75" customHeight="1">
      <c r="A35" s="12"/>
      <c r="B35" s="28"/>
      <c r="C35" s="27"/>
      <c r="D35" s="27"/>
      <c r="E35" s="27"/>
      <c r="F35" s="27"/>
      <c r="G35" s="27"/>
      <c r="H35" s="27"/>
      <c r="I35" s="27"/>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9"/>
      <c r="AJ35" s="9"/>
      <c r="AK35" s="9"/>
      <c r="AL35" s="9"/>
    </row>
    <row r="36" spans="1:38" ht="21.75" customHeight="1">
      <c r="A36" s="12" t="s">
        <v>82</v>
      </c>
      <c r="B36" s="28" t="s">
        <v>81</v>
      </c>
      <c r="C36" s="27"/>
      <c r="D36" s="27"/>
      <c r="E36" s="27"/>
      <c r="F36" s="27"/>
      <c r="G36" s="27"/>
      <c r="H36" s="27"/>
      <c r="I36" s="27"/>
      <c r="J36" s="503" t="s">
        <v>80</v>
      </c>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505"/>
      <c r="AI36" s="9"/>
      <c r="AJ36" s="9"/>
      <c r="AK36" s="9"/>
      <c r="AL36" s="9"/>
    </row>
    <row r="37" spans="1:38" ht="21.75" customHeight="1">
      <c r="A37" s="12"/>
      <c r="B37" s="28"/>
      <c r="C37" s="27"/>
      <c r="D37" s="27"/>
      <c r="E37" s="27"/>
      <c r="F37" s="27"/>
      <c r="G37" s="27"/>
      <c r="H37" s="27"/>
      <c r="I37" s="27"/>
      <c r="J37" s="500" t="s">
        <v>79</v>
      </c>
      <c r="K37" s="501"/>
      <c r="L37" s="501"/>
      <c r="M37" s="501"/>
      <c r="N37" s="501"/>
      <c r="O37" s="501"/>
      <c r="P37" s="501"/>
      <c r="Q37" s="501"/>
      <c r="R37" s="501"/>
      <c r="S37" s="501"/>
      <c r="T37" s="501"/>
      <c r="U37" s="501"/>
      <c r="V37" s="501"/>
      <c r="W37" s="501"/>
      <c r="X37" s="501"/>
      <c r="Y37" s="502"/>
      <c r="Z37" s="500" t="s">
        <v>78</v>
      </c>
      <c r="AA37" s="501"/>
      <c r="AB37" s="501"/>
      <c r="AC37" s="501"/>
      <c r="AD37" s="501"/>
      <c r="AE37" s="501"/>
      <c r="AF37" s="501"/>
      <c r="AG37" s="501"/>
      <c r="AH37" s="502"/>
      <c r="AI37" s="9"/>
      <c r="AJ37" s="9"/>
      <c r="AK37" s="9"/>
      <c r="AL37" s="9"/>
    </row>
    <row r="38" spans="1:38" ht="36" customHeight="1">
      <c r="A38" s="12"/>
      <c r="B38" s="28"/>
      <c r="C38" s="27"/>
      <c r="D38" s="27"/>
      <c r="E38" s="27"/>
      <c r="F38" s="27"/>
      <c r="G38" s="27"/>
      <c r="H38" s="27"/>
      <c r="I38" s="27"/>
      <c r="J38" s="184" t="s">
        <v>74</v>
      </c>
      <c r="K38" s="509" t="s">
        <v>242</v>
      </c>
      <c r="L38" s="509"/>
      <c r="M38" s="509"/>
      <c r="N38" s="509"/>
      <c r="O38" s="509"/>
      <c r="P38" s="509"/>
      <c r="Q38" s="521"/>
      <c r="R38" s="186" t="s">
        <v>74</v>
      </c>
      <c r="S38" s="541" t="s">
        <v>243</v>
      </c>
      <c r="T38" s="542"/>
      <c r="U38" s="542"/>
      <c r="V38" s="542"/>
      <c r="W38" s="542"/>
      <c r="X38" s="542"/>
      <c r="Y38" s="543"/>
      <c r="Z38" s="187" t="s">
        <v>74</v>
      </c>
      <c r="AA38" s="509" t="s">
        <v>244</v>
      </c>
      <c r="AB38" s="509"/>
      <c r="AC38" s="509"/>
      <c r="AD38" s="509"/>
      <c r="AE38" s="509"/>
      <c r="AF38" s="509"/>
      <c r="AG38" s="509"/>
      <c r="AH38" s="510"/>
      <c r="AI38" s="9"/>
      <c r="AJ38" s="9"/>
      <c r="AK38" s="9"/>
      <c r="AL38" s="9"/>
    </row>
    <row r="39" spans="1:37" ht="43.5" customHeight="1">
      <c r="A39" s="12"/>
      <c r="B39" s="22"/>
      <c r="C39" s="9"/>
      <c r="D39" s="9"/>
      <c r="E39" s="9"/>
      <c r="F39" s="9"/>
      <c r="G39" s="9"/>
      <c r="H39" s="9"/>
      <c r="I39" s="9"/>
      <c r="J39" s="213"/>
      <c r="K39" s="213"/>
      <c r="L39" s="213"/>
      <c r="M39" s="213"/>
      <c r="N39" s="40"/>
      <c r="O39" s="40"/>
      <c r="P39" s="26"/>
      <c r="Q39" s="26"/>
      <c r="R39" s="26"/>
      <c r="S39" s="25"/>
      <c r="T39" s="25"/>
      <c r="U39" s="25"/>
      <c r="V39" s="25"/>
      <c r="W39" s="25"/>
      <c r="X39" s="26"/>
      <c r="Y39" s="25"/>
      <c r="Z39" s="24"/>
      <c r="AA39" s="4"/>
      <c r="AB39" s="6"/>
      <c r="AC39" s="6"/>
      <c r="AD39" s="23"/>
      <c r="AE39" s="23"/>
      <c r="AF39" s="23"/>
      <c r="AG39" s="9"/>
      <c r="AH39" s="9"/>
      <c r="AI39" s="9"/>
      <c r="AJ39" s="9"/>
      <c r="AK39" s="9"/>
    </row>
    <row r="40" spans="1:39" ht="18" customHeight="1">
      <c r="A40" s="12" t="s">
        <v>77</v>
      </c>
      <c r="B40" s="22" t="s">
        <v>76</v>
      </c>
      <c r="C40" s="22"/>
      <c r="D40" s="22"/>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row>
    <row r="41" spans="1:39" ht="15" customHeight="1">
      <c r="A41" s="17"/>
      <c r="B41" s="21" t="s">
        <v>75</v>
      </c>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9"/>
    </row>
    <row r="42" spans="1:39" ht="9" customHeight="1">
      <c r="A42" s="17"/>
      <c r="B42" s="21"/>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9"/>
    </row>
    <row r="43" spans="1:39" ht="42" customHeight="1">
      <c r="A43" s="17"/>
      <c r="B43" s="20"/>
      <c r="C43" s="18" t="s">
        <v>74</v>
      </c>
      <c r="D43" s="19" t="s">
        <v>235</v>
      </c>
      <c r="E43" s="19"/>
      <c r="F43" s="19"/>
      <c r="G43" s="19"/>
      <c r="H43" s="19"/>
      <c r="I43" s="19"/>
      <c r="J43" s="19"/>
      <c r="K43" s="19"/>
      <c r="L43" s="19"/>
      <c r="M43" s="19"/>
      <c r="N43" s="19"/>
      <c r="O43" s="19"/>
      <c r="P43" s="19"/>
      <c r="Q43" s="19"/>
      <c r="R43" s="19"/>
      <c r="S43" s="18" t="s">
        <v>74</v>
      </c>
      <c r="T43" s="506" t="s">
        <v>306</v>
      </c>
      <c r="U43" s="507"/>
      <c r="V43" s="508"/>
      <c r="W43" s="508"/>
      <c r="X43" s="508"/>
      <c r="Y43" s="508"/>
      <c r="Z43" s="508"/>
      <c r="AA43" s="508"/>
      <c r="AB43" s="508"/>
      <c r="AC43" s="508"/>
      <c r="AD43" s="508"/>
      <c r="AE43" s="508"/>
      <c r="AF43" s="508"/>
      <c r="AG43" s="508"/>
      <c r="AH43" s="183" t="s">
        <v>307</v>
      </c>
      <c r="AI43" s="17"/>
      <c r="AJ43" s="17"/>
      <c r="AK43" s="17"/>
      <c r="AL43" s="9"/>
      <c r="AM43" s="9"/>
    </row>
    <row r="44" spans="1:39" ht="21" customHeight="1">
      <c r="A44" s="17"/>
      <c r="B44" s="9" t="s">
        <v>234</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17"/>
      <c r="AJ44" s="17"/>
      <c r="AK44" s="17"/>
      <c r="AL44" s="9"/>
      <c r="AM44" s="9"/>
    </row>
    <row r="45" spans="1:35" ht="14.25" customHeight="1">
      <c r="A45" s="15"/>
      <c r="B45" s="9"/>
      <c r="C45" s="9"/>
      <c r="D45" s="9"/>
      <c r="E45" s="9"/>
      <c r="F45" s="9"/>
      <c r="G45" s="9"/>
      <c r="H45" s="9"/>
      <c r="I45" s="9"/>
      <c r="J45" s="9"/>
      <c r="K45" s="9"/>
      <c r="L45" s="9"/>
      <c r="M45" s="9"/>
      <c r="N45" s="9"/>
      <c r="O45" s="9"/>
      <c r="P45" s="9"/>
      <c r="Q45" s="9"/>
      <c r="R45" s="9"/>
      <c r="S45" s="9"/>
      <c r="T45" s="9"/>
      <c r="U45" s="9"/>
      <c r="V45" s="9"/>
      <c r="W45" s="9"/>
      <c r="X45" s="14"/>
      <c r="Y45" s="14"/>
      <c r="Z45" s="14"/>
      <c r="AA45" s="14"/>
      <c r="AB45" s="14"/>
      <c r="AC45" s="14"/>
      <c r="AD45" s="14"/>
      <c r="AE45" s="14"/>
      <c r="AF45" s="14"/>
      <c r="AG45" s="14"/>
      <c r="AI45" s="16" t="s">
        <v>9</v>
      </c>
    </row>
    <row r="46" spans="1:35" ht="14.25" customHeight="1">
      <c r="A46" s="15"/>
      <c r="B46" s="9"/>
      <c r="C46" s="9"/>
      <c r="D46" s="9"/>
      <c r="E46" s="9"/>
      <c r="F46" s="9"/>
      <c r="G46" s="9"/>
      <c r="H46" s="9"/>
      <c r="I46" s="9"/>
      <c r="J46" s="9"/>
      <c r="K46" s="9"/>
      <c r="L46" s="9"/>
      <c r="M46" s="9"/>
      <c r="N46" s="9"/>
      <c r="O46" s="9"/>
      <c r="P46" s="9"/>
      <c r="Q46" s="9"/>
      <c r="R46" s="9"/>
      <c r="S46" s="9"/>
      <c r="T46" s="9"/>
      <c r="U46" s="9"/>
      <c r="V46" s="9"/>
      <c r="W46" s="9"/>
      <c r="X46" s="14"/>
      <c r="Y46" s="14"/>
      <c r="Z46" s="14"/>
      <c r="AA46" s="14"/>
      <c r="AB46" s="14"/>
      <c r="AC46" s="14"/>
      <c r="AD46" s="14"/>
      <c r="AE46" s="14"/>
      <c r="AF46" s="14"/>
      <c r="AG46" s="14"/>
      <c r="AI46" s="13" t="s">
        <v>72</v>
      </c>
    </row>
    <row r="47" ht="13.5">
      <c r="AH47" s="182">
        <f>IF(OR($P$8&lt;&gt;"",$P$10&lt;&gt;""),$P$8&amp;"邸"&amp;RIGHT(TRIM($P$10),4),"")</f>
      </c>
    </row>
    <row r="48" spans="1:39" ht="15" customHeight="1">
      <c r="A48" s="12" t="s">
        <v>71</v>
      </c>
      <c r="B48" s="11" t="s">
        <v>70</v>
      </c>
      <c r="C48" s="9"/>
      <c r="D48" s="9"/>
      <c r="E48" s="9"/>
      <c r="F48" s="9"/>
      <c r="G48" s="9"/>
      <c r="H48" s="9"/>
      <c r="I48" s="10"/>
      <c r="J48" s="9"/>
      <c r="K48" s="9"/>
      <c r="L48" s="9"/>
      <c r="M48" s="9"/>
      <c r="N48" s="9"/>
      <c r="O48" s="9"/>
      <c r="P48" s="9"/>
      <c r="Q48" s="9"/>
      <c r="R48" s="9"/>
      <c r="S48" s="9"/>
      <c r="T48" s="9"/>
      <c r="U48" s="9"/>
      <c r="V48" s="9"/>
      <c r="W48" s="9"/>
      <c r="X48" s="9"/>
      <c r="Y48" s="9"/>
      <c r="Z48" s="9"/>
      <c r="AA48" s="9"/>
      <c r="AB48" s="9"/>
      <c r="AC48" s="9"/>
      <c r="AD48" s="9"/>
      <c r="AE48" s="9"/>
      <c r="AF48" s="9"/>
      <c r="AG48" s="9"/>
      <c r="AI48" s="9"/>
      <c r="AJ48" s="9"/>
      <c r="AK48" s="9"/>
      <c r="AL48" s="9"/>
      <c r="AM48" s="9"/>
    </row>
    <row r="49" spans="1:36" ht="37.5" customHeight="1">
      <c r="A49" s="7"/>
      <c r="B49" s="57" t="s">
        <v>69</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H49" s="8" t="s">
        <v>68</v>
      </c>
      <c r="AI49" s="6"/>
      <c r="AJ49" s="6"/>
    </row>
    <row r="50" spans="1:36" ht="14.25" customHeight="1">
      <c r="A50" s="7"/>
      <c r="B50" s="489" t="s">
        <v>67</v>
      </c>
      <c r="C50" s="489"/>
      <c r="D50" s="489"/>
      <c r="F50" s="6" t="s">
        <v>58</v>
      </c>
      <c r="G50" s="6"/>
      <c r="H50" s="6"/>
      <c r="I50" s="6"/>
      <c r="J50" s="6"/>
      <c r="K50" s="6"/>
      <c r="L50" s="6"/>
      <c r="M50" s="6"/>
      <c r="N50" s="6"/>
      <c r="O50" s="6"/>
      <c r="P50" s="6"/>
      <c r="Q50" s="6"/>
      <c r="R50" s="6"/>
      <c r="S50" s="6"/>
      <c r="T50" s="6"/>
      <c r="U50" s="6"/>
      <c r="V50" s="6"/>
      <c r="W50" s="6"/>
      <c r="X50" s="6"/>
      <c r="Y50" s="6"/>
      <c r="Z50" s="6"/>
      <c r="AA50" s="6"/>
      <c r="AB50" s="6"/>
      <c r="AC50" s="6"/>
      <c r="AD50" s="188"/>
      <c r="AE50" s="188"/>
      <c r="AF50" s="188"/>
      <c r="AG50" s="189"/>
      <c r="AH50" s="190" t="s">
        <v>66</v>
      </c>
      <c r="AI50" s="6"/>
      <c r="AJ50" s="6"/>
    </row>
    <row r="51" spans="1:36" s="3" customFormat="1" ht="24.75" customHeight="1">
      <c r="A51" s="5"/>
      <c r="B51" s="462" t="s">
        <v>48</v>
      </c>
      <c r="C51" s="463"/>
      <c r="D51" s="463"/>
      <c r="E51" s="463"/>
      <c r="F51" s="463"/>
      <c r="G51" s="463"/>
      <c r="H51" s="463"/>
      <c r="I51" s="464"/>
      <c r="J51" s="468" t="s">
        <v>57</v>
      </c>
      <c r="K51" s="469"/>
      <c r="L51" s="470"/>
      <c r="M51" s="474" t="s">
        <v>46</v>
      </c>
      <c r="N51" s="475"/>
      <c r="O51" s="475"/>
      <c r="P51" s="475"/>
      <c r="Q51" s="475"/>
      <c r="R51" s="475"/>
      <c r="S51" s="475"/>
      <c r="T51" s="475"/>
      <c r="U51" s="476"/>
      <c r="V51" s="525" t="s">
        <v>45</v>
      </c>
      <c r="W51" s="526"/>
      <c r="X51" s="526"/>
      <c r="Y51" s="526"/>
      <c r="Z51" s="526"/>
      <c r="AA51" s="526"/>
      <c r="AB51" s="526"/>
      <c r="AC51" s="526"/>
      <c r="AD51" s="526"/>
      <c r="AE51" s="527"/>
      <c r="AF51" s="474" t="s">
        <v>56</v>
      </c>
      <c r="AG51" s="475"/>
      <c r="AH51" s="476"/>
      <c r="AI51" s="4"/>
      <c r="AJ51" s="4"/>
    </row>
    <row r="52" spans="1:36" s="3" customFormat="1" ht="30.75" customHeight="1">
      <c r="A52" s="5"/>
      <c r="B52" s="465"/>
      <c r="C52" s="466"/>
      <c r="D52" s="466"/>
      <c r="E52" s="466"/>
      <c r="F52" s="466"/>
      <c r="G52" s="466"/>
      <c r="H52" s="466"/>
      <c r="I52" s="467"/>
      <c r="J52" s="471"/>
      <c r="K52" s="472"/>
      <c r="L52" s="473"/>
      <c r="M52" s="477"/>
      <c r="N52" s="478"/>
      <c r="O52" s="478"/>
      <c r="P52" s="478"/>
      <c r="Q52" s="478"/>
      <c r="R52" s="478"/>
      <c r="S52" s="478"/>
      <c r="T52" s="478"/>
      <c r="U52" s="479"/>
      <c r="V52" s="525" t="s">
        <v>65</v>
      </c>
      <c r="W52" s="526"/>
      <c r="X52" s="526"/>
      <c r="Y52" s="526"/>
      <c r="Z52" s="527"/>
      <c r="AA52" s="522" t="s">
        <v>233</v>
      </c>
      <c r="AB52" s="523"/>
      <c r="AC52" s="523"/>
      <c r="AD52" s="523"/>
      <c r="AE52" s="524"/>
      <c r="AF52" s="477"/>
      <c r="AG52" s="478"/>
      <c r="AH52" s="479"/>
      <c r="AI52" s="4"/>
      <c r="AJ52" s="4"/>
    </row>
    <row r="53" spans="1:36" s="189" customFormat="1" ht="49.5" customHeight="1">
      <c r="A53" s="191"/>
      <c r="B53" s="449" t="s">
        <v>64</v>
      </c>
      <c r="C53" s="450"/>
      <c r="D53" s="450"/>
      <c r="E53" s="450"/>
      <c r="F53" s="450"/>
      <c r="G53" s="450"/>
      <c r="H53" s="450"/>
      <c r="I53" s="451"/>
      <c r="J53" s="452"/>
      <c r="K53" s="452"/>
      <c r="L53" s="452"/>
      <c r="M53" s="453"/>
      <c r="N53" s="454"/>
      <c r="O53" s="454"/>
      <c r="P53" s="454"/>
      <c r="Q53" s="454"/>
      <c r="R53" s="454"/>
      <c r="S53" s="454"/>
      <c r="T53" s="454"/>
      <c r="U53" s="455"/>
      <c r="V53" s="452"/>
      <c r="W53" s="452"/>
      <c r="X53" s="452"/>
      <c r="Y53" s="452"/>
      <c r="Z53" s="452"/>
      <c r="AA53" s="452"/>
      <c r="AB53" s="452"/>
      <c r="AC53" s="452"/>
      <c r="AD53" s="452"/>
      <c r="AE53" s="452"/>
      <c r="AF53" s="446"/>
      <c r="AG53" s="447"/>
      <c r="AH53" s="448"/>
      <c r="AI53" s="188"/>
      <c r="AJ53" s="188"/>
    </row>
    <row r="54" spans="1:36" s="189" customFormat="1" ht="49.5" customHeight="1">
      <c r="A54" s="191"/>
      <c r="B54" s="449" t="s">
        <v>63</v>
      </c>
      <c r="C54" s="450"/>
      <c r="D54" s="450"/>
      <c r="E54" s="450"/>
      <c r="F54" s="450"/>
      <c r="G54" s="450"/>
      <c r="H54" s="450"/>
      <c r="I54" s="451"/>
      <c r="J54" s="452"/>
      <c r="K54" s="452"/>
      <c r="L54" s="452"/>
      <c r="M54" s="453"/>
      <c r="N54" s="454"/>
      <c r="O54" s="454"/>
      <c r="P54" s="454"/>
      <c r="Q54" s="454"/>
      <c r="R54" s="454"/>
      <c r="S54" s="454"/>
      <c r="T54" s="454"/>
      <c r="U54" s="455"/>
      <c r="V54" s="452"/>
      <c r="W54" s="452"/>
      <c r="X54" s="452"/>
      <c r="Y54" s="452"/>
      <c r="Z54" s="452"/>
      <c r="AA54" s="452"/>
      <c r="AB54" s="452"/>
      <c r="AC54" s="452"/>
      <c r="AD54" s="452"/>
      <c r="AE54" s="452"/>
      <c r="AF54" s="446"/>
      <c r="AG54" s="447"/>
      <c r="AH54" s="448"/>
      <c r="AI54" s="188"/>
      <c r="AJ54" s="188"/>
    </row>
    <row r="55" spans="1:36" s="194" customFormat="1" ht="49.5" customHeight="1">
      <c r="A55" s="192"/>
      <c r="B55" s="449" t="s">
        <v>62</v>
      </c>
      <c r="C55" s="450"/>
      <c r="D55" s="450"/>
      <c r="E55" s="450"/>
      <c r="F55" s="450"/>
      <c r="G55" s="450"/>
      <c r="H55" s="450"/>
      <c r="I55" s="451"/>
      <c r="J55" s="452"/>
      <c r="K55" s="452"/>
      <c r="L55" s="452"/>
      <c r="M55" s="453"/>
      <c r="N55" s="454"/>
      <c r="O55" s="454"/>
      <c r="P55" s="454"/>
      <c r="Q55" s="454"/>
      <c r="R55" s="454"/>
      <c r="S55" s="454"/>
      <c r="T55" s="454"/>
      <c r="U55" s="455"/>
      <c r="V55" s="452"/>
      <c r="W55" s="452"/>
      <c r="X55" s="452"/>
      <c r="Y55" s="452"/>
      <c r="Z55" s="452"/>
      <c r="AA55" s="452"/>
      <c r="AB55" s="452"/>
      <c r="AC55" s="452"/>
      <c r="AD55" s="452"/>
      <c r="AE55" s="452"/>
      <c r="AF55" s="446"/>
      <c r="AG55" s="447"/>
      <c r="AH55" s="448"/>
      <c r="AI55" s="193"/>
      <c r="AJ55" s="193"/>
    </row>
    <row r="56" spans="1:36" s="194" customFormat="1" ht="49.5" customHeight="1">
      <c r="A56" s="192"/>
      <c r="B56" s="449" t="s">
        <v>61</v>
      </c>
      <c r="C56" s="450"/>
      <c r="D56" s="450"/>
      <c r="E56" s="450"/>
      <c r="F56" s="450"/>
      <c r="G56" s="450"/>
      <c r="H56" s="450"/>
      <c r="I56" s="451"/>
      <c r="J56" s="452"/>
      <c r="K56" s="452"/>
      <c r="L56" s="452"/>
      <c r="M56" s="453"/>
      <c r="N56" s="454"/>
      <c r="O56" s="454"/>
      <c r="P56" s="454"/>
      <c r="Q56" s="454"/>
      <c r="R56" s="454"/>
      <c r="S56" s="454"/>
      <c r="T56" s="454"/>
      <c r="U56" s="455"/>
      <c r="V56" s="452"/>
      <c r="W56" s="452"/>
      <c r="X56" s="452"/>
      <c r="Y56" s="452"/>
      <c r="Z56" s="452"/>
      <c r="AA56" s="452"/>
      <c r="AB56" s="452"/>
      <c r="AC56" s="452"/>
      <c r="AD56" s="452"/>
      <c r="AE56" s="452"/>
      <c r="AF56" s="446"/>
      <c r="AG56" s="447"/>
      <c r="AH56" s="448"/>
      <c r="AI56" s="193"/>
      <c r="AJ56" s="193"/>
    </row>
    <row r="57" spans="1:36" s="189" customFormat="1" ht="49.5" customHeight="1">
      <c r="A57" s="191"/>
      <c r="B57" s="449" t="s">
        <v>60</v>
      </c>
      <c r="C57" s="450"/>
      <c r="D57" s="450"/>
      <c r="E57" s="450"/>
      <c r="F57" s="450"/>
      <c r="G57" s="450"/>
      <c r="H57" s="450"/>
      <c r="I57" s="451"/>
      <c r="J57" s="452"/>
      <c r="K57" s="452"/>
      <c r="L57" s="452"/>
      <c r="M57" s="453"/>
      <c r="N57" s="454"/>
      <c r="O57" s="454"/>
      <c r="P57" s="454"/>
      <c r="Q57" s="454"/>
      <c r="R57" s="454"/>
      <c r="S57" s="454"/>
      <c r="T57" s="454"/>
      <c r="U57" s="455"/>
      <c r="V57" s="452"/>
      <c r="W57" s="452"/>
      <c r="X57" s="452"/>
      <c r="Y57" s="452"/>
      <c r="Z57" s="452"/>
      <c r="AA57" s="452"/>
      <c r="AB57" s="452"/>
      <c r="AC57" s="452"/>
      <c r="AD57" s="452"/>
      <c r="AE57" s="452"/>
      <c r="AF57" s="446"/>
      <c r="AG57" s="447"/>
      <c r="AH57" s="448"/>
      <c r="AI57" s="188"/>
      <c r="AJ57" s="188"/>
    </row>
    <row r="58" spans="1:36" s="3" customFormat="1" ht="27.75" customHeight="1">
      <c r="A58" s="7"/>
      <c r="B58" s="6"/>
      <c r="C58" s="6"/>
      <c r="D58" s="6"/>
      <c r="E58" s="6"/>
      <c r="F58" s="6"/>
      <c r="G58" s="6"/>
      <c r="H58" s="6"/>
      <c r="I58" s="6"/>
      <c r="J58" s="6"/>
      <c r="K58" s="6"/>
      <c r="L58" s="6"/>
      <c r="M58" s="1"/>
      <c r="N58" s="6"/>
      <c r="O58" s="6"/>
      <c r="P58" s="6"/>
      <c r="Q58" s="6"/>
      <c r="R58" s="6"/>
      <c r="S58" s="6"/>
      <c r="T58" s="6"/>
      <c r="U58" s="6"/>
      <c r="V58" s="6"/>
      <c r="W58" s="6"/>
      <c r="X58" s="6"/>
      <c r="Y58" s="6"/>
      <c r="Z58" s="6"/>
      <c r="AA58" s="6"/>
      <c r="AB58" s="6"/>
      <c r="AC58" s="6"/>
      <c r="AD58" s="6"/>
      <c r="AE58" s="6"/>
      <c r="AF58" s="6"/>
      <c r="AG58" s="6"/>
      <c r="AH58" s="6"/>
      <c r="AI58" s="4"/>
      <c r="AJ58" s="4"/>
    </row>
    <row r="59" spans="1:36" ht="14.25" customHeight="1">
      <c r="A59" s="7"/>
      <c r="B59" s="489" t="s">
        <v>59</v>
      </c>
      <c r="C59" s="489"/>
      <c r="D59" s="489"/>
      <c r="F59" s="6" t="s">
        <v>58</v>
      </c>
      <c r="G59" s="6"/>
      <c r="H59" s="6"/>
      <c r="I59" s="6"/>
      <c r="J59" s="6"/>
      <c r="K59" s="6"/>
      <c r="L59" s="6"/>
      <c r="N59" s="6"/>
      <c r="O59" s="6"/>
      <c r="P59" s="6"/>
      <c r="Q59" s="6"/>
      <c r="R59" s="6"/>
      <c r="S59" s="6"/>
      <c r="T59" s="6"/>
      <c r="U59" s="6"/>
      <c r="V59" s="6"/>
      <c r="W59" s="6"/>
      <c r="X59" s="6"/>
      <c r="Y59" s="6"/>
      <c r="Z59" s="6"/>
      <c r="AA59" s="6"/>
      <c r="AB59" s="6"/>
      <c r="AC59" s="6"/>
      <c r="AD59" s="6"/>
      <c r="AE59" s="6"/>
      <c r="AF59" s="6"/>
      <c r="AG59" s="6"/>
      <c r="AH59" s="6"/>
      <c r="AI59" s="6"/>
      <c r="AJ59" s="6"/>
    </row>
    <row r="60" spans="1:36" s="3" customFormat="1" ht="24.75" customHeight="1">
      <c r="A60" s="5"/>
      <c r="B60" s="462" t="s">
        <v>48</v>
      </c>
      <c r="C60" s="463"/>
      <c r="D60" s="463"/>
      <c r="E60" s="463"/>
      <c r="F60" s="463"/>
      <c r="G60" s="463"/>
      <c r="H60" s="463"/>
      <c r="I60" s="464"/>
      <c r="J60" s="468" t="s">
        <v>57</v>
      </c>
      <c r="K60" s="469"/>
      <c r="L60" s="470"/>
      <c r="M60" s="474" t="s">
        <v>46</v>
      </c>
      <c r="N60" s="475"/>
      <c r="O60" s="475"/>
      <c r="P60" s="475"/>
      <c r="Q60" s="475"/>
      <c r="R60" s="475"/>
      <c r="S60" s="475"/>
      <c r="T60" s="475"/>
      <c r="U60" s="476"/>
      <c r="V60" s="456" t="s">
        <v>45</v>
      </c>
      <c r="W60" s="457"/>
      <c r="X60" s="457"/>
      <c r="Y60" s="457"/>
      <c r="Z60" s="457"/>
      <c r="AA60" s="457"/>
      <c r="AB60" s="457"/>
      <c r="AC60" s="457"/>
      <c r="AD60" s="457"/>
      <c r="AE60" s="458"/>
      <c r="AF60" s="474" t="s">
        <v>56</v>
      </c>
      <c r="AG60" s="475"/>
      <c r="AH60" s="476"/>
      <c r="AI60" s="4"/>
      <c r="AJ60" s="4"/>
    </row>
    <row r="61" spans="1:36" s="3" customFormat="1" ht="24.75" customHeight="1">
      <c r="A61" s="5"/>
      <c r="B61" s="465"/>
      <c r="C61" s="466"/>
      <c r="D61" s="466"/>
      <c r="E61" s="466"/>
      <c r="F61" s="466"/>
      <c r="G61" s="466"/>
      <c r="H61" s="466"/>
      <c r="I61" s="467"/>
      <c r="J61" s="471"/>
      <c r="K61" s="472"/>
      <c r="L61" s="473"/>
      <c r="M61" s="477"/>
      <c r="N61" s="478"/>
      <c r="O61" s="478"/>
      <c r="P61" s="478"/>
      <c r="Q61" s="478"/>
      <c r="R61" s="478"/>
      <c r="S61" s="478"/>
      <c r="T61" s="478"/>
      <c r="U61" s="479"/>
      <c r="V61" s="459"/>
      <c r="W61" s="460"/>
      <c r="X61" s="460"/>
      <c r="Y61" s="460"/>
      <c r="Z61" s="460"/>
      <c r="AA61" s="460"/>
      <c r="AB61" s="460"/>
      <c r="AC61" s="460"/>
      <c r="AD61" s="460"/>
      <c r="AE61" s="461"/>
      <c r="AF61" s="477"/>
      <c r="AG61" s="478"/>
      <c r="AH61" s="479"/>
      <c r="AI61" s="4"/>
      <c r="AJ61" s="4"/>
    </row>
    <row r="62" spans="1:36" s="189" customFormat="1" ht="49.5" customHeight="1">
      <c r="A62" s="191"/>
      <c r="B62" s="449" t="s">
        <v>55</v>
      </c>
      <c r="C62" s="450"/>
      <c r="D62" s="450"/>
      <c r="E62" s="450"/>
      <c r="F62" s="450"/>
      <c r="G62" s="450"/>
      <c r="H62" s="450"/>
      <c r="I62" s="451"/>
      <c r="J62" s="452"/>
      <c r="K62" s="452"/>
      <c r="L62" s="452"/>
      <c r="M62" s="453"/>
      <c r="N62" s="454"/>
      <c r="O62" s="454"/>
      <c r="P62" s="454"/>
      <c r="Q62" s="454"/>
      <c r="R62" s="454"/>
      <c r="S62" s="454"/>
      <c r="T62" s="454"/>
      <c r="U62" s="455"/>
      <c r="V62" s="446"/>
      <c r="W62" s="447"/>
      <c r="X62" s="447"/>
      <c r="Y62" s="447"/>
      <c r="Z62" s="447"/>
      <c r="AA62" s="447"/>
      <c r="AB62" s="447"/>
      <c r="AC62" s="447"/>
      <c r="AD62" s="447"/>
      <c r="AE62" s="448"/>
      <c r="AF62" s="446"/>
      <c r="AG62" s="447"/>
      <c r="AH62" s="448"/>
      <c r="AI62" s="188"/>
      <c r="AJ62" s="188"/>
    </row>
    <row r="63" spans="1:36" s="189" customFormat="1" ht="49.5" customHeight="1">
      <c r="A63" s="191"/>
      <c r="B63" s="449" t="s">
        <v>54</v>
      </c>
      <c r="C63" s="450"/>
      <c r="D63" s="450"/>
      <c r="E63" s="450"/>
      <c r="F63" s="450"/>
      <c r="G63" s="450"/>
      <c r="H63" s="450"/>
      <c r="I63" s="451"/>
      <c r="J63" s="452"/>
      <c r="K63" s="452"/>
      <c r="L63" s="452"/>
      <c r="M63" s="453"/>
      <c r="N63" s="454"/>
      <c r="O63" s="454"/>
      <c r="P63" s="454"/>
      <c r="Q63" s="454"/>
      <c r="R63" s="454"/>
      <c r="S63" s="454"/>
      <c r="T63" s="454"/>
      <c r="U63" s="455"/>
      <c r="V63" s="446"/>
      <c r="W63" s="447"/>
      <c r="X63" s="447"/>
      <c r="Y63" s="447"/>
      <c r="Z63" s="447"/>
      <c r="AA63" s="447"/>
      <c r="AB63" s="447"/>
      <c r="AC63" s="447"/>
      <c r="AD63" s="447"/>
      <c r="AE63" s="448"/>
      <c r="AF63" s="446"/>
      <c r="AG63" s="447"/>
      <c r="AH63" s="448"/>
      <c r="AI63" s="188"/>
      <c r="AJ63" s="188"/>
    </row>
    <row r="64" spans="1:36" s="194" customFormat="1" ht="49.5" customHeight="1">
      <c r="A64" s="192"/>
      <c r="B64" s="449" t="s">
        <v>53</v>
      </c>
      <c r="C64" s="450"/>
      <c r="D64" s="450"/>
      <c r="E64" s="450"/>
      <c r="F64" s="450"/>
      <c r="G64" s="450"/>
      <c r="H64" s="450"/>
      <c r="I64" s="451"/>
      <c r="J64" s="452"/>
      <c r="K64" s="452"/>
      <c r="L64" s="452"/>
      <c r="M64" s="453"/>
      <c r="N64" s="454"/>
      <c r="O64" s="454"/>
      <c r="P64" s="454"/>
      <c r="Q64" s="454"/>
      <c r="R64" s="454"/>
      <c r="S64" s="454"/>
      <c r="T64" s="454"/>
      <c r="U64" s="455"/>
      <c r="V64" s="446"/>
      <c r="W64" s="447"/>
      <c r="X64" s="447"/>
      <c r="Y64" s="447"/>
      <c r="Z64" s="447"/>
      <c r="AA64" s="447"/>
      <c r="AB64" s="447"/>
      <c r="AC64" s="447"/>
      <c r="AD64" s="447"/>
      <c r="AE64" s="448"/>
      <c r="AF64" s="446"/>
      <c r="AG64" s="447"/>
      <c r="AH64" s="448"/>
      <c r="AI64" s="193"/>
      <c r="AJ64" s="193"/>
    </row>
    <row r="65" spans="1:36" s="194" customFormat="1" ht="49.5" customHeight="1">
      <c r="A65" s="192"/>
      <c r="B65" s="449" t="s">
        <v>52</v>
      </c>
      <c r="C65" s="450"/>
      <c r="D65" s="450"/>
      <c r="E65" s="450"/>
      <c r="F65" s="450"/>
      <c r="G65" s="450"/>
      <c r="H65" s="450"/>
      <c r="I65" s="451"/>
      <c r="J65" s="452"/>
      <c r="K65" s="452"/>
      <c r="L65" s="452"/>
      <c r="M65" s="453"/>
      <c r="N65" s="454"/>
      <c r="O65" s="454"/>
      <c r="P65" s="454"/>
      <c r="Q65" s="454"/>
      <c r="R65" s="454"/>
      <c r="S65" s="454"/>
      <c r="T65" s="454"/>
      <c r="U65" s="455"/>
      <c r="V65" s="446"/>
      <c r="W65" s="447"/>
      <c r="X65" s="447"/>
      <c r="Y65" s="447"/>
      <c r="Z65" s="447"/>
      <c r="AA65" s="447"/>
      <c r="AB65" s="447"/>
      <c r="AC65" s="447"/>
      <c r="AD65" s="447"/>
      <c r="AE65" s="448"/>
      <c r="AF65" s="446"/>
      <c r="AG65" s="447"/>
      <c r="AH65" s="448"/>
      <c r="AI65" s="193"/>
      <c r="AJ65" s="193"/>
    </row>
    <row r="66" spans="1:36" s="189" customFormat="1" ht="49.5" customHeight="1">
      <c r="A66" s="191"/>
      <c r="B66" s="449" t="s">
        <v>51</v>
      </c>
      <c r="C66" s="450"/>
      <c r="D66" s="450"/>
      <c r="E66" s="450"/>
      <c r="F66" s="450"/>
      <c r="G66" s="450"/>
      <c r="H66" s="450"/>
      <c r="I66" s="451"/>
      <c r="J66" s="452"/>
      <c r="K66" s="452"/>
      <c r="L66" s="452"/>
      <c r="M66" s="453"/>
      <c r="N66" s="454"/>
      <c r="O66" s="454"/>
      <c r="P66" s="454"/>
      <c r="Q66" s="454"/>
      <c r="R66" s="454"/>
      <c r="S66" s="454"/>
      <c r="T66" s="454"/>
      <c r="U66" s="455"/>
      <c r="V66" s="446"/>
      <c r="W66" s="447"/>
      <c r="X66" s="447"/>
      <c r="Y66" s="447"/>
      <c r="Z66" s="447"/>
      <c r="AA66" s="447"/>
      <c r="AB66" s="447"/>
      <c r="AC66" s="447"/>
      <c r="AD66" s="447"/>
      <c r="AE66" s="448"/>
      <c r="AF66" s="446"/>
      <c r="AG66" s="447"/>
      <c r="AH66" s="448"/>
      <c r="AI66" s="188"/>
      <c r="AJ66" s="188"/>
    </row>
    <row r="67" spans="1:36" s="3" customFormat="1" ht="27.75" customHeight="1">
      <c r="A67" s="7"/>
      <c r="B67" s="6"/>
      <c r="C67" s="6"/>
      <c r="D67" s="6"/>
      <c r="E67" s="6"/>
      <c r="F67" s="6"/>
      <c r="G67" s="6"/>
      <c r="H67" s="6"/>
      <c r="I67" s="6"/>
      <c r="J67" s="6"/>
      <c r="K67" s="6"/>
      <c r="L67" s="6"/>
      <c r="M67" s="1"/>
      <c r="N67" s="6"/>
      <c r="O67" s="6"/>
      <c r="P67" s="6"/>
      <c r="Q67" s="6"/>
      <c r="R67" s="6"/>
      <c r="S67" s="6"/>
      <c r="T67" s="6"/>
      <c r="U67" s="6"/>
      <c r="V67" s="6"/>
      <c r="W67" s="6"/>
      <c r="X67" s="6"/>
      <c r="Y67" s="6"/>
      <c r="Z67" s="6"/>
      <c r="AA67" s="6"/>
      <c r="AB67" s="6"/>
      <c r="AC67" s="6"/>
      <c r="AD67" s="6"/>
      <c r="AE67" s="6"/>
      <c r="AF67" s="6"/>
      <c r="AG67" s="6"/>
      <c r="AH67" s="6"/>
      <c r="AI67" s="4"/>
      <c r="AJ67" s="4"/>
    </row>
    <row r="68" spans="1:36" ht="14.25" customHeight="1">
      <c r="A68" s="7"/>
      <c r="B68" s="489" t="s">
        <v>50</v>
      </c>
      <c r="C68" s="489"/>
      <c r="D68" s="489"/>
      <c r="F68" s="6" t="s">
        <v>49</v>
      </c>
      <c r="G68" s="6"/>
      <c r="H68" s="6"/>
      <c r="I68" s="6"/>
      <c r="J68" s="6"/>
      <c r="K68" s="6"/>
      <c r="L68" s="6"/>
      <c r="N68" s="6"/>
      <c r="O68" s="6"/>
      <c r="P68" s="6"/>
      <c r="Q68" s="6"/>
      <c r="R68" s="6"/>
      <c r="S68" s="6"/>
      <c r="T68" s="6"/>
      <c r="U68" s="6"/>
      <c r="V68" s="6"/>
      <c r="W68" s="6"/>
      <c r="X68" s="6"/>
      <c r="Y68" s="6"/>
      <c r="Z68" s="6"/>
      <c r="AA68" s="6"/>
      <c r="AB68" s="6"/>
      <c r="AC68" s="6"/>
      <c r="AD68" s="6"/>
      <c r="AE68" s="6"/>
      <c r="AF68" s="6"/>
      <c r="AG68" s="6"/>
      <c r="AH68" s="6"/>
      <c r="AI68" s="6"/>
      <c r="AJ68" s="6"/>
    </row>
    <row r="69" spans="1:36" ht="27" customHeight="1">
      <c r="A69" s="5"/>
      <c r="B69" s="462" t="s">
        <v>48</v>
      </c>
      <c r="C69" s="463"/>
      <c r="D69" s="463"/>
      <c r="E69" s="463"/>
      <c r="F69" s="463"/>
      <c r="G69" s="463"/>
      <c r="H69" s="463"/>
      <c r="I69" s="464"/>
      <c r="J69" s="490" t="s">
        <v>47</v>
      </c>
      <c r="K69" s="491"/>
      <c r="L69" s="492"/>
      <c r="M69" s="474" t="s">
        <v>46</v>
      </c>
      <c r="N69" s="475"/>
      <c r="O69" s="475"/>
      <c r="P69" s="475"/>
      <c r="Q69" s="475"/>
      <c r="R69" s="475"/>
      <c r="S69" s="475"/>
      <c r="T69" s="475"/>
      <c r="U69" s="476"/>
      <c r="V69" s="468" t="s">
        <v>45</v>
      </c>
      <c r="W69" s="469"/>
      <c r="X69" s="469"/>
      <c r="Y69" s="469"/>
      <c r="Z69" s="469"/>
      <c r="AA69" s="469"/>
      <c r="AB69" s="469"/>
      <c r="AC69" s="469"/>
      <c r="AD69" s="469"/>
      <c r="AE69" s="470"/>
      <c r="AF69" s="480" t="s">
        <v>44</v>
      </c>
      <c r="AG69" s="481"/>
      <c r="AH69" s="482"/>
      <c r="AI69" s="6"/>
      <c r="AJ69" s="6"/>
    </row>
    <row r="70" spans="1:36" s="3" customFormat="1" ht="27" customHeight="1">
      <c r="A70" s="5"/>
      <c r="B70" s="465"/>
      <c r="C70" s="466"/>
      <c r="D70" s="466"/>
      <c r="E70" s="466"/>
      <c r="F70" s="466"/>
      <c r="G70" s="466"/>
      <c r="H70" s="466"/>
      <c r="I70" s="467"/>
      <c r="J70" s="493"/>
      <c r="K70" s="494"/>
      <c r="L70" s="495"/>
      <c r="M70" s="477"/>
      <c r="N70" s="478"/>
      <c r="O70" s="478"/>
      <c r="P70" s="478"/>
      <c r="Q70" s="478"/>
      <c r="R70" s="478"/>
      <c r="S70" s="478"/>
      <c r="T70" s="478"/>
      <c r="U70" s="479"/>
      <c r="V70" s="471"/>
      <c r="W70" s="472"/>
      <c r="X70" s="472"/>
      <c r="Y70" s="472"/>
      <c r="Z70" s="472"/>
      <c r="AA70" s="472"/>
      <c r="AB70" s="472"/>
      <c r="AC70" s="472"/>
      <c r="AD70" s="472"/>
      <c r="AE70" s="473"/>
      <c r="AF70" s="483"/>
      <c r="AG70" s="484"/>
      <c r="AH70" s="485"/>
      <c r="AI70" s="4"/>
      <c r="AJ70" s="4"/>
    </row>
    <row r="71" spans="1:36" s="194" customFormat="1" ht="26.25" customHeight="1">
      <c r="A71" s="191"/>
      <c r="B71" s="486" t="s">
        <v>310</v>
      </c>
      <c r="C71" s="487"/>
      <c r="D71" s="487"/>
      <c r="E71" s="487"/>
      <c r="F71" s="487"/>
      <c r="G71" s="487"/>
      <c r="H71" s="487"/>
      <c r="I71" s="488"/>
      <c r="J71" s="431"/>
      <c r="K71" s="432"/>
      <c r="L71" s="433"/>
      <c r="M71" s="440"/>
      <c r="N71" s="441"/>
      <c r="O71" s="441"/>
      <c r="P71" s="441"/>
      <c r="Q71" s="441"/>
      <c r="R71" s="441"/>
      <c r="S71" s="441"/>
      <c r="T71" s="441"/>
      <c r="U71" s="442"/>
      <c r="V71" s="431"/>
      <c r="W71" s="432"/>
      <c r="X71" s="432"/>
      <c r="Y71" s="432"/>
      <c r="Z71" s="432"/>
      <c r="AA71" s="432"/>
      <c r="AB71" s="432"/>
      <c r="AC71" s="432"/>
      <c r="AD71" s="432"/>
      <c r="AE71" s="433"/>
      <c r="AF71" s="431"/>
      <c r="AG71" s="432"/>
      <c r="AH71" s="433"/>
      <c r="AI71" s="193"/>
      <c r="AJ71" s="193"/>
    </row>
    <row r="72" spans="1:36" s="194" customFormat="1" ht="26.25" customHeight="1">
      <c r="A72" s="191"/>
      <c r="B72" s="195" t="s">
        <v>308</v>
      </c>
      <c r="C72" s="437"/>
      <c r="D72" s="438"/>
      <c r="E72" s="438"/>
      <c r="F72" s="438"/>
      <c r="G72" s="438"/>
      <c r="H72" s="439"/>
      <c r="I72" s="196" t="s">
        <v>309</v>
      </c>
      <c r="J72" s="434"/>
      <c r="K72" s="435"/>
      <c r="L72" s="436"/>
      <c r="M72" s="443"/>
      <c r="N72" s="444"/>
      <c r="O72" s="444"/>
      <c r="P72" s="444"/>
      <c r="Q72" s="444"/>
      <c r="R72" s="444"/>
      <c r="S72" s="444"/>
      <c r="T72" s="444"/>
      <c r="U72" s="445"/>
      <c r="V72" s="434"/>
      <c r="W72" s="435"/>
      <c r="X72" s="435"/>
      <c r="Y72" s="435"/>
      <c r="Z72" s="435"/>
      <c r="AA72" s="435"/>
      <c r="AB72" s="435"/>
      <c r="AC72" s="435"/>
      <c r="AD72" s="435"/>
      <c r="AE72" s="436"/>
      <c r="AF72" s="434"/>
      <c r="AG72" s="435"/>
      <c r="AH72" s="436"/>
      <c r="AI72" s="193"/>
      <c r="AJ72" s="193"/>
    </row>
    <row r="73" spans="1:36" s="194" customFormat="1" ht="26.25" customHeight="1">
      <c r="A73" s="191"/>
      <c r="B73" s="486" t="s">
        <v>312</v>
      </c>
      <c r="C73" s="487"/>
      <c r="D73" s="487"/>
      <c r="E73" s="487"/>
      <c r="F73" s="487"/>
      <c r="G73" s="487"/>
      <c r="H73" s="487"/>
      <c r="I73" s="488"/>
      <c r="J73" s="431"/>
      <c r="K73" s="432"/>
      <c r="L73" s="433"/>
      <c r="M73" s="440"/>
      <c r="N73" s="441"/>
      <c r="O73" s="441"/>
      <c r="P73" s="441"/>
      <c r="Q73" s="441"/>
      <c r="R73" s="441"/>
      <c r="S73" s="441"/>
      <c r="T73" s="441"/>
      <c r="U73" s="442"/>
      <c r="V73" s="431"/>
      <c r="W73" s="432"/>
      <c r="X73" s="432"/>
      <c r="Y73" s="432"/>
      <c r="Z73" s="432"/>
      <c r="AA73" s="432"/>
      <c r="AB73" s="432"/>
      <c r="AC73" s="432"/>
      <c r="AD73" s="432"/>
      <c r="AE73" s="433"/>
      <c r="AF73" s="431"/>
      <c r="AG73" s="432"/>
      <c r="AH73" s="433"/>
      <c r="AI73" s="193"/>
      <c r="AJ73" s="193"/>
    </row>
    <row r="74" spans="1:36" s="194" customFormat="1" ht="26.25" customHeight="1">
      <c r="A74" s="191"/>
      <c r="B74" s="195" t="s">
        <v>308</v>
      </c>
      <c r="C74" s="437"/>
      <c r="D74" s="438"/>
      <c r="E74" s="438"/>
      <c r="F74" s="438"/>
      <c r="G74" s="438"/>
      <c r="H74" s="439"/>
      <c r="I74" s="196" t="s">
        <v>309</v>
      </c>
      <c r="J74" s="434"/>
      <c r="K74" s="435"/>
      <c r="L74" s="436"/>
      <c r="M74" s="443"/>
      <c r="N74" s="444"/>
      <c r="O74" s="444"/>
      <c r="P74" s="444"/>
      <c r="Q74" s="444"/>
      <c r="R74" s="444"/>
      <c r="S74" s="444"/>
      <c r="T74" s="444"/>
      <c r="U74" s="445"/>
      <c r="V74" s="434"/>
      <c r="W74" s="435"/>
      <c r="X74" s="435"/>
      <c r="Y74" s="435"/>
      <c r="Z74" s="435"/>
      <c r="AA74" s="435"/>
      <c r="AB74" s="435"/>
      <c r="AC74" s="435"/>
      <c r="AD74" s="435"/>
      <c r="AE74" s="436"/>
      <c r="AF74" s="434"/>
      <c r="AG74" s="435"/>
      <c r="AH74" s="436"/>
      <c r="AI74" s="193"/>
      <c r="AJ74" s="193"/>
    </row>
    <row r="75" spans="1:36" s="194" customFormat="1" ht="26.25" customHeight="1">
      <c r="A75" s="191"/>
      <c r="B75" s="486" t="s">
        <v>311</v>
      </c>
      <c r="C75" s="487"/>
      <c r="D75" s="487"/>
      <c r="E75" s="487"/>
      <c r="F75" s="487"/>
      <c r="G75" s="487"/>
      <c r="H75" s="487"/>
      <c r="I75" s="488"/>
      <c r="J75" s="431"/>
      <c r="K75" s="432"/>
      <c r="L75" s="433"/>
      <c r="M75" s="440"/>
      <c r="N75" s="441"/>
      <c r="O75" s="441"/>
      <c r="P75" s="441"/>
      <c r="Q75" s="441"/>
      <c r="R75" s="441"/>
      <c r="S75" s="441"/>
      <c r="T75" s="441"/>
      <c r="U75" s="442"/>
      <c r="V75" s="431"/>
      <c r="W75" s="432"/>
      <c r="X75" s="432"/>
      <c r="Y75" s="432"/>
      <c r="Z75" s="432"/>
      <c r="AA75" s="432"/>
      <c r="AB75" s="432"/>
      <c r="AC75" s="432"/>
      <c r="AD75" s="432"/>
      <c r="AE75" s="433"/>
      <c r="AF75" s="431"/>
      <c r="AG75" s="432"/>
      <c r="AH75" s="433"/>
      <c r="AI75" s="193"/>
      <c r="AJ75" s="193"/>
    </row>
    <row r="76" spans="1:36" s="194" customFormat="1" ht="26.25" customHeight="1">
      <c r="A76" s="191"/>
      <c r="B76" s="195" t="s">
        <v>308</v>
      </c>
      <c r="C76" s="437"/>
      <c r="D76" s="438"/>
      <c r="E76" s="438"/>
      <c r="F76" s="438"/>
      <c r="G76" s="438"/>
      <c r="H76" s="439"/>
      <c r="I76" s="196" t="s">
        <v>309</v>
      </c>
      <c r="J76" s="434"/>
      <c r="K76" s="435"/>
      <c r="L76" s="436"/>
      <c r="M76" s="443"/>
      <c r="N76" s="444"/>
      <c r="O76" s="444"/>
      <c r="P76" s="444"/>
      <c r="Q76" s="444"/>
      <c r="R76" s="444"/>
      <c r="S76" s="444"/>
      <c r="T76" s="444"/>
      <c r="U76" s="445"/>
      <c r="V76" s="434"/>
      <c r="W76" s="435"/>
      <c r="X76" s="435"/>
      <c r="Y76" s="435"/>
      <c r="Z76" s="435"/>
      <c r="AA76" s="435"/>
      <c r="AB76" s="435"/>
      <c r="AC76" s="435"/>
      <c r="AD76" s="435"/>
      <c r="AE76" s="436"/>
      <c r="AF76" s="434"/>
      <c r="AG76" s="435"/>
      <c r="AH76" s="436"/>
      <c r="AI76" s="193"/>
      <c r="AJ76" s="193"/>
    </row>
    <row r="113" ht="21">
      <c r="A113" s="1"/>
    </row>
    <row r="118" ht="21">
      <c r="A118" s="1"/>
    </row>
    <row r="150" ht="21">
      <c r="A150" s="1"/>
    </row>
    <row r="155" ht="21">
      <c r="A155" s="1"/>
    </row>
    <row r="157" ht="21">
      <c r="A157" s="1"/>
    </row>
    <row r="159" ht="21">
      <c r="A159" s="1"/>
    </row>
    <row r="166" ht="21">
      <c r="A166" s="1"/>
    </row>
    <row r="171" ht="21">
      <c r="A171" s="1"/>
    </row>
    <row r="173" ht="21">
      <c r="A173" s="1"/>
    </row>
    <row r="198" ht="21">
      <c r="A198" s="1"/>
    </row>
    <row r="203" ht="21">
      <c r="A203" s="1"/>
    </row>
    <row r="205" ht="21">
      <c r="A205" s="1"/>
    </row>
    <row r="207" ht="21">
      <c r="A207" s="1"/>
    </row>
    <row r="214" ht="21">
      <c r="A214" s="1"/>
    </row>
    <row r="219" ht="21">
      <c r="A219" s="1"/>
    </row>
    <row r="221" ht="21">
      <c r="A221" s="1"/>
    </row>
    <row r="231" ht="21">
      <c r="A231" s="1"/>
    </row>
    <row r="236" ht="21">
      <c r="A236" s="1"/>
    </row>
    <row r="238" ht="21">
      <c r="A238" s="1"/>
    </row>
    <row r="240" ht="21">
      <c r="A240" s="1"/>
    </row>
    <row r="247" ht="21">
      <c r="A247" s="1"/>
    </row>
    <row r="252" ht="21">
      <c r="A252" s="1"/>
    </row>
    <row r="254" ht="21">
      <c r="A254" s="1"/>
    </row>
    <row r="279" ht="21">
      <c r="A279" s="1"/>
    </row>
    <row r="284" ht="21">
      <c r="A284" s="1"/>
    </row>
    <row r="286" ht="21">
      <c r="A286" s="1"/>
    </row>
    <row r="288" ht="21">
      <c r="A288" s="1"/>
    </row>
    <row r="295" ht="21">
      <c r="A295" s="1"/>
    </row>
    <row r="300" ht="21">
      <c r="A300" s="1"/>
    </row>
    <row r="302" ht="21">
      <c r="A302" s="1"/>
    </row>
    <row r="314" ht="21">
      <c r="A314" s="1"/>
    </row>
    <row r="319" ht="21">
      <c r="A319" s="1"/>
    </row>
    <row r="321" ht="21">
      <c r="A321" s="1"/>
    </row>
    <row r="323" ht="21">
      <c r="A323" s="1"/>
    </row>
    <row r="330" ht="21">
      <c r="A330" s="1"/>
    </row>
    <row r="335" ht="21">
      <c r="A335" s="1"/>
    </row>
    <row r="337" ht="21">
      <c r="A337" s="1"/>
    </row>
    <row r="340" ht="21">
      <c r="A340" s="1"/>
    </row>
    <row r="342" ht="21">
      <c r="A342" s="1"/>
    </row>
    <row r="344" ht="21">
      <c r="A344" s="1"/>
    </row>
    <row r="351" ht="21">
      <c r="A351" s="1"/>
    </row>
    <row r="356" ht="21">
      <c r="A356" s="1"/>
    </row>
    <row r="358" ht="21">
      <c r="A358" s="1"/>
    </row>
    <row r="359" ht="21">
      <c r="A359" s="1"/>
    </row>
    <row r="363" ht="21">
      <c r="A363" s="1"/>
    </row>
    <row r="365" ht="21">
      <c r="A365" s="1"/>
    </row>
    <row r="366" ht="21">
      <c r="A366" s="1"/>
    </row>
    <row r="369" ht="21">
      <c r="A369" s="1"/>
    </row>
    <row r="370" ht="21">
      <c r="A370" s="1"/>
    </row>
    <row r="371" ht="21">
      <c r="A371" s="1"/>
    </row>
    <row r="373" ht="21">
      <c r="A373" s="1"/>
    </row>
    <row r="375" ht="21">
      <c r="A375" s="1"/>
    </row>
    <row r="377" ht="21">
      <c r="A377" s="1"/>
    </row>
    <row r="384" ht="21">
      <c r="A384" s="1"/>
    </row>
    <row r="389" ht="21">
      <c r="A389" s="1"/>
    </row>
    <row r="391" ht="21">
      <c r="A391" s="1"/>
    </row>
    <row r="394" ht="21">
      <c r="A394" s="1"/>
    </row>
    <row r="396" ht="21">
      <c r="A396" s="1"/>
    </row>
    <row r="398" ht="21">
      <c r="A398" s="1"/>
    </row>
    <row r="405" ht="21">
      <c r="A405" s="1"/>
    </row>
    <row r="410" ht="21">
      <c r="A410" s="1"/>
    </row>
    <row r="412" ht="21">
      <c r="A412" s="1"/>
    </row>
    <row r="413" ht="21">
      <c r="A413" s="1"/>
    </row>
    <row r="417" ht="21">
      <c r="A417" s="1"/>
    </row>
    <row r="419" ht="21">
      <c r="A419" s="1"/>
    </row>
    <row r="420" ht="21">
      <c r="A420" s="1"/>
    </row>
    <row r="423" ht="21">
      <c r="A423" s="1"/>
    </row>
    <row r="424" ht="21">
      <c r="A424" s="1"/>
    </row>
    <row r="425" ht="21">
      <c r="A425" s="1"/>
    </row>
    <row r="427" ht="21">
      <c r="A427" s="1"/>
    </row>
    <row r="430" ht="21">
      <c r="A430" s="1"/>
    </row>
    <row r="431" ht="21">
      <c r="A431" s="1"/>
    </row>
    <row r="432" ht="21">
      <c r="A432" s="1"/>
    </row>
    <row r="433" ht="21">
      <c r="A433" s="1"/>
    </row>
    <row r="436" ht="21">
      <c r="A436" s="1"/>
    </row>
    <row r="437" ht="21">
      <c r="A437" s="1"/>
    </row>
    <row r="438" ht="21">
      <c r="A438" s="1"/>
    </row>
    <row r="439" ht="21">
      <c r="A439" s="1"/>
    </row>
    <row r="440" ht="21">
      <c r="A440" s="1"/>
    </row>
    <row r="441" ht="21">
      <c r="A441" s="1"/>
    </row>
    <row r="442" ht="21">
      <c r="A442" s="1"/>
    </row>
    <row r="445" ht="21">
      <c r="A445" s="1"/>
    </row>
    <row r="449" ht="21">
      <c r="A449" s="1"/>
    </row>
    <row r="451" ht="21">
      <c r="A451" s="1"/>
    </row>
    <row r="452" ht="21">
      <c r="A452" s="1"/>
    </row>
    <row r="455" ht="21">
      <c r="A455" s="1"/>
    </row>
    <row r="456" ht="21">
      <c r="A456" s="1"/>
    </row>
    <row r="457" ht="21">
      <c r="A457" s="1"/>
    </row>
    <row r="459" ht="21">
      <c r="A459" s="1"/>
    </row>
    <row r="462" ht="21">
      <c r="A462" s="1"/>
    </row>
    <row r="463" ht="21">
      <c r="A463" s="1"/>
    </row>
    <row r="464" ht="21">
      <c r="A464" s="1"/>
    </row>
    <row r="465" ht="21">
      <c r="A465" s="1"/>
    </row>
    <row r="468" ht="21">
      <c r="A468" s="1"/>
    </row>
    <row r="469" ht="21">
      <c r="A469" s="1"/>
    </row>
    <row r="470" ht="21">
      <c r="A470" s="1"/>
    </row>
    <row r="471" ht="21">
      <c r="A471" s="1"/>
    </row>
    <row r="472" ht="21">
      <c r="A472" s="1"/>
    </row>
    <row r="473" ht="21">
      <c r="A473" s="1"/>
    </row>
    <row r="474" ht="21">
      <c r="A474" s="1"/>
    </row>
    <row r="477" ht="21">
      <c r="A477" s="1"/>
    </row>
    <row r="478" ht="21">
      <c r="A478" s="1"/>
    </row>
    <row r="479" ht="21">
      <c r="A479" s="1"/>
    </row>
    <row r="481" ht="21">
      <c r="A481" s="1"/>
    </row>
    <row r="484" ht="21">
      <c r="A484" s="1"/>
    </row>
    <row r="485" ht="21">
      <c r="A485" s="1"/>
    </row>
    <row r="486" ht="21">
      <c r="A486" s="1"/>
    </row>
    <row r="487" ht="21">
      <c r="A487" s="1"/>
    </row>
    <row r="490" ht="21">
      <c r="A490" s="1"/>
    </row>
    <row r="491" ht="21">
      <c r="A491" s="1"/>
    </row>
    <row r="492" ht="21">
      <c r="A492" s="1"/>
    </row>
    <row r="493" ht="21">
      <c r="A493" s="1"/>
    </row>
    <row r="494" ht="21">
      <c r="A494" s="1"/>
    </row>
    <row r="495" ht="21">
      <c r="A495" s="1"/>
    </row>
    <row r="496" ht="21">
      <c r="A496" s="1"/>
    </row>
    <row r="499" ht="21">
      <c r="A499" s="1"/>
    </row>
    <row r="500" ht="21">
      <c r="A500" s="1"/>
    </row>
    <row r="502" ht="21">
      <c r="A502" s="1"/>
    </row>
    <row r="503" ht="21">
      <c r="A503" s="1"/>
    </row>
    <row r="504" ht="21">
      <c r="A504" s="1"/>
    </row>
    <row r="506" ht="21">
      <c r="A506" s="1"/>
    </row>
    <row r="508" ht="21">
      <c r="A508" s="1"/>
    </row>
    <row r="510" ht="21">
      <c r="A510" s="1"/>
    </row>
    <row r="517" ht="21">
      <c r="A517" s="1"/>
    </row>
    <row r="522" ht="21">
      <c r="A522" s="1"/>
    </row>
    <row r="524" ht="21">
      <c r="A524" s="1"/>
    </row>
    <row r="527" ht="21">
      <c r="A527" s="1"/>
    </row>
    <row r="529" ht="21">
      <c r="A529" s="1"/>
    </row>
    <row r="531" ht="21">
      <c r="A531" s="1"/>
    </row>
    <row r="538" ht="21">
      <c r="A538" s="1"/>
    </row>
    <row r="543" ht="21">
      <c r="A543" s="1"/>
    </row>
    <row r="545" ht="21">
      <c r="A545" s="1"/>
    </row>
    <row r="546" ht="21">
      <c r="A546" s="1"/>
    </row>
    <row r="550" ht="21">
      <c r="A550" s="1"/>
    </row>
    <row r="552" ht="21">
      <c r="A552" s="1"/>
    </row>
    <row r="553" ht="21">
      <c r="A553" s="1"/>
    </row>
    <row r="556" ht="21">
      <c r="A556" s="1"/>
    </row>
    <row r="557" ht="21">
      <c r="A557" s="1"/>
    </row>
    <row r="558" ht="21">
      <c r="A558" s="1"/>
    </row>
    <row r="560" ht="21">
      <c r="A560" s="1"/>
    </row>
    <row r="563" ht="21">
      <c r="A563" s="1"/>
    </row>
    <row r="564" ht="21">
      <c r="A564" s="1"/>
    </row>
    <row r="565" ht="21">
      <c r="A565" s="1"/>
    </row>
    <row r="566" ht="21">
      <c r="A566" s="1"/>
    </row>
    <row r="569" ht="21">
      <c r="A569" s="1"/>
    </row>
    <row r="570" ht="21">
      <c r="A570" s="1"/>
    </row>
    <row r="571" ht="21">
      <c r="A571" s="1"/>
    </row>
    <row r="572" ht="21">
      <c r="A572" s="1"/>
    </row>
    <row r="573" ht="21">
      <c r="A573" s="1"/>
    </row>
    <row r="574" ht="21">
      <c r="A574" s="1"/>
    </row>
    <row r="575" ht="21">
      <c r="A575" s="1"/>
    </row>
    <row r="578" ht="21">
      <c r="A578" s="1"/>
    </row>
    <row r="582" ht="21">
      <c r="A582" s="1"/>
    </row>
    <row r="584" ht="21">
      <c r="A584" s="1"/>
    </row>
    <row r="585" ht="21">
      <c r="A585" s="1"/>
    </row>
    <row r="588" ht="21">
      <c r="A588" s="1"/>
    </row>
    <row r="589" ht="21">
      <c r="A589" s="1"/>
    </row>
    <row r="590" ht="21">
      <c r="A590" s="1"/>
    </row>
    <row r="592" ht="21">
      <c r="A592" s="1"/>
    </row>
    <row r="595" ht="21">
      <c r="A595" s="1"/>
    </row>
    <row r="596" ht="21">
      <c r="A596" s="1"/>
    </row>
    <row r="597" ht="21">
      <c r="A597" s="1"/>
    </row>
    <row r="598" ht="21">
      <c r="A598" s="1"/>
    </row>
    <row r="601" ht="21">
      <c r="A601" s="1"/>
    </row>
    <row r="602" ht="21">
      <c r="A602" s="1"/>
    </row>
    <row r="603" ht="21">
      <c r="A603" s="1"/>
    </row>
    <row r="604" ht="21">
      <c r="A604" s="1"/>
    </row>
    <row r="605" ht="21">
      <c r="A605" s="1"/>
    </row>
    <row r="606" ht="21">
      <c r="A606" s="1"/>
    </row>
    <row r="607" ht="21">
      <c r="A607" s="1"/>
    </row>
    <row r="610" ht="21">
      <c r="A610" s="1"/>
    </row>
    <row r="611" ht="21">
      <c r="A611" s="1"/>
    </row>
    <row r="612" ht="21">
      <c r="A612" s="1"/>
    </row>
    <row r="614" ht="21">
      <c r="A614" s="1"/>
    </row>
    <row r="617" ht="21">
      <c r="A617" s="1"/>
    </row>
    <row r="618" ht="21">
      <c r="A618" s="1"/>
    </row>
    <row r="619" ht="21">
      <c r="A619" s="1"/>
    </row>
    <row r="620" ht="21">
      <c r="A620" s="1"/>
    </row>
    <row r="623" ht="21">
      <c r="A623" s="1"/>
    </row>
    <row r="624" ht="21">
      <c r="A624" s="1"/>
    </row>
    <row r="625" ht="21">
      <c r="A625" s="1"/>
    </row>
    <row r="626" ht="21">
      <c r="A626" s="1"/>
    </row>
    <row r="627" ht="21">
      <c r="A627" s="1"/>
    </row>
    <row r="628" ht="21">
      <c r="A628" s="1"/>
    </row>
    <row r="629" ht="21">
      <c r="A629" s="1"/>
    </row>
    <row r="632" ht="21">
      <c r="A632" s="1"/>
    </row>
    <row r="633" ht="21">
      <c r="A633" s="1"/>
    </row>
    <row r="634" ht="21">
      <c r="A634" s="1"/>
    </row>
    <row r="635" ht="21">
      <c r="A635" s="1"/>
    </row>
    <row r="638" ht="21">
      <c r="A638" s="1"/>
    </row>
    <row r="639" ht="21">
      <c r="A639" s="1"/>
    </row>
    <row r="640" ht="21">
      <c r="A640" s="1"/>
    </row>
    <row r="641" ht="21">
      <c r="A641" s="1"/>
    </row>
    <row r="642" ht="21">
      <c r="A642" s="1"/>
    </row>
    <row r="643" ht="21">
      <c r="A643" s="1"/>
    </row>
    <row r="644" ht="21">
      <c r="A644" s="1"/>
    </row>
    <row r="647" ht="21">
      <c r="A647" s="1"/>
    </row>
    <row r="648" ht="21">
      <c r="A648" s="1"/>
    </row>
    <row r="649" ht="21">
      <c r="A649" s="1"/>
    </row>
    <row r="651" ht="21">
      <c r="A651" s="1"/>
    </row>
    <row r="654" ht="21">
      <c r="A654" s="1"/>
    </row>
    <row r="655" ht="21">
      <c r="A655" s="1"/>
    </row>
    <row r="656" ht="21">
      <c r="A656" s="1"/>
    </row>
    <row r="657" ht="21">
      <c r="A657" s="1"/>
    </row>
    <row r="660" ht="21">
      <c r="A660" s="1"/>
    </row>
    <row r="661" ht="21">
      <c r="A661" s="1"/>
    </row>
    <row r="662" ht="21">
      <c r="A662" s="1"/>
    </row>
    <row r="663" ht="21">
      <c r="A663" s="1"/>
    </row>
    <row r="664" ht="21">
      <c r="A664" s="1"/>
    </row>
    <row r="665" ht="21">
      <c r="A665" s="1"/>
    </row>
    <row r="666" ht="21">
      <c r="A666" s="1"/>
    </row>
    <row r="669" ht="21">
      <c r="A669" s="1"/>
    </row>
    <row r="670" ht="21">
      <c r="A670" s="1"/>
    </row>
    <row r="671" ht="21">
      <c r="A671" s="1"/>
    </row>
    <row r="672" ht="21">
      <c r="A672" s="1"/>
    </row>
    <row r="673" ht="21">
      <c r="A673" s="1"/>
    </row>
    <row r="674" ht="21">
      <c r="A674" s="1"/>
    </row>
    <row r="675" ht="21">
      <c r="A675" s="1"/>
    </row>
    <row r="676" ht="21">
      <c r="A676" s="1"/>
    </row>
    <row r="677" ht="21">
      <c r="A677" s="1"/>
    </row>
    <row r="680" ht="21">
      <c r="A680" s="1"/>
    </row>
    <row r="681" ht="21">
      <c r="A681" s="1"/>
    </row>
    <row r="682" ht="21">
      <c r="A682" s="1"/>
    </row>
    <row r="683" ht="21">
      <c r="A683" s="1"/>
    </row>
    <row r="686" ht="21">
      <c r="A686" s="1"/>
    </row>
    <row r="687" ht="21">
      <c r="A687" s="1"/>
    </row>
    <row r="688" ht="21">
      <c r="A688" s="1"/>
    </row>
    <row r="689" ht="21">
      <c r="A689" s="1"/>
    </row>
    <row r="690" ht="21">
      <c r="A690" s="1"/>
    </row>
    <row r="691" ht="21">
      <c r="A691" s="1"/>
    </row>
    <row r="692" ht="21">
      <c r="A692" s="1"/>
    </row>
    <row r="695" ht="21">
      <c r="A695" s="1"/>
    </row>
    <row r="696" ht="21">
      <c r="A696" s="1"/>
    </row>
    <row r="697" ht="21">
      <c r="A697" s="1"/>
    </row>
    <row r="699" ht="21">
      <c r="A699" s="1"/>
    </row>
    <row r="702" ht="21">
      <c r="A702" s="1"/>
    </row>
    <row r="703" ht="21">
      <c r="A703" s="1"/>
    </row>
    <row r="704" ht="21">
      <c r="A704" s="1"/>
    </row>
    <row r="705" ht="21">
      <c r="A705" s="1"/>
    </row>
    <row r="708" ht="21">
      <c r="A708" s="1"/>
    </row>
    <row r="709" ht="21">
      <c r="A709" s="1"/>
    </row>
    <row r="710" ht="21">
      <c r="A710" s="1"/>
    </row>
    <row r="711" ht="21">
      <c r="A711" s="1"/>
    </row>
    <row r="712" ht="21">
      <c r="A712" s="1"/>
    </row>
    <row r="713" ht="21">
      <c r="A713" s="1"/>
    </row>
    <row r="714" ht="21">
      <c r="A714" s="1"/>
    </row>
    <row r="717" ht="21">
      <c r="A717" s="1"/>
    </row>
    <row r="718" ht="21">
      <c r="A718" s="1"/>
    </row>
    <row r="719" ht="21">
      <c r="A719" s="1"/>
    </row>
    <row r="720" ht="21">
      <c r="A720" s="1"/>
    </row>
    <row r="721" ht="21">
      <c r="A721" s="1"/>
    </row>
    <row r="724" ht="21">
      <c r="A724" s="1"/>
    </row>
    <row r="727" ht="21">
      <c r="A727" s="1"/>
    </row>
    <row r="728" ht="21">
      <c r="A728" s="1"/>
    </row>
    <row r="729" ht="21">
      <c r="A729" s="1"/>
    </row>
    <row r="730" ht="21">
      <c r="A730" s="1"/>
    </row>
    <row r="731" ht="21">
      <c r="A731" s="1"/>
    </row>
    <row r="734" ht="21">
      <c r="A734" s="1"/>
    </row>
    <row r="737" ht="21">
      <c r="A737" s="1"/>
    </row>
    <row r="738" ht="21">
      <c r="A738" s="1"/>
    </row>
    <row r="739" ht="21">
      <c r="A739" s="1"/>
    </row>
    <row r="740" ht="21">
      <c r="A740" s="1"/>
    </row>
    <row r="741" ht="21">
      <c r="A741" s="1"/>
    </row>
    <row r="744" ht="21">
      <c r="A744" s="1"/>
    </row>
    <row r="747" ht="21">
      <c r="A747" s="1"/>
    </row>
    <row r="748" ht="21">
      <c r="A748" s="1"/>
    </row>
    <row r="749" ht="21">
      <c r="A749" s="1"/>
    </row>
    <row r="750" ht="21">
      <c r="A750" s="1"/>
    </row>
    <row r="751" ht="21">
      <c r="A751" s="1"/>
    </row>
    <row r="753" ht="21">
      <c r="A753" s="1"/>
    </row>
    <row r="754" ht="21">
      <c r="A754" s="1"/>
    </row>
    <row r="755" ht="21">
      <c r="A755" s="1"/>
    </row>
    <row r="757" ht="21">
      <c r="A757" s="1"/>
    </row>
    <row r="760" ht="21">
      <c r="A760" s="1"/>
    </row>
    <row r="761" ht="21">
      <c r="A761" s="1"/>
    </row>
    <row r="762" ht="21">
      <c r="A762" s="1"/>
    </row>
    <row r="763" ht="21">
      <c r="A763" s="1"/>
    </row>
    <row r="764" ht="21">
      <c r="A764" s="1"/>
    </row>
    <row r="765" ht="21">
      <c r="A765" s="1"/>
    </row>
    <row r="766" ht="21">
      <c r="A766" s="1"/>
    </row>
    <row r="769" ht="21">
      <c r="A769" s="1"/>
    </row>
    <row r="771" ht="21">
      <c r="A771" s="1"/>
    </row>
    <row r="772" ht="21">
      <c r="A772" s="1"/>
    </row>
    <row r="773" ht="21">
      <c r="A773" s="1"/>
    </row>
    <row r="774" ht="21">
      <c r="A774" s="1"/>
    </row>
    <row r="776" ht="21">
      <c r="A776" s="1"/>
    </row>
    <row r="777" ht="21">
      <c r="A777" s="1"/>
    </row>
    <row r="780" ht="21">
      <c r="A780" s="1"/>
    </row>
    <row r="781" ht="21">
      <c r="A781" s="1"/>
    </row>
    <row r="782" ht="21">
      <c r="A782" s="1"/>
    </row>
    <row r="783" ht="21">
      <c r="A783" s="1"/>
    </row>
    <row r="784" ht="21">
      <c r="A784" s="1"/>
    </row>
    <row r="787" ht="21">
      <c r="A787" s="1"/>
    </row>
    <row r="790" ht="21">
      <c r="A790" s="1"/>
    </row>
    <row r="791" ht="21">
      <c r="A791" s="1"/>
    </row>
    <row r="792" ht="21">
      <c r="A792" s="1"/>
    </row>
    <row r="793" ht="21">
      <c r="A793" s="1"/>
    </row>
    <row r="794" ht="21">
      <c r="A794" s="1"/>
    </row>
    <row r="797" ht="21">
      <c r="A797" s="1"/>
    </row>
    <row r="800" ht="21">
      <c r="A800" s="1"/>
    </row>
    <row r="801" ht="21">
      <c r="A801" s="1"/>
    </row>
    <row r="802" ht="21">
      <c r="A802" s="1"/>
    </row>
    <row r="803" ht="21">
      <c r="A803" s="1"/>
    </row>
    <row r="804" ht="21">
      <c r="A804" s="1"/>
    </row>
    <row r="807" ht="21">
      <c r="A807" s="1"/>
    </row>
    <row r="810" ht="21">
      <c r="A810" s="1"/>
    </row>
    <row r="811" ht="21">
      <c r="A811" s="1"/>
    </row>
    <row r="812" ht="21">
      <c r="A812" s="1"/>
    </row>
    <row r="813" ht="21">
      <c r="A813" s="1"/>
    </row>
    <row r="814" ht="21">
      <c r="A814" s="1"/>
    </row>
    <row r="816" ht="21">
      <c r="A816" s="1"/>
    </row>
    <row r="817" ht="21">
      <c r="A817" s="1"/>
    </row>
    <row r="818" ht="21">
      <c r="A818" s="1"/>
    </row>
    <row r="820" ht="21">
      <c r="A820" s="1"/>
    </row>
    <row r="823" ht="21">
      <c r="A823" s="1"/>
    </row>
    <row r="824" ht="21">
      <c r="A824" s="1"/>
    </row>
    <row r="825" ht="21">
      <c r="A825" s="1"/>
    </row>
    <row r="826" ht="21">
      <c r="A826" s="1"/>
    </row>
    <row r="827" ht="21">
      <c r="A827" s="1"/>
    </row>
    <row r="828" ht="21">
      <c r="A828" s="1"/>
    </row>
    <row r="829" ht="21">
      <c r="A829" s="1"/>
    </row>
    <row r="832" ht="21">
      <c r="A832" s="1"/>
    </row>
    <row r="834" ht="21">
      <c r="A834" s="1"/>
    </row>
    <row r="835" ht="21">
      <c r="A835" s="1"/>
    </row>
    <row r="836" ht="21">
      <c r="A836" s="1"/>
    </row>
    <row r="837" ht="21">
      <c r="A837" s="1"/>
    </row>
    <row r="839" ht="21">
      <c r="A839" s="1"/>
    </row>
    <row r="840" ht="21">
      <c r="A840" s="1"/>
    </row>
    <row r="842" ht="21">
      <c r="A842" s="1"/>
    </row>
    <row r="843" ht="21">
      <c r="A843" s="1"/>
    </row>
    <row r="844" ht="21">
      <c r="A844" s="1"/>
    </row>
    <row r="846" ht="21">
      <c r="A846" s="1"/>
    </row>
    <row r="849" ht="21">
      <c r="A849" s="1"/>
    </row>
    <row r="850" ht="21">
      <c r="A850" s="1"/>
    </row>
    <row r="851" ht="21">
      <c r="A851" s="1"/>
    </row>
    <row r="852" ht="21">
      <c r="A852" s="1"/>
    </row>
    <row r="853" ht="21">
      <c r="A853" s="1"/>
    </row>
    <row r="854" ht="21">
      <c r="A854" s="1"/>
    </row>
    <row r="855" ht="21">
      <c r="A855" s="1"/>
    </row>
    <row r="858" ht="21">
      <c r="A858" s="1"/>
    </row>
    <row r="860" ht="21">
      <c r="A860" s="1"/>
    </row>
    <row r="861" ht="21">
      <c r="A861" s="1"/>
    </row>
    <row r="862" ht="21">
      <c r="A862" s="1"/>
    </row>
    <row r="863" ht="21">
      <c r="A863" s="1"/>
    </row>
    <row r="865" ht="21">
      <c r="A865" s="1"/>
    </row>
    <row r="866" ht="21">
      <c r="A866" s="1"/>
    </row>
    <row r="868" ht="21">
      <c r="A868" s="1"/>
    </row>
    <row r="870" ht="21">
      <c r="A870" s="1"/>
    </row>
    <row r="871" ht="21">
      <c r="A871" s="1"/>
    </row>
    <row r="872" ht="21">
      <c r="A872" s="1"/>
    </row>
    <row r="873" ht="21">
      <c r="A873" s="1"/>
    </row>
    <row r="875" ht="21">
      <c r="A875" s="1"/>
    </row>
    <row r="876" ht="21">
      <c r="A876" s="1"/>
    </row>
    <row r="877" ht="21">
      <c r="A877" s="1"/>
    </row>
    <row r="878" ht="21">
      <c r="A878" s="1"/>
    </row>
    <row r="880" ht="21">
      <c r="A880" s="1"/>
    </row>
    <row r="881" ht="21">
      <c r="A881" s="1"/>
    </row>
    <row r="883" ht="21">
      <c r="A883" s="1"/>
    </row>
    <row r="885" ht="21">
      <c r="A885" s="1"/>
    </row>
    <row r="886" ht="21">
      <c r="A886" s="1"/>
    </row>
    <row r="887" ht="21">
      <c r="A887" s="1"/>
    </row>
    <row r="889" ht="21">
      <c r="A889" s="1"/>
    </row>
    <row r="892" ht="21">
      <c r="A892" s="1"/>
    </row>
    <row r="893" ht="21">
      <c r="A893" s="1"/>
    </row>
    <row r="894" ht="21">
      <c r="A894" s="1"/>
    </row>
    <row r="895" ht="21">
      <c r="A895" s="1"/>
    </row>
    <row r="896" ht="21">
      <c r="A896" s="1"/>
    </row>
    <row r="898" ht="21">
      <c r="A898" s="1"/>
    </row>
    <row r="899" ht="21">
      <c r="A899" s="1"/>
    </row>
    <row r="900" ht="21">
      <c r="A900" s="1"/>
    </row>
    <row r="902" ht="21">
      <c r="A902" s="1"/>
    </row>
    <row r="905" ht="21">
      <c r="A905" s="1"/>
    </row>
    <row r="906" ht="21">
      <c r="A906" s="1"/>
    </row>
    <row r="907" ht="21">
      <c r="A907" s="1"/>
    </row>
    <row r="908" ht="21">
      <c r="A908" s="1"/>
    </row>
    <row r="909" ht="21">
      <c r="A909" s="1"/>
    </row>
    <row r="910" ht="21">
      <c r="A910" s="1"/>
    </row>
    <row r="911" ht="21">
      <c r="A911" s="1"/>
    </row>
    <row r="914" ht="21">
      <c r="A914" s="1"/>
    </row>
    <row r="916" ht="21">
      <c r="A916" s="1"/>
    </row>
    <row r="917" ht="21">
      <c r="A917" s="1"/>
    </row>
    <row r="918" ht="21">
      <c r="A918" s="1"/>
    </row>
    <row r="919" ht="21">
      <c r="A919" s="1"/>
    </row>
    <row r="921" ht="21">
      <c r="A921" s="1"/>
    </row>
    <row r="922" ht="21">
      <c r="A922" s="1"/>
    </row>
    <row r="924" ht="21">
      <c r="A924" s="1"/>
    </row>
    <row r="925" ht="21">
      <c r="A925" s="1"/>
    </row>
    <row r="926" ht="21">
      <c r="A926" s="1"/>
    </row>
    <row r="928" ht="21">
      <c r="A928" s="1"/>
    </row>
    <row r="931" ht="21">
      <c r="A931" s="1"/>
    </row>
    <row r="932" ht="21">
      <c r="A932" s="1"/>
    </row>
    <row r="933" ht="21">
      <c r="A933" s="1"/>
    </row>
    <row r="934" ht="21">
      <c r="A934" s="1"/>
    </row>
    <row r="935" ht="21">
      <c r="A935" s="1"/>
    </row>
    <row r="936" ht="21">
      <c r="A936" s="1"/>
    </row>
    <row r="937" ht="21">
      <c r="A937" s="1"/>
    </row>
    <row r="940" ht="21">
      <c r="A940" s="1"/>
    </row>
    <row r="942" ht="21">
      <c r="A942" s="1"/>
    </row>
    <row r="943" ht="21">
      <c r="A943" s="1"/>
    </row>
    <row r="944" ht="21">
      <c r="A944" s="1"/>
    </row>
    <row r="945" ht="21">
      <c r="A945" s="1"/>
    </row>
    <row r="947" ht="21">
      <c r="A947" s="1"/>
    </row>
    <row r="948" ht="21">
      <c r="A948" s="1"/>
    </row>
    <row r="950" ht="21">
      <c r="A950" s="1"/>
    </row>
    <row r="952" ht="21">
      <c r="A952" s="1"/>
    </row>
    <row r="953" ht="21">
      <c r="A953" s="1"/>
    </row>
    <row r="954" ht="21">
      <c r="A954" s="1"/>
    </row>
    <row r="955" ht="21">
      <c r="A955" s="1"/>
    </row>
    <row r="957" ht="21">
      <c r="A957" s="1"/>
    </row>
    <row r="958" ht="21">
      <c r="A958" s="1"/>
    </row>
    <row r="959" ht="21">
      <c r="A959" s="1"/>
    </row>
    <row r="960" ht="21">
      <c r="A960" s="1"/>
    </row>
    <row r="962" ht="21">
      <c r="A962" s="1"/>
    </row>
    <row r="963" ht="21">
      <c r="A963" s="1"/>
    </row>
    <row r="965" ht="21">
      <c r="A965" s="1"/>
    </row>
    <row r="967" ht="21">
      <c r="A967" s="1"/>
    </row>
    <row r="968" ht="21">
      <c r="A968" s="1"/>
    </row>
    <row r="969" ht="21">
      <c r="A969" s="1"/>
    </row>
    <row r="971" ht="21">
      <c r="A971" s="1"/>
    </row>
    <row r="972" ht="21">
      <c r="A972" s="1"/>
    </row>
    <row r="973" ht="21">
      <c r="A973" s="1"/>
    </row>
    <row r="974" ht="21">
      <c r="A974" s="1"/>
    </row>
    <row r="975" ht="21">
      <c r="A975" s="1"/>
    </row>
    <row r="976" ht="21">
      <c r="A976" s="1"/>
    </row>
    <row r="977" ht="21">
      <c r="A977" s="1"/>
    </row>
    <row r="978" ht="21">
      <c r="A978" s="1"/>
    </row>
    <row r="980" ht="21">
      <c r="A980" s="1"/>
    </row>
    <row r="981" ht="21">
      <c r="A981" s="1"/>
    </row>
    <row r="982" ht="21">
      <c r="A982" s="1"/>
    </row>
    <row r="983" ht="21">
      <c r="A983" s="1"/>
    </row>
    <row r="984" ht="21">
      <c r="A984" s="1"/>
    </row>
    <row r="985" ht="21">
      <c r="A985" s="1"/>
    </row>
    <row r="986" ht="21">
      <c r="A986" s="1"/>
    </row>
    <row r="987" ht="21">
      <c r="A987" s="1"/>
    </row>
    <row r="989" ht="21">
      <c r="A989" s="1"/>
    </row>
    <row r="990" ht="21">
      <c r="A990" s="1"/>
    </row>
    <row r="991" ht="21">
      <c r="A991" s="1"/>
    </row>
    <row r="992" ht="21">
      <c r="A992" s="1"/>
    </row>
    <row r="993" ht="21">
      <c r="A993" s="1"/>
    </row>
    <row r="996" ht="21">
      <c r="A996" s="1"/>
    </row>
    <row r="998" ht="21">
      <c r="A998" s="1"/>
    </row>
    <row r="999" ht="21">
      <c r="A999" s="1"/>
    </row>
    <row r="1000" ht="21">
      <c r="A1000" s="1"/>
    </row>
    <row r="1001" ht="21">
      <c r="A1001" s="1"/>
    </row>
    <row r="1003" ht="21">
      <c r="A1003" s="1"/>
    </row>
    <row r="1004" ht="21">
      <c r="A1004" s="1"/>
    </row>
    <row r="1006" ht="21">
      <c r="A1006" s="1"/>
    </row>
    <row r="1008" ht="21">
      <c r="A1008" s="1"/>
    </row>
    <row r="1009" ht="21">
      <c r="A1009" s="1"/>
    </row>
    <row r="1010" ht="21">
      <c r="A1010" s="1"/>
    </row>
    <row r="1011" ht="21">
      <c r="A1011" s="1"/>
    </row>
    <row r="1013" ht="21">
      <c r="A1013" s="1"/>
    </row>
    <row r="1014" ht="21">
      <c r="A1014" s="1"/>
    </row>
    <row r="1015" ht="21">
      <c r="A1015" s="1"/>
    </row>
    <row r="1016" ht="21">
      <c r="A1016" s="1"/>
    </row>
    <row r="1018" ht="21">
      <c r="A1018" s="1"/>
    </row>
    <row r="1019" ht="21">
      <c r="A1019" s="1"/>
    </row>
    <row r="1021" ht="21">
      <c r="A1021" s="1"/>
    </row>
    <row r="1023" ht="21">
      <c r="A1023" s="1"/>
    </row>
    <row r="1024" ht="21">
      <c r="A1024" s="1"/>
    </row>
    <row r="1025" ht="21">
      <c r="A1025" s="1"/>
    </row>
    <row r="1027" ht="21">
      <c r="A1027" s="1"/>
    </row>
    <row r="1028" ht="21">
      <c r="A1028" s="1"/>
    </row>
    <row r="1029" ht="21">
      <c r="A1029" s="1"/>
    </row>
    <row r="1030" ht="21">
      <c r="A1030" s="1"/>
    </row>
    <row r="1031" ht="21">
      <c r="A1031" s="1"/>
    </row>
    <row r="1032" ht="21">
      <c r="A1032" s="1"/>
    </row>
    <row r="1033" ht="21">
      <c r="A1033" s="1"/>
    </row>
    <row r="1034" ht="21">
      <c r="A1034" s="1"/>
    </row>
    <row r="1036" ht="21">
      <c r="A1036" s="1"/>
    </row>
    <row r="1037" ht="21">
      <c r="A1037" s="1"/>
    </row>
    <row r="1038" ht="21">
      <c r="A1038" s="1"/>
    </row>
    <row r="1039" ht="21">
      <c r="A1039" s="1"/>
    </row>
    <row r="1040" ht="21">
      <c r="A1040" s="1"/>
    </row>
    <row r="1041" ht="21">
      <c r="A1041" s="1"/>
    </row>
    <row r="1042" ht="21">
      <c r="A1042" s="1"/>
    </row>
    <row r="1043" ht="21">
      <c r="A1043" s="1"/>
    </row>
    <row r="1045" ht="21">
      <c r="A1045" s="1"/>
    </row>
    <row r="1046" ht="21">
      <c r="A1046" s="1"/>
    </row>
    <row r="1047" ht="21">
      <c r="A1047" s="1"/>
    </row>
    <row r="1048" ht="21">
      <c r="A1048" s="1"/>
    </row>
    <row r="1049" ht="21">
      <c r="A1049" s="1"/>
    </row>
    <row r="1050" ht="21">
      <c r="A1050" s="1"/>
    </row>
    <row r="1051" ht="21">
      <c r="A1051" s="1"/>
    </row>
    <row r="1052" ht="21">
      <c r="A1052" s="1"/>
    </row>
    <row r="1053" ht="21">
      <c r="A1053" s="1"/>
    </row>
    <row r="1054" ht="21">
      <c r="A1054" s="1"/>
    </row>
    <row r="1055" ht="21">
      <c r="A1055" s="1"/>
    </row>
    <row r="1056" ht="21">
      <c r="A1056" s="1"/>
    </row>
    <row r="1057" ht="21">
      <c r="A1057" s="1"/>
    </row>
    <row r="1058" ht="21">
      <c r="A1058" s="1"/>
    </row>
    <row r="1059" ht="21">
      <c r="A1059" s="1"/>
    </row>
    <row r="1061" ht="21">
      <c r="A1061" s="1"/>
    </row>
    <row r="1062" ht="21">
      <c r="A1062" s="1"/>
    </row>
    <row r="1063" ht="21">
      <c r="A1063" s="1"/>
    </row>
    <row r="1064" ht="21">
      <c r="A1064" s="1"/>
    </row>
    <row r="1065" ht="21">
      <c r="A1065" s="1"/>
    </row>
    <row r="1066" ht="21">
      <c r="A1066" s="1"/>
    </row>
    <row r="1067" ht="21">
      <c r="A1067" s="1"/>
    </row>
    <row r="1068" ht="21">
      <c r="A1068" s="1"/>
    </row>
    <row r="1070" ht="21">
      <c r="A1070" s="1"/>
    </row>
    <row r="1071" ht="21">
      <c r="A1071" s="1"/>
    </row>
    <row r="1072" ht="21">
      <c r="A1072" s="1"/>
    </row>
    <row r="1073" ht="21">
      <c r="A1073" s="1"/>
    </row>
    <row r="1074" ht="21">
      <c r="A1074" s="1"/>
    </row>
    <row r="1075" ht="21">
      <c r="A1075" s="1"/>
    </row>
    <row r="1076" ht="21">
      <c r="A1076" s="1"/>
    </row>
    <row r="1077" ht="21">
      <c r="A1077" s="1"/>
    </row>
    <row r="1078" ht="21">
      <c r="A1078" s="1"/>
    </row>
    <row r="1079" ht="21">
      <c r="A1079" s="1"/>
    </row>
    <row r="1080" ht="21">
      <c r="A1080" s="1"/>
    </row>
    <row r="1081" ht="21">
      <c r="A1081" s="1"/>
    </row>
    <row r="1082" ht="21">
      <c r="A1082" s="1"/>
    </row>
    <row r="1083" ht="21">
      <c r="A1083" s="1"/>
    </row>
    <row r="1085" ht="21">
      <c r="A1085" s="1"/>
    </row>
    <row r="1086" ht="21">
      <c r="A1086" s="1"/>
    </row>
    <row r="1087" ht="21">
      <c r="A1087" s="1"/>
    </row>
    <row r="1088" ht="21">
      <c r="A1088" s="1"/>
    </row>
    <row r="1089" ht="21">
      <c r="A1089" s="1"/>
    </row>
    <row r="1090" ht="21">
      <c r="A1090" s="1"/>
    </row>
    <row r="1091" ht="21">
      <c r="A1091" s="1"/>
    </row>
    <row r="1092" ht="21">
      <c r="A1092" s="1"/>
    </row>
    <row r="1093" ht="21">
      <c r="A1093" s="1"/>
    </row>
    <row r="1094" ht="21">
      <c r="A1094" s="1"/>
    </row>
    <row r="1095" ht="21">
      <c r="A1095" s="1"/>
    </row>
    <row r="1096" ht="21">
      <c r="A1096" s="1"/>
    </row>
    <row r="1097" ht="21">
      <c r="A1097" s="1"/>
    </row>
    <row r="1098" ht="21">
      <c r="A1098" s="1"/>
    </row>
    <row r="1099" ht="21">
      <c r="A1099" s="1"/>
    </row>
    <row r="1100" ht="21">
      <c r="A1100" s="1"/>
    </row>
    <row r="1101" ht="21">
      <c r="A1101" s="1"/>
    </row>
    <row r="1102" ht="21">
      <c r="A1102" s="1"/>
    </row>
    <row r="1103" ht="21">
      <c r="A1103" s="1"/>
    </row>
    <row r="1104" ht="21">
      <c r="A1104" s="1"/>
    </row>
    <row r="1105" ht="21">
      <c r="A1105" s="1"/>
    </row>
    <row r="1106" ht="21">
      <c r="A1106" s="1"/>
    </row>
    <row r="1107" ht="21">
      <c r="A1107" s="1"/>
    </row>
    <row r="1108" ht="21">
      <c r="A1108" s="1"/>
    </row>
    <row r="1109" ht="21">
      <c r="A1109" s="1"/>
    </row>
    <row r="1110" ht="21">
      <c r="A1110" s="1"/>
    </row>
    <row r="1111" ht="21">
      <c r="A1111" s="1"/>
    </row>
    <row r="1112" ht="21">
      <c r="A1112" s="1"/>
    </row>
    <row r="1113" ht="21">
      <c r="A1113" s="1"/>
    </row>
    <row r="1114" ht="21">
      <c r="A1114" s="1"/>
    </row>
    <row r="1115" ht="21">
      <c r="A1115" s="1"/>
    </row>
    <row r="1116" ht="21">
      <c r="A1116" s="1"/>
    </row>
    <row r="1117" ht="21">
      <c r="A1117" s="1"/>
    </row>
    <row r="1118" ht="21">
      <c r="A1118" s="1"/>
    </row>
    <row r="1119" ht="21">
      <c r="A1119" s="1"/>
    </row>
    <row r="1120" ht="21">
      <c r="A1120" s="1"/>
    </row>
    <row r="1121" ht="21">
      <c r="A1121" s="1"/>
    </row>
    <row r="1122" ht="21">
      <c r="A1122" s="1"/>
    </row>
    <row r="1123" ht="21">
      <c r="A1123" s="1"/>
    </row>
    <row r="1124" ht="21">
      <c r="A1124" s="1"/>
    </row>
    <row r="1125" ht="21">
      <c r="A1125" s="1"/>
    </row>
    <row r="1126" ht="21">
      <c r="A1126" s="1"/>
    </row>
    <row r="1127" ht="21">
      <c r="A1127" s="1"/>
    </row>
    <row r="1128" ht="21">
      <c r="A1128" s="1"/>
    </row>
    <row r="1129" ht="21">
      <c r="A1129" s="1"/>
    </row>
    <row r="1130" ht="21">
      <c r="A1130" s="1"/>
    </row>
    <row r="1131" ht="21">
      <c r="A1131" s="1"/>
    </row>
    <row r="1132" ht="21">
      <c r="A1132" s="1"/>
    </row>
    <row r="1133" ht="21">
      <c r="A1133" s="1"/>
    </row>
    <row r="1134" ht="21">
      <c r="A1134" s="1"/>
    </row>
    <row r="1135" ht="21">
      <c r="A1135" s="1"/>
    </row>
    <row r="1136" ht="21">
      <c r="A1136" s="1"/>
    </row>
    <row r="1137" ht="21">
      <c r="A1137" s="1"/>
    </row>
    <row r="1138" ht="21">
      <c r="A1138" s="1"/>
    </row>
    <row r="1139" ht="21">
      <c r="A1139" s="1"/>
    </row>
    <row r="1140" ht="21">
      <c r="A1140" s="1"/>
    </row>
    <row r="1141" ht="21">
      <c r="A1141" s="1"/>
    </row>
    <row r="1142" ht="21">
      <c r="A1142" s="1"/>
    </row>
    <row r="1143" ht="21">
      <c r="A1143" s="1"/>
    </row>
    <row r="1144" ht="21">
      <c r="A1144" s="1"/>
    </row>
    <row r="1145" ht="21">
      <c r="A1145" s="1"/>
    </row>
    <row r="1146" ht="21">
      <c r="A1146" s="1"/>
    </row>
    <row r="1147" ht="21">
      <c r="A1147" s="1"/>
    </row>
    <row r="1148" ht="21">
      <c r="A1148" s="1"/>
    </row>
    <row r="1149" ht="21">
      <c r="A1149" s="1"/>
    </row>
    <row r="1150" ht="21">
      <c r="A1150" s="1"/>
    </row>
    <row r="1151" ht="21">
      <c r="A1151" s="1"/>
    </row>
    <row r="1152" ht="21">
      <c r="A1152" s="1"/>
    </row>
    <row r="1153" ht="21">
      <c r="A1153" s="1"/>
    </row>
    <row r="1154" ht="21">
      <c r="A1154" s="1"/>
    </row>
    <row r="1155" ht="21">
      <c r="A1155" s="1"/>
    </row>
    <row r="1156" ht="21">
      <c r="A1156" s="1"/>
    </row>
    <row r="1157" ht="21">
      <c r="A1157" s="1"/>
    </row>
    <row r="1158" ht="21">
      <c r="A1158" s="1"/>
    </row>
    <row r="1159" ht="21">
      <c r="A1159" s="1"/>
    </row>
    <row r="1160" ht="21">
      <c r="A1160" s="1"/>
    </row>
    <row r="1161" ht="21">
      <c r="A1161" s="1"/>
    </row>
    <row r="1162" ht="21">
      <c r="A1162" s="1"/>
    </row>
    <row r="1163" ht="21">
      <c r="A1163" s="1"/>
    </row>
    <row r="1164" ht="21">
      <c r="A1164" s="1"/>
    </row>
    <row r="1165" ht="21">
      <c r="A1165" s="1"/>
    </row>
    <row r="1166" ht="21">
      <c r="A1166" s="1"/>
    </row>
    <row r="1167" ht="21">
      <c r="A1167" s="1"/>
    </row>
    <row r="1168" ht="21">
      <c r="A1168" s="1"/>
    </row>
    <row r="1169" ht="21">
      <c r="A1169" s="1"/>
    </row>
    <row r="1170" ht="21">
      <c r="A1170" s="1"/>
    </row>
    <row r="1171" ht="21">
      <c r="A1171" s="1"/>
    </row>
    <row r="1172" ht="21">
      <c r="A1172" s="1"/>
    </row>
    <row r="1173" ht="21">
      <c r="A1173" s="1"/>
    </row>
    <row r="1174" ht="21">
      <c r="A1174" s="1"/>
    </row>
    <row r="1175" ht="21">
      <c r="A1175" s="1"/>
    </row>
    <row r="1176" ht="21">
      <c r="A1176" s="1"/>
    </row>
    <row r="1177" ht="21">
      <c r="A1177" s="1"/>
    </row>
    <row r="1178" ht="21">
      <c r="A1178" s="1"/>
    </row>
    <row r="1179" ht="21">
      <c r="A1179" s="1"/>
    </row>
    <row r="1180" ht="21">
      <c r="A1180" s="1"/>
    </row>
    <row r="1181" ht="21">
      <c r="A1181" s="1"/>
    </row>
    <row r="1182" ht="21">
      <c r="A1182" s="1"/>
    </row>
    <row r="1183" ht="21">
      <c r="A1183" s="1"/>
    </row>
    <row r="1184" ht="21">
      <c r="A1184" s="1"/>
    </row>
    <row r="1185" ht="21">
      <c r="A1185" s="1"/>
    </row>
    <row r="1186" ht="21">
      <c r="A1186" s="1"/>
    </row>
    <row r="1187" ht="21">
      <c r="A1187" s="1"/>
    </row>
    <row r="1188" ht="21">
      <c r="A1188" s="1"/>
    </row>
    <row r="1189" ht="21">
      <c r="A1189" s="1"/>
    </row>
    <row r="1190" ht="21">
      <c r="A1190" s="1"/>
    </row>
    <row r="1191" ht="21">
      <c r="A1191" s="1"/>
    </row>
    <row r="1192" ht="21">
      <c r="A1192" s="1"/>
    </row>
    <row r="1193" ht="21">
      <c r="A1193" s="1"/>
    </row>
    <row r="1194" ht="21">
      <c r="A1194" s="1"/>
    </row>
    <row r="1195" ht="21">
      <c r="A1195" s="1"/>
    </row>
    <row r="1196" ht="21">
      <c r="A1196" s="1"/>
    </row>
    <row r="1197" ht="21">
      <c r="A1197" s="1"/>
    </row>
    <row r="1198" ht="21">
      <c r="A1198" s="1"/>
    </row>
    <row r="1199" ht="21">
      <c r="A1199" s="1"/>
    </row>
    <row r="1200" ht="21">
      <c r="A1200" s="1"/>
    </row>
    <row r="1201" ht="21">
      <c r="A1201" s="1"/>
    </row>
    <row r="1202" ht="21">
      <c r="A1202" s="1"/>
    </row>
    <row r="1203" ht="21">
      <c r="A1203" s="1"/>
    </row>
    <row r="1204" ht="21">
      <c r="A1204" s="1"/>
    </row>
    <row r="1205" ht="21">
      <c r="A1205" s="1"/>
    </row>
    <row r="1206" ht="21">
      <c r="A1206" s="1"/>
    </row>
    <row r="1207" ht="21">
      <c r="A1207" s="1"/>
    </row>
    <row r="1208" ht="21">
      <c r="A1208" s="1"/>
    </row>
    <row r="1209" ht="21">
      <c r="A1209" s="1"/>
    </row>
    <row r="1210" ht="21">
      <c r="A1210" s="1"/>
    </row>
    <row r="1211" ht="21">
      <c r="A1211" s="1"/>
    </row>
    <row r="1212" ht="21">
      <c r="A1212" s="1"/>
    </row>
    <row r="1213" ht="21">
      <c r="A1213" s="1"/>
    </row>
    <row r="1214" ht="21">
      <c r="A1214" s="1"/>
    </row>
    <row r="1215" ht="21">
      <c r="A1215" s="1"/>
    </row>
    <row r="1216" ht="21">
      <c r="A1216" s="1"/>
    </row>
    <row r="1217" ht="21">
      <c r="A1217" s="1"/>
    </row>
    <row r="1218" ht="21">
      <c r="A1218" s="1"/>
    </row>
    <row r="1219" ht="21">
      <c r="A1219" s="1"/>
    </row>
    <row r="1220" ht="21">
      <c r="A1220" s="1"/>
    </row>
    <row r="1221" ht="21">
      <c r="A1221" s="1"/>
    </row>
    <row r="1222" ht="21">
      <c r="A1222" s="1"/>
    </row>
    <row r="1223" ht="21">
      <c r="A1223" s="1"/>
    </row>
    <row r="1224" ht="21">
      <c r="A1224" s="1"/>
    </row>
    <row r="1225" ht="21">
      <c r="A1225" s="1"/>
    </row>
    <row r="1226" ht="21">
      <c r="A1226" s="1"/>
    </row>
    <row r="1227" ht="21">
      <c r="A1227" s="1"/>
    </row>
    <row r="1228" ht="21">
      <c r="A1228" s="1"/>
    </row>
    <row r="1229" ht="21">
      <c r="A1229" s="1"/>
    </row>
    <row r="1230" ht="21">
      <c r="A1230" s="1"/>
    </row>
    <row r="1231" ht="21">
      <c r="A1231" s="1"/>
    </row>
    <row r="1232" ht="21">
      <c r="A1232" s="1"/>
    </row>
    <row r="1233" ht="21">
      <c r="A1233" s="1"/>
    </row>
    <row r="1234" ht="21">
      <c r="A1234" s="1"/>
    </row>
    <row r="1235" ht="21">
      <c r="A1235" s="1"/>
    </row>
    <row r="1236" ht="21">
      <c r="A1236" s="1"/>
    </row>
    <row r="1237" ht="21">
      <c r="A1237" s="1"/>
    </row>
    <row r="1238" ht="21">
      <c r="A1238" s="1"/>
    </row>
    <row r="1239" ht="21">
      <c r="A1239" s="1"/>
    </row>
    <row r="1240" ht="21">
      <c r="A1240" s="1"/>
    </row>
    <row r="1241" ht="21">
      <c r="A1241" s="1"/>
    </row>
    <row r="1242" ht="21">
      <c r="A1242" s="1"/>
    </row>
    <row r="1243" ht="21">
      <c r="A1243" s="1"/>
    </row>
    <row r="1244" ht="21">
      <c r="A1244" s="1"/>
    </row>
    <row r="1245" ht="21">
      <c r="A1245" s="1"/>
    </row>
    <row r="1246" ht="21">
      <c r="A1246" s="1"/>
    </row>
    <row r="1247" ht="21">
      <c r="A1247" s="1"/>
    </row>
    <row r="1248" ht="21">
      <c r="A1248" s="1"/>
    </row>
    <row r="1249" ht="21">
      <c r="A1249" s="1"/>
    </row>
    <row r="1250" ht="21">
      <c r="A1250" s="1"/>
    </row>
    <row r="1251" ht="21">
      <c r="A1251" s="1"/>
    </row>
    <row r="1252" ht="21">
      <c r="A1252" s="1"/>
    </row>
    <row r="1253" ht="21">
      <c r="A1253" s="1"/>
    </row>
    <row r="1254" ht="21">
      <c r="A1254" s="1"/>
    </row>
    <row r="1255" ht="21">
      <c r="A1255" s="1"/>
    </row>
    <row r="1256" ht="21">
      <c r="A1256" s="1"/>
    </row>
    <row r="1257" ht="21">
      <c r="A1257" s="1"/>
    </row>
    <row r="1258" ht="21">
      <c r="A1258" s="1"/>
    </row>
    <row r="1259" ht="21">
      <c r="A1259" s="1"/>
    </row>
    <row r="1260" ht="21">
      <c r="A1260" s="1"/>
    </row>
    <row r="1261" ht="21">
      <c r="A1261" s="1"/>
    </row>
    <row r="1262" ht="21">
      <c r="A1262" s="1"/>
    </row>
    <row r="1263" ht="21">
      <c r="A1263" s="1"/>
    </row>
    <row r="1264" ht="21">
      <c r="A1264" s="1"/>
    </row>
    <row r="1265" ht="21">
      <c r="A1265" s="1"/>
    </row>
    <row r="1266" ht="21">
      <c r="A1266" s="1"/>
    </row>
    <row r="1267" ht="21">
      <c r="A1267" s="1"/>
    </row>
    <row r="1268" ht="21">
      <c r="A1268" s="1"/>
    </row>
    <row r="1269" ht="21">
      <c r="A1269" s="1"/>
    </row>
    <row r="1270" ht="21">
      <c r="A1270" s="1"/>
    </row>
    <row r="1271" ht="21">
      <c r="A1271" s="1"/>
    </row>
    <row r="1272" ht="21">
      <c r="A1272" s="1"/>
    </row>
    <row r="1273" ht="21">
      <c r="A1273" s="1"/>
    </row>
    <row r="1274" ht="21">
      <c r="A1274" s="1"/>
    </row>
    <row r="1275" ht="21">
      <c r="A1275" s="1"/>
    </row>
    <row r="1276" ht="21">
      <c r="A1276" s="1"/>
    </row>
    <row r="1277" ht="21">
      <c r="A1277" s="1"/>
    </row>
    <row r="1278" ht="21">
      <c r="A1278" s="1"/>
    </row>
    <row r="1279" ht="21">
      <c r="A1279" s="1"/>
    </row>
    <row r="1280" ht="21">
      <c r="A1280" s="1"/>
    </row>
    <row r="1281" ht="21">
      <c r="A1281" s="1"/>
    </row>
    <row r="1282" ht="21">
      <c r="A1282" s="1"/>
    </row>
    <row r="1283" ht="21">
      <c r="A1283" s="1"/>
    </row>
    <row r="1284" ht="21">
      <c r="A1284" s="1"/>
    </row>
    <row r="1285" ht="21">
      <c r="A1285" s="1"/>
    </row>
    <row r="1286" ht="21">
      <c r="A1286" s="1"/>
    </row>
    <row r="1287" ht="21">
      <c r="A1287" s="1"/>
    </row>
    <row r="1288" ht="21">
      <c r="A1288" s="1"/>
    </row>
    <row r="1289" ht="21">
      <c r="A1289" s="1"/>
    </row>
    <row r="1290" ht="21">
      <c r="A1290" s="1"/>
    </row>
    <row r="1291" ht="21">
      <c r="A1291" s="1"/>
    </row>
    <row r="1292" ht="21">
      <c r="A1292" s="1"/>
    </row>
    <row r="1293" ht="21">
      <c r="A1293" s="1"/>
    </row>
    <row r="1294" ht="21">
      <c r="A1294" s="1"/>
    </row>
    <row r="1295" ht="21">
      <c r="A1295" s="1"/>
    </row>
    <row r="1296" ht="21">
      <c r="A1296" s="1"/>
    </row>
    <row r="1297" ht="21">
      <c r="A1297" s="1"/>
    </row>
    <row r="1298" ht="21">
      <c r="A1298" s="1"/>
    </row>
    <row r="1299" ht="21">
      <c r="A1299" s="1"/>
    </row>
    <row r="1300" ht="21">
      <c r="A1300" s="1"/>
    </row>
    <row r="1301" ht="21">
      <c r="A1301" s="1"/>
    </row>
    <row r="1302" ht="21">
      <c r="A1302" s="1"/>
    </row>
    <row r="1303" ht="21">
      <c r="A1303" s="1"/>
    </row>
    <row r="1304" ht="21">
      <c r="A1304" s="1"/>
    </row>
    <row r="1305" ht="21">
      <c r="A1305" s="1"/>
    </row>
    <row r="1306" ht="21">
      <c r="A1306" s="1"/>
    </row>
    <row r="1307" ht="21">
      <c r="A1307" s="1"/>
    </row>
    <row r="1308" ht="21">
      <c r="A1308" s="1"/>
    </row>
    <row r="1309" ht="21">
      <c r="A1309" s="1"/>
    </row>
    <row r="1310" ht="21">
      <c r="A1310" s="1"/>
    </row>
    <row r="1311" ht="21">
      <c r="A1311" s="1"/>
    </row>
    <row r="1312" ht="21">
      <c r="A1312" s="1"/>
    </row>
    <row r="1313" ht="21">
      <c r="A1313" s="1"/>
    </row>
    <row r="1314" ht="21">
      <c r="A1314" s="1"/>
    </row>
    <row r="1315" ht="21">
      <c r="A1315" s="1"/>
    </row>
    <row r="1316" ht="21">
      <c r="A1316" s="1"/>
    </row>
    <row r="1317" ht="21">
      <c r="A1317" s="1"/>
    </row>
    <row r="1318" ht="21">
      <c r="A1318" s="1"/>
    </row>
    <row r="1319" ht="21">
      <c r="A1319" s="1"/>
    </row>
    <row r="1320" ht="21">
      <c r="A1320" s="1"/>
    </row>
    <row r="1321" ht="21">
      <c r="A1321" s="1"/>
    </row>
    <row r="1322" ht="21">
      <c r="A1322" s="1"/>
    </row>
    <row r="1323" ht="21">
      <c r="A1323" s="1"/>
    </row>
    <row r="1324" ht="21">
      <c r="A1324" s="1"/>
    </row>
    <row r="1325" ht="21">
      <c r="A1325" s="1"/>
    </row>
    <row r="1326" ht="21">
      <c r="A1326" s="1"/>
    </row>
    <row r="1327" ht="21">
      <c r="A1327" s="1"/>
    </row>
    <row r="1328" ht="21">
      <c r="A1328" s="1"/>
    </row>
    <row r="1329" ht="21">
      <c r="A1329" s="1"/>
    </row>
    <row r="1330" ht="21">
      <c r="A1330" s="1"/>
    </row>
    <row r="1331" ht="21">
      <c r="A1331" s="1"/>
    </row>
    <row r="1332" ht="21">
      <c r="A1332" s="1"/>
    </row>
    <row r="1333" ht="21">
      <c r="A1333" s="1"/>
    </row>
    <row r="1334" ht="21">
      <c r="A1334" s="1"/>
    </row>
    <row r="1335" ht="21">
      <c r="A1335" s="1"/>
    </row>
    <row r="1336" ht="21">
      <c r="A1336" s="1"/>
    </row>
    <row r="1337" ht="21">
      <c r="A1337" s="1"/>
    </row>
    <row r="1338" ht="21">
      <c r="A1338" s="1"/>
    </row>
    <row r="1339" ht="21">
      <c r="A1339" s="1"/>
    </row>
    <row r="1340" ht="21">
      <c r="A1340" s="1"/>
    </row>
    <row r="1341" ht="21">
      <c r="A1341" s="1"/>
    </row>
    <row r="1342" ht="21">
      <c r="A1342" s="1"/>
    </row>
    <row r="1343" ht="21">
      <c r="A1343" s="1"/>
    </row>
    <row r="1344" ht="21">
      <c r="A1344" s="1"/>
    </row>
    <row r="1345" ht="21">
      <c r="A1345" s="1"/>
    </row>
    <row r="1346" ht="21">
      <c r="A1346" s="1"/>
    </row>
    <row r="1347" ht="21">
      <c r="A1347" s="1"/>
    </row>
    <row r="1348" ht="21">
      <c r="A1348" s="1"/>
    </row>
    <row r="1349" ht="21">
      <c r="A1349" s="1"/>
    </row>
    <row r="1350" ht="21">
      <c r="A1350" s="1"/>
    </row>
    <row r="1351" ht="21">
      <c r="A1351" s="1"/>
    </row>
    <row r="1352" ht="21">
      <c r="A1352" s="1"/>
    </row>
    <row r="1353" ht="21">
      <c r="A1353" s="1"/>
    </row>
    <row r="1354" ht="21">
      <c r="A1354" s="1"/>
    </row>
    <row r="1355" ht="21">
      <c r="A1355" s="1"/>
    </row>
    <row r="1356" ht="21">
      <c r="A1356" s="1"/>
    </row>
    <row r="1357" ht="21">
      <c r="A1357" s="1"/>
    </row>
    <row r="1358" ht="21">
      <c r="A1358" s="1"/>
    </row>
    <row r="1359" ht="21">
      <c r="A1359" s="1"/>
    </row>
    <row r="1360" ht="21">
      <c r="A1360" s="1"/>
    </row>
    <row r="1361" ht="21">
      <c r="A1361" s="1"/>
    </row>
    <row r="1362" ht="21">
      <c r="A1362" s="1"/>
    </row>
    <row r="1363" ht="21">
      <c r="A1363" s="1"/>
    </row>
    <row r="1364" ht="21">
      <c r="A1364" s="1"/>
    </row>
    <row r="1365" ht="21">
      <c r="A1365" s="1"/>
    </row>
    <row r="1366" ht="21">
      <c r="A1366" s="1"/>
    </row>
    <row r="1367" ht="21">
      <c r="A1367" s="1"/>
    </row>
    <row r="1368" ht="21">
      <c r="A1368" s="1"/>
    </row>
    <row r="1369" ht="21">
      <c r="A1369" s="1"/>
    </row>
    <row r="1370" ht="21">
      <c r="A1370" s="1"/>
    </row>
    <row r="1371" ht="21">
      <c r="A1371" s="1"/>
    </row>
    <row r="1372" ht="21">
      <c r="A1372" s="1"/>
    </row>
    <row r="1373" ht="21">
      <c r="A1373" s="1"/>
    </row>
    <row r="1374" ht="21">
      <c r="A1374" s="1"/>
    </row>
    <row r="1375" ht="21">
      <c r="A1375" s="1"/>
    </row>
    <row r="1376" ht="21">
      <c r="A1376" s="1"/>
    </row>
    <row r="1377" ht="21">
      <c r="A1377" s="1"/>
    </row>
    <row r="1378" ht="21">
      <c r="A1378" s="1"/>
    </row>
    <row r="1379" ht="21">
      <c r="A1379" s="1"/>
    </row>
    <row r="1380" ht="21">
      <c r="A1380" s="1"/>
    </row>
    <row r="1381" ht="21">
      <c r="A1381" s="1"/>
    </row>
    <row r="1382" ht="21">
      <c r="A1382" s="1"/>
    </row>
    <row r="1383" ht="21">
      <c r="A1383" s="1"/>
    </row>
    <row r="1384" ht="21">
      <c r="A1384" s="1"/>
    </row>
    <row r="1385" ht="21">
      <c r="A1385" s="1"/>
    </row>
    <row r="1386" ht="21">
      <c r="A1386" s="1"/>
    </row>
    <row r="1387" ht="21">
      <c r="A1387" s="1"/>
    </row>
    <row r="1388" ht="21">
      <c r="A1388" s="1"/>
    </row>
    <row r="1389" ht="21">
      <c r="A1389" s="1"/>
    </row>
    <row r="1390" ht="21">
      <c r="A1390" s="1"/>
    </row>
    <row r="1391" ht="21">
      <c r="A1391" s="1"/>
    </row>
    <row r="1392" ht="21">
      <c r="A1392" s="1"/>
    </row>
    <row r="1393" ht="21">
      <c r="A1393" s="1"/>
    </row>
    <row r="1394" ht="21">
      <c r="A1394" s="1"/>
    </row>
    <row r="1395" ht="21">
      <c r="A1395" s="1"/>
    </row>
    <row r="1396" ht="21">
      <c r="A1396" s="1"/>
    </row>
    <row r="1397" ht="21">
      <c r="A1397" s="1"/>
    </row>
    <row r="1398" ht="21">
      <c r="A1398" s="1"/>
    </row>
    <row r="1399" ht="21">
      <c r="A1399" s="1"/>
    </row>
    <row r="1400" ht="21">
      <c r="A1400" s="1"/>
    </row>
    <row r="1401" ht="21">
      <c r="A1401" s="1"/>
    </row>
    <row r="1402" ht="21">
      <c r="A1402" s="1"/>
    </row>
    <row r="1403" ht="21">
      <c r="A1403" s="1"/>
    </row>
    <row r="1404" ht="21">
      <c r="A1404" s="1"/>
    </row>
    <row r="1405" ht="21">
      <c r="A1405" s="1"/>
    </row>
    <row r="1406" ht="21">
      <c r="A1406" s="1"/>
    </row>
    <row r="1407" ht="21">
      <c r="A1407" s="1"/>
    </row>
    <row r="1408" ht="21">
      <c r="A1408" s="1"/>
    </row>
    <row r="1409" ht="21">
      <c r="A1409" s="1"/>
    </row>
    <row r="1410" ht="21">
      <c r="A1410" s="1"/>
    </row>
    <row r="1411" ht="21">
      <c r="A1411" s="1"/>
    </row>
    <row r="1412" ht="21">
      <c r="A1412" s="1"/>
    </row>
    <row r="1413" ht="21">
      <c r="A1413" s="1"/>
    </row>
    <row r="1414" ht="21">
      <c r="A1414" s="1"/>
    </row>
    <row r="1415" ht="21">
      <c r="A1415" s="1"/>
    </row>
    <row r="1416" ht="21">
      <c r="A1416" s="1"/>
    </row>
    <row r="1417" ht="21">
      <c r="A1417" s="1"/>
    </row>
    <row r="1418" ht="21">
      <c r="A1418" s="1"/>
    </row>
    <row r="1419" ht="21">
      <c r="A1419" s="1"/>
    </row>
    <row r="1420" ht="21">
      <c r="A1420" s="1"/>
    </row>
    <row r="1421" ht="21">
      <c r="A1421" s="1"/>
    </row>
    <row r="1422" ht="21">
      <c r="A1422" s="1"/>
    </row>
    <row r="1423" ht="21">
      <c r="A1423" s="1"/>
    </row>
    <row r="1424" ht="21">
      <c r="A1424" s="1"/>
    </row>
    <row r="1425" ht="21">
      <c r="A1425" s="1"/>
    </row>
    <row r="1426" ht="21">
      <c r="A1426" s="1"/>
    </row>
    <row r="1427" ht="21">
      <c r="A1427" s="1"/>
    </row>
    <row r="1428" ht="21">
      <c r="A1428" s="1"/>
    </row>
    <row r="1429" ht="21">
      <c r="A1429" s="1"/>
    </row>
    <row r="1430" ht="21">
      <c r="A1430" s="1"/>
    </row>
    <row r="1431" ht="21">
      <c r="A1431" s="1"/>
    </row>
    <row r="1432" ht="21">
      <c r="A1432" s="1"/>
    </row>
    <row r="1433" ht="21">
      <c r="A1433" s="1"/>
    </row>
    <row r="1434" ht="21">
      <c r="A1434" s="1"/>
    </row>
    <row r="1435" ht="21">
      <c r="A1435" s="1"/>
    </row>
    <row r="1436" ht="21">
      <c r="A1436" s="1"/>
    </row>
    <row r="1437" ht="21">
      <c r="A1437" s="1"/>
    </row>
    <row r="1438" ht="21">
      <c r="A1438" s="1"/>
    </row>
    <row r="1439" ht="21">
      <c r="A1439" s="1"/>
    </row>
    <row r="1440" ht="21">
      <c r="A1440" s="1"/>
    </row>
    <row r="1441" ht="21">
      <c r="A1441" s="1"/>
    </row>
    <row r="1442" ht="21">
      <c r="A1442" s="1"/>
    </row>
    <row r="1443" ht="21">
      <c r="A1443" s="1"/>
    </row>
    <row r="1444" ht="21">
      <c r="A1444" s="1"/>
    </row>
    <row r="1445" ht="21">
      <c r="A1445" s="1"/>
    </row>
    <row r="1446" ht="21">
      <c r="A1446" s="1"/>
    </row>
    <row r="1447" ht="21">
      <c r="A1447" s="1"/>
    </row>
    <row r="1448" ht="21">
      <c r="A1448" s="1"/>
    </row>
    <row r="1449" ht="21">
      <c r="A1449" s="1"/>
    </row>
    <row r="1450" ht="21">
      <c r="A1450" s="1"/>
    </row>
    <row r="1451" ht="21">
      <c r="A1451" s="1"/>
    </row>
    <row r="1452" ht="21">
      <c r="A1452" s="1"/>
    </row>
    <row r="1453" ht="21">
      <c r="A1453" s="1"/>
    </row>
    <row r="1454" ht="21">
      <c r="A1454" s="1"/>
    </row>
    <row r="1455" ht="21">
      <c r="A1455" s="1"/>
    </row>
    <row r="1456" ht="21">
      <c r="A1456" s="1"/>
    </row>
    <row r="1457" ht="21">
      <c r="A1457" s="1"/>
    </row>
    <row r="1458" ht="21">
      <c r="A1458" s="1"/>
    </row>
    <row r="1459" ht="21">
      <c r="A1459" s="1"/>
    </row>
    <row r="1460" ht="21">
      <c r="A1460" s="1"/>
    </row>
    <row r="1461" ht="21">
      <c r="A1461" s="1"/>
    </row>
    <row r="1462" ht="21">
      <c r="A1462" s="1"/>
    </row>
    <row r="1463" ht="21">
      <c r="A1463" s="1"/>
    </row>
    <row r="1464" ht="21">
      <c r="A1464" s="1"/>
    </row>
    <row r="1465" ht="21">
      <c r="A1465" s="1"/>
    </row>
    <row r="1466" ht="21">
      <c r="A1466" s="1"/>
    </row>
    <row r="1467" ht="21">
      <c r="A1467" s="1"/>
    </row>
    <row r="1468" ht="21">
      <c r="A1468" s="1"/>
    </row>
    <row r="1469" ht="21">
      <c r="A1469" s="1"/>
    </row>
    <row r="1470" ht="21">
      <c r="A1470" s="1"/>
    </row>
    <row r="1471" ht="21">
      <c r="A1471" s="1"/>
    </row>
    <row r="1472" ht="21">
      <c r="A1472" s="1"/>
    </row>
    <row r="1473" ht="21">
      <c r="A1473" s="1"/>
    </row>
    <row r="1474" ht="21">
      <c r="A1474" s="1"/>
    </row>
    <row r="1475" ht="21">
      <c r="A1475" s="1"/>
    </row>
    <row r="1476" ht="21">
      <c r="A1476" s="1"/>
    </row>
    <row r="1477" ht="21">
      <c r="A1477" s="1"/>
    </row>
    <row r="1478" ht="21">
      <c r="A1478" s="1"/>
    </row>
    <row r="1479" ht="21">
      <c r="A1479" s="1"/>
    </row>
    <row r="1480" ht="21">
      <c r="A1480" s="1"/>
    </row>
    <row r="1481" ht="21">
      <c r="A1481" s="1"/>
    </row>
    <row r="1482" ht="21">
      <c r="A1482" s="1"/>
    </row>
    <row r="1483" ht="21">
      <c r="A1483" s="1"/>
    </row>
    <row r="1484" ht="21">
      <c r="A1484" s="1"/>
    </row>
    <row r="1485" ht="21">
      <c r="A1485" s="1"/>
    </row>
    <row r="1486" ht="21">
      <c r="A1486" s="1"/>
    </row>
    <row r="1487" ht="21">
      <c r="A1487" s="1"/>
    </row>
    <row r="1488" ht="21">
      <c r="A1488" s="1"/>
    </row>
    <row r="1489" ht="21">
      <c r="A1489" s="1"/>
    </row>
    <row r="1490" ht="21">
      <c r="A1490" s="1"/>
    </row>
    <row r="1491" ht="21">
      <c r="A1491" s="1"/>
    </row>
    <row r="1492" ht="21">
      <c r="A1492" s="1"/>
    </row>
    <row r="1493" ht="21">
      <c r="A1493" s="1"/>
    </row>
    <row r="1494" ht="21">
      <c r="A1494" s="1"/>
    </row>
    <row r="1495" ht="21">
      <c r="A1495" s="1"/>
    </row>
    <row r="1496" ht="21">
      <c r="A1496" s="1"/>
    </row>
    <row r="1497" ht="21">
      <c r="A1497" s="1"/>
    </row>
    <row r="1498" ht="21">
      <c r="A1498" s="1"/>
    </row>
    <row r="1499" ht="21">
      <c r="A1499" s="1"/>
    </row>
    <row r="1500" ht="21">
      <c r="A1500" s="1"/>
    </row>
    <row r="1501" ht="21">
      <c r="A1501" s="1"/>
    </row>
    <row r="1502" ht="21">
      <c r="A1502" s="1"/>
    </row>
    <row r="1503" ht="21">
      <c r="A1503" s="1"/>
    </row>
    <row r="1504" ht="21">
      <c r="A1504" s="1"/>
    </row>
    <row r="1505" ht="21">
      <c r="A1505" s="1"/>
    </row>
    <row r="1506" ht="21">
      <c r="A1506" s="1"/>
    </row>
    <row r="1507" ht="21">
      <c r="A1507" s="1"/>
    </row>
    <row r="1508" ht="21">
      <c r="A1508" s="1"/>
    </row>
    <row r="1509" ht="21">
      <c r="A1509" s="1"/>
    </row>
    <row r="1510" ht="21">
      <c r="A1510" s="1"/>
    </row>
    <row r="1511" ht="21">
      <c r="A1511" s="1"/>
    </row>
    <row r="1512" ht="21">
      <c r="A1512" s="1"/>
    </row>
    <row r="1513" ht="21">
      <c r="A1513" s="1"/>
    </row>
    <row r="1514" ht="21">
      <c r="A1514" s="1"/>
    </row>
    <row r="1515" ht="21">
      <c r="A1515" s="1"/>
    </row>
    <row r="1516" ht="21">
      <c r="A1516" s="1"/>
    </row>
    <row r="1517" ht="21">
      <c r="A1517" s="1"/>
    </row>
    <row r="1518" ht="21">
      <c r="A1518" s="1"/>
    </row>
    <row r="1519" ht="21">
      <c r="A1519" s="1"/>
    </row>
    <row r="1520" ht="21">
      <c r="A1520" s="1"/>
    </row>
    <row r="1521" ht="21">
      <c r="A1521" s="1"/>
    </row>
    <row r="1522" ht="21">
      <c r="A1522" s="1"/>
    </row>
    <row r="1523" ht="21">
      <c r="A1523" s="1"/>
    </row>
    <row r="1524" ht="21">
      <c r="A1524" s="1"/>
    </row>
    <row r="1525" ht="21">
      <c r="A1525" s="1"/>
    </row>
    <row r="1526" ht="21">
      <c r="A1526" s="1"/>
    </row>
    <row r="1527" ht="21">
      <c r="A1527" s="1"/>
    </row>
    <row r="1528" ht="21">
      <c r="A1528" s="1"/>
    </row>
    <row r="1529" ht="21">
      <c r="A1529" s="1"/>
    </row>
    <row r="1530" ht="21">
      <c r="A1530" s="1"/>
    </row>
    <row r="1531" ht="21">
      <c r="A1531" s="1"/>
    </row>
    <row r="1532" ht="21">
      <c r="A1532" s="1"/>
    </row>
    <row r="1533" ht="21">
      <c r="A1533" s="1"/>
    </row>
    <row r="1534" ht="21">
      <c r="A1534" s="1"/>
    </row>
    <row r="1535" ht="21">
      <c r="A1535" s="1"/>
    </row>
    <row r="1536" ht="21">
      <c r="A1536" s="1"/>
    </row>
    <row r="1537" ht="21">
      <c r="A1537" s="1"/>
    </row>
    <row r="1538" ht="21">
      <c r="A1538" s="1"/>
    </row>
    <row r="1539" ht="21">
      <c r="A1539" s="1"/>
    </row>
    <row r="1540" ht="21">
      <c r="A1540" s="1"/>
    </row>
    <row r="1541" ht="21">
      <c r="A1541" s="1"/>
    </row>
    <row r="1542" ht="21">
      <c r="A1542" s="1"/>
    </row>
    <row r="1543" ht="21">
      <c r="A1543" s="1"/>
    </row>
    <row r="1544" ht="21">
      <c r="A1544" s="1"/>
    </row>
    <row r="1545" ht="21">
      <c r="A1545" s="1"/>
    </row>
    <row r="1546" ht="21">
      <c r="A1546" s="1"/>
    </row>
    <row r="1547" ht="21">
      <c r="A1547" s="1"/>
    </row>
    <row r="1548" ht="21">
      <c r="A1548" s="1"/>
    </row>
    <row r="1549" ht="21">
      <c r="A1549" s="1"/>
    </row>
    <row r="1550" ht="21">
      <c r="A1550" s="1"/>
    </row>
    <row r="1551" ht="21">
      <c r="A1551" s="1"/>
    </row>
    <row r="1552" ht="21">
      <c r="A1552" s="1"/>
    </row>
    <row r="1553" ht="21">
      <c r="A1553" s="1"/>
    </row>
    <row r="1554" ht="21">
      <c r="A1554" s="1"/>
    </row>
    <row r="1555" ht="21">
      <c r="A1555" s="1"/>
    </row>
    <row r="1556" ht="21">
      <c r="A1556" s="1"/>
    </row>
    <row r="1557" ht="21">
      <c r="A1557" s="1"/>
    </row>
    <row r="1558" ht="21">
      <c r="A1558" s="1"/>
    </row>
    <row r="1559" ht="21">
      <c r="A1559" s="1"/>
    </row>
    <row r="1560" ht="21">
      <c r="A1560" s="1"/>
    </row>
    <row r="1561" ht="21">
      <c r="A1561" s="1"/>
    </row>
    <row r="1562" ht="21">
      <c r="A1562" s="1"/>
    </row>
    <row r="1563" ht="21">
      <c r="A1563" s="1"/>
    </row>
    <row r="1564" ht="21">
      <c r="A1564" s="1"/>
    </row>
    <row r="1565" ht="21">
      <c r="A1565" s="1"/>
    </row>
    <row r="1566" ht="21">
      <c r="A1566" s="1"/>
    </row>
    <row r="1567" ht="21">
      <c r="A1567" s="1"/>
    </row>
    <row r="1568" ht="21">
      <c r="A1568" s="1"/>
    </row>
    <row r="1569" ht="21">
      <c r="A1569" s="1"/>
    </row>
    <row r="1570" ht="21">
      <c r="A1570" s="1"/>
    </row>
    <row r="1571" ht="21">
      <c r="A1571" s="1"/>
    </row>
    <row r="1572" ht="21">
      <c r="A1572" s="1"/>
    </row>
    <row r="1573" ht="21">
      <c r="A1573" s="1"/>
    </row>
    <row r="1574" ht="21">
      <c r="A1574" s="1"/>
    </row>
    <row r="1575" ht="21">
      <c r="A1575" s="1"/>
    </row>
    <row r="1576" ht="21">
      <c r="A1576" s="1"/>
    </row>
    <row r="1577" ht="21">
      <c r="A1577" s="1"/>
    </row>
    <row r="1578" ht="21">
      <c r="A1578" s="1"/>
    </row>
    <row r="1579" ht="21">
      <c r="A1579" s="1"/>
    </row>
    <row r="1580" ht="21">
      <c r="A1580" s="1"/>
    </row>
    <row r="1581" ht="21">
      <c r="A1581" s="1"/>
    </row>
    <row r="1582" ht="21">
      <c r="A1582" s="1"/>
    </row>
    <row r="1583" ht="21">
      <c r="A1583" s="1"/>
    </row>
    <row r="1584" ht="21">
      <c r="A1584" s="1"/>
    </row>
    <row r="1585" ht="21">
      <c r="A1585" s="1"/>
    </row>
    <row r="1586" ht="21">
      <c r="A1586" s="1"/>
    </row>
    <row r="1587" ht="21">
      <c r="A1587" s="1"/>
    </row>
    <row r="1588" ht="21">
      <c r="A1588" s="1"/>
    </row>
    <row r="1589" ht="21">
      <c r="A1589" s="1"/>
    </row>
    <row r="1590" ht="21">
      <c r="A1590" s="1"/>
    </row>
    <row r="1591" ht="21">
      <c r="A1591" s="1"/>
    </row>
    <row r="1592" ht="21">
      <c r="A1592" s="1"/>
    </row>
    <row r="1593" ht="21">
      <c r="A1593" s="1"/>
    </row>
    <row r="1594" ht="21">
      <c r="A1594" s="1"/>
    </row>
    <row r="1595" ht="21">
      <c r="A1595" s="1"/>
    </row>
    <row r="1596" ht="21">
      <c r="A1596" s="1"/>
    </row>
    <row r="1597" ht="21">
      <c r="A1597" s="1"/>
    </row>
    <row r="1598" ht="21">
      <c r="A1598" s="1"/>
    </row>
    <row r="1599" ht="21">
      <c r="A1599" s="1"/>
    </row>
    <row r="1600" ht="21">
      <c r="A1600" s="1"/>
    </row>
    <row r="1601" ht="21">
      <c r="A1601" s="1"/>
    </row>
    <row r="1602" ht="21">
      <c r="A1602" s="1"/>
    </row>
    <row r="1603" ht="21">
      <c r="A1603" s="1"/>
    </row>
    <row r="1604" ht="21">
      <c r="A1604" s="1"/>
    </row>
    <row r="1605" ht="21">
      <c r="A1605" s="1"/>
    </row>
    <row r="1606" ht="21">
      <c r="A1606" s="1"/>
    </row>
    <row r="1607" ht="21">
      <c r="A1607" s="1"/>
    </row>
    <row r="1608" ht="21">
      <c r="A1608" s="1"/>
    </row>
    <row r="1609" ht="21">
      <c r="A1609" s="1"/>
    </row>
    <row r="1610" ht="21">
      <c r="A1610" s="1"/>
    </row>
    <row r="1611" ht="21">
      <c r="A1611" s="1"/>
    </row>
    <row r="1612" ht="21">
      <c r="A1612" s="1"/>
    </row>
    <row r="1613" ht="21">
      <c r="A1613" s="1"/>
    </row>
    <row r="1614" ht="21">
      <c r="A1614" s="1"/>
    </row>
    <row r="1615" ht="21">
      <c r="A1615" s="1"/>
    </row>
    <row r="1616" ht="21">
      <c r="A1616" s="1"/>
    </row>
    <row r="1617" ht="21">
      <c r="A1617" s="1"/>
    </row>
    <row r="1618" ht="21">
      <c r="A1618" s="1"/>
    </row>
    <row r="1619" ht="21">
      <c r="A1619" s="1"/>
    </row>
    <row r="1620" ht="21">
      <c r="A1620" s="1"/>
    </row>
    <row r="1621" ht="21">
      <c r="A1621" s="1"/>
    </row>
    <row r="1622" ht="21">
      <c r="A1622" s="1"/>
    </row>
    <row r="1623" ht="21">
      <c r="A1623" s="1"/>
    </row>
    <row r="1624" ht="21">
      <c r="A1624" s="1"/>
    </row>
    <row r="1625" ht="21">
      <c r="A1625" s="1"/>
    </row>
    <row r="1626" ht="21">
      <c r="A1626" s="1"/>
    </row>
    <row r="1627" ht="21">
      <c r="A1627" s="1"/>
    </row>
    <row r="1628" ht="21">
      <c r="A1628" s="1"/>
    </row>
    <row r="1629" ht="21">
      <c r="A1629" s="1"/>
    </row>
    <row r="1630" ht="21">
      <c r="A1630" s="1"/>
    </row>
    <row r="1631" ht="21">
      <c r="A1631" s="1"/>
    </row>
    <row r="1632" ht="21">
      <c r="A1632" s="1"/>
    </row>
    <row r="1633" ht="21">
      <c r="A1633" s="1"/>
    </row>
    <row r="1634" ht="21">
      <c r="A1634" s="1"/>
    </row>
    <row r="1635" ht="21">
      <c r="A1635" s="1"/>
    </row>
    <row r="1636" ht="21">
      <c r="A1636" s="1"/>
    </row>
    <row r="1637" ht="21">
      <c r="A1637" s="1"/>
    </row>
    <row r="1638" ht="21">
      <c r="A1638" s="1"/>
    </row>
    <row r="1639" ht="21">
      <c r="A1639" s="1"/>
    </row>
    <row r="1640" ht="21">
      <c r="A1640" s="1"/>
    </row>
    <row r="1641" ht="21">
      <c r="A1641" s="1"/>
    </row>
    <row r="1642" ht="21">
      <c r="A1642" s="1"/>
    </row>
    <row r="1643" ht="21">
      <c r="A1643" s="1"/>
    </row>
    <row r="1644" ht="21">
      <c r="A1644" s="1"/>
    </row>
    <row r="1645" ht="21">
      <c r="A1645" s="1"/>
    </row>
    <row r="1646" ht="21">
      <c r="A1646" s="1"/>
    </row>
    <row r="1647" ht="21">
      <c r="A1647" s="1"/>
    </row>
    <row r="1648" ht="21">
      <c r="A1648" s="1"/>
    </row>
    <row r="1649" ht="21">
      <c r="A1649" s="1"/>
    </row>
    <row r="1650" ht="21">
      <c r="A1650" s="1"/>
    </row>
    <row r="1651" ht="21">
      <c r="A1651" s="1"/>
    </row>
    <row r="1652" ht="21">
      <c r="A1652" s="1"/>
    </row>
    <row r="1653" ht="21">
      <c r="A1653" s="1"/>
    </row>
    <row r="1654" ht="21">
      <c r="A1654" s="1"/>
    </row>
    <row r="1655" ht="21">
      <c r="A1655" s="1"/>
    </row>
    <row r="1656" ht="21">
      <c r="A1656" s="1"/>
    </row>
    <row r="1657" ht="21">
      <c r="A1657" s="1"/>
    </row>
    <row r="1658" ht="21">
      <c r="A1658" s="1"/>
    </row>
    <row r="1659" ht="21">
      <c r="A1659" s="1"/>
    </row>
    <row r="1660" ht="21">
      <c r="A1660" s="1"/>
    </row>
    <row r="1661" ht="21">
      <c r="A1661" s="1"/>
    </row>
    <row r="1662" ht="21">
      <c r="A1662" s="1"/>
    </row>
    <row r="1663" ht="21">
      <c r="A1663" s="1"/>
    </row>
    <row r="1664" ht="21">
      <c r="A1664" s="1"/>
    </row>
    <row r="1665" ht="21">
      <c r="A1665" s="1"/>
    </row>
    <row r="1666" ht="21">
      <c r="A1666" s="1"/>
    </row>
    <row r="1667" ht="21">
      <c r="A1667" s="1"/>
    </row>
    <row r="1668" ht="21">
      <c r="A1668" s="1"/>
    </row>
    <row r="1669" ht="21">
      <c r="A1669" s="1"/>
    </row>
    <row r="1670" ht="21">
      <c r="A1670" s="1"/>
    </row>
    <row r="1671" ht="21">
      <c r="A1671" s="1"/>
    </row>
    <row r="1672" ht="21">
      <c r="A1672" s="1"/>
    </row>
    <row r="1673" ht="21">
      <c r="A1673" s="1"/>
    </row>
    <row r="1674" ht="21">
      <c r="A1674" s="1"/>
    </row>
    <row r="1675" ht="21">
      <c r="A1675" s="1"/>
    </row>
    <row r="1676" ht="21">
      <c r="A1676" s="1"/>
    </row>
    <row r="1677" ht="21">
      <c r="A1677" s="1"/>
    </row>
    <row r="1678" ht="21">
      <c r="A1678" s="1"/>
    </row>
    <row r="1679" ht="21">
      <c r="A1679" s="1"/>
    </row>
    <row r="1680" ht="21">
      <c r="A1680" s="1"/>
    </row>
    <row r="1681" ht="21">
      <c r="A1681" s="1"/>
    </row>
    <row r="1682" ht="21">
      <c r="A1682" s="1"/>
    </row>
    <row r="1683" ht="21">
      <c r="A1683" s="1"/>
    </row>
    <row r="1684" ht="21">
      <c r="A1684" s="1"/>
    </row>
    <row r="1685" ht="21">
      <c r="A1685" s="1"/>
    </row>
    <row r="1686" ht="21">
      <c r="A1686" s="1"/>
    </row>
    <row r="1687" ht="21">
      <c r="A1687" s="1"/>
    </row>
    <row r="1688" ht="21">
      <c r="A1688" s="1"/>
    </row>
    <row r="1689" ht="21">
      <c r="A1689" s="1"/>
    </row>
    <row r="1690" ht="21">
      <c r="A1690" s="1"/>
    </row>
    <row r="1691" ht="21">
      <c r="A1691" s="1"/>
    </row>
    <row r="1692" ht="21">
      <c r="A1692" s="1"/>
    </row>
    <row r="1693" ht="21">
      <c r="A1693" s="1"/>
    </row>
    <row r="1694" ht="21">
      <c r="A1694" s="1"/>
    </row>
    <row r="1695" ht="21">
      <c r="A1695" s="1"/>
    </row>
    <row r="1696" ht="21">
      <c r="A1696" s="1"/>
    </row>
    <row r="1697" ht="21">
      <c r="A1697" s="1"/>
    </row>
    <row r="1698" ht="21">
      <c r="A1698" s="1"/>
    </row>
    <row r="1699" ht="21">
      <c r="A1699" s="1"/>
    </row>
    <row r="1700" ht="21">
      <c r="A1700" s="1"/>
    </row>
    <row r="1701" ht="21">
      <c r="A1701" s="1"/>
    </row>
    <row r="1702" ht="21">
      <c r="A1702" s="1"/>
    </row>
    <row r="1703" ht="21">
      <c r="A1703" s="1"/>
    </row>
    <row r="1704" ht="21">
      <c r="A1704" s="1"/>
    </row>
    <row r="1705" ht="21">
      <c r="A1705" s="1"/>
    </row>
    <row r="1706" ht="21">
      <c r="A1706" s="1"/>
    </row>
    <row r="1707" ht="21">
      <c r="A1707" s="1"/>
    </row>
    <row r="1708" ht="21">
      <c r="A1708" s="1"/>
    </row>
    <row r="1709" ht="21">
      <c r="A1709" s="1"/>
    </row>
    <row r="1710" ht="21">
      <c r="A1710" s="1"/>
    </row>
    <row r="1711" ht="21">
      <c r="A1711" s="1"/>
    </row>
    <row r="1712" ht="21">
      <c r="A1712" s="1"/>
    </row>
    <row r="1713" ht="21">
      <c r="A1713" s="1"/>
    </row>
    <row r="1714" ht="21">
      <c r="A1714" s="1"/>
    </row>
    <row r="1715" ht="21">
      <c r="A1715" s="1"/>
    </row>
    <row r="1716" ht="21">
      <c r="A1716" s="1"/>
    </row>
    <row r="1717" ht="21">
      <c r="A1717" s="1"/>
    </row>
    <row r="1718" ht="21">
      <c r="A1718" s="1"/>
    </row>
    <row r="1719" ht="21">
      <c r="A1719" s="1"/>
    </row>
    <row r="1720" ht="21">
      <c r="A1720" s="1"/>
    </row>
    <row r="1721" ht="21">
      <c r="A1721" s="1"/>
    </row>
    <row r="1722" ht="21">
      <c r="A1722" s="1"/>
    </row>
    <row r="1723" ht="21">
      <c r="A1723" s="1"/>
    </row>
    <row r="1724" ht="21">
      <c r="A1724" s="1"/>
    </row>
    <row r="1725" ht="21">
      <c r="A1725" s="1"/>
    </row>
    <row r="1726" ht="21">
      <c r="A1726" s="1"/>
    </row>
    <row r="1727" ht="21">
      <c r="A1727" s="1"/>
    </row>
    <row r="1728" ht="21">
      <c r="A1728" s="1"/>
    </row>
    <row r="1729" ht="21">
      <c r="A1729" s="1"/>
    </row>
    <row r="1730" ht="21">
      <c r="A1730" s="1"/>
    </row>
    <row r="1731" ht="21">
      <c r="A1731" s="1"/>
    </row>
    <row r="1732" ht="21">
      <c r="A1732" s="1"/>
    </row>
    <row r="1733" ht="21">
      <c r="A1733" s="1"/>
    </row>
    <row r="1734" ht="21">
      <c r="A1734" s="1"/>
    </row>
    <row r="1735" ht="21">
      <c r="A1735" s="1"/>
    </row>
    <row r="1736" ht="21">
      <c r="A1736" s="1"/>
    </row>
    <row r="1737" ht="21">
      <c r="A1737" s="1"/>
    </row>
    <row r="1738" ht="21">
      <c r="A1738" s="1"/>
    </row>
    <row r="1739" ht="21">
      <c r="A1739" s="1"/>
    </row>
    <row r="1740" ht="21">
      <c r="A1740" s="1"/>
    </row>
    <row r="1741" ht="21">
      <c r="A1741" s="1"/>
    </row>
    <row r="1742" ht="21">
      <c r="A1742" s="1"/>
    </row>
    <row r="1743" ht="21">
      <c r="A1743" s="1"/>
    </row>
    <row r="1744" ht="21">
      <c r="A1744" s="1"/>
    </row>
    <row r="1745" ht="21">
      <c r="A1745" s="1"/>
    </row>
    <row r="1746" ht="21">
      <c r="A1746" s="1"/>
    </row>
    <row r="1747" ht="21">
      <c r="A1747" s="1"/>
    </row>
    <row r="1748" ht="21">
      <c r="A1748" s="1"/>
    </row>
    <row r="1749" ht="21">
      <c r="A1749" s="1"/>
    </row>
    <row r="1750" ht="21">
      <c r="A1750" s="1"/>
    </row>
    <row r="1751" ht="21">
      <c r="A1751" s="1"/>
    </row>
    <row r="1752" ht="21">
      <c r="A1752" s="1"/>
    </row>
    <row r="1753" ht="21">
      <c r="A1753" s="1"/>
    </row>
    <row r="1754" ht="21">
      <c r="A1754" s="1"/>
    </row>
    <row r="1755" ht="21">
      <c r="A1755" s="1"/>
    </row>
    <row r="1756" ht="21">
      <c r="A1756" s="1"/>
    </row>
    <row r="1757" ht="21">
      <c r="A1757" s="1"/>
    </row>
    <row r="1758" ht="21">
      <c r="A1758" s="1"/>
    </row>
    <row r="1759" ht="21">
      <c r="A1759" s="1"/>
    </row>
    <row r="1760" ht="21">
      <c r="A1760" s="1"/>
    </row>
    <row r="1761" ht="21">
      <c r="A1761" s="1"/>
    </row>
    <row r="1762" ht="21">
      <c r="A1762" s="1"/>
    </row>
    <row r="1763" ht="21">
      <c r="A1763" s="1"/>
    </row>
    <row r="1764" ht="21">
      <c r="A1764" s="1"/>
    </row>
    <row r="1765" ht="21">
      <c r="A1765" s="1"/>
    </row>
    <row r="1766" ht="21">
      <c r="A1766" s="1"/>
    </row>
    <row r="1767" ht="21">
      <c r="A1767" s="1"/>
    </row>
    <row r="1768" ht="21">
      <c r="A1768" s="1"/>
    </row>
    <row r="1769" ht="21">
      <c r="A1769" s="1"/>
    </row>
    <row r="1770" ht="21">
      <c r="A1770" s="1"/>
    </row>
    <row r="1771" ht="21">
      <c r="A1771" s="1"/>
    </row>
    <row r="1772" ht="21">
      <c r="A1772" s="1"/>
    </row>
    <row r="1773" ht="21">
      <c r="A1773" s="1"/>
    </row>
    <row r="1774" ht="21">
      <c r="A1774" s="1"/>
    </row>
    <row r="1775" ht="21">
      <c r="A1775" s="1"/>
    </row>
    <row r="1776" ht="21">
      <c r="A1776" s="1"/>
    </row>
    <row r="1777" ht="21">
      <c r="A1777" s="1"/>
    </row>
    <row r="1778" ht="21">
      <c r="A1778" s="1"/>
    </row>
    <row r="1779" ht="21">
      <c r="A1779" s="1"/>
    </row>
    <row r="1780" ht="21">
      <c r="A1780" s="1"/>
    </row>
    <row r="1781" ht="21">
      <c r="A1781" s="1"/>
    </row>
    <row r="1782" ht="21">
      <c r="A1782" s="1"/>
    </row>
    <row r="1783" ht="21">
      <c r="A1783" s="1"/>
    </row>
    <row r="1784" ht="21">
      <c r="A1784" s="1"/>
    </row>
    <row r="1785" ht="21">
      <c r="A1785" s="1"/>
    </row>
    <row r="1786" ht="21">
      <c r="A1786" s="1"/>
    </row>
    <row r="1787" ht="21">
      <c r="A1787" s="1"/>
    </row>
    <row r="1788" ht="21">
      <c r="A1788" s="1"/>
    </row>
    <row r="1789" ht="21">
      <c r="A1789" s="1"/>
    </row>
    <row r="1790" ht="21">
      <c r="A1790" s="1"/>
    </row>
    <row r="1791" ht="21">
      <c r="A1791" s="1"/>
    </row>
    <row r="1792" ht="21">
      <c r="A1792" s="1"/>
    </row>
    <row r="1793" ht="21">
      <c r="A1793" s="1"/>
    </row>
    <row r="1794" ht="21">
      <c r="A1794" s="1"/>
    </row>
    <row r="1795" ht="21">
      <c r="A1795" s="1"/>
    </row>
    <row r="1796" ht="21">
      <c r="A1796" s="1"/>
    </row>
    <row r="1797" ht="21">
      <c r="A1797" s="1"/>
    </row>
    <row r="1798" ht="21">
      <c r="A1798" s="1"/>
    </row>
    <row r="1799" ht="21">
      <c r="A1799" s="1"/>
    </row>
    <row r="1800" ht="21">
      <c r="A1800" s="1"/>
    </row>
    <row r="1801" ht="21">
      <c r="A1801" s="1"/>
    </row>
    <row r="1802" ht="21">
      <c r="A1802" s="1"/>
    </row>
    <row r="1803" ht="21">
      <c r="A1803" s="1"/>
    </row>
    <row r="1804" ht="21">
      <c r="A1804" s="1"/>
    </row>
    <row r="1805" ht="21">
      <c r="A1805" s="1"/>
    </row>
    <row r="1806" ht="21">
      <c r="A1806" s="1"/>
    </row>
    <row r="1807" ht="21">
      <c r="A1807" s="1"/>
    </row>
    <row r="1808" ht="21">
      <c r="A1808" s="1"/>
    </row>
    <row r="1809" ht="21">
      <c r="A1809" s="1"/>
    </row>
    <row r="1810" ht="21">
      <c r="A1810" s="1"/>
    </row>
    <row r="1811" ht="21">
      <c r="A1811" s="1"/>
    </row>
    <row r="1812" ht="21">
      <c r="A1812" s="1"/>
    </row>
    <row r="1813" ht="21">
      <c r="A1813" s="1"/>
    </row>
    <row r="1814" ht="21">
      <c r="A1814" s="1"/>
    </row>
    <row r="1815" ht="21">
      <c r="A1815" s="1"/>
    </row>
    <row r="1816" ht="21">
      <c r="A1816" s="1"/>
    </row>
    <row r="1817" ht="21">
      <c r="A1817" s="1"/>
    </row>
    <row r="1818" ht="21">
      <c r="A1818" s="1"/>
    </row>
    <row r="1819" ht="21">
      <c r="A1819" s="1"/>
    </row>
    <row r="1820" ht="21">
      <c r="A1820" s="1"/>
    </row>
    <row r="1821" ht="21">
      <c r="A1821" s="1"/>
    </row>
    <row r="1822" ht="21">
      <c r="A1822" s="1"/>
    </row>
    <row r="1823" ht="21">
      <c r="A1823" s="1"/>
    </row>
    <row r="1824" ht="21">
      <c r="A1824" s="1"/>
    </row>
    <row r="1825" ht="21">
      <c r="A1825" s="1"/>
    </row>
    <row r="1826" ht="21">
      <c r="A1826" s="1"/>
    </row>
    <row r="1827" ht="21">
      <c r="A1827" s="1"/>
    </row>
    <row r="1828" ht="21">
      <c r="A1828" s="1"/>
    </row>
    <row r="1829" ht="21">
      <c r="A1829" s="1"/>
    </row>
    <row r="1830" ht="21">
      <c r="A1830" s="1"/>
    </row>
    <row r="1831" ht="21">
      <c r="A1831" s="1"/>
    </row>
    <row r="1832" ht="21">
      <c r="A1832" s="1"/>
    </row>
    <row r="1833" ht="21">
      <c r="A1833" s="1"/>
    </row>
    <row r="1834" ht="21">
      <c r="A1834" s="1"/>
    </row>
    <row r="1835" ht="21">
      <c r="A1835" s="1"/>
    </row>
    <row r="1836" ht="21">
      <c r="A1836" s="1"/>
    </row>
    <row r="1837" ht="21">
      <c r="A1837" s="1"/>
    </row>
    <row r="1838" ht="21">
      <c r="A1838" s="1"/>
    </row>
    <row r="1839" ht="21">
      <c r="A1839" s="1"/>
    </row>
    <row r="1840" ht="21">
      <c r="A1840" s="1"/>
    </row>
    <row r="1841" ht="21">
      <c r="A1841" s="1"/>
    </row>
    <row r="1842" ht="21">
      <c r="A1842" s="1"/>
    </row>
    <row r="1843" ht="21">
      <c r="A1843" s="1"/>
    </row>
    <row r="1844" ht="21">
      <c r="A1844" s="1"/>
    </row>
    <row r="1845" ht="21">
      <c r="A1845" s="1"/>
    </row>
    <row r="1846" ht="21">
      <c r="A1846" s="1"/>
    </row>
    <row r="1847" ht="21">
      <c r="A1847" s="1"/>
    </row>
    <row r="1848" ht="21">
      <c r="A1848" s="1"/>
    </row>
    <row r="1849" ht="21">
      <c r="A1849" s="1"/>
    </row>
    <row r="1850" ht="21">
      <c r="A1850" s="1"/>
    </row>
    <row r="1851" ht="21">
      <c r="A1851" s="1"/>
    </row>
    <row r="1852" ht="21">
      <c r="A1852" s="1"/>
    </row>
    <row r="1853" ht="21">
      <c r="A1853" s="1"/>
    </row>
    <row r="1854" ht="21">
      <c r="A1854" s="1"/>
    </row>
    <row r="1855" ht="21">
      <c r="A1855" s="1"/>
    </row>
    <row r="1856" ht="21">
      <c r="A1856" s="1"/>
    </row>
    <row r="1857" ht="21">
      <c r="A1857" s="1"/>
    </row>
    <row r="1858" ht="21">
      <c r="A1858" s="1"/>
    </row>
    <row r="1859" ht="21">
      <c r="A1859" s="1"/>
    </row>
    <row r="1860" ht="21">
      <c r="A1860" s="1"/>
    </row>
    <row r="1861" ht="21">
      <c r="A1861" s="1"/>
    </row>
    <row r="1862" ht="21">
      <c r="A1862" s="1"/>
    </row>
    <row r="1863" ht="21">
      <c r="A1863" s="1"/>
    </row>
    <row r="1864" ht="21">
      <c r="A1864" s="1"/>
    </row>
    <row r="1865" ht="21">
      <c r="A1865" s="1"/>
    </row>
    <row r="1866" ht="21">
      <c r="A1866" s="1"/>
    </row>
    <row r="1867" ht="21">
      <c r="A1867" s="1"/>
    </row>
    <row r="1868" ht="21">
      <c r="A1868" s="1"/>
    </row>
    <row r="1869" ht="21">
      <c r="A1869" s="1"/>
    </row>
    <row r="1870" ht="21">
      <c r="A1870" s="1"/>
    </row>
    <row r="1871" ht="21">
      <c r="A1871" s="1"/>
    </row>
    <row r="1872" ht="21">
      <c r="A1872" s="1"/>
    </row>
    <row r="1873" ht="21">
      <c r="A1873" s="1"/>
    </row>
    <row r="1874" ht="21">
      <c r="A1874" s="1"/>
    </row>
    <row r="1875" ht="21">
      <c r="A1875" s="1"/>
    </row>
    <row r="1876" ht="21">
      <c r="A1876" s="1"/>
    </row>
    <row r="1877" ht="21">
      <c r="A1877" s="1"/>
    </row>
    <row r="1878" ht="21">
      <c r="A1878" s="1"/>
    </row>
    <row r="1879" ht="21">
      <c r="A1879" s="1"/>
    </row>
    <row r="1880" ht="21">
      <c r="A1880" s="1"/>
    </row>
    <row r="1881" ht="21">
      <c r="A1881" s="1"/>
    </row>
    <row r="1882" ht="21">
      <c r="A1882" s="1"/>
    </row>
    <row r="1883" ht="21">
      <c r="A1883" s="1"/>
    </row>
    <row r="1884" ht="21">
      <c r="A1884" s="1"/>
    </row>
    <row r="1885" ht="21">
      <c r="A1885" s="1"/>
    </row>
    <row r="1886" ht="21">
      <c r="A1886" s="1"/>
    </row>
    <row r="1887" ht="21">
      <c r="A1887" s="1"/>
    </row>
    <row r="1888" ht="21">
      <c r="A1888" s="1"/>
    </row>
    <row r="1889" ht="21">
      <c r="A1889" s="1"/>
    </row>
    <row r="1890" ht="21">
      <c r="A1890" s="1"/>
    </row>
    <row r="1891" ht="21">
      <c r="A1891" s="1"/>
    </row>
    <row r="1892" ht="21">
      <c r="A1892" s="1"/>
    </row>
    <row r="1893" ht="21">
      <c r="A1893" s="1"/>
    </row>
    <row r="1894" ht="21">
      <c r="A1894" s="1"/>
    </row>
    <row r="1895" ht="21">
      <c r="A1895" s="1"/>
    </row>
    <row r="1896" ht="21">
      <c r="A1896" s="1"/>
    </row>
    <row r="1897" ht="21">
      <c r="A1897" s="1"/>
    </row>
    <row r="1898" ht="21">
      <c r="A1898" s="1"/>
    </row>
    <row r="1899" ht="21">
      <c r="A1899" s="1"/>
    </row>
    <row r="1900" ht="21">
      <c r="A1900" s="1"/>
    </row>
    <row r="1901" ht="21">
      <c r="A1901" s="1"/>
    </row>
    <row r="1902" ht="21">
      <c r="A1902" s="1"/>
    </row>
    <row r="1903" ht="21">
      <c r="A1903" s="1"/>
    </row>
    <row r="1904" ht="21">
      <c r="A1904" s="1"/>
    </row>
    <row r="1905" ht="21">
      <c r="A1905" s="1"/>
    </row>
    <row r="1906" ht="21">
      <c r="A1906" s="1"/>
    </row>
    <row r="1907" ht="21">
      <c r="A1907" s="1"/>
    </row>
    <row r="1908" ht="21">
      <c r="A1908" s="1"/>
    </row>
    <row r="1909" ht="21">
      <c r="A1909" s="1"/>
    </row>
    <row r="1910" ht="21">
      <c r="A1910" s="1"/>
    </row>
    <row r="1911" ht="21">
      <c r="A1911" s="1"/>
    </row>
    <row r="1912" ht="21">
      <c r="A1912" s="1"/>
    </row>
    <row r="1913" ht="21">
      <c r="A1913" s="1"/>
    </row>
    <row r="1914" ht="21">
      <c r="A1914" s="1"/>
    </row>
    <row r="1915" ht="21">
      <c r="A1915" s="1"/>
    </row>
    <row r="1916" ht="21">
      <c r="A1916" s="1"/>
    </row>
    <row r="1917" ht="21">
      <c r="A1917" s="1"/>
    </row>
    <row r="1918" ht="21">
      <c r="A1918" s="1"/>
    </row>
    <row r="1919" ht="21">
      <c r="A1919" s="1"/>
    </row>
    <row r="1920" ht="21">
      <c r="A1920" s="1"/>
    </row>
    <row r="1921" ht="21">
      <c r="A1921" s="1"/>
    </row>
    <row r="1922" ht="21">
      <c r="A1922" s="1"/>
    </row>
    <row r="1923" ht="21">
      <c r="A1923" s="1"/>
    </row>
    <row r="1924" ht="21">
      <c r="A1924" s="1"/>
    </row>
    <row r="1925" ht="21">
      <c r="A1925" s="1"/>
    </row>
    <row r="1926" ht="21">
      <c r="A1926" s="1"/>
    </row>
    <row r="1927" ht="21">
      <c r="A1927" s="1"/>
    </row>
    <row r="1928" ht="21">
      <c r="A1928" s="1"/>
    </row>
    <row r="1929" ht="21">
      <c r="A1929" s="1"/>
    </row>
    <row r="1930" ht="21">
      <c r="A1930" s="1"/>
    </row>
    <row r="1931" ht="21">
      <c r="A1931" s="1"/>
    </row>
    <row r="1932" ht="21">
      <c r="A1932" s="1"/>
    </row>
    <row r="1933" ht="21">
      <c r="A1933" s="1"/>
    </row>
    <row r="1934" ht="21">
      <c r="A1934" s="1"/>
    </row>
    <row r="1935" ht="21">
      <c r="A1935" s="1"/>
    </row>
    <row r="1936" ht="21">
      <c r="A1936" s="1"/>
    </row>
    <row r="1937" ht="21">
      <c r="A1937" s="1"/>
    </row>
    <row r="1938" ht="21">
      <c r="A1938" s="1"/>
    </row>
    <row r="1939" ht="21">
      <c r="A1939" s="1"/>
    </row>
    <row r="1940" ht="21">
      <c r="A1940" s="1"/>
    </row>
    <row r="1941" ht="21">
      <c r="A1941" s="1"/>
    </row>
    <row r="1942" ht="21">
      <c r="A1942" s="1"/>
    </row>
    <row r="1943" ht="21">
      <c r="A1943" s="1"/>
    </row>
    <row r="1944" ht="21">
      <c r="A1944" s="1"/>
    </row>
    <row r="1945" ht="21">
      <c r="A1945" s="1"/>
    </row>
    <row r="1946" ht="21">
      <c r="A1946" s="1"/>
    </row>
    <row r="1947" ht="21">
      <c r="A1947" s="1"/>
    </row>
    <row r="1948" ht="21">
      <c r="A1948" s="1"/>
    </row>
    <row r="1949" ht="21">
      <c r="A1949" s="1"/>
    </row>
    <row r="1950" ht="21">
      <c r="A1950" s="1"/>
    </row>
    <row r="1951" ht="21">
      <c r="A1951" s="1"/>
    </row>
    <row r="1952" ht="21">
      <c r="A1952" s="1"/>
    </row>
    <row r="1953" ht="21">
      <c r="A1953" s="1"/>
    </row>
    <row r="1954" ht="21">
      <c r="A1954" s="1"/>
    </row>
    <row r="1955" ht="21">
      <c r="A1955" s="1"/>
    </row>
    <row r="1956" ht="21">
      <c r="A1956" s="1"/>
    </row>
    <row r="1957" ht="21">
      <c r="A1957" s="1"/>
    </row>
    <row r="1958" ht="21">
      <c r="A1958" s="1"/>
    </row>
    <row r="1959" ht="21">
      <c r="A1959" s="1"/>
    </row>
    <row r="1960" ht="21">
      <c r="A1960" s="1"/>
    </row>
    <row r="1961" ht="21">
      <c r="A1961" s="1"/>
    </row>
    <row r="1962" ht="21">
      <c r="A1962" s="1"/>
    </row>
    <row r="1963" ht="21">
      <c r="A1963" s="1"/>
    </row>
    <row r="1964" ht="21">
      <c r="A1964" s="1"/>
    </row>
    <row r="1965" ht="21">
      <c r="A1965" s="1"/>
    </row>
    <row r="1966" ht="21">
      <c r="A1966" s="1"/>
    </row>
    <row r="1967" ht="21">
      <c r="A1967" s="1"/>
    </row>
    <row r="1968" ht="21">
      <c r="A1968" s="1"/>
    </row>
    <row r="1969" ht="21">
      <c r="A1969" s="1"/>
    </row>
    <row r="1970" ht="21">
      <c r="A1970" s="1"/>
    </row>
    <row r="1971" ht="21">
      <c r="A1971" s="1"/>
    </row>
    <row r="1972" ht="21">
      <c r="A1972" s="1"/>
    </row>
    <row r="1973" ht="21">
      <c r="A1973" s="1"/>
    </row>
    <row r="1974" ht="21">
      <c r="A1974" s="1"/>
    </row>
    <row r="1975" ht="21">
      <c r="A1975" s="1"/>
    </row>
    <row r="1976" ht="21">
      <c r="A1976" s="1"/>
    </row>
    <row r="1977" ht="21">
      <c r="A1977" s="1"/>
    </row>
    <row r="1978" ht="21">
      <c r="A1978" s="1"/>
    </row>
    <row r="1979" ht="21">
      <c r="A1979" s="1"/>
    </row>
    <row r="1980" ht="21">
      <c r="A1980" s="1"/>
    </row>
    <row r="1981" ht="21">
      <c r="A1981" s="1"/>
    </row>
    <row r="1982" ht="21">
      <c r="A1982" s="1"/>
    </row>
    <row r="1983" ht="21">
      <c r="A1983" s="1"/>
    </row>
    <row r="1984" ht="21">
      <c r="A1984" s="1"/>
    </row>
    <row r="1985" ht="21">
      <c r="A1985" s="1"/>
    </row>
    <row r="1986" ht="21">
      <c r="A1986" s="1"/>
    </row>
    <row r="1987" ht="21">
      <c r="A1987" s="1"/>
    </row>
    <row r="1988" ht="21">
      <c r="A1988" s="1"/>
    </row>
    <row r="1989" ht="21">
      <c r="A1989" s="1"/>
    </row>
    <row r="1990" ht="21">
      <c r="A1990" s="1"/>
    </row>
    <row r="1991" ht="21">
      <c r="A1991" s="1"/>
    </row>
    <row r="1992" ht="21">
      <c r="A1992" s="1"/>
    </row>
    <row r="1993" ht="21">
      <c r="A1993" s="1"/>
    </row>
    <row r="1994" ht="21">
      <c r="A1994" s="1"/>
    </row>
    <row r="1995" ht="21">
      <c r="A1995" s="1"/>
    </row>
    <row r="1996" ht="21">
      <c r="A1996" s="1"/>
    </row>
    <row r="1997" ht="21">
      <c r="A1997" s="1"/>
    </row>
    <row r="1998" ht="21">
      <c r="A1998" s="1"/>
    </row>
    <row r="1999" ht="21">
      <c r="A1999" s="1"/>
    </row>
    <row r="2000" ht="21">
      <c r="A2000" s="1"/>
    </row>
    <row r="2001" ht="21">
      <c r="A2001" s="1"/>
    </row>
    <row r="2002" ht="21">
      <c r="A2002" s="1"/>
    </row>
    <row r="2003" ht="21">
      <c r="A2003" s="1"/>
    </row>
    <row r="2004" ht="21">
      <c r="A2004" s="1"/>
    </row>
    <row r="2005" ht="21">
      <c r="A2005" s="1"/>
    </row>
    <row r="2006" ht="21">
      <c r="A2006" s="1"/>
    </row>
    <row r="2007" ht="21">
      <c r="A2007" s="1"/>
    </row>
    <row r="2008" ht="21">
      <c r="A2008" s="1"/>
    </row>
    <row r="2009" ht="21">
      <c r="A2009" s="1"/>
    </row>
    <row r="2010" ht="21">
      <c r="A2010" s="1"/>
    </row>
    <row r="2011" ht="21">
      <c r="A2011" s="1"/>
    </row>
    <row r="2012" ht="21">
      <c r="A2012" s="1"/>
    </row>
    <row r="2013" ht="21">
      <c r="A2013" s="1"/>
    </row>
    <row r="2014" ht="21">
      <c r="A2014" s="1"/>
    </row>
    <row r="2015" ht="21">
      <c r="A2015" s="1"/>
    </row>
    <row r="2016" ht="21">
      <c r="A2016" s="1"/>
    </row>
    <row r="2017" ht="21">
      <c r="A2017" s="1"/>
    </row>
    <row r="2018" ht="21">
      <c r="A2018" s="1"/>
    </row>
    <row r="2019" ht="21">
      <c r="A2019" s="1"/>
    </row>
    <row r="2020" ht="21">
      <c r="A2020" s="1"/>
    </row>
    <row r="2021" ht="21">
      <c r="A2021" s="1"/>
    </row>
    <row r="2022" ht="21">
      <c r="A2022" s="1"/>
    </row>
    <row r="2023" ht="21">
      <c r="A2023" s="1"/>
    </row>
    <row r="2024" ht="21">
      <c r="A2024" s="1"/>
    </row>
    <row r="2025" ht="21">
      <c r="A2025" s="1"/>
    </row>
    <row r="2026" ht="21">
      <c r="A2026" s="1"/>
    </row>
    <row r="2027" ht="21">
      <c r="A2027" s="1"/>
    </row>
    <row r="2028" ht="21">
      <c r="A2028" s="1"/>
    </row>
    <row r="2029" ht="21">
      <c r="A2029" s="1"/>
    </row>
    <row r="2030" ht="21">
      <c r="A2030" s="1"/>
    </row>
    <row r="2031" ht="21">
      <c r="A2031" s="1"/>
    </row>
    <row r="2032" ht="21">
      <c r="A2032" s="1"/>
    </row>
    <row r="2033" ht="21">
      <c r="A2033" s="1"/>
    </row>
    <row r="2034" ht="21">
      <c r="A2034" s="1"/>
    </row>
    <row r="2035" ht="21">
      <c r="A2035" s="1"/>
    </row>
    <row r="2036" ht="21">
      <c r="A2036" s="1"/>
    </row>
    <row r="2037" ht="21">
      <c r="A2037" s="1"/>
    </row>
    <row r="2038" ht="21">
      <c r="A2038" s="1"/>
    </row>
    <row r="2039" ht="21">
      <c r="A2039" s="1"/>
    </row>
    <row r="2040" ht="21">
      <c r="A2040" s="1"/>
    </row>
    <row r="2041" ht="21">
      <c r="A2041" s="1"/>
    </row>
    <row r="2042" ht="21">
      <c r="A2042" s="1"/>
    </row>
    <row r="2043" ht="21">
      <c r="A2043" s="1"/>
    </row>
    <row r="2044" ht="21">
      <c r="A2044" s="1"/>
    </row>
    <row r="2045" ht="21">
      <c r="A2045" s="1"/>
    </row>
    <row r="2046" ht="21">
      <c r="A2046" s="1"/>
    </row>
    <row r="2047" ht="21">
      <c r="A2047" s="1"/>
    </row>
    <row r="2048" ht="21">
      <c r="A2048" s="1"/>
    </row>
    <row r="2049" ht="21">
      <c r="A2049" s="1"/>
    </row>
    <row r="2050" ht="21">
      <c r="A2050" s="1"/>
    </row>
    <row r="2051" ht="21">
      <c r="A2051" s="1"/>
    </row>
    <row r="2052" ht="21">
      <c r="A2052" s="1"/>
    </row>
    <row r="2053" ht="21">
      <c r="A2053" s="1"/>
    </row>
    <row r="2054" ht="21">
      <c r="A2054" s="1"/>
    </row>
    <row r="2055" ht="21">
      <c r="A2055" s="1"/>
    </row>
    <row r="2056" ht="21">
      <c r="A2056" s="1"/>
    </row>
    <row r="2057" ht="21">
      <c r="A2057" s="1"/>
    </row>
    <row r="2058" ht="21">
      <c r="A2058" s="1"/>
    </row>
    <row r="2059" ht="21">
      <c r="A2059" s="1"/>
    </row>
    <row r="2060" ht="21">
      <c r="A2060" s="1"/>
    </row>
    <row r="2061" ht="21">
      <c r="A2061" s="1"/>
    </row>
    <row r="2062" ht="21">
      <c r="A2062" s="1"/>
    </row>
    <row r="2063" ht="21">
      <c r="A2063" s="1"/>
    </row>
    <row r="2064" ht="21">
      <c r="A2064" s="1"/>
    </row>
    <row r="2065" ht="21">
      <c r="A2065" s="1"/>
    </row>
    <row r="2066" ht="21">
      <c r="A2066" s="1"/>
    </row>
    <row r="2067" ht="21">
      <c r="A2067" s="1"/>
    </row>
    <row r="2068" ht="21">
      <c r="A2068" s="1"/>
    </row>
    <row r="2069" ht="21">
      <c r="A2069" s="1"/>
    </row>
    <row r="2070" ht="21">
      <c r="A2070" s="1"/>
    </row>
    <row r="2071" ht="21">
      <c r="A2071" s="1"/>
    </row>
    <row r="2072" ht="21">
      <c r="A2072" s="1"/>
    </row>
    <row r="2073" ht="21">
      <c r="A2073" s="1"/>
    </row>
    <row r="2074" ht="21">
      <c r="A2074" s="1"/>
    </row>
    <row r="2075" ht="21">
      <c r="A2075" s="1"/>
    </row>
    <row r="2076" ht="21">
      <c r="A2076" s="1"/>
    </row>
    <row r="2077" ht="21">
      <c r="A2077" s="1"/>
    </row>
    <row r="2078" ht="21">
      <c r="A2078" s="1"/>
    </row>
    <row r="2079" ht="21">
      <c r="A2079" s="1"/>
    </row>
    <row r="2080" ht="21">
      <c r="A2080" s="1"/>
    </row>
    <row r="2081" ht="21">
      <c r="A2081" s="1"/>
    </row>
    <row r="2082" ht="21">
      <c r="A2082" s="1"/>
    </row>
    <row r="2083" ht="21">
      <c r="A2083" s="1"/>
    </row>
    <row r="2084" ht="21">
      <c r="A2084" s="1"/>
    </row>
    <row r="2085" ht="21">
      <c r="A2085" s="1"/>
    </row>
    <row r="2086" ht="21">
      <c r="A2086" s="1"/>
    </row>
    <row r="2087" ht="21">
      <c r="A2087" s="1"/>
    </row>
    <row r="2088" ht="21">
      <c r="A2088" s="1"/>
    </row>
    <row r="2089" ht="21">
      <c r="A2089" s="1"/>
    </row>
    <row r="2090" ht="21">
      <c r="A2090" s="1"/>
    </row>
    <row r="2091" ht="21">
      <c r="A2091" s="1"/>
    </row>
    <row r="2092" ht="21">
      <c r="A2092" s="1"/>
    </row>
    <row r="2093" ht="21">
      <c r="A2093" s="1"/>
    </row>
    <row r="2094" ht="21">
      <c r="A2094" s="1"/>
    </row>
    <row r="2095" ht="21">
      <c r="A2095" s="1"/>
    </row>
    <row r="2096" ht="21">
      <c r="A2096" s="1"/>
    </row>
    <row r="2097" ht="21">
      <c r="A2097" s="1"/>
    </row>
    <row r="2098" ht="21">
      <c r="A2098" s="1"/>
    </row>
    <row r="2099" ht="21">
      <c r="A2099" s="1"/>
    </row>
    <row r="2100" ht="21">
      <c r="A2100" s="1"/>
    </row>
    <row r="2101" ht="21">
      <c r="A2101" s="1"/>
    </row>
    <row r="2102" ht="21">
      <c r="A2102" s="1"/>
    </row>
    <row r="2103" ht="21">
      <c r="A2103" s="1"/>
    </row>
    <row r="2104" ht="21">
      <c r="A2104" s="1"/>
    </row>
    <row r="2105" ht="21">
      <c r="A2105" s="1"/>
    </row>
    <row r="2106" ht="21">
      <c r="A2106" s="1"/>
    </row>
    <row r="2107" ht="21">
      <c r="A2107" s="1"/>
    </row>
    <row r="2108" ht="21">
      <c r="A2108" s="1"/>
    </row>
    <row r="2109" ht="21">
      <c r="A2109" s="1"/>
    </row>
    <row r="2110" ht="21">
      <c r="A2110" s="1"/>
    </row>
    <row r="2111" ht="21">
      <c r="A2111" s="1"/>
    </row>
    <row r="2112" ht="21">
      <c r="A2112" s="1"/>
    </row>
    <row r="2113" ht="21">
      <c r="A2113" s="1"/>
    </row>
    <row r="2114" ht="21">
      <c r="A2114" s="1"/>
    </row>
    <row r="2115" ht="21">
      <c r="A2115" s="1"/>
    </row>
    <row r="2116" ht="21">
      <c r="A2116" s="1"/>
    </row>
    <row r="2117" ht="21">
      <c r="A2117" s="1"/>
    </row>
    <row r="2118" ht="21">
      <c r="A2118" s="1"/>
    </row>
    <row r="2119" ht="21">
      <c r="A2119" s="1"/>
    </row>
    <row r="2120" ht="21">
      <c r="A2120" s="1"/>
    </row>
    <row r="2121" ht="21">
      <c r="A2121" s="1"/>
    </row>
    <row r="2122" ht="21">
      <c r="A2122" s="1"/>
    </row>
    <row r="2123" ht="21">
      <c r="A2123" s="1"/>
    </row>
    <row r="2124" ht="21">
      <c r="A2124" s="1"/>
    </row>
    <row r="2125" ht="21">
      <c r="A2125" s="1"/>
    </row>
    <row r="2126" ht="21">
      <c r="A2126" s="1"/>
    </row>
    <row r="2127" ht="21">
      <c r="A2127" s="1"/>
    </row>
    <row r="2128" ht="21">
      <c r="A2128" s="1"/>
    </row>
    <row r="2129" ht="21">
      <c r="A2129" s="1"/>
    </row>
    <row r="2130" ht="21">
      <c r="A2130" s="1"/>
    </row>
    <row r="2131" ht="21">
      <c r="A2131" s="1"/>
    </row>
    <row r="2132" ht="21">
      <c r="A2132" s="1"/>
    </row>
    <row r="2133" ht="21">
      <c r="A2133" s="1"/>
    </row>
    <row r="2134" ht="21">
      <c r="A2134" s="1"/>
    </row>
    <row r="2135" ht="21">
      <c r="A2135" s="1"/>
    </row>
    <row r="2136" ht="21">
      <c r="A2136" s="1"/>
    </row>
    <row r="2137" ht="21">
      <c r="A2137" s="1"/>
    </row>
    <row r="2138" ht="21">
      <c r="A2138" s="1"/>
    </row>
    <row r="2139" ht="21">
      <c r="A2139" s="1"/>
    </row>
    <row r="2140" ht="21">
      <c r="A2140" s="1"/>
    </row>
    <row r="2141" ht="21">
      <c r="A2141" s="1"/>
    </row>
    <row r="2142" ht="21">
      <c r="A2142" s="1"/>
    </row>
    <row r="2143" ht="21">
      <c r="A2143" s="1"/>
    </row>
    <row r="2144" ht="21">
      <c r="A2144" s="1"/>
    </row>
    <row r="2145" ht="21">
      <c r="A2145" s="1"/>
    </row>
    <row r="2146" ht="21">
      <c r="A2146" s="1"/>
    </row>
    <row r="2147" ht="21">
      <c r="A2147" s="1"/>
    </row>
    <row r="2148" ht="21">
      <c r="A2148" s="1"/>
    </row>
    <row r="2149" ht="21">
      <c r="A2149" s="1"/>
    </row>
    <row r="2150" ht="21">
      <c r="A2150" s="1"/>
    </row>
    <row r="2151" ht="21">
      <c r="A2151" s="1"/>
    </row>
    <row r="2152" ht="21">
      <c r="A2152" s="1"/>
    </row>
    <row r="2153" ht="21">
      <c r="A2153" s="1"/>
    </row>
    <row r="2154" ht="21">
      <c r="A2154" s="1"/>
    </row>
    <row r="2155" ht="21">
      <c r="A2155" s="1"/>
    </row>
    <row r="2156" ht="21">
      <c r="A2156" s="1"/>
    </row>
    <row r="2157" ht="21">
      <c r="A2157" s="1"/>
    </row>
    <row r="2158" ht="21">
      <c r="A2158" s="1"/>
    </row>
    <row r="2159" ht="21">
      <c r="A2159" s="1"/>
    </row>
    <row r="2160" ht="21">
      <c r="A2160" s="1"/>
    </row>
    <row r="2161" ht="21">
      <c r="A2161" s="1"/>
    </row>
    <row r="2162" ht="21">
      <c r="A2162" s="1"/>
    </row>
    <row r="2163" ht="21">
      <c r="A2163" s="1"/>
    </row>
    <row r="2164" ht="21">
      <c r="A2164" s="1"/>
    </row>
    <row r="2165" ht="21">
      <c r="A2165" s="1"/>
    </row>
    <row r="2166" ht="21">
      <c r="A2166" s="1"/>
    </row>
    <row r="2167" ht="21">
      <c r="A2167" s="1"/>
    </row>
    <row r="2168" ht="21">
      <c r="A2168" s="1"/>
    </row>
    <row r="2169" ht="21">
      <c r="A2169" s="1"/>
    </row>
    <row r="2170" ht="21">
      <c r="A2170" s="1"/>
    </row>
    <row r="2171" ht="21">
      <c r="A2171" s="1"/>
    </row>
    <row r="2172" ht="21">
      <c r="A2172" s="1"/>
    </row>
    <row r="2173" ht="21">
      <c r="A2173" s="1"/>
    </row>
    <row r="2174" ht="21">
      <c r="A2174" s="1"/>
    </row>
    <row r="2175" ht="21">
      <c r="A2175" s="1"/>
    </row>
    <row r="2176" ht="21">
      <c r="A2176" s="1"/>
    </row>
    <row r="2177" ht="21">
      <c r="A2177" s="1"/>
    </row>
    <row r="2178" ht="21">
      <c r="A2178" s="1"/>
    </row>
    <row r="2179" ht="21">
      <c r="A2179" s="1"/>
    </row>
    <row r="2180" ht="21">
      <c r="A2180" s="1"/>
    </row>
    <row r="2181" ht="21">
      <c r="A2181" s="1"/>
    </row>
    <row r="2182" ht="21">
      <c r="A2182" s="1"/>
    </row>
    <row r="2183" ht="21">
      <c r="A2183" s="1"/>
    </row>
    <row r="2184" ht="21">
      <c r="A2184" s="1"/>
    </row>
    <row r="2185" ht="21">
      <c r="A2185" s="1"/>
    </row>
    <row r="2186" ht="21">
      <c r="A2186" s="1"/>
    </row>
    <row r="2187" ht="21">
      <c r="A2187" s="1"/>
    </row>
    <row r="2188" ht="21">
      <c r="A2188" s="1"/>
    </row>
    <row r="2189" ht="21">
      <c r="A2189" s="1"/>
    </row>
    <row r="2190" ht="21">
      <c r="A2190" s="1"/>
    </row>
    <row r="2191" ht="21">
      <c r="A2191" s="1"/>
    </row>
    <row r="2192" ht="21">
      <c r="A2192" s="1"/>
    </row>
    <row r="2193" ht="21">
      <c r="A2193" s="1"/>
    </row>
    <row r="2194" ht="21">
      <c r="A2194" s="1"/>
    </row>
    <row r="2195" ht="21">
      <c r="A2195" s="1"/>
    </row>
    <row r="2196" ht="21">
      <c r="A2196" s="1"/>
    </row>
    <row r="2197" ht="21">
      <c r="A2197" s="1"/>
    </row>
    <row r="2198" ht="21">
      <c r="A2198" s="1"/>
    </row>
    <row r="2199" ht="21">
      <c r="A2199" s="1"/>
    </row>
    <row r="2200" ht="21">
      <c r="A2200" s="1"/>
    </row>
    <row r="2201" ht="21">
      <c r="A2201" s="1"/>
    </row>
    <row r="2202" ht="21">
      <c r="A2202" s="1"/>
    </row>
    <row r="2203" ht="21">
      <c r="A2203" s="1"/>
    </row>
    <row r="2204" ht="21">
      <c r="A2204" s="1"/>
    </row>
    <row r="2205" ht="21">
      <c r="A2205" s="1"/>
    </row>
    <row r="2206" ht="21">
      <c r="A2206" s="1"/>
    </row>
    <row r="2207" ht="21">
      <c r="A2207" s="1"/>
    </row>
    <row r="2208" ht="21">
      <c r="A2208" s="1"/>
    </row>
    <row r="2209" ht="21">
      <c r="A2209" s="1"/>
    </row>
    <row r="2210" ht="21">
      <c r="A2210" s="1"/>
    </row>
    <row r="2211" ht="21">
      <c r="A2211" s="1"/>
    </row>
    <row r="2212" ht="21">
      <c r="A2212" s="1"/>
    </row>
    <row r="2213" ht="21">
      <c r="A2213" s="1"/>
    </row>
    <row r="2214" ht="21">
      <c r="A2214" s="1"/>
    </row>
    <row r="2215" ht="21">
      <c r="A2215" s="1"/>
    </row>
    <row r="2216" ht="21">
      <c r="A2216" s="1"/>
    </row>
    <row r="2217" ht="21">
      <c r="A2217" s="1"/>
    </row>
    <row r="2218" ht="21">
      <c r="A2218" s="1"/>
    </row>
    <row r="2219" ht="21">
      <c r="A2219" s="1"/>
    </row>
    <row r="2220" ht="21">
      <c r="A2220" s="1"/>
    </row>
    <row r="2221" ht="21">
      <c r="A2221" s="1"/>
    </row>
    <row r="2222" ht="21">
      <c r="A2222" s="1"/>
    </row>
    <row r="2223" ht="21">
      <c r="A2223" s="1"/>
    </row>
    <row r="2224" ht="21">
      <c r="A2224" s="1"/>
    </row>
    <row r="2225" ht="21">
      <c r="A2225" s="1"/>
    </row>
    <row r="2226" ht="21">
      <c r="A2226" s="1"/>
    </row>
    <row r="2227" ht="21">
      <c r="A2227" s="1"/>
    </row>
    <row r="2228" ht="21">
      <c r="A2228" s="1"/>
    </row>
    <row r="2229" ht="21">
      <c r="A2229" s="1"/>
    </row>
    <row r="2230" ht="21">
      <c r="A2230" s="1"/>
    </row>
    <row r="2231" ht="21">
      <c r="A2231" s="1"/>
    </row>
    <row r="2232" ht="21">
      <c r="A2232" s="1"/>
    </row>
    <row r="2233" ht="21">
      <c r="A2233" s="1"/>
    </row>
    <row r="2234" ht="21">
      <c r="A2234" s="1"/>
    </row>
    <row r="2235" ht="21">
      <c r="A2235" s="1"/>
    </row>
    <row r="2236" ht="21">
      <c r="A2236" s="1"/>
    </row>
    <row r="2237" ht="21">
      <c r="A2237" s="1"/>
    </row>
    <row r="2238" ht="21">
      <c r="A2238" s="1"/>
    </row>
    <row r="2239" ht="21">
      <c r="A2239" s="1"/>
    </row>
    <row r="2240" ht="21">
      <c r="A2240" s="1"/>
    </row>
    <row r="2241" ht="21">
      <c r="A2241" s="1"/>
    </row>
    <row r="2242" ht="21">
      <c r="A2242" s="1"/>
    </row>
    <row r="2243" ht="21">
      <c r="A2243" s="1"/>
    </row>
    <row r="2244" ht="21">
      <c r="A2244" s="1"/>
    </row>
    <row r="2245" ht="21">
      <c r="A2245" s="1"/>
    </row>
    <row r="2246" ht="21">
      <c r="A2246" s="1"/>
    </row>
    <row r="2247" ht="21">
      <c r="A2247" s="1"/>
    </row>
    <row r="2248" ht="21">
      <c r="A2248" s="1"/>
    </row>
    <row r="2249" ht="21">
      <c r="A2249" s="1"/>
    </row>
    <row r="2250" ht="21">
      <c r="A2250" s="1"/>
    </row>
    <row r="2251" ht="21">
      <c r="A2251" s="1"/>
    </row>
    <row r="2252" ht="21">
      <c r="A2252" s="1"/>
    </row>
    <row r="2253" ht="21">
      <c r="A2253" s="1"/>
    </row>
    <row r="2254" ht="21">
      <c r="A2254" s="1"/>
    </row>
    <row r="2255" ht="21">
      <c r="A2255" s="1"/>
    </row>
    <row r="2256" ht="21">
      <c r="A2256" s="1"/>
    </row>
    <row r="2257" ht="21">
      <c r="A2257" s="1"/>
    </row>
    <row r="2258" ht="21">
      <c r="A2258" s="1"/>
    </row>
    <row r="2259" ht="21">
      <c r="A2259" s="1"/>
    </row>
    <row r="2260" ht="21">
      <c r="A2260" s="1"/>
    </row>
    <row r="2261" ht="21">
      <c r="A2261" s="1"/>
    </row>
    <row r="2262" ht="21">
      <c r="A2262" s="1"/>
    </row>
    <row r="2263" ht="21">
      <c r="A2263" s="1"/>
    </row>
    <row r="2264" ht="21">
      <c r="A2264" s="1"/>
    </row>
    <row r="2265" ht="21">
      <c r="A2265" s="1"/>
    </row>
    <row r="2266" ht="21">
      <c r="A2266" s="1"/>
    </row>
    <row r="2267" ht="21">
      <c r="A2267" s="1"/>
    </row>
    <row r="2268" ht="21">
      <c r="A2268" s="1"/>
    </row>
    <row r="2269" ht="21">
      <c r="A2269" s="1"/>
    </row>
    <row r="2270" ht="21">
      <c r="A2270" s="1"/>
    </row>
    <row r="2271" ht="21">
      <c r="A2271" s="1"/>
    </row>
    <row r="2272" ht="21">
      <c r="A2272" s="1"/>
    </row>
    <row r="2273" ht="21">
      <c r="A2273" s="1"/>
    </row>
    <row r="2274" ht="21">
      <c r="A2274" s="1"/>
    </row>
    <row r="2275" ht="21">
      <c r="A2275" s="1"/>
    </row>
    <row r="2276" ht="21">
      <c r="A2276" s="1"/>
    </row>
    <row r="2277" ht="21">
      <c r="A2277" s="1"/>
    </row>
    <row r="2278" ht="21">
      <c r="A2278" s="1"/>
    </row>
    <row r="2279" ht="21">
      <c r="A2279" s="1"/>
    </row>
    <row r="2280" ht="21">
      <c r="A2280" s="1"/>
    </row>
    <row r="2281" ht="21">
      <c r="A2281" s="1"/>
    </row>
    <row r="2282" ht="21">
      <c r="A2282" s="1"/>
    </row>
    <row r="2283" ht="21">
      <c r="A2283" s="1"/>
    </row>
    <row r="2284" ht="21">
      <c r="A2284" s="1"/>
    </row>
    <row r="2285" ht="21">
      <c r="A2285" s="1"/>
    </row>
    <row r="2286" ht="21">
      <c r="A2286" s="1"/>
    </row>
    <row r="2287" ht="21">
      <c r="A2287" s="1"/>
    </row>
    <row r="2288" ht="21">
      <c r="A2288" s="1"/>
    </row>
    <row r="2289" ht="21">
      <c r="A2289" s="1"/>
    </row>
    <row r="2290" ht="21">
      <c r="A2290" s="1"/>
    </row>
    <row r="2291" ht="21">
      <c r="A2291" s="1"/>
    </row>
    <row r="2292" ht="21">
      <c r="A2292" s="1"/>
    </row>
    <row r="2293" ht="21">
      <c r="A2293" s="1"/>
    </row>
    <row r="2294" ht="21">
      <c r="A2294" s="1"/>
    </row>
    <row r="2295" ht="21">
      <c r="A2295" s="1"/>
    </row>
    <row r="2296" ht="21">
      <c r="A2296" s="1"/>
    </row>
    <row r="2297" ht="21">
      <c r="A2297" s="1"/>
    </row>
    <row r="2298" ht="21">
      <c r="A2298" s="1"/>
    </row>
    <row r="2299" ht="21">
      <c r="A2299" s="1"/>
    </row>
    <row r="2300" ht="21">
      <c r="A2300" s="1"/>
    </row>
    <row r="2301" ht="21">
      <c r="A2301" s="1"/>
    </row>
    <row r="2302" ht="21">
      <c r="A2302" s="1"/>
    </row>
    <row r="2303" ht="21">
      <c r="A2303" s="1"/>
    </row>
    <row r="2304" ht="21">
      <c r="A2304" s="1"/>
    </row>
    <row r="2305" ht="21">
      <c r="A2305" s="1"/>
    </row>
    <row r="2306" ht="21">
      <c r="A2306" s="1"/>
    </row>
    <row r="2307" ht="21">
      <c r="A2307" s="1"/>
    </row>
    <row r="2308" ht="21">
      <c r="A2308" s="1"/>
    </row>
    <row r="2309" ht="21">
      <c r="A2309" s="1"/>
    </row>
    <row r="2310" ht="21">
      <c r="A2310" s="1"/>
    </row>
    <row r="2311" ht="21">
      <c r="A2311" s="1"/>
    </row>
    <row r="2312" ht="21">
      <c r="A2312" s="1"/>
    </row>
    <row r="2313" ht="21">
      <c r="A2313" s="1"/>
    </row>
    <row r="2314" ht="21">
      <c r="A2314" s="1"/>
    </row>
    <row r="2315" ht="21">
      <c r="A2315" s="1"/>
    </row>
    <row r="2316" ht="21">
      <c r="A2316" s="1"/>
    </row>
    <row r="2317" ht="21">
      <c r="A2317" s="1"/>
    </row>
    <row r="2318" ht="21">
      <c r="A2318" s="1"/>
    </row>
    <row r="2319" ht="21">
      <c r="A2319" s="1"/>
    </row>
    <row r="2320" ht="21">
      <c r="A2320" s="1"/>
    </row>
    <row r="2321" ht="21">
      <c r="A2321" s="1"/>
    </row>
    <row r="2322" ht="21">
      <c r="A2322" s="1"/>
    </row>
    <row r="2323" ht="21">
      <c r="A2323" s="1"/>
    </row>
    <row r="2324" ht="21">
      <c r="A2324" s="1"/>
    </row>
    <row r="2325" ht="21">
      <c r="A2325" s="1"/>
    </row>
    <row r="2326" ht="21">
      <c r="A2326" s="1"/>
    </row>
    <row r="2327" ht="21">
      <c r="A2327" s="1"/>
    </row>
    <row r="2328" ht="21">
      <c r="A2328" s="1"/>
    </row>
    <row r="2329" ht="21">
      <c r="A2329" s="1"/>
    </row>
    <row r="2330" ht="21">
      <c r="A2330" s="1"/>
    </row>
    <row r="2331" ht="21">
      <c r="A2331" s="1"/>
    </row>
    <row r="2332" ht="21">
      <c r="A2332" s="1"/>
    </row>
    <row r="2333" ht="21">
      <c r="A2333" s="1"/>
    </row>
    <row r="2334" ht="21">
      <c r="A2334" s="1"/>
    </row>
    <row r="2335" ht="21">
      <c r="A2335" s="1"/>
    </row>
    <row r="2336" ht="21">
      <c r="A2336" s="1"/>
    </row>
    <row r="2337" ht="21">
      <c r="A2337" s="1"/>
    </row>
    <row r="2338" ht="21">
      <c r="A2338" s="1"/>
    </row>
    <row r="2339" ht="21">
      <c r="A2339" s="1"/>
    </row>
    <row r="2340" ht="21">
      <c r="A2340" s="1"/>
    </row>
    <row r="2341" ht="21">
      <c r="A2341" s="1"/>
    </row>
    <row r="2342" ht="21">
      <c r="A2342" s="1"/>
    </row>
    <row r="2343" ht="21">
      <c r="A2343" s="1"/>
    </row>
    <row r="2344" ht="21">
      <c r="A2344" s="1"/>
    </row>
    <row r="2345" ht="21">
      <c r="A2345" s="1"/>
    </row>
    <row r="2346" ht="21">
      <c r="A2346" s="1"/>
    </row>
    <row r="2347" ht="21">
      <c r="A2347" s="1"/>
    </row>
    <row r="2348" ht="21">
      <c r="A2348" s="1"/>
    </row>
    <row r="2349" ht="21">
      <c r="A2349" s="1"/>
    </row>
    <row r="2350" ht="21">
      <c r="A2350" s="1"/>
    </row>
    <row r="2351" ht="21">
      <c r="A2351" s="1"/>
    </row>
    <row r="2352" ht="21">
      <c r="A2352" s="1"/>
    </row>
    <row r="2353" ht="21">
      <c r="A2353" s="1"/>
    </row>
    <row r="2354" ht="21">
      <c r="A2354" s="1"/>
    </row>
    <row r="2355" ht="21">
      <c r="A2355" s="1"/>
    </row>
    <row r="2356" ht="21">
      <c r="A2356" s="1"/>
    </row>
    <row r="2357" ht="21">
      <c r="A2357" s="1"/>
    </row>
    <row r="2358" ht="21">
      <c r="A2358" s="1"/>
    </row>
    <row r="2359" ht="21">
      <c r="A2359" s="1"/>
    </row>
    <row r="2360" ht="21">
      <c r="A2360" s="1"/>
    </row>
    <row r="2361" ht="21">
      <c r="A2361" s="1"/>
    </row>
    <row r="2362" ht="21">
      <c r="A2362" s="1"/>
    </row>
    <row r="2363" ht="21">
      <c r="A2363" s="1"/>
    </row>
    <row r="2364" ht="21">
      <c r="A2364" s="1"/>
    </row>
    <row r="2365" ht="21">
      <c r="A2365" s="1"/>
    </row>
    <row r="2366" ht="21">
      <c r="A2366" s="1"/>
    </row>
    <row r="2367" ht="21">
      <c r="A2367" s="1"/>
    </row>
    <row r="2368" ht="21">
      <c r="A2368" s="1"/>
    </row>
    <row r="2369" ht="21">
      <c r="A2369" s="1"/>
    </row>
    <row r="2370" ht="21">
      <c r="A2370" s="1"/>
    </row>
    <row r="2371" ht="21">
      <c r="A2371" s="1"/>
    </row>
    <row r="2372" ht="21">
      <c r="A2372" s="1"/>
    </row>
    <row r="2373" ht="21">
      <c r="A2373" s="1"/>
    </row>
    <row r="2374" ht="21">
      <c r="A2374" s="1"/>
    </row>
    <row r="2375" ht="21">
      <c r="A2375" s="1"/>
    </row>
    <row r="2376" ht="21">
      <c r="A2376" s="1"/>
    </row>
    <row r="2377" ht="21">
      <c r="A2377" s="1"/>
    </row>
    <row r="2378" ht="21">
      <c r="A2378" s="1"/>
    </row>
    <row r="2379" ht="21">
      <c r="A2379" s="1"/>
    </row>
    <row r="2380" ht="21">
      <c r="A2380" s="1"/>
    </row>
    <row r="2381" ht="21">
      <c r="A2381" s="1"/>
    </row>
    <row r="2382" ht="21">
      <c r="A2382" s="1"/>
    </row>
    <row r="2383" ht="21">
      <c r="A2383" s="1"/>
    </row>
    <row r="2384" ht="21">
      <c r="A2384" s="1"/>
    </row>
    <row r="2385" ht="21">
      <c r="A2385" s="1"/>
    </row>
    <row r="2386" ht="21">
      <c r="A2386" s="1"/>
    </row>
    <row r="2387" ht="21">
      <c r="A2387" s="1"/>
    </row>
    <row r="2388" ht="21">
      <c r="A2388" s="1"/>
    </row>
    <row r="2389" ht="21">
      <c r="A2389" s="1"/>
    </row>
    <row r="2390" ht="21">
      <c r="A2390" s="1"/>
    </row>
    <row r="2391" ht="21">
      <c r="A2391" s="1"/>
    </row>
    <row r="2392" ht="21">
      <c r="A2392" s="1"/>
    </row>
    <row r="2393" ht="21">
      <c r="A2393" s="1"/>
    </row>
    <row r="2394" ht="21">
      <c r="A2394" s="1"/>
    </row>
    <row r="2395" ht="21">
      <c r="A2395" s="1"/>
    </row>
    <row r="2396" ht="21">
      <c r="A2396" s="1"/>
    </row>
    <row r="2397" ht="21">
      <c r="A2397" s="1"/>
    </row>
    <row r="2398" ht="21">
      <c r="A2398" s="1"/>
    </row>
    <row r="2399" ht="21">
      <c r="A2399" s="1"/>
    </row>
    <row r="2400" ht="21">
      <c r="A2400" s="1"/>
    </row>
    <row r="2401" ht="21">
      <c r="A2401" s="1"/>
    </row>
    <row r="2402" ht="21">
      <c r="A2402" s="1"/>
    </row>
    <row r="2403" ht="21">
      <c r="A2403" s="1"/>
    </row>
    <row r="2404" ht="21">
      <c r="A2404" s="1"/>
    </row>
    <row r="2405" ht="21">
      <c r="A2405" s="1"/>
    </row>
    <row r="2406" ht="21">
      <c r="A2406" s="1"/>
    </row>
    <row r="2407" ht="21">
      <c r="A2407" s="1"/>
    </row>
    <row r="2408" ht="21">
      <c r="A2408" s="1"/>
    </row>
    <row r="2409" ht="21">
      <c r="A2409" s="1"/>
    </row>
    <row r="2410" ht="21">
      <c r="A2410" s="1"/>
    </row>
    <row r="2411" ht="21">
      <c r="A2411" s="1"/>
    </row>
    <row r="2412" ht="21">
      <c r="A2412" s="1"/>
    </row>
    <row r="2413" ht="21">
      <c r="A2413" s="1"/>
    </row>
    <row r="2414" ht="21">
      <c r="A2414" s="1"/>
    </row>
    <row r="2415" ht="21">
      <c r="A2415" s="1"/>
    </row>
    <row r="2416" ht="21">
      <c r="A2416" s="1"/>
    </row>
    <row r="2417" ht="21">
      <c r="A2417" s="1"/>
    </row>
    <row r="2418" ht="21">
      <c r="A2418" s="1"/>
    </row>
    <row r="2419" ht="21">
      <c r="A2419" s="1"/>
    </row>
    <row r="2420" ht="21">
      <c r="A2420" s="1"/>
    </row>
    <row r="2421" ht="21">
      <c r="A2421" s="1"/>
    </row>
    <row r="2422" ht="21">
      <c r="A2422" s="1"/>
    </row>
    <row r="2423" ht="21">
      <c r="A2423" s="1"/>
    </row>
    <row r="2424" ht="21">
      <c r="A2424" s="1"/>
    </row>
    <row r="2425" ht="21">
      <c r="A2425" s="1"/>
    </row>
    <row r="2426" ht="21">
      <c r="A2426" s="1"/>
    </row>
    <row r="2427" ht="21">
      <c r="A2427" s="1"/>
    </row>
    <row r="2428" ht="21">
      <c r="A2428" s="1"/>
    </row>
    <row r="2429" ht="21">
      <c r="A2429" s="1"/>
    </row>
    <row r="2430" ht="21">
      <c r="A2430" s="1"/>
    </row>
    <row r="2431" ht="21">
      <c r="A2431" s="1"/>
    </row>
    <row r="2432" ht="21">
      <c r="A2432" s="1"/>
    </row>
    <row r="2433" ht="21">
      <c r="A2433" s="1"/>
    </row>
    <row r="2434" ht="21">
      <c r="A2434" s="1"/>
    </row>
    <row r="2435" ht="21">
      <c r="A2435" s="1"/>
    </row>
    <row r="2436" ht="21">
      <c r="A2436" s="1"/>
    </row>
    <row r="2437" ht="21">
      <c r="A2437" s="1"/>
    </row>
    <row r="2438" ht="21">
      <c r="A2438" s="1"/>
    </row>
    <row r="2439" ht="21">
      <c r="A2439" s="1"/>
    </row>
    <row r="2440" ht="21">
      <c r="A2440" s="1"/>
    </row>
    <row r="2441" ht="21">
      <c r="A2441" s="1"/>
    </row>
    <row r="2442" ht="21">
      <c r="A2442" s="1"/>
    </row>
    <row r="2443" ht="21">
      <c r="A2443" s="1"/>
    </row>
    <row r="2444" ht="21">
      <c r="A2444" s="1"/>
    </row>
    <row r="2445" ht="21">
      <c r="A2445" s="1"/>
    </row>
    <row r="2446" ht="21">
      <c r="A2446" s="1"/>
    </row>
    <row r="2447" ht="21">
      <c r="A2447" s="1"/>
    </row>
    <row r="2448" ht="21">
      <c r="A2448" s="1"/>
    </row>
    <row r="2449" ht="21">
      <c r="A2449" s="1"/>
    </row>
    <row r="2450" ht="21">
      <c r="A2450" s="1"/>
    </row>
    <row r="2451" ht="21">
      <c r="A2451" s="1"/>
    </row>
    <row r="2452" ht="21">
      <c r="A2452" s="1"/>
    </row>
    <row r="2453" ht="21">
      <c r="A2453" s="1"/>
    </row>
    <row r="2454" ht="21">
      <c r="A2454" s="1"/>
    </row>
    <row r="2455" ht="21">
      <c r="A2455" s="1"/>
    </row>
    <row r="2456" ht="21">
      <c r="A2456" s="1"/>
    </row>
    <row r="2457" ht="21">
      <c r="A2457" s="1"/>
    </row>
    <row r="2458" ht="21">
      <c r="A2458" s="1"/>
    </row>
    <row r="2459" ht="21">
      <c r="A2459" s="1"/>
    </row>
    <row r="2460" ht="21">
      <c r="A2460" s="1"/>
    </row>
    <row r="2461" ht="21">
      <c r="A2461" s="1"/>
    </row>
    <row r="2462" ht="21">
      <c r="A2462" s="1"/>
    </row>
    <row r="2463" ht="21">
      <c r="A2463" s="1"/>
    </row>
    <row r="2464" ht="21">
      <c r="A2464" s="1"/>
    </row>
    <row r="2465" ht="21">
      <c r="A2465" s="1"/>
    </row>
    <row r="2466" ht="21">
      <c r="A2466" s="1"/>
    </row>
    <row r="2467" ht="21">
      <c r="A2467" s="1"/>
    </row>
    <row r="2468" ht="21">
      <c r="A2468" s="1"/>
    </row>
    <row r="2469" ht="21">
      <c r="A2469" s="1"/>
    </row>
    <row r="2470" ht="21">
      <c r="A2470" s="1"/>
    </row>
    <row r="2471" ht="21">
      <c r="A2471" s="1"/>
    </row>
    <row r="2472" ht="21">
      <c r="A2472" s="1"/>
    </row>
    <row r="2473" ht="21">
      <c r="A2473" s="1"/>
    </row>
    <row r="2474" ht="21">
      <c r="A2474" s="1"/>
    </row>
    <row r="2475" ht="21">
      <c r="A2475" s="1"/>
    </row>
    <row r="2476" ht="21">
      <c r="A2476" s="1"/>
    </row>
    <row r="2477" ht="21">
      <c r="A2477" s="1"/>
    </row>
    <row r="2478" ht="21">
      <c r="A2478" s="1"/>
    </row>
    <row r="2479" ht="21">
      <c r="A2479" s="1"/>
    </row>
    <row r="2480" ht="21">
      <c r="A2480" s="1"/>
    </row>
    <row r="2481" ht="21">
      <c r="A2481" s="1"/>
    </row>
    <row r="2482" ht="21">
      <c r="A2482" s="1"/>
    </row>
    <row r="2483" ht="21">
      <c r="A2483" s="1"/>
    </row>
    <row r="2484" ht="21">
      <c r="A2484" s="1"/>
    </row>
    <row r="2485" ht="21">
      <c r="A2485" s="1"/>
    </row>
    <row r="2486" ht="21">
      <c r="A2486" s="1"/>
    </row>
    <row r="2487" ht="21">
      <c r="A2487" s="1"/>
    </row>
    <row r="2488" ht="21">
      <c r="A2488" s="1"/>
    </row>
    <row r="2489" ht="21">
      <c r="A2489" s="1"/>
    </row>
    <row r="2490" ht="21">
      <c r="A2490" s="1"/>
    </row>
    <row r="2491" ht="21">
      <c r="A2491" s="1"/>
    </row>
    <row r="2492" ht="21">
      <c r="A2492" s="1"/>
    </row>
    <row r="2493" ht="21">
      <c r="A2493" s="1"/>
    </row>
    <row r="2494" ht="21">
      <c r="A2494" s="1"/>
    </row>
    <row r="2495" ht="21">
      <c r="A2495" s="1"/>
    </row>
    <row r="2496" ht="21">
      <c r="A2496" s="1"/>
    </row>
    <row r="2497" ht="21">
      <c r="A2497" s="1"/>
    </row>
    <row r="2498" ht="21">
      <c r="A2498" s="1"/>
    </row>
    <row r="2499" ht="21">
      <c r="A2499" s="1"/>
    </row>
    <row r="2500" ht="21">
      <c r="A2500" s="1"/>
    </row>
    <row r="2501" ht="21">
      <c r="A2501" s="1"/>
    </row>
    <row r="2502" ht="21">
      <c r="A2502" s="1"/>
    </row>
    <row r="2503" ht="21">
      <c r="A2503" s="1"/>
    </row>
    <row r="2504" ht="21">
      <c r="A2504" s="1"/>
    </row>
    <row r="2505" ht="21">
      <c r="A2505" s="1"/>
    </row>
    <row r="2506" ht="21">
      <c r="A2506" s="1"/>
    </row>
    <row r="2507" ht="21">
      <c r="A2507" s="1"/>
    </row>
    <row r="2508" ht="21">
      <c r="A2508" s="1"/>
    </row>
    <row r="2509" ht="21">
      <c r="A2509" s="1"/>
    </row>
    <row r="2510" ht="21">
      <c r="A2510" s="1"/>
    </row>
    <row r="2511" ht="21">
      <c r="A2511" s="1"/>
    </row>
    <row r="2512" ht="21">
      <c r="A2512" s="1"/>
    </row>
    <row r="2513" ht="21">
      <c r="A2513" s="1"/>
    </row>
    <row r="2514" ht="21">
      <c r="A2514" s="1"/>
    </row>
    <row r="2515" ht="21">
      <c r="A2515" s="1"/>
    </row>
    <row r="2516" ht="21">
      <c r="A2516" s="1"/>
    </row>
    <row r="2517" ht="21">
      <c r="A2517" s="1"/>
    </row>
    <row r="2518" ht="21">
      <c r="A2518" s="1"/>
    </row>
    <row r="2519" ht="21">
      <c r="A2519" s="1"/>
    </row>
    <row r="2520" ht="21">
      <c r="A2520" s="1"/>
    </row>
    <row r="2521" ht="21">
      <c r="A2521" s="1"/>
    </row>
    <row r="2522" ht="21">
      <c r="A2522" s="1"/>
    </row>
    <row r="2523" ht="21">
      <c r="A2523" s="1"/>
    </row>
    <row r="2524" ht="21">
      <c r="A2524" s="1"/>
    </row>
    <row r="2525" ht="21">
      <c r="A2525" s="1"/>
    </row>
    <row r="2526" ht="21">
      <c r="A2526" s="1"/>
    </row>
    <row r="2527" ht="21">
      <c r="A2527" s="1"/>
    </row>
    <row r="2528" ht="21">
      <c r="A2528" s="1"/>
    </row>
    <row r="2529" ht="21">
      <c r="A2529" s="1"/>
    </row>
    <row r="2530" ht="21">
      <c r="A2530" s="1"/>
    </row>
    <row r="2531" ht="21">
      <c r="A2531" s="1"/>
    </row>
    <row r="2532" ht="21">
      <c r="A2532" s="1"/>
    </row>
    <row r="2533" ht="21">
      <c r="A2533" s="1"/>
    </row>
    <row r="2534" ht="21">
      <c r="A2534" s="1"/>
    </row>
    <row r="2535" ht="21">
      <c r="A2535" s="1"/>
    </row>
    <row r="2536" ht="21">
      <c r="A2536" s="1"/>
    </row>
    <row r="2537" ht="21">
      <c r="A2537" s="1"/>
    </row>
    <row r="2538" ht="21">
      <c r="A2538" s="1"/>
    </row>
    <row r="2539" ht="21">
      <c r="A2539" s="1"/>
    </row>
    <row r="2540" ht="21">
      <c r="A2540" s="1"/>
    </row>
    <row r="2541" ht="21">
      <c r="A2541" s="1"/>
    </row>
    <row r="2542" ht="21">
      <c r="A2542" s="1"/>
    </row>
    <row r="2543" ht="21">
      <c r="A2543" s="1"/>
    </row>
    <row r="2544" ht="21">
      <c r="A2544" s="1"/>
    </row>
    <row r="2545" ht="21">
      <c r="A2545" s="1"/>
    </row>
    <row r="2546" ht="21">
      <c r="A2546" s="1"/>
    </row>
    <row r="2547" ht="21">
      <c r="A2547" s="1"/>
    </row>
    <row r="2548" ht="21">
      <c r="A2548" s="1"/>
    </row>
    <row r="2549" ht="21">
      <c r="A2549" s="1"/>
    </row>
    <row r="2550" ht="21">
      <c r="A2550" s="1"/>
    </row>
    <row r="2551" ht="21">
      <c r="A2551" s="1"/>
    </row>
    <row r="2552" ht="21">
      <c r="A2552" s="1"/>
    </row>
    <row r="2553" ht="21">
      <c r="A2553" s="1"/>
    </row>
    <row r="2554" ht="21">
      <c r="A2554" s="1"/>
    </row>
    <row r="2555" ht="21">
      <c r="A2555" s="1"/>
    </row>
    <row r="2556" ht="21">
      <c r="A2556" s="1"/>
    </row>
    <row r="2557" ht="21">
      <c r="A2557" s="1"/>
    </row>
    <row r="2558" ht="21">
      <c r="A2558" s="1"/>
    </row>
    <row r="2559" ht="21">
      <c r="A2559" s="1"/>
    </row>
    <row r="2560" ht="21">
      <c r="A2560" s="1"/>
    </row>
    <row r="2561" ht="21">
      <c r="A2561" s="1"/>
    </row>
    <row r="2562" ht="21">
      <c r="A2562" s="1"/>
    </row>
    <row r="2563" ht="21">
      <c r="A2563" s="1"/>
    </row>
    <row r="2564" ht="21">
      <c r="A2564" s="1"/>
    </row>
    <row r="2565" ht="21">
      <c r="A2565" s="1"/>
    </row>
    <row r="2566" ht="21">
      <c r="A2566" s="1"/>
    </row>
    <row r="2567" ht="21">
      <c r="A2567" s="1"/>
    </row>
    <row r="2568" ht="21">
      <c r="A2568" s="1"/>
    </row>
    <row r="2569" ht="21">
      <c r="A2569" s="1"/>
    </row>
    <row r="2570" ht="21">
      <c r="A2570" s="1"/>
    </row>
    <row r="2571" ht="21">
      <c r="A2571" s="1"/>
    </row>
    <row r="2572" ht="21">
      <c r="A2572" s="1"/>
    </row>
    <row r="2573" ht="21">
      <c r="A2573" s="1"/>
    </row>
    <row r="2574" ht="21">
      <c r="A2574" s="1"/>
    </row>
    <row r="2575" ht="21">
      <c r="A2575" s="1"/>
    </row>
    <row r="2576" ht="21">
      <c r="A2576" s="1"/>
    </row>
    <row r="2577" ht="21">
      <c r="A2577" s="1"/>
    </row>
    <row r="2578" ht="21">
      <c r="A2578" s="1"/>
    </row>
    <row r="2579" ht="21">
      <c r="A2579" s="1"/>
    </row>
    <row r="2580" ht="21">
      <c r="A2580" s="1"/>
    </row>
    <row r="2581" ht="21">
      <c r="A2581" s="1"/>
    </row>
    <row r="2582" ht="21">
      <c r="A2582" s="1"/>
    </row>
    <row r="2583" ht="21">
      <c r="A2583" s="1"/>
    </row>
    <row r="2584" ht="21">
      <c r="A2584" s="1"/>
    </row>
    <row r="2585" ht="21">
      <c r="A2585" s="1"/>
    </row>
    <row r="2586" ht="21">
      <c r="A2586" s="1"/>
    </row>
    <row r="2587" ht="21">
      <c r="A2587" s="1"/>
    </row>
    <row r="2588" ht="21">
      <c r="A2588" s="1"/>
    </row>
    <row r="2589" ht="21">
      <c r="A2589" s="1"/>
    </row>
    <row r="2590" ht="21">
      <c r="A2590" s="1"/>
    </row>
    <row r="2591" ht="21">
      <c r="A2591" s="1"/>
    </row>
    <row r="2592" ht="21">
      <c r="A2592" s="1"/>
    </row>
    <row r="2593" ht="21">
      <c r="A2593" s="1"/>
    </row>
    <row r="2594" ht="21">
      <c r="A2594" s="1"/>
    </row>
    <row r="2595" ht="21">
      <c r="A2595" s="1"/>
    </row>
    <row r="2596" ht="21">
      <c r="A2596" s="1"/>
    </row>
    <row r="2597" ht="21">
      <c r="A2597" s="1"/>
    </row>
    <row r="2598" ht="21">
      <c r="A2598" s="1"/>
    </row>
    <row r="2599" ht="21">
      <c r="A2599" s="1"/>
    </row>
    <row r="2600" ht="21">
      <c r="A2600" s="1"/>
    </row>
    <row r="2601" ht="21">
      <c r="A2601" s="1"/>
    </row>
    <row r="2602" ht="21">
      <c r="A2602" s="1"/>
    </row>
    <row r="2603" ht="21">
      <c r="A2603" s="1"/>
    </row>
    <row r="2604" ht="21">
      <c r="A2604" s="1"/>
    </row>
    <row r="2605" ht="21">
      <c r="A2605" s="1"/>
    </row>
    <row r="2606" ht="21">
      <c r="A2606" s="1"/>
    </row>
    <row r="2607" ht="21">
      <c r="A2607" s="1"/>
    </row>
    <row r="2608" ht="21">
      <c r="A2608" s="1"/>
    </row>
    <row r="2609" ht="21">
      <c r="A2609" s="1"/>
    </row>
    <row r="2610" ht="21">
      <c r="A2610" s="1"/>
    </row>
    <row r="2611" ht="21">
      <c r="A2611" s="1"/>
    </row>
    <row r="2612" ht="21">
      <c r="A2612" s="1"/>
    </row>
    <row r="2613" ht="21">
      <c r="A2613" s="1"/>
    </row>
    <row r="2614" ht="21">
      <c r="A2614" s="1"/>
    </row>
    <row r="2615" ht="21">
      <c r="A2615" s="1"/>
    </row>
    <row r="2616" ht="21">
      <c r="A2616" s="1"/>
    </row>
    <row r="2617" ht="21">
      <c r="A2617" s="1"/>
    </row>
    <row r="2618" ht="21">
      <c r="A2618" s="1"/>
    </row>
    <row r="2619" ht="21">
      <c r="A2619" s="1"/>
    </row>
    <row r="2620" ht="21">
      <c r="A2620" s="1"/>
    </row>
    <row r="2621" ht="21">
      <c r="A2621" s="1"/>
    </row>
    <row r="2622" ht="21">
      <c r="A2622" s="1"/>
    </row>
    <row r="2623" ht="21">
      <c r="A2623" s="1"/>
    </row>
    <row r="2624" ht="21">
      <c r="A2624" s="1"/>
    </row>
    <row r="2625" ht="21">
      <c r="A2625" s="1"/>
    </row>
    <row r="2626" ht="21">
      <c r="A2626" s="1"/>
    </row>
    <row r="2627" ht="21">
      <c r="A2627" s="1"/>
    </row>
    <row r="2628" ht="21">
      <c r="A2628" s="1"/>
    </row>
    <row r="2629" ht="21">
      <c r="A2629" s="1"/>
    </row>
    <row r="2630" ht="21">
      <c r="A2630" s="1"/>
    </row>
    <row r="2631" ht="21">
      <c r="A2631" s="1"/>
    </row>
    <row r="2632" ht="21">
      <c r="A2632" s="1"/>
    </row>
    <row r="2633" ht="21">
      <c r="A2633" s="1"/>
    </row>
    <row r="2634" ht="21">
      <c r="A2634" s="1"/>
    </row>
    <row r="2635" ht="21">
      <c r="A2635" s="1"/>
    </row>
    <row r="2636" ht="21">
      <c r="A2636" s="1"/>
    </row>
    <row r="2637" ht="21">
      <c r="A2637" s="1"/>
    </row>
    <row r="2638" ht="21">
      <c r="A2638" s="1"/>
    </row>
    <row r="2639" ht="21">
      <c r="A2639" s="1"/>
    </row>
    <row r="2640" ht="21">
      <c r="A2640" s="1"/>
    </row>
    <row r="2641" ht="21">
      <c r="A2641" s="1"/>
    </row>
    <row r="2642" ht="21">
      <c r="A2642" s="1"/>
    </row>
    <row r="2643" ht="21">
      <c r="A2643" s="1"/>
    </row>
    <row r="2644" ht="21">
      <c r="A2644" s="1"/>
    </row>
    <row r="2645" ht="21">
      <c r="A2645" s="1"/>
    </row>
    <row r="2646" ht="21">
      <c r="A2646" s="1"/>
    </row>
    <row r="2647" ht="21">
      <c r="A2647" s="1"/>
    </row>
    <row r="2648" ht="21">
      <c r="A2648" s="1"/>
    </row>
    <row r="2649" ht="21">
      <c r="A2649" s="1"/>
    </row>
    <row r="2650" ht="21">
      <c r="A2650" s="1"/>
    </row>
    <row r="2651" ht="21">
      <c r="A2651" s="1"/>
    </row>
    <row r="2652" ht="21">
      <c r="A2652" s="1"/>
    </row>
    <row r="2653" ht="21">
      <c r="A2653" s="1"/>
    </row>
    <row r="2654" ht="21">
      <c r="A2654" s="1"/>
    </row>
    <row r="2655" ht="21">
      <c r="A2655" s="1"/>
    </row>
    <row r="2656" ht="21">
      <c r="A2656" s="1"/>
    </row>
    <row r="2657" ht="21">
      <c r="A2657" s="1"/>
    </row>
    <row r="2658" ht="21">
      <c r="A2658" s="1"/>
    </row>
    <row r="2659" ht="21">
      <c r="A2659" s="1"/>
    </row>
    <row r="2660" ht="21">
      <c r="A2660" s="1"/>
    </row>
    <row r="2661" ht="21">
      <c r="A2661" s="1"/>
    </row>
    <row r="2662" ht="21">
      <c r="A2662" s="1"/>
    </row>
    <row r="2663" ht="21">
      <c r="A2663" s="1"/>
    </row>
    <row r="2664" ht="21">
      <c r="A2664" s="1"/>
    </row>
    <row r="2665" ht="21">
      <c r="A2665" s="1"/>
    </row>
    <row r="2666" ht="21">
      <c r="A2666" s="1"/>
    </row>
    <row r="2667" ht="21">
      <c r="A2667" s="1"/>
    </row>
    <row r="2668" ht="21">
      <c r="A2668" s="1"/>
    </row>
    <row r="2669" ht="21">
      <c r="A2669" s="1"/>
    </row>
    <row r="2670" ht="21">
      <c r="A2670" s="1"/>
    </row>
    <row r="2671" ht="21">
      <c r="A2671" s="1"/>
    </row>
    <row r="2672" ht="21">
      <c r="A2672" s="1"/>
    </row>
    <row r="2673" ht="21">
      <c r="A2673" s="1"/>
    </row>
    <row r="2674" ht="21">
      <c r="A2674" s="1"/>
    </row>
    <row r="2675" ht="21">
      <c r="A2675" s="1"/>
    </row>
    <row r="2676" ht="21">
      <c r="A2676" s="1"/>
    </row>
    <row r="2677" ht="21">
      <c r="A2677" s="1"/>
    </row>
    <row r="2678" ht="21">
      <c r="A2678" s="1"/>
    </row>
    <row r="2679" ht="21">
      <c r="A2679" s="1"/>
    </row>
    <row r="2680" ht="21">
      <c r="A2680" s="1"/>
    </row>
    <row r="2681" ht="21">
      <c r="A2681" s="1"/>
    </row>
    <row r="2682" ht="21">
      <c r="A2682" s="1"/>
    </row>
    <row r="2683" ht="21">
      <c r="A2683" s="1"/>
    </row>
    <row r="2684" ht="21">
      <c r="A2684" s="1"/>
    </row>
    <row r="2685" ht="21">
      <c r="A2685" s="1"/>
    </row>
    <row r="2686" ht="21">
      <c r="A2686" s="1"/>
    </row>
    <row r="2687" ht="21">
      <c r="A2687" s="1"/>
    </row>
    <row r="2688" ht="21">
      <c r="A2688" s="1"/>
    </row>
    <row r="2689" ht="21">
      <c r="A2689" s="1"/>
    </row>
    <row r="2690" ht="21">
      <c r="A2690" s="1"/>
    </row>
    <row r="2691" ht="21">
      <c r="A2691" s="1"/>
    </row>
    <row r="2692" ht="21">
      <c r="A2692" s="1"/>
    </row>
    <row r="2693" ht="21">
      <c r="A2693" s="1"/>
    </row>
    <row r="2694" ht="21">
      <c r="A2694" s="1"/>
    </row>
    <row r="2695" ht="21">
      <c r="A2695" s="1"/>
    </row>
    <row r="2696" ht="21">
      <c r="A2696" s="1"/>
    </row>
    <row r="2697" ht="21">
      <c r="A2697" s="1"/>
    </row>
    <row r="2698" ht="21">
      <c r="A2698" s="1"/>
    </row>
    <row r="2699" ht="21">
      <c r="A2699" s="1"/>
    </row>
    <row r="2700" ht="21">
      <c r="A2700" s="1"/>
    </row>
    <row r="2701" ht="21">
      <c r="A2701" s="1"/>
    </row>
    <row r="2702" ht="21">
      <c r="A2702" s="1"/>
    </row>
    <row r="2703" ht="21">
      <c r="A2703" s="1"/>
    </row>
    <row r="2704" ht="21">
      <c r="A2704" s="1"/>
    </row>
    <row r="2705" ht="21">
      <c r="A2705" s="1"/>
    </row>
    <row r="2706" ht="21">
      <c r="A2706" s="1"/>
    </row>
    <row r="2707" ht="21">
      <c r="A2707" s="1"/>
    </row>
    <row r="2708" ht="21">
      <c r="A2708" s="1"/>
    </row>
    <row r="2709" ht="21">
      <c r="A2709" s="1"/>
    </row>
    <row r="2710" ht="21">
      <c r="A2710" s="1"/>
    </row>
    <row r="2711" ht="21">
      <c r="A2711" s="1"/>
    </row>
    <row r="2712" ht="21">
      <c r="A2712" s="1"/>
    </row>
    <row r="2713" ht="21">
      <c r="A2713" s="1"/>
    </row>
    <row r="2714" ht="21">
      <c r="A2714" s="1"/>
    </row>
    <row r="2715" ht="21">
      <c r="A2715" s="1"/>
    </row>
    <row r="2716" ht="21">
      <c r="A2716" s="1"/>
    </row>
    <row r="2717" ht="21">
      <c r="A2717" s="1"/>
    </row>
    <row r="2718" ht="21">
      <c r="A2718" s="1"/>
    </row>
    <row r="2719" ht="21">
      <c r="A2719" s="1"/>
    </row>
    <row r="2720" ht="21">
      <c r="A2720" s="1"/>
    </row>
    <row r="2721" ht="21">
      <c r="A2721" s="1"/>
    </row>
    <row r="2722" ht="21">
      <c r="A2722" s="1"/>
    </row>
    <row r="2723" ht="21">
      <c r="A2723" s="1"/>
    </row>
    <row r="2724" ht="21">
      <c r="A2724" s="1"/>
    </row>
    <row r="2725" ht="21">
      <c r="A2725" s="1"/>
    </row>
    <row r="2726" ht="21">
      <c r="A2726" s="1"/>
    </row>
    <row r="2727" ht="21">
      <c r="A2727" s="1"/>
    </row>
    <row r="2728" ht="21">
      <c r="A2728" s="1"/>
    </row>
    <row r="2729" ht="21">
      <c r="A2729" s="1"/>
    </row>
    <row r="2730" ht="21">
      <c r="A2730" s="1"/>
    </row>
    <row r="2731" ht="21">
      <c r="A2731" s="1"/>
    </row>
    <row r="2732" ht="21">
      <c r="A2732" s="1"/>
    </row>
    <row r="2733" ht="21">
      <c r="A2733" s="1"/>
    </row>
    <row r="2734" ht="21">
      <c r="A2734" s="1"/>
    </row>
    <row r="2735" ht="21">
      <c r="A2735" s="1"/>
    </row>
    <row r="2736" ht="21">
      <c r="A2736" s="1"/>
    </row>
    <row r="2737" ht="21">
      <c r="A2737" s="1"/>
    </row>
    <row r="2738" ht="21">
      <c r="A2738" s="1"/>
    </row>
    <row r="2739" ht="21">
      <c r="A2739" s="1"/>
    </row>
    <row r="2740" ht="21">
      <c r="A2740" s="1"/>
    </row>
    <row r="2741" ht="21">
      <c r="A2741" s="1"/>
    </row>
    <row r="2742" ht="21">
      <c r="A2742" s="1"/>
    </row>
    <row r="2743" ht="21">
      <c r="A2743" s="1"/>
    </row>
    <row r="2744" ht="21">
      <c r="A2744" s="1"/>
    </row>
    <row r="2745" ht="21">
      <c r="A2745" s="1"/>
    </row>
    <row r="2746" ht="21">
      <c r="A2746" s="1"/>
    </row>
    <row r="2747" ht="21">
      <c r="A2747" s="1"/>
    </row>
    <row r="2748" ht="21">
      <c r="A2748" s="1"/>
    </row>
    <row r="2749" ht="21">
      <c r="A2749" s="1"/>
    </row>
    <row r="2750" ht="21">
      <c r="A2750" s="1"/>
    </row>
    <row r="2751" ht="21">
      <c r="A2751" s="1"/>
    </row>
    <row r="2752" ht="21">
      <c r="A2752" s="1"/>
    </row>
    <row r="2753" ht="21">
      <c r="A2753" s="1"/>
    </row>
    <row r="2754" ht="21">
      <c r="A2754" s="1"/>
    </row>
    <row r="2755" ht="21">
      <c r="A2755" s="1"/>
    </row>
    <row r="2756" ht="21">
      <c r="A2756" s="1"/>
    </row>
    <row r="2757" ht="21">
      <c r="A2757" s="1"/>
    </row>
    <row r="2758" ht="21">
      <c r="A2758" s="1"/>
    </row>
    <row r="2759" ht="21">
      <c r="A2759" s="1"/>
    </row>
    <row r="2760" ht="21">
      <c r="A2760" s="1"/>
    </row>
    <row r="2761" ht="21">
      <c r="A2761" s="1"/>
    </row>
    <row r="2762" ht="21">
      <c r="A2762" s="1"/>
    </row>
    <row r="2763" ht="21">
      <c r="A2763" s="1"/>
    </row>
    <row r="2764" ht="21">
      <c r="A2764" s="1"/>
    </row>
    <row r="2765" ht="21">
      <c r="A2765" s="1"/>
    </row>
    <row r="2766" ht="21">
      <c r="A2766" s="1"/>
    </row>
    <row r="2767" ht="21">
      <c r="A2767" s="1"/>
    </row>
    <row r="2768" ht="21">
      <c r="A2768" s="1"/>
    </row>
    <row r="2769" ht="21">
      <c r="A2769" s="1"/>
    </row>
    <row r="2770" ht="21">
      <c r="A2770" s="1"/>
    </row>
    <row r="2771" ht="21">
      <c r="A2771" s="1"/>
    </row>
    <row r="2772" ht="21">
      <c r="A2772" s="1"/>
    </row>
    <row r="2773" ht="21">
      <c r="A2773" s="1"/>
    </row>
    <row r="2774" ht="21">
      <c r="A2774" s="1"/>
    </row>
    <row r="2775" ht="21">
      <c r="A2775" s="1"/>
    </row>
    <row r="2776" ht="21">
      <c r="A2776" s="1"/>
    </row>
    <row r="2777" ht="21">
      <c r="A2777" s="1"/>
    </row>
    <row r="2778" ht="21">
      <c r="A2778" s="1"/>
    </row>
    <row r="2779" ht="21">
      <c r="A2779" s="1"/>
    </row>
    <row r="2780" ht="21">
      <c r="A2780" s="1"/>
    </row>
    <row r="2781" ht="21">
      <c r="A2781" s="1"/>
    </row>
    <row r="2782" ht="21">
      <c r="A2782" s="1"/>
    </row>
    <row r="2783" ht="21">
      <c r="A2783" s="1"/>
    </row>
    <row r="2784" ht="21">
      <c r="A2784" s="1"/>
    </row>
    <row r="2785" ht="21">
      <c r="A2785" s="1"/>
    </row>
    <row r="2786" ht="21">
      <c r="A2786" s="1"/>
    </row>
    <row r="2787" ht="21">
      <c r="A2787" s="1"/>
    </row>
    <row r="2788" ht="21">
      <c r="A2788" s="1"/>
    </row>
    <row r="2789" ht="21">
      <c r="A2789" s="1"/>
    </row>
    <row r="2790" ht="21">
      <c r="A2790" s="1"/>
    </row>
    <row r="2791" ht="21">
      <c r="A2791" s="1"/>
    </row>
    <row r="2792" ht="21">
      <c r="A2792" s="1"/>
    </row>
    <row r="2793" ht="21">
      <c r="A2793" s="1"/>
    </row>
    <row r="2794" ht="21">
      <c r="A2794" s="1"/>
    </row>
    <row r="2795" ht="21">
      <c r="A2795" s="1"/>
    </row>
    <row r="2796" ht="21">
      <c r="A2796" s="1"/>
    </row>
    <row r="2797" ht="21">
      <c r="A2797" s="1"/>
    </row>
    <row r="2798" ht="21">
      <c r="A2798" s="1"/>
    </row>
    <row r="2799" ht="21">
      <c r="A2799" s="1"/>
    </row>
    <row r="2800" ht="21">
      <c r="A2800" s="1"/>
    </row>
    <row r="2801" ht="21">
      <c r="A2801" s="1"/>
    </row>
    <row r="2802" ht="21">
      <c r="A2802" s="1"/>
    </row>
    <row r="2803" ht="21">
      <c r="A2803" s="1"/>
    </row>
    <row r="2804" ht="21">
      <c r="A2804" s="1"/>
    </row>
    <row r="2805" ht="21">
      <c r="A2805" s="1"/>
    </row>
    <row r="2806" ht="21">
      <c r="A2806" s="1"/>
    </row>
    <row r="2807" ht="21">
      <c r="A2807" s="1"/>
    </row>
    <row r="2808" ht="21">
      <c r="A2808" s="1"/>
    </row>
    <row r="2809" ht="21">
      <c r="A2809" s="1"/>
    </row>
    <row r="2810" ht="21">
      <c r="A2810" s="1"/>
    </row>
    <row r="2811" ht="21">
      <c r="A2811" s="1"/>
    </row>
    <row r="2812" ht="21">
      <c r="A2812" s="1"/>
    </row>
    <row r="2813" ht="21">
      <c r="A2813" s="1"/>
    </row>
    <row r="2814" ht="21">
      <c r="A2814" s="1"/>
    </row>
    <row r="2815" ht="21">
      <c r="A2815" s="1"/>
    </row>
    <row r="2816" ht="21">
      <c r="A2816" s="1"/>
    </row>
    <row r="2817" ht="21">
      <c r="A2817" s="1"/>
    </row>
    <row r="2818" ht="21">
      <c r="A2818" s="1"/>
    </row>
    <row r="2819" ht="21">
      <c r="A2819" s="1"/>
    </row>
    <row r="2820" ht="21">
      <c r="A2820" s="1"/>
    </row>
    <row r="2821" ht="21">
      <c r="A2821" s="1"/>
    </row>
    <row r="2822" ht="21">
      <c r="A2822" s="1"/>
    </row>
    <row r="2823" ht="21">
      <c r="A2823" s="1"/>
    </row>
    <row r="2824" ht="21">
      <c r="A2824" s="1"/>
    </row>
    <row r="2825" ht="21">
      <c r="A2825" s="1"/>
    </row>
    <row r="2826" ht="21">
      <c r="A2826" s="1"/>
    </row>
    <row r="2827" ht="21">
      <c r="A2827" s="1"/>
    </row>
    <row r="2828" ht="21">
      <c r="A2828" s="1"/>
    </row>
    <row r="2829" ht="21">
      <c r="A2829" s="1"/>
    </row>
    <row r="2830" ht="21">
      <c r="A2830" s="1"/>
    </row>
    <row r="2831" ht="21">
      <c r="A2831" s="1"/>
    </row>
    <row r="2832" ht="21">
      <c r="A2832" s="1"/>
    </row>
    <row r="2833" ht="21">
      <c r="A2833" s="1"/>
    </row>
    <row r="2834" ht="21">
      <c r="A2834" s="1"/>
    </row>
    <row r="2835" ht="21">
      <c r="A2835" s="1"/>
    </row>
    <row r="2836" ht="21">
      <c r="A2836" s="1"/>
    </row>
    <row r="2837" ht="21">
      <c r="A2837" s="1"/>
    </row>
    <row r="2838" ht="21">
      <c r="A2838" s="1"/>
    </row>
    <row r="2839" ht="21">
      <c r="A2839" s="1"/>
    </row>
    <row r="2840" ht="21">
      <c r="A2840" s="1"/>
    </row>
    <row r="2841" ht="21">
      <c r="A2841" s="1"/>
    </row>
    <row r="2842" ht="21">
      <c r="A2842" s="1"/>
    </row>
    <row r="2843" ht="21">
      <c r="A2843" s="1"/>
    </row>
    <row r="2844" ht="21">
      <c r="A2844" s="1"/>
    </row>
    <row r="2845" ht="21">
      <c r="A2845" s="1"/>
    </row>
    <row r="2846" ht="21">
      <c r="A2846" s="1"/>
    </row>
    <row r="2847" ht="21">
      <c r="A2847" s="1"/>
    </row>
    <row r="2848" ht="21">
      <c r="A2848" s="1"/>
    </row>
    <row r="2849" ht="21">
      <c r="A2849" s="1"/>
    </row>
    <row r="2850" ht="21">
      <c r="A2850" s="1"/>
    </row>
    <row r="2851" ht="21">
      <c r="A2851" s="1"/>
    </row>
    <row r="2852" ht="21">
      <c r="A2852" s="1"/>
    </row>
    <row r="2853" ht="21">
      <c r="A2853" s="1"/>
    </row>
    <row r="2854" ht="21">
      <c r="A2854" s="1"/>
    </row>
    <row r="2855" ht="21">
      <c r="A2855" s="1"/>
    </row>
    <row r="2856" ht="21">
      <c r="A2856" s="1"/>
    </row>
    <row r="2857" ht="21">
      <c r="A2857" s="1"/>
    </row>
    <row r="2858" ht="21">
      <c r="A2858" s="1"/>
    </row>
    <row r="2859" ht="21">
      <c r="A2859" s="1"/>
    </row>
    <row r="2860" ht="21">
      <c r="A2860" s="1"/>
    </row>
    <row r="2861" ht="21">
      <c r="A2861" s="1"/>
    </row>
    <row r="2862" ht="21">
      <c r="A2862" s="1"/>
    </row>
    <row r="2863" ht="21">
      <c r="A2863" s="1"/>
    </row>
    <row r="2864" ht="21">
      <c r="A2864" s="1"/>
    </row>
    <row r="2865" ht="21">
      <c r="A2865" s="1"/>
    </row>
    <row r="2866" ht="21">
      <c r="A2866" s="1"/>
    </row>
    <row r="2867" ht="21">
      <c r="A2867" s="1"/>
    </row>
    <row r="2868" ht="21">
      <c r="A2868" s="1"/>
    </row>
    <row r="2869" ht="21">
      <c r="A2869" s="1"/>
    </row>
    <row r="2870" ht="21">
      <c r="A2870" s="1"/>
    </row>
    <row r="2871" ht="21">
      <c r="A2871" s="1"/>
    </row>
    <row r="2872" ht="21">
      <c r="A2872" s="1"/>
    </row>
    <row r="2873" ht="21">
      <c r="A2873" s="1"/>
    </row>
    <row r="2874" ht="21">
      <c r="A2874" s="1"/>
    </row>
    <row r="2875" ht="21">
      <c r="A2875" s="1"/>
    </row>
    <row r="2876" ht="21">
      <c r="A2876" s="1"/>
    </row>
    <row r="2877" ht="21">
      <c r="A2877" s="1"/>
    </row>
    <row r="2878" ht="21">
      <c r="A2878" s="1"/>
    </row>
    <row r="2879" ht="21">
      <c r="A2879" s="1"/>
    </row>
    <row r="2880" ht="21">
      <c r="A2880" s="1"/>
    </row>
    <row r="2881" ht="21">
      <c r="A2881" s="1"/>
    </row>
    <row r="2882" ht="21">
      <c r="A2882" s="1"/>
    </row>
    <row r="2883" ht="21">
      <c r="A2883" s="1"/>
    </row>
    <row r="2884" ht="21">
      <c r="A2884" s="1"/>
    </row>
    <row r="2885" ht="21">
      <c r="A2885" s="1"/>
    </row>
    <row r="2886" ht="21">
      <c r="A2886" s="1"/>
    </row>
    <row r="2887" ht="21">
      <c r="A2887" s="1"/>
    </row>
    <row r="2888" ht="21">
      <c r="A2888" s="1"/>
    </row>
    <row r="2889" ht="21">
      <c r="A2889" s="1"/>
    </row>
    <row r="2890" ht="21">
      <c r="A2890" s="1"/>
    </row>
    <row r="2891" ht="21">
      <c r="A2891" s="1"/>
    </row>
    <row r="2892" ht="21">
      <c r="A2892" s="1"/>
    </row>
    <row r="2893" ht="21">
      <c r="A2893" s="1"/>
    </row>
    <row r="2894" ht="21">
      <c r="A2894" s="1"/>
    </row>
    <row r="2895" ht="21">
      <c r="A2895" s="1"/>
    </row>
    <row r="2896" ht="21">
      <c r="A2896" s="1"/>
    </row>
    <row r="2897" ht="21">
      <c r="A2897" s="1"/>
    </row>
    <row r="2898" ht="21">
      <c r="A2898" s="1"/>
    </row>
    <row r="2899" ht="21">
      <c r="A2899" s="1"/>
    </row>
    <row r="2900" ht="21">
      <c r="A2900" s="1"/>
    </row>
    <row r="2901" ht="21">
      <c r="A2901" s="1"/>
    </row>
    <row r="2902" ht="21">
      <c r="A2902" s="1"/>
    </row>
    <row r="2903" ht="21">
      <c r="A2903" s="1"/>
    </row>
    <row r="2904" ht="21">
      <c r="A2904" s="1"/>
    </row>
    <row r="2905" ht="21">
      <c r="A2905" s="1"/>
    </row>
    <row r="2906" ht="21">
      <c r="A2906" s="1"/>
    </row>
    <row r="2907" ht="21">
      <c r="A2907" s="1"/>
    </row>
    <row r="2908" ht="21">
      <c r="A2908" s="1"/>
    </row>
    <row r="2909" ht="21">
      <c r="A2909" s="1"/>
    </row>
    <row r="2910" ht="21">
      <c r="A2910" s="1"/>
    </row>
    <row r="2911" ht="21">
      <c r="A2911" s="1"/>
    </row>
    <row r="2912" ht="21">
      <c r="A2912" s="1"/>
    </row>
    <row r="2913" ht="21">
      <c r="A2913" s="1"/>
    </row>
    <row r="2914" ht="21">
      <c r="A2914" s="1"/>
    </row>
    <row r="2915" ht="21">
      <c r="A2915" s="1"/>
    </row>
    <row r="2916" ht="21">
      <c r="A2916" s="1"/>
    </row>
    <row r="2917" ht="21">
      <c r="A2917" s="1"/>
    </row>
    <row r="2918" ht="21">
      <c r="A2918" s="1"/>
    </row>
    <row r="2919" ht="21">
      <c r="A2919" s="1"/>
    </row>
    <row r="2920" ht="21">
      <c r="A2920" s="1"/>
    </row>
    <row r="2921" ht="21">
      <c r="A2921" s="1"/>
    </row>
    <row r="2922" ht="21">
      <c r="A2922" s="1"/>
    </row>
    <row r="2923" ht="21">
      <c r="A2923" s="1"/>
    </row>
    <row r="2924" ht="21">
      <c r="A2924" s="1"/>
    </row>
    <row r="2925" ht="21">
      <c r="A2925" s="1"/>
    </row>
    <row r="2926" ht="21">
      <c r="A2926" s="1"/>
    </row>
    <row r="2927" ht="21">
      <c r="A2927" s="1"/>
    </row>
    <row r="2928" ht="21">
      <c r="A2928" s="1"/>
    </row>
    <row r="2929" ht="21">
      <c r="A2929" s="1"/>
    </row>
    <row r="2930" ht="21">
      <c r="A2930" s="1"/>
    </row>
    <row r="2931" ht="21">
      <c r="A2931" s="1"/>
    </row>
    <row r="2932" ht="21">
      <c r="A2932" s="1"/>
    </row>
    <row r="2933" ht="21">
      <c r="A2933" s="1"/>
    </row>
    <row r="2934" ht="21">
      <c r="A2934" s="1"/>
    </row>
    <row r="2935" ht="21">
      <c r="A2935" s="1"/>
    </row>
    <row r="2936" ht="21">
      <c r="A2936" s="1"/>
    </row>
    <row r="2937" ht="21">
      <c r="A2937" s="1"/>
    </row>
    <row r="2938" ht="21">
      <c r="A2938" s="1"/>
    </row>
    <row r="2939" ht="21">
      <c r="A2939" s="1"/>
    </row>
    <row r="2940" ht="21">
      <c r="A2940" s="1"/>
    </row>
    <row r="2941" ht="21">
      <c r="A2941" s="1"/>
    </row>
    <row r="2942" ht="21">
      <c r="A2942" s="1"/>
    </row>
    <row r="2943" ht="21">
      <c r="A2943" s="1"/>
    </row>
    <row r="2944" ht="21">
      <c r="A2944" s="1"/>
    </row>
    <row r="2945" ht="21">
      <c r="A2945" s="1"/>
    </row>
    <row r="2946" ht="21">
      <c r="A2946" s="1"/>
    </row>
    <row r="2947" ht="21">
      <c r="A2947" s="1"/>
    </row>
    <row r="2948" ht="21">
      <c r="A2948" s="1"/>
    </row>
    <row r="2949" ht="21">
      <c r="A2949" s="1"/>
    </row>
    <row r="2950" ht="21">
      <c r="A2950" s="1"/>
    </row>
    <row r="2951" ht="21">
      <c r="A2951" s="1"/>
    </row>
    <row r="2952" ht="21">
      <c r="A2952" s="1"/>
    </row>
    <row r="2953" ht="21">
      <c r="A2953" s="1"/>
    </row>
    <row r="2954" ht="21">
      <c r="A2954" s="1"/>
    </row>
    <row r="2955" ht="21">
      <c r="A2955" s="1"/>
    </row>
    <row r="2956" ht="21">
      <c r="A2956" s="1"/>
    </row>
    <row r="2957" ht="21">
      <c r="A2957" s="1"/>
    </row>
    <row r="2958" ht="21">
      <c r="A2958" s="1"/>
    </row>
    <row r="2959" ht="21">
      <c r="A2959" s="1"/>
    </row>
    <row r="2960" ht="21">
      <c r="A2960" s="1"/>
    </row>
    <row r="2961" ht="21">
      <c r="A2961" s="1"/>
    </row>
    <row r="2962" ht="21">
      <c r="A2962" s="1"/>
    </row>
    <row r="2963" ht="21">
      <c r="A2963" s="1"/>
    </row>
    <row r="2964" ht="21">
      <c r="A2964" s="1"/>
    </row>
    <row r="2965" ht="21">
      <c r="A2965" s="1"/>
    </row>
    <row r="2966" ht="21">
      <c r="A2966" s="1"/>
    </row>
    <row r="2967" ht="21">
      <c r="A2967" s="1"/>
    </row>
    <row r="2968" ht="21">
      <c r="A2968" s="1"/>
    </row>
    <row r="2969" ht="21">
      <c r="A2969" s="1"/>
    </row>
    <row r="2970" ht="21">
      <c r="A2970" s="1"/>
    </row>
    <row r="2971" ht="21">
      <c r="A2971" s="1"/>
    </row>
    <row r="2972" ht="21">
      <c r="A2972" s="1"/>
    </row>
    <row r="2973" ht="21">
      <c r="A2973" s="1"/>
    </row>
    <row r="2974" ht="21">
      <c r="A2974" s="1"/>
    </row>
    <row r="2975" ht="21">
      <c r="A2975" s="1"/>
    </row>
    <row r="2976" ht="21">
      <c r="A2976" s="1"/>
    </row>
    <row r="2977" ht="21">
      <c r="A2977" s="1"/>
    </row>
    <row r="2978" ht="21">
      <c r="A2978" s="1"/>
    </row>
    <row r="2979" ht="21">
      <c r="A2979" s="1"/>
    </row>
    <row r="2980" ht="21">
      <c r="A2980" s="1"/>
    </row>
    <row r="2981" ht="21">
      <c r="A2981" s="1"/>
    </row>
    <row r="2982" ht="21">
      <c r="A2982" s="1"/>
    </row>
    <row r="2983" ht="21">
      <c r="A2983" s="1"/>
    </row>
    <row r="2984" ht="21">
      <c r="A2984" s="1"/>
    </row>
    <row r="2985" ht="21">
      <c r="A2985" s="1"/>
    </row>
    <row r="2986" ht="21">
      <c r="A2986" s="1"/>
    </row>
    <row r="2987" ht="21">
      <c r="A2987" s="1"/>
    </row>
    <row r="2988" ht="21">
      <c r="A2988" s="1"/>
    </row>
    <row r="2989" ht="21">
      <c r="A2989" s="1"/>
    </row>
    <row r="2990" ht="21">
      <c r="A2990" s="1"/>
    </row>
    <row r="2991" ht="21">
      <c r="A2991" s="1"/>
    </row>
    <row r="2992" ht="21">
      <c r="A2992" s="1"/>
    </row>
    <row r="2993" ht="21">
      <c r="A2993" s="1"/>
    </row>
    <row r="2994" ht="21">
      <c r="A2994" s="1"/>
    </row>
    <row r="2995" ht="21">
      <c r="A2995" s="1"/>
    </row>
    <row r="2996" ht="21">
      <c r="A2996" s="1"/>
    </row>
    <row r="2997" ht="21">
      <c r="A2997" s="1"/>
    </row>
    <row r="2998" ht="21">
      <c r="A2998" s="1"/>
    </row>
    <row r="2999" ht="21">
      <c r="A2999" s="1"/>
    </row>
    <row r="3000" ht="21">
      <c r="A3000" s="1"/>
    </row>
    <row r="3001" ht="21">
      <c r="A3001" s="1"/>
    </row>
    <row r="3002" ht="21">
      <c r="A3002" s="1"/>
    </row>
    <row r="3003" ht="21">
      <c r="A3003" s="1"/>
    </row>
    <row r="3004" ht="21">
      <c r="A3004" s="1"/>
    </row>
    <row r="3005" ht="21">
      <c r="A3005" s="1"/>
    </row>
    <row r="3006" ht="21">
      <c r="A3006" s="1"/>
    </row>
    <row r="3007" ht="21">
      <c r="A3007" s="1"/>
    </row>
    <row r="3008" ht="21">
      <c r="A3008" s="1"/>
    </row>
    <row r="3009" ht="21">
      <c r="A3009" s="1"/>
    </row>
    <row r="3010" ht="21">
      <c r="A3010" s="1"/>
    </row>
    <row r="3011" ht="21">
      <c r="A3011" s="1"/>
    </row>
    <row r="3012" ht="21">
      <c r="A3012" s="1"/>
    </row>
    <row r="3013" ht="21">
      <c r="A3013" s="1"/>
    </row>
    <row r="3014" ht="21">
      <c r="A3014" s="1"/>
    </row>
    <row r="3015" ht="21">
      <c r="A3015" s="1"/>
    </row>
    <row r="3016" ht="21">
      <c r="A3016" s="1"/>
    </row>
    <row r="3017" ht="21">
      <c r="A3017" s="1"/>
    </row>
    <row r="3018" ht="21">
      <c r="A3018" s="1"/>
    </row>
    <row r="3019" ht="21">
      <c r="A3019" s="1"/>
    </row>
    <row r="3020" ht="21">
      <c r="A3020" s="1"/>
    </row>
    <row r="3021" ht="21">
      <c r="A3021" s="1"/>
    </row>
    <row r="3022" ht="21">
      <c r="A3022" s="1"/>
    </row>
    <row r="3023" ht="21">
      <c r="A3023" s="1"/>
    </row>
    <row r="3024" ht="21">
      <c r="A3024" s="1"/>
    </row>
    <row r="3025" ht="21">
      <c r="A3025" s="1"/>
    </row>
    <row r="3026" ht="21">
      <c r="A3026" s="1"/>
    </row>
    <row r="3027" ht="21">
      <c r="A3027" s="1"/>
    </row>
    <row r="3028" ht="21">
      <c r="A3028" s="1"/>
    </row>
    <row r="3029" ht="21">
      <c r="A3029" s="1"/>
    </row>
    <row r="3030" ht="21">
      <c r="A3030" s="1"/>
    </row>
    <row r="3031" ht="21">
      <c r="A3031" s="1"/>
    </row>
    <row r="3032" ht="21">
      <c r="A3032" s="1"/>
    </row>
    <row r="3033" ht="21">
      <c r="A3033" s="1"/>
    </row>
    <row r="3034" ht="21">
      <c r="A3034" s="1"/>
    </row>
    <row r="3035" ht="21">
      <c r="A3035" s="1"/>
    </row>
    <row r="3036" ht="21">
      <c r="A3036" s="1"/>
    </row>
    <row r="3037" ht="21">
      <c r="A3037" s="1"/>
    </row>
    <row r="3038" ht="21">
      <c r="A3038" s="1"/>
    </row>
    <row r="3039" ht="21">
      <c r="A3039" s="1"/>
    </row>
    <row r="3040" ht="21">
      <c r="A3040" s="1"/>
    </row>
    <row r="3041" ht="21">
      <c r="A3041" s="1"/>
    </row>
    <row r="3042" ht="21">
      <c r="A3042" s="1"/>
    </row>
    <row r="3043" ht="21">
      <c r="A3043" s="1"/>
    </row>
    <row r="3044" ht="21">
      <c r="A3044" s="1"/>
    </row>
    <row r="3045" ht="21">
      <c r="A3045" s="1"/>
    </row>
    <row r="3046" ht="21">
      <c r="A3046" s="1"/>
    </row>
    <row r="3047" ht="21">
      <c r="A3047" s="1"/>
    </row>
    <row r="3048" ht="21">
      <c r="A3048" s="1"/>
    </row>
    <row r="3049" ht="21">
      <c r="A3049" s="1"/>
    </row>
    <row r="3050" ht="21">
      <c r="A3050" s="1"/>
    </row>
    <row r="3051" ht="21">
      <c r="A3051" s="1"/>
    </row>
    <row r="3052" ht="21">
      <c r="A3052" s="1"/>
    </row>
    <row r="3053" ht="21">
      <c r="A3053" s="1"/>
    </row>
    <row r="3054" ht="21">
      <c r="A3054" s="1"/>
    </row>
    <row r="3055" ht="21">
      <c r="A3055" s="1"/>
    </row>
    <row r="3056" ht="21">
      <c r="A3056" s="1"/>
    </row>
    <row r="3057" ht="21">
      <c r="A3057" s="1"/>
    </row>
    <row r="3058" ht="21">
      <c r="A3058" s="1"/>
    </row>
    <row r="3059" ht="21">
      <c r="A3059" s="1"/>
    </row>
    <row r="3060" ht="21">
      <c r="A3060" s="1"/>
    </row>
    <row r="3061" ht="21">
      <c r="A3061" s="1"/>
    </row>
    <row r="3062" ht="21">
      <c r="A3062" s="1"/>
    </row>
    <row r="3063" ht="21">
      <c r="A3063" s="1"/>
    </row>
    <row r="3064" ht="21">
      <c r="A3064" s="1"/>
    </row>
    <row r="3065" ht="21">
      <c r="A3065" s="1"/>
    </row>
    <row r="3066" ht="21">
      <c r="A3066" s="1"/>
    </row>
    <row r="3067" ht="21">
      <c r="A3067" s="1"/>
    </row>
    <row r="3068" ht="21">
      <c r="A3068" s="1"/>
    </row>
    <row r="3069" ht="21">
      <c r="A3069" s="1"/>
    </row>
    <row r="3070" ht="21">
      <c r="A3070" s="1"/>
    </row>
    <row r="3071" ht="21">
      <c r="A3071" s="1"/>
    </row>
    <row r="3072" ht="21">
      <c r="A3072" s="1"/>
    </row>
    <row r="3073" ht="21">
      <c r="A3073" s="1"/>
    </row>
    <row r="3074" ht="21">
      <c r="A3074" s="1"/>
    </row>
    <row r="3075" ht="21">
      <c r="A3075" s="1"/>
    </row>
    <row r="3076" ht="21">
      <c r="A3076" s="1"/>
    </row>
    <row r="3077" ht="21">
      <c r="A3077" s="1"/>
    </row>
    <row r="3078" ht="21">
      <c r="A3078" s="1"/>
    </row>
    <row r="3079" ht="21">
      <c r="A3079" s="1"/>
    </row>
    <row r="3080" ht="21">
      <c r="A3080" s="1"/>
    </row>
    <row r="3081" ht="21">
      <c r="A3081" s="1"/>
    </row>
    <row r="3082" ht="21">
      <c r="A3082" s="1"/>
    </row>
    <row r="3083" ht="21">
      <c r="A3083" s="1"/>
    </row>
    <row r="3084" ht="21">
      <c r="A3084" s="1"/>
    </row>
    <row r="3085" ht="21">
      <c r="A3085" s="1"/>
    </row>
    <row r="3086" ht="21">
      <c r="A3086" s="1"/>
    </row>
    <row r="3087" ht="21">
      <c r="A3087" s="1"/>
    </row>
    <row r="3088" ht="21">
      <c r="A3088" s="1"/>
    </row>
    <row r="3089" ht="21">
      <c r="A3089" s="1"/>
    </row>
    <row r="3090" ht="21">
      <c r="A3090" s="1"/>
    </row>
    <row r="3091" ht="21">
      <c r="A3091" s="1"/>
    </row>
    <row r="3092" ht="21">
      <c r="A3092" s="1"/>
    </row>
    <row r="3093" ht="21">
      <c r="A3093" s="1"/>
    </row>
    <row r="3094" ht="21">
      <c r="A3094" s="1"/>
    </row>
    <row r="3095" ht="21">
      <c r="A3095" s="1"/>
    </row>
    <row r="3096" ht="21">
      <c r="A3096" s="1"/>
    </row>
    <row r="3097" ht="21">
      <c r="A3097" s="1"/>
    </row>
    <row r="3098" ht="21">
      <c r="A3098" s="1"/>
    </row>
    <row r="3099" ht="21">
      <c r="A3099" s="1"/>
    </row>
    <row r="3100" ht="21">
      <c r="A3100" s="1"/>
    </row>
    <row r="3101" ht="21">
      <c r="A3101" s="1"/>
    </row>
    <row r="3102" ht="21">
      <c r="A3102" s="1"/>
    </row>
    <row r="3103" ht="21">
      <c r="A3103" s="1"/>
    </row>
    <row r="3104" ht="21">
      <c r="A3104" s="1"/>
    </row>
    <row r="3105" ht="21">
      <c r="A3105" s="1"/>
    </row>
    <row r="3106" ht="21">
      <c r="A3106" s="1"/>
    </row>
    <row r="3107" ht="21">
      <c r="A3107" s="1"/>
    </row>
    <row r="3108" ht="21">
      <c r="A3108" s="1"/>
    </row>
    <row r="3109" ht="21">
      <c r="A3109" s="1"/>
    </row>
    <row r="3110" ht="21">
      <c r="A3110" s="1"/>
    </row>
    <row r="3111" ht="21">
      <c r="A3111" s="1"/>
    </row>
    <row r="3112" ht="21">
      <c r="A3112" s="1"/>
    </row>
    <row r="3113" ht="21">
      <c r="A3113" s="1"/>
    </row>
    <row r="3114" ht="21">
      <c r="A3114" s="1"/>
    </row>
    <row r="3115" ht="21">
      <c r="A3115" s="1"/>
    </row>
    <row r="3116" ht="21">
      <c r="A3116" s="1"/>
    </row>
    <row r="3117" ht="21">
      <c r="A3117" s="1"/>
    </row>
    <row r="3118" ht="21">
      <c r="A3118" s="1"/>
    </row>
    <row r="3119" ht="21">
      <c r="A3119" s="1"/>
    </row>
    <row r="3120" ht="21">
      <c r="A3120" s="1"/>
    </row>
    <row r="3121" ht="21">
      <c r="A3121" s="1"/>
    </row>
    <row r="3122" ht="21">
      <c r="A3122" s="1"/>
    </row>
    <row r="3123" ht="21">
      <c r="A3123" s="1"/>
    </row>
    <row r="3124" ht="21">
      <c r="A3124" s="1"/>
    </row>
    <row r="3125" ht="21">
      <c r="A3125" s="1"/>
    </row>
    <row r="3126" ht="21">
      <c r="A3126" s="1"/>
    </row>
    <row r="3127" ht="21">
      <c r="A3127" s="1"/>
    </row>
    <row r="3128" ht="21">
      <c r="A3128" s="1"/>
    </row>
    <row r="3129" ht="21">
      <c r="A3129" s="1"/>
    </row>
    <row r="3130" ht="21">
      <c r="A3130" s="1"/>
    </row>
    <row r="3131" ht="21">
      <c r="A3131" s="1"/>
    </row>
    <row r="3132" ht="21">
      <c r="A3132" s="1"/>
    </row>
    <row r="3133" ht="21">
      <c r="A3133" s="1"/>
    </row>
    <row r="3134" ht="21">
      <c r="A3134" s="1"/>
    </row>
    <row r="3135" ht="21">
      <c r="A3135" s="1"/>
    </row>
    <row r="3136" ht="21">
      <c r="A3136" s="1"/>
    </row>
    <row r="3137" ht="21">
      <c r="A3137" s="1"/>
    </row>
    <row r="3138" ht="21">
      <c r="A3138" s="1"/>
    </row>
    <row r="3139" ht="21">
      <c r="A3139" s="1"/>
    </row>
    <row r="3140" ht="21">
      <c r="A3140" s="1"/>
    </row>
    <row r="3141" ht="21">
      <c r="A3141" s="1"/>
    </row>
    <row r="3142" ht="21">
      <c r="A3142" s="1"/>
    </row>
    <row r="3143" ht="21">
      <c r="A3143" s="1"/>
    </row>
    <row r="3144" ht="21">
      <c r="A3144" s="1"/>
    </row>
    <row r="3145" ht="21">
      <c r="A3145" s="1"/>
    </row>
    <row r="3146" ht="21">
      <c r="A3146" s="1"/>
    </row>
    <row r="3147" ht="21">
      <c r="A3147" s="1"/>
    </row>
    <row r="3148" ht="21">
      <c r="A3148" s="1"/>
    </row>
    <row r="3149" ht="21">
      <c r="A3149" s="1"/>
    </row>
    <row r="3150" ht="21">
      <c r="A3150" s="1"/>
    </row>
    <row r="3151" ht="21">
      <c r="A3151" s="1"/>
    </row>
    <row r="3152" ht="21">
      <c r="A3152" s="1"/>
    </row>
    <row r="3153" ht="21">
      <c r="A3153" s="1"/>
    </row>
    <row r="3154" ht="21">
      <c r="A3154" s="1"/>
    </row>
    <row r="3155" ht="21">
      <c r="A3155" s="1"/>
    </row>
    <row r="3156" ht="21">
      <c r="A3156" s="1"/>
    </row>
    <row r="3157" ht="21">
      <c r="A3157" s="1"/>
    </row>
    <row r="3158" ht="21">
      <c r="A3158" s="1"/>
    </row>
    <row r="3159" ht="21">
      <c r="A3159" s="1"/>
    </row>
    <row r="3160" ht="21">
      <c r="A3160" s="1"/>
    </row>
    <row r="3161" ht="21">
      <c r="A3161" s="1"/>
    </row>
    <row r="3162" ht="21">
      <c r="A3162" s="1"/>
    </row>
    <row r="3163" ht="21">
      <c r="A3163" s="1"/>
    </row>
    <row r="3164" ht="21">
      <c r="A3164" s="1"/>
    </row>
    <row r="3165" ht="21">
      <c r="A3165" s="1"/>
    </row>
    <row r="3166" ht="21">
      <c r="A3166" s="1"/>
    </row>
    <row r="3167" ht="21">
      <c r="A3167" s="1"/>
    </row>
    <row r="3168" ht="21">
      <c r="A3168" s="1"/>
    </row>
    <row r="3169" ht="21">
      <c r="A3169" s="1"/>
    </row>
    <row r="3170" ht="21">
      <c r="A3170" s="1"/>
    </row>
    <row r="3171" ht="21">
      <c r="A3171" s="1"/>
    </row>
    <row r="3172" ht="21">
      <c r="A3172" s="1"/>
    </row>
    <row r="3173" ht="21">
      <c r="A3173" s="1"/>
    </row>
    <row r="3174" ht="21">
      <c r="A3174" s="1"/>
    </row>
    <row r="3175" ht="21">
      <c r="A3175" s="1"/>
    </row>
    <row r="3176" ht="21">
      <c r="A3176" s="1"/>
    </row>
    <row r="3177" ht="21">
      <c r="A3177" s="1"/>
    </row>
    <row r="3178" ht="21">
      <c r="A3178" s="1"/>
    </row>
    <row r="3179" ht="21">
      <c r="A3179" s="1"/>
    </row>
    <row r="3180" ht="21">
      <c r="A3180" s="1"/>
    </row>
    <row r="3181" ht="21">
      <c r="A3181" s="1"/>
    </row>
    <row r="3182" ht="21">
      <c r="A3182" s="1"/>
    </row>
    <row r="3183" ht="21">
      <c r="A3183" s="1"/>
    </row>
    <row r="3184" ht="21">
      <c r="A3184" s="1"/>
    </row>
    <row r="3185" ht="21">
      <c r="A3185" s="1"/>
    </row>
    <row r="3186" ht="21">
      <c r="A3186" s="1"/>
    </row>
    <row r="3187" ht="21">
      <c r="A3187" s="1"/>
    </row>
    <row r="3188" ht="21">
      <c r="A3188" s="1"/>
    </row>
    <row r="3189" ht="21">
      <c r="A3189" s="1"/>
    </row>
    <row r="3190" ht="21">
      <c r="A3190" s="1"/>
    </row>
    <row r="3191" ht="21">
      <c r="A3191" s="1"/>
    </row>
    <row r="3192" ht="21">
      <c r="A3192" s="1"/>
    </row>
    <row r="3193" ht="21">
      <c r="A3193" s="1"/>
    </row>
    <row r="3194" ht="21">
      <c r="A3194" s="1"/>
    </row>
    <row r="3195" ht="21">
      <c r="A3195" s="1"/>
    </row>
    <row r="3196" ht="21">
      <c r="A3196" s="1"/>
    </row>
    <row r="3197" ht="21">
      <c r="A3197" s="1"/>
    </row>
    <row r="3198" ht="21">
      <c r="A3198" s="1"/>
    </row>
    <row r="3199" ht="21">
      <c r="A3199" s="1"/>
    </row>
    <row r="3200" ht="21">
      <c r="A3200" s="1"/>
    </row>
    <row r="3201" ht="21">
      <c r="A3201" s="1"/>
    </row>
    <row r="3202" ht="21">
      <c r="A3202" s="1"/>
    </row>
    <row r="3203" ht="21">
      <c r="A3203" s="1"/>
    </row>
    <row r="3204" ht="21">
      <c r="A3204" s="1"/>
    </row>
    <row r="3205" ht="21">
      <c r="A3205" s="1"/>
    </row>
    <row r="3206" ht="21">
      <c r="A3206" s="1"/>
    </row>
    <row r="3207" ht="21">
      <c r="A3207" s="1"/>
    </row>
    <row r="3208" ht="21">
      <c r="A3208" s="1"/>
    </row>
    <row r="3209" ht="21">
      <c r="A3209" s="1"/>
    </row>
    <row r="3210" ht="21">
      <c r="A3210" s="1"/>
    </row>
    <row r="3211" ht="21">
      <c r="A3211" s="1"/>
    </row>
    <row r="3212" ht="21">
      <c r="A3212" s="1"/>
    </row>
    <row r="3213" ht="21">
      <c r="A3213" s="1"/>
    </row>
    <row r="3214" ht="21">
      <c r="A3214" s="1"/>
    </row>
    <row r="3215" ht="21">
      <c r="A3215" s="1"/>
    </row>
    <row r="3216" ht="21">
      <c r="A3216" s="1"/>
    </row>
    <row r="3217" ht="21">
      <c r="A3217" s="1"/>
    </row>
    <row r="3218" ht="21">
      <c r="A3218" s="1"/>
    </row>
    <row r="3219" ht="21">
      <c r="A3219" s="1"/>
    </row>
    <row r="3220" ht="21">
      <c r="A3220" s="1"/>
    </row>
    <row r="3221" ht="21">
      <c r="A3221" s="1"/>
    </row>
    <row r="3222" ht="21">
      <c r="A3222" s="1"/>
    </row>
    <row r="3223" ht="21">
      <c r="A3223" s="1"/>
    </row>
    <row r="3224" ht="21">
      <c r="A3224" s="1"/>
    </row>
    <row r="3225" ht="21">
      <c r="A3225" s="1"/>
    </row>
    <row r="3226" ht="21">
      <c r="A3226" s="1"/>
    </row>
    <row r="3227" ht="21">
      <c r="A3227" s="1"/>
    </row>
    <row r="3228" ht="21">
      <c r="A3228" s="1"/>
    </row>
    <row r="3229" ht="21">
      <c r="A3229" s="1"/>
    </row>
    <row r="3230" ht="21">
      <c r="A3230" s="1"/>
    </row>
    <row r="3231" ht="21">
      <c r="A3231" s="1"/>
    </row>
    <row r="3232" ht="21">
      <c r="A3232" s="1"/>
    </row>
    <row r="3233" ht="21">
      <c r="A3233" s="1"/>
    </row>
    <row r="3234" ht="21">
      <c r="A3234" s="1"/>
    </row>
    <row r="3235" ht="21">
      <c r="A3235" s="1"/>
    </row>
    <row r="3236" ht="21">
      <c r="A3236" s="1"/>
    </row>
    <row r="3237" ht="21">
      <c r="A3237" s="1"/>
    </row>
    <row r="3238" ht="21">
      <c r="A3238" s="1"/>
    </row>
    <row r="3239" ht="21">
      <c r="A3239" s="1"/>
    </row>
    <row r="3240" ht="21">
      <c r="A3240" s="1"/>
    </row>
    <row r="3241" ht="21">
      <c r="A3241" s="1"/>
    </row>
    <row r="3242" ht="21">
      <c r="A3242" s="1"/>
    </row>
    <row r="3243" ht="21">
      <c r="A3243" s="1"/>
    </row>
    <row r="3244" ht="21">
      <c r="A3244" s="1"/>
    </row>
    <row r="3245" ht="21">
      <c r="A3245" s="1"/>
    </row>
    <row r="3246" ht="21">
      <c r="A3246" s="1"/>
    </row>
    <row r="3247" ht="21">
      <c r="A3247" s="1"/>
    </row>
    <row r="3248" ht="21">
      <c r="A3248" s="1"/>
    </row>
    <row r="3249" ht="21">
      <c r="A3249" s="1"/>
    </row>
    <row r="3250" ht="21">
      <c r="A3250" s="1"/>
    </row>
    <row r="3251" ht="21">
      <c r="A3251" s="1"/>
    </row>
    <row r="3252" ht="21">
      <c r="A3252" s="1"/>
    </row>
    <row r="3253" ht="21">
      <c r="A3253" s="1"/>
    </row>
    <row r="3254" ht="21">
      <c r="A3254" s="1"/>
    </row>
    <row r="3255" ht="21">
      <c r="A3255" s="1"/>
    </row>
    <row r="3256" ht="21">
      <c r="A3256" s="1"/>
    </row>
    <row r="3257" ht="21">
      <c r="A3257" s="1"/>
    </row>
    <row r="3258" ht="21">
      <c r="A3258" s="1"/>
    </row>
    <row r="3259" ht="21">
      <c r="A3259" s="1"/>
    </row>
    <row r="3260" ht="21">
      <c r="A3260" s="1"/>
    </row>
    <row r="3261" ht="21">
      <c r="A3261" s="1"/>
    </row>
    <row r="3262" ht="21">
      <c r="A3262" s="1"/>
    </row>
    <row r="3263" ht="21">
      <c r="A3263" s="1"/>
    </row>
    <row r="3264" ht="21">
      <c r="A3264" s="1"/>
    </row>
    <row r="3265" ht="21">
      <c r="A3265" s="1"/>
    </row>
    <row r="3266" ht="21">
      <c r="A3266" s="1"/>
    </row>
    <row r="3267" ht="21">
      <c r="A3267" s="1"/>
    </row>
    <row r="3268" ht="21">
      <c r="A3268" s="1"/>
    </row>
    <row r="3269" ht="21">
      <c r="A3269" s="1"/>
    </row>
    <row r="3270" ht="21">
      <c r="A3270" s="1"/>
    </row>
    <row r="3271" ht="21">
      <c r="A3271" s="1"/>
    </row>
    <row r="3272" ht="21">
      <c r="A3272" s="1"/>
    </row>
    <row r="3273" ht="21">
      <c r="A3273" s="1"/>
    </row>
    <row r="3274" ht="21">
      <c r="A3274" s="1"/>
    </row>
    <row r="3275" ht="21">
      <c r="A3275" s="1"/>
    </row>
    <row r="3276" ht="21">
      <c r="A3276" s="1"/>
    </row>
    <row r="3277" ht="21">
      <c r="A3277" s="1"/>
    </row>
    <row r="3278" ht="21">
      <c r="A3278" s="1"/>
    </row>
    <row r="3279" ht="21">
      <c r="A3279" s="1"/>
    </row>
    <row r="3280" ht="21">
      <c r="A3280" s="1"/>
    </row>
    <row r="3281" ht="21">
      <c r="A3281" s="1"/>
    </row>
    <row r="3282" ht="21">
      <c r="A3282" s="1"/>
    </row>
    <row r="3283" ht="21">
      <c r="A3283" s="1"/>
    </row>
    <row r="3284" ht="21">
      <c r="A3284" s="1"/>
    </row>
    <row r="3285" ht="21">
      <c r="A3285" s="1"/>
    </row>
    <row r="3286" ht="21">
      <c r="A3286" s="1"/>
    </row>
    <row r="3287" ht="21">
      <c r="A3287" s="1"/>
    </row>
    <row r="3288" ht="21">
      <c r="A3288" s="1"/>
    </row>
    <row r="3289" ht="21">
      <c r="A3289" s="1"/>
    </row>
    <row r="3290" ht="21">
      <c r="A3290" s="1"/>
    </row>
    <row r="3291" ht="21">
      <c r="A3291" s="1"/>
    </row>
    <row r="3292" ht="21">
      <c r="A3292" s="1"/>
    </row>
    <row r="3293" ht="21">
      <c r="A3293" s="1"/>
    </row>
    <row r="3294" ht="21">
      <c r="A3294" s="1"/>
    </row>
    <row r="3295" ht="21">
      <c r="A3295" s="1"/>
    </row>
    <row r="3296" ht="21">
      <c r="A3296" s="1"/>
    </row>
    <row r="3297" ht="21">
      <c r="A3297" s="1"/>
    </row>
    <row r="3298" ht="21">
      <c r="A3298" s="1"/>
    </row>
    <row r="3299" ht="21">
      <c r="A3299" s="1"/>
    </row>
    <row r="3300" ht="21">
      <c r="A3300" s="1"/>
    </row>
    <row r="3301" ht="21">
      <c r="A3301" s="1"/>
    </row>
    <row r="3302" ht="21">
      <c r="A3302" s="1"/>
    </row>
    <row r="3303" ht="21">
      <c r="A3303" s="1"/>
    </row>
    <row r="3304" ht="21">
      <c r="A3304" s="1"/>
    </row>
    <row r="3305" ht="21">
      <c r="A3305" s="1"/>
    </row>
    <row r="3306" ht="21">
      <c r="A3306" s="1"/>
    </row>
    <row r="3307" ht="21">
      <c r="A3307" s="1"/>
    </row>
    <row r="3308" ht="21">
      <c r="A3308" s="1"/>
    </row>
    <row r="3309" ht="21">
      <c r="A3309" s="1"/>
    </row>
    <row r="3310" ht="21">
      <c r="A3310" s="1"/>
    </row>
    <row r="3311" ht="21">
      <c r="A3311" s="1"/>
    </row>
    <row r="3312" ht="21">
      <c r="A3312" s="1"/>
    </row>
    <row r="3313" ht="21">
      <c r="A3313" s="1"/>
    </row>
    <row r="3314" ht="21">
      <c r="A3314" s="1"/>
    </row>
    <row r="3315" ht="21">
      <c r="A3315" s="1"/>
    </row>
    <row r="3316" ht="21">
      <c r="A3316" s="1"/>
    </row>
    <row r="3317" ht="21">
      <c r="A3317" s="1"/>
    </row>
    <row r="3318" ht="21">
      <c r="A3318" s="1"/>
    </row>
    <row r="3319" ht="21">
      <c r="A3319" s="1"/>
    </row>
    <row r="3320" ht="21">
      <c r="A3320" s="1"/>
    </row>
    <row r="3321" ht="21">
      <c r="A3321" s="1"/>
    </row>
    <row r="3322" ht="21">
      <c r="A3322" s="1"/>
    </row>
    <row r="3323" ht="21">
      <c r="A3323" s="1"/>
    </row>
    <row r="3324" ht="21">
      <c r="A3324" s="1"/>
    </row>
    <row r="3325" ht="21">
      <c r="A3325" s="1"/>
    </row>
    <row r="3326" ht="21">
      <c r="A3326" s="1"/>
    </row>
    <row r="3327" ht="21">
      <c r="A3327" s="1"/>
    </row>
    <row r="3328" ht="21">
      <c r="A3328" s="1"/>
    </row>
    <row r="3329" ht="21">
      <c r="A3329" s="1"/>
    </row>
    <row r="3330" ht="21">
      <c r="A3330" s="1"/>
    </row>
    <row r="3331" ht="21">
      <c r="A3331" s="1"/>
    </row>
    <row r="3332" ht="21">
      <c r="A3332" s="1"/>
    </row>
    <row r="3333" ht="21">
      <c r="A3333" s="1"/>
    </row>
    <row r="3334" ht="21">
      <c r="A3334" s="1"/>
    </row>
    <row r="3335" ht="21">
      <c r="A3335" s="1"/>
    </row>
    <row r="3336" ht="21">
      <c r="A3336" s="1"/>
    </row>
    <row r="3337" ht="21">
      <c r="A3337" s="1"/>
    </row>
    <row r="3338" ht="21">
      <c r="A3338" s="1"/>
    </row>
    <row r="3339" ht="21">
      <c r="A3339" s="1"/>
    </row>
    <row r="3340" ht="21">
      <c r="A3340" s="1"/>
    </row>
    <row r="3341" ht="21">
      <c r="A3341" s="1"/>
    </row>
    <row r="3342" ht="21">
      <c r="A3342" s="1"/>
    </row>
    <row r="3343" ht="21">
      <c r="A3343" s="1"/>
    </row>
    <row r="3344" ht="21">
      <c r="A3344" s="1"/>
    </row>
    <row r="3345" ht="21">
      <c r="A3345" s="1"/>
    </row>
    <row r="3346" ht="21">
      <c r="A3346" s="1"/>
    </row>
    <row r="3347" ht="21">
      <c r="A3347" s="1"/>
    </row>
    <row r="3348" ht="21">
      <c r="A3348" s="1"/>
    </row>
    <row r="3349" ht="21">
      <c r="A3349" s="1"/>
    </row>
    <row r="3350" ht="21">
      <c r="A3350" s="1"/>
    </row>
    <row r="3351" ht="21">
      <c r="A3351" s="1"/>
    </row>
    <row r="3352" ht="21">
      <c r="A3352" s="1"/>
    </row>
    <row r="3353" ht="21">
      <c r="A3353" s="1"/>
    </row>
    <row r="3354" ht="21">
      <c r="A3354" s="1"/>
    </row>
    <row r="3355" ht="21">
      <c r="A3355" s="1"/>
    </row>
    <row r="3356" ht="21">
      <c r="A3356" s="1"/>
    </row>
    <row r="3357" ht="21">
      <c r="A3357" s="1"/>
    </row>
    <row r="3358" ht="21">
      <c r="A3358" s="1"/>
    </row>
    <row r="3359" ht="21">
      <c r="A3359" s="1"/>
    </row>
    <row r="3360" ht="21">
      <c r="A3360" s="1"/>
    </row>
    <row r="3361" ht="21">
      <c r="A3361" s="1"/>
    </row>
    <row r="3362" ht="21">
      <c r="A3362" s="1"/>
    </row>
    <row r="3363" ht="21">
      <c r="A3363" s="1"/>
    </row>
    <row r="3364" ht="21">
      <c r="A3364" s="1"/>
    </row>
    <row r="3365" ht="21">
      <c r="A3365" s="1"/>
    </row>
    <row r="3366" ht="21">
      <c r="A3366" s="1"/>
    </row>
    <row r="3367" ht="21">
      <c r="A3367" s="1"/>
    </row>
    <row r="3368" ht="21">
      <c r="A3368" s="1"/>
    </row>
    <row r="3369" ht="21">
      <c r="A3369" s="1"/>
    </row>
    <row r="3370" ht="21">
      <c r="A3370" s="1"/>
    </row>
    <row r="3371" ht="21">
      <c r="A3371" s="1"/>
    </row>
    <row r="3372" ht="21">
      <c r="A3372" s="1"/>
    </row>
    <row r="3373" ht="21">
      <c r="A3373" s="1"/>
    </row>
    <row r="3374" ht="21">
      <c r="A3374" s="1"/>
    </row>
    <row r="3375" ht="21">
      <c r="A3375" s="1"/>
    </row>
    <row r="3376" ht="21">
      <c r="A3376" s="1"/>
    </row>
    <row r="3377" ht="21">
      <c r="A3377" s="1"/>
    </row>
    <row r="3378" ht="21">
      <c r="A3378" s="1"/>
    </row>
    <row r="3379" ht="21">
      <c r="A3379" s="1"/>
    </row>
    <row r="3380" ht="21">
      <c r="A3380" s="1"/>
    </row>
    <row r="3381" ht="21">
      <c r="A3381" s="1"/>
    </row>
    <row r="3382" ht="21">
      <c r="A3382" s="1"/>
    </row>
    <row r="3383" ht="21">
      <c r="A3383" s="1"/>
    </row>
    <row r="3384" ht="21">
      <c r="A3384" s="1"/>
    </row>
    <row r="3385" ht="21">
      <c r="A3385" s="1"/>
    </row>
    <row r="3386" ht="21">
      <c r="A3386" s="1"/>
    </row>
    <row r="3387" ht="21">
      <c r="A3387" s="1"/>
    </row>
    <row r="3388" ht="21">
      <c r="A3388" s="1"/>
    </row>
    <row r="3389" ht="21">
      <c r="A3389" s="1"/>
    </row>
    <row r="3390" ht="21">
      <c r="A3390" s="1"/>
    </row>
    <row r="3391" ht="21">
      <c r="A3391" s="1"/>
    </row>
    <row r="3392" ht="21">
      <c r="A3392" s="1"/>
    </row>
    <row r="3393" ht="21">
      <c r="A3393" s="1"/>
    </row>
    <row r="3394" ht="21">
      <c r="A3394" s="1"/>
    </row>
    <row r="3395" ht="21">
      <c r="A3395" s="1"/>
    </row>
    <row r="3396" ht="21">
      <c r="A3396" s="1"/>
    </row>
    <row r="3397" ht="21">
      <c r="A3397" s="1"/>
    </row>
    <row r="3398" ht="21">
      <c r="A3398" s="1"/>
    </row>
    <row r="3399" ht="21">
      <c r="A3399" s="1"/>
    </row>
    <row r="3400" ht="21">
      <c r="A3400" s="1"/>
    </row>
    <row r="3401" ht="21">
      <c r="A3401" s="1"/>
    </row>
    <row r="3402" ht="21">
      <c r="A3402" s="1"/>
    </row>
    <row r="3403" ht="21">
      <c r="A3403" s="1"/>
    </row>
    <row r="3404" ht="21">
      <c r="A3404" s="1"/>
    </row>
    <row r="3405" ht="21">
      <c r="A3405" s="1"/>
    </row>
    <row r="3406" ht="21">
      <c r="A3406" s="1"/>
    </row>
    <row r="3407" ht="21">
      <c r="A3407" s="1"/>
    </row>
    <row r="3408" ht="21">
      <c r="A3408" s="1"/>
    </row>
    <row r="3409" ht="21">
      <c r="A3409" s="1"/>
    </row>
    <row r="3410" ht="21">
      <c r="A3410" s="1"/>
    </row>
    <row r="3411" ht="21">
      <c r="A3411" s="1"/>
    </row>
    <row r="3412" ht="21">
      <c r="A3412" s="1"/>
    </row>
    <row r="3413" ht="21">
      <c r="A3413" s="1"/>
    </row>
    <row r="3414" ht="21">
      <c r="A3414" s="1"/>
    </row>
    <row r="3415" ht="21">
      <c r="A3415" s="1"/>
    </row>
    <row r="3416" ht="21">
      <c r="A3416" s="1"/>
    </row>
    <row r="3417" ht="21">
      <c r="A3417" s="1"/>
    </row>
    <row r="3418" ht="21">
      <c r="A3418" s="1"/>
    </row>
    <row r="3419" ht="21">
      <c r="A3419" s="1"/>
    </row>
    <row r="3420" ht="21">
      <c r="A3420" s="1"/>
    </row>
    <row r="3421" ht="21">
      <c r="A3421" s="1"/>
    </row>
    <row r="3422" ht="21">
      <c r="A3422" s="1"/>
    </row>
    <row r="3423" ht="21">
      <c r="A3423" s="1"/>
    </row>
    <row r="3424" ht="21">
      <c r="A3424" s="1"/>
    </row>
    <row r="3425" ht="21">
      <c r="A3425" s="1"/>
    </row>
    <row r="3426" ht="21">
      <c r="A3426" s="1"/>
    </row>
    <row r="3427" ht="21">
      <c r="A3427" s="1"/>
    </row>
    <row r="3428" ht="21">
      <c r="A3428" s="1"/>
    </row>
    <row r="3429" ht="21">
      <c r="A3429" s="1"/>
    </row>
    <row r="3430" ht="21">
      <c r="A3430" s="1"/>
    </row>
    <row r="3431" ht="21">
      <c r="A3431" s="1"/>
    </row>
    <row r="3432" ht="21">
      <c r="A3432" s="1"/>
    </row>
    <row r="3433" ht="21">
      <c r="A3433" s="1"/>
    </row>
    <row r="3434" ht="21">
      <c r="A3434" s="1"/>
    </row>
    <row r="3435" ht="21">
      <c r="A3435" s="1"/>
    </row>
    <row r="3436" ht="21">
      <c r="A3436" s="1"/>
    </row>
    <row r="3437" ht="21">
      <c r="A3437" s="1"/>
    </row>
    <row r="3438" ht="21">
      <c r="A3438" s="1"/>
    </row>
    <row r="3439" ht="21">
      <c r="A3439" s="1"/>
    </row>
    <row r="3440" ht="21">
      <c r="A3440" s="1"/>
    </row>
    <row r="3441" ht="21">
      <c r="A3441" s="1"/>
    </row>
    <row r="3442" ht="21">
      <c r="A3442" s="1"/>
    </row>
    <row r="3443" ht="21">
      <c r="A3443" s="1"/>
    </row>
    <row r="3444" ht="21">
      <c r="A3444" s="1"/>
    </row>
    <row r="3445" ht="21">
      <c r="A3445" s="1"/>
    </row>
    <row r="3446" ht="21">
      <c r="A3446" s="1"/>
    </row>
    <row r="3447" ht="21">
      <c r="A3447" s="1"/>
    </row>
    <row r="3448" ht="21">
      <c r="A3448" s="1"/>
    </row>
    <row r="3449" ht="21">
      <c r="A3449" s="1"/>
    </row>
    <row r="3450" ht="21">
      <c r="A3450" s="1"/>
    </row>
    <row r="3451" ht="21">
      <c r="A3451" s="1"/>
    </row>
    <row r="3452" ht="21">
      <c r="A3452" s="1"/>
    </row>
    <row r="3453" ht="21">
      <c r="A3453" s="1"/>
    </row>
    <row r="3454" ht="21">
      <c r="A3454" s="1"/>
    </row>
    <row r="3455" ht="21">
      <c r="A3455" s="1"/>
    </row>
    <row r="3456" ht="21">
      <c r="A3456" s="1"/>
    </row>
    <row r="3457" ht="21">
      <c r="A3457" s="1"/>
    </row>
    <row r="3458" ht="21">
      <c r="A3458" s="1"/>
    </row>
    <row r="3459" ht="21">
      <c r="A3459" s="1"/>
    </row>
    <row r="3460" ht="21">
      <c r="A3460" s="1"/>
    </row>
    <row r="3461" ht="21">
      <c r="A3461" s="1"/>
    </row>
    <row r="3462" ht="21">
      <c r="A3462" s="1"/>
    </row>
    <row r="3463" ht="21">
      <c r="A3463" s="1"/>
    </row>
    <row r="3464" ht="21">
      <c r="A3464" s="1"/>
    </row>
    <row r="3465" ht="21">
      <c r="A3465" s="1"/>
    </row>
    <row r="3466" ht="21">
      <c r="A3466" s="1"/>
    </row>
    <row r="3467" ht="21">
      <c r="A3467" s="1"/>
    </row>
    <row r="3468" ht="21">
      <c r="A3468" s="1"/>
    </row>
    <row r="3469" ht="21">
      <c r="A3469" s="1"/>
    </row>
    <row r="3470" ht="21">
      <c r="A3470" s="1"/>
    </row>
    <row r="3471" ht="21">
      <c r="A3471" s="1"/>
    </row>
    <row r="3472" ht="21">
      <c r="A3472" s="1"/>
    </row>
    <row r="3473" ht="21">
      <c r="A3473" s="1"/>
    </row>
    <row r="3474" ht="21">
      <c r="A3474" s="1"/>
    </row>
    <row r="3475" ht="21">
      <c r="A3475" s="1"/>
    </row>
    <row r="3476" ht="21">
      <c r="A3476" s="1"/>
    </row>
    <row r="3477" ht="21">
      <c r="A3477" s="1"/>
    </row>
    <row r="3478" ht="21">
      <c r="A3478" s="1"/>
    </row>
    <row r="3479" ht="21">
      <c r="A3479" s="1"/>
    </row>
    <row r="3480" ht="21">
      <c r="A3480" s="1"/>
    </row>
    <row r="3481" ht="21">
      <c r="A3481" s="1"/>
    </row>
    <row r="3482" ht="21">
      <c r="A3482" s="1"/>
    </row>
    <row r="3483" ht="21">
      <c r="A3483" s="1"/>
    </row>
    <row r="3484" ht="21">
      <c r="A3484" s="1"/>
    </row>
    <row r="3485" ht="21">
      <c r="A3485" s="1"/>
    </row>
    <row r="3486" ht="21">
      <c r="A3486" s="1"/>
    </row>
    <row r="3487" ht="21">
      <c r="A3487" s="1"/>
    </row>
    <row r="3488" ht="21">
      <c r="A3488" s="1"/>
    </row>
    <row r="3489" ht="21">
      <c r="A3489" s="1"/>
    </row>
    <row r="3490" ht="21">
      <c r="A3490" s="1"/>
    </row>
    <row r="3491" ht="21">
      <c r="A3491" s="1"/>
    </row>
    <row r="3492" ht="21">
      <c r="A3492" s="1"/>
    </row>
    <row r="3493" ht="21">
      <c r="A3493" s="1"/>
    </row>
    <row r="3494" ht="21">
      <c r="A3494" s="1"/>
    </row>
    <row r="3495" ht="21">
      <c r="A3495" s="1"/>
    </row>
    <row r="3496" ht="21">
      <c r="A3496" s="1"/>
    </row>
    <row r="3497" ht="21">
      <c r="A3497" s="1"/>
    </row>
    <row r="3498" ht="21">
      <c r="A3498" s="1"/>
    </row>
    <row r="3499" ht="21">
      <c r="A3499" s="1"/>
    </row>
    <row r="3500" ht="21">
      <c r="A3500" s="1"/>
    </row>
    <row r="3501" ht="21">
      <c r="A3501" s="1"/>
    </row>
    <row r="3502" ht="21">
      <c r="A3502" s="1"/>
    </row>
    <row r="3503" ht="21">
      <c r="A3503" s="1"/>
    </row>
    <row r="3504" ht="21">
      <c r="A3504" s="1"/>
    </row>
    <row r="3505" ht="21">
      <c r="A3505" s="1"/>
    </row>
    <row r="3506" ht="21">
      <c r="A3506" s="1"/>
    </row>
    <row r="3507" ht="21">
      <c r="A3507" s="1"/>
    </row>
    <row r="3508" ht="21">
      <c r="A3508" s="1"/>
    </row>
    <row r="3509" ht="21">
      <c r="A3509" s="1"/>
    </row>
    <row r="3510" ht="21">
      <c r="A3510" s="1"/>
    </row>
    <row r="3511" ht="21">
      <c r="A3511" s="1"/>
    </row>
    <row r="3512" ht="21">
      <c r="A3512" s="1"/>
    </row>
    <row r="3513" ht="21">
      <c r="A3513" s="1"/>
    </row>
    <row r="3514" ht="21">
      <c r="A3514" s="1"/>
    </row>
    <row r="3515" ht="21">
      <c r="A3515" s="1"/>
    </row>
    <row r="3516" ht="21">
      <c r="A3516" s="1"/>
    </row>
    <row r="3517" ht="21">
      <c r="A3517" s="1"/>
    </row>
    <row r="3518" ht="21">
      <c r="A3518" s="1"/>
    </row>
    <row r="3519" ht="21">
      <c r="A3519" s="1"/>
    </row>
    <row r="3520" ht="21">
      <c r="A3520" s="1"/>
    </row>
    <row r="3521" ht="21">
      <c r="A3521" s="1"/>
    </row>
    <row r="3522" ht="21">
      <c r="A3522" s="1"/>
    </row>
    <row r="3523" ht="21">
      <c r="A3523" s="1"/>
    </row>
    <row r="3524" ht="21">
      <c r="A3524" s="1"/>
    </row>
    <row r="3525" ht="21">
      <c r="A3525" s="1"/>
    </row>
    <row r="3526" ht="21">
      <c r="A3526" s="1"/>
    </row>
    <row r="3527" ht="21">
      <c r="A3527" s="1"/>
    </row>
    <row r="3528" ht="21">
      <c r="A3528" s="1"/>
    </row>
    <row r="3529" ht="21">
      <c r="A3529" s="1"/>
    </row>
    <row r="3530" ht="21">
      <c r="A3530" s="1"/>
    </row>
    <row r="3531" ht="21">
      <c r="A3531" s="1"/>
    </row>
    <row r="3532" ht="21">
      <c r="A3532" s="1"/>
    </row>
    <row r="3533" ht="21">
      <c r="A3533" s="1"/>
    </row>
    <row r="3534" ht="21">
      <c r="A3534" s="1"/>
    </row>
    <row r="3535" ht="21">
      <c r="A3535" s="1"/>
    </row>
    <row r="3536" ht="21">
      <c r="A3536" s="1"/>
    </row>
    <row r="3537" ht="21">
      <c r="A3537" s="1"/>
    </row>
    <row r="3538" ht="21">
      <c r="A3538" s="1"/>
    </row>
    <row r="3539" ht="21">
      <c r="A3539" s="1"/>
    </row>
    <row r="3540" ht="21">
      <c r="A3540" s="1"/>
    </row>
    <row r="3541" ht="21">
      <c r="A3541" s="1"/>
    </row>
    <row r="3542" ht="21">
      <c r="A3542" s="1"/>
    </row>
    <row r="3543" ht="21">
      <c r="A3543" s="1"/>
    </row>
    <row r="3544" ht="21">
      <c r="A3544" s="1"/>
    </row>
    <row r="3545" ht="21">
      <c r="A3545" s="1"/>
    </row>
    <row r="3546" ht="21">
      <c r="A3546" s="1"/>
    </row>
    <row r="3547" ht="21">
      <c r="A3547" s="1"/>
    </row>
    <row r="3548" ht="21">
      <c r="A3548" s="1"/>
    </row>
    <row r="3549" ht="21">
      <c r="A3549" s="1"/>
    </row>
    <row r="3550" ht="21">
      <c r="A3550" s="1"/>
    </row>
    <row r="3551" ht="21">
      <c r="A3551" s="1"/>
    </row>
    <row r="3552" ht="21">
      <c r="A3552" s="1"/>
    </row>
    <row r="3553" ht="21">
      <c r="A3553" s="1"/>
    </row>
    <row r="3554" ht="21">
      <c r="A3554" s="1"/>
    </row>
    <row r="3555" ht="21">
      <c r="A3555" s="1"/>
    </row>
    <row r="3556" ht="21">
      <c r="A3556" s="1"/>
    </row>
    <row r="3557" ht="21">
      <c r="A3557" s="1"/>
    </row>
    <row r="3558" ht="21">
      <c r="A3558" s="1"/>
    </row>
    <row r="3559" ht="21">
      <c r="A3559" s="1"/>
    </row>
    <row r="3560" ht="21">
      <c r="A3560" s="1"/>
    </row>
    <row r="3561" ht="21">
      <c r="A3561" s="1"/>
    </row>
    <row r="3562" ht="21">
      <c r="A3562" s="1"/>
    </row>
    <row r="3563" ht="21">
      <c r="A3563" s="1"/>
    </row>
    <row r="3564" ht="21">
      <c r="A3564" s="1"/>
    </row>
    <row r="3565" ht="21">
      <c r="A3565" s="1"/>
    </row>
    <row r="3566" ht="21">
      <c r="A3566" s="1"/>
    </row>
    <row r="3567" ht="21">
      <c r="A3567" s="1"/>
    </row>
    <row r="3568" ht="21">
      <c r="A3568" s="1"/>
    </row>
    <row r="3569" ht="21">
      <c r="A3569" s="1"/>
    </row>
    <row r="3570" ht="21">
      <c r="A3570" s="1"/>
    </row>
    <row r="3571" ht="21">
      <c r="A3571" s="1"/>
    </row>
    <row r="3572" ht="21">
      <c r="A3572" s="1"/>
    </row>
    <row r="3573" ht="21">
      <c r="A3573" s="1"/>
    </row>
    <row r="3574" ht="21">
      <c r="A3574" s="1"/>
    </row>
    <row r="3575" ht="21">
      <c r="A3575" s="1"/>
    </row>
    <row r="3576" ht="21">
      <c r="A3576" s="1"/>
    </row>
    <row r="3577" ht="21">
      <c r="A3577" s="1"/>
    </row>
    <row r="3578" ht="21">
      <c r="A3578" s="1"/>
    </row>
    <row r="3579" ht="21">
      <c r="A3579" s="1"/>
    </row>
    <row r="3580" ht="21">
      <c r="A3580" s="1"/>
    </row>
    <row r="3581" ht="21">
      <c r="A3581" s="1"/>
    </row>
    <row r="3582" ht="21">
      <c r="A3582" s="1"/>
    </row>
    <row r="3583" ht="21">
      <c r="A3583" s="1"/>
    </row>
    <row r="3584" ht="21">
      <c r="A3584" s="1"/>
    </row>
    <row r="3585" ht="21">
      <c r="A3585" s="1"/>
    </row>
    <row r="3586" ht="21">
      <c r="A3586" s="1"/>
    </row>
    <row r="3587" ht="21">
      <c r="A3587" s="1"/>
    </row>
    <row r="3588" ht="21">
      <c r="A3588" s="1"/>
    </row>
    <row r="3589" ht="21">
      <c r="A3589" s="1"/>
    </row>
    <row r="3590" ht="21">
      <c r="A3590" s="1"/>
    </row>
    <row r="3591" ht="21">
      <c r="A3591" s="1"/>
    </row>
    <row r="3592" ht="21">
      <c r="A3592" s="1"/>
    </row>
    <row r="3593" ht="21">
      <c r="A3593" s="1"/>
    </row>
    <row r="3594" ht="21">
      <c r="A3594" s="1"/>
    </row>
    <row r="3595" ht="21">
      <c r="A3595" s="1"/>
    </row>
    <row r="3596" ht="21">
      <c r="A3596" s="1"/>
    </row>
    <row r="3597" ht="21">
      <c r="A3597" s="1"/>
    </row>
    <row r="3598" ht="21">
      <c r="A3598" s="1"/>
    </row>
    <row r="3599" ht="21">
      <c r="A3599" s="1"/>
    </row>
    <row r="3600" ht="21">
      <c r="A3600" s="1"/>
    </row>
    <row r="3601" ht="21">
      <c r="A3601" s="1"/>
    </row>
    <row r="3602" ht="21">
      <c r="A3602" s="1"/>
    </row>
    <row r="3603" ht="21">
      <c r="A3603" s="1"/>
    </row>
    <row r="3604" ht="21">
      <c r="A3604" s="1"/>
    </row>
    <row r="3605" ht="21">
      <c r="A3605" s="1"/>
    </row>
    <row r="3606" ht="21">
      <c r="A3606" s="1"/>
    </row>
    <row r="3607" ht="21">
      <c r="A3607" s="1"/>
    </row>
    <row r="3608" ht="21">
      <c r="A3608" s="1"/>
    </row>
    <row r="3609" ht="21">
      <c r="A3609" s="1"/>
    </row>
    <row r="3610" ht="21">
      <c r="A3610" s="1"/>
    </row>
    <row r="3611" ht="21">
      <c r="A3611" s="1"/>
    </row>
    <row r="3612" ht="21">
      <c r="A3612" s="1"/>
    </row>
    <row r="3613" ht="21">
      <c r="A3613" s="1"/>
    </row>
    <row r="3614" ht="21">
      <c r="A3614" s="1"/>
    </row>
    <row r="3615" ht="21">
      <c r="A3615" s="1"/>
    </row>
    <row r="3616" ht="21">
      <c r="A3616" s="1"/>
    </row>
    <row r="3617" ht="21">
      <c r="A3617" s="1"/>
    </row>
    <row r="3618" ht="21">
      <c r="A3618" s="1"/>
    </row>
    <row r="3619" ht="21">
      <c r="A3619" s="1"/>
    </row>
    <row r="3620" ht="21">
      <c r="A3620" s="1"/>
    </row>
    <row r="3621" ht="21">
      <c r="A3621" s="1"/>
    </row>
    <row r="3622" ht="21">
      <c r="A3622" s="1"/>
    </row>
    <row r="3623" ht="21">
      <c r="A3623" s="1"/>
    </row>
    <row r="3624" ht="21">
      <c r="A3624" s="1"/>
    </row>
    <row r="3625" ht="21">
      <c r="A3625" s="1"/>
    </row>
    <row r="3626" ht="21">
      <c r="A3626" s="1"/>
    </row>
    <row r="3627" ht="21">
      <c r="A3627" s="1"/>
    </row>
    <row r="3628" ht="21">
      <c r="A3628" s="1"/>
    </row>
    <row r="3629" ht="21">
      <c r="A3629" s="1"/>
    </row>
    <row r="3630" ht="21">
      <c r="A3630" s="1"/>
    </row>
    <row r="3631" ht="21">
      <c r="A3631" s="1"/>
    </row>
    <row r="3632" ht="21">
      <c r="A3632" s="1"/>
    </row>
    <row r="3633" ht="21">
      <c r="A3633" s="1"/>
    </row>
    <row r="3634" ht="21">
      <c r="A3634" s="1"/>
    </row>
    <row r="3635" ht="21">
      <c r="A3635" s="1"/>
    </row>
    <row r="3636" ht="21">
      <c r="A3636" s="1"/>
    </row>
    <row r="3637" ht="21">
      <c r="A3637" s="1"/>
    </row>
    <row r="3638" ht="21">
      <c r="A3638" s="1"/>
    </row>
    <row r="3639" ht="21">
      <c r="A3639" s="1"/>
    </row>
    <row r="3640" ht="21">
      <c r="A3640" s="1"/>
    </row>
    <row r="3641" ht="21">
      <c r="A3641" s="1"/>
    </row>
    <row r="3642" ht="21">
      <c r="A3642" s="1"/>
    </row>
    <row r="3643" ht="21">
      <c r="A3643" s="1"/>
    </row>
    <row r="3644" ht="21">
      <c r="A3644" s="1"/>
    </row>
    <row r="3645" ht="21">
      <c r="A3645" s="1"/>
    </row>
    <row r="3646" ht="21">
      <c r="A3646" s="1"/>
    </row>
    <row r="3647" ht="21">
      <c r="A3647" s="1"/>
    </row>
    <row r="3648" ht="21">
      <c r="A3648" s="1"/>
    </row>
    <row r="3649" ht="21">
      <c r="A3649" s="1"/>
    </row>
    <row r="3650" ht="21">
      <c r="A3650" s="1"/>
    </row>
    <row r="3651" ht="21">
      <c r="A3651" s="1"/>
    </row>
    <row r="3652" ht="21">
      <c r="A3652" s="1"/>
    </row>
    <row r="3653" ht="21">
      <c r="A3653" s="1"/>
    </row>
    <row r="3654" ht="21">
      <c r="A3654" s="1"/>
    </row>
    <row r="3655" ht="21">
      <c r="A3655" s="1"/>
    </row>
    <row r="3656" ht="21">
      <c r="A3656" s="1"/>
    </row>
    <row r="3657" ht="21">
      <c r="A3657" s="1"/>
    </row>
    <row r="3658" ht="21">
      <c r="A3658" s="1"/>
    </row>
    <row r="3659" ht="21">
      <c r="A3659" s="1"/>
    </row>
    <row r="3660" ht="21">
      <c r="A3660" s="1"/>
    </row>
    <row r="3661" ht="21">
      <c r="A3661" s="1"/>
    </row>
    <row r="3662" ht="21">
      <c r="A3662" s="1"/>
    </row>
    <row r="3663" ht="21">
      <c r="A3663" s="1"/>
    </row>
    <row r="3664" ht="21">
      <c r="A3664" s="1"/>
    </row>
    <row r="3665" ht="21">
      <c r="A3665" s="1"/>
    </row>
    <row r="3666" ht="21">
      <c r="A3666" s="1"/>
    </row>
    <row r="3667" ht="21">
      <c r="A3667" s="1"/>
    </row>
    <row r="3668" ht="21">
      <c r="A3668" s="1"/>
    </row>
    <row r="3669" ht="21">
      <c r="A3669" s="1"/>
    </row>
    <row r="3670" ht="21">
      <c r="A3670" s="1"/>
    </row>
    <row r="3671" ht="21">
      <c r="A3671" s="1"/>
    </row>
    <row r="3672" ht="21">
      <c r="A3672" s="1"/>
    </row>
    <row r="3673" ht="21">
      <c r="A3673" s="1"/>
    </row>
    <row r="3674" ht="21">
      <c r="A3674" s="1"/>
    </row>
    <row r="3675" ht="21">
      <c r="A3675" s="1"/>
    </row>
    <row r="3676" ht="21">
      <c r="A3676" s="1"/>
    </row>
    <row r="3677" ht="21">
      <c r="A3677" s="1"/>
    </row>
    <row r="3678" ht="21">
      <c r="A3678" s="1"/>
    </row>
    <row r="3679" ht="21">
      <c r="A3679" s="1"/>
    </row>
    <row r="3680" ht="21">
      <c r="A3680" s="1"/>
    </row>
    <row r="3681" ht="21">
      <c r="A3681" s="1"/>
    </row>
    <row r="3682" ht="21">
      <c r="A3682" s="1"/>
    </row>
    <row r="3683" ht="21">
      <c r="A3683" s="1"/>
    </row>
    <row r="3684" ht="21">
      <c r="A3684" s="1"/>
    </row>
    <row r="3685" ht="21">
      <c r="A3685" s="1"/>
    </row>
    <row r="3686" ht="21">
      <c r="A3686" s="1"/>
    </row>
    <row r="3687" ht="21">
      <c r="A3687" s="1"/>
    </row>
    <row r="3688" ht="21">
      <c r="A3688" s="1"/>
    </row>
    <row r="3689" ht="21">
      <c r="A3689" s="1"/>
    </row>
    <row r="3690" ht="21">
      <c r="A3690" s="1"/>
    </row>
    <row r="3691" ht="21">
      <c r="A3691" s="1"/>
    </row>
    <row r="3692" ht="21">
      <c r="A3692" s="1"/>
    </row>
    <row r="3693" ht="21">
      <c r="A3693" s="1"/>
    </row>
    <row r="3694" ht="21">
      <c r="A3694" s="1"/>
    </row>
    <row r="3695" ht="21">
      <c r="A3695" s="1"/>
    </row>
    <row r="3696" ht="21">
      <c r="A3696" s="1"/>
    </row>
    <row r="3697" ht="21">
      <c r="A3697" s="1"/>
    </row>
    <row r="3698" ht="21">
      <c r="A3698" s="1"/>
    </row>
    <row r="3699" ht="21">
      <c r="A3699" s="1"/>
    </row>
    <row r="3700" ht="21">
      <c r="A3700" s="1"/>
    </row>
    <row r="3701" ht="21">
      <c r="A3701" s="1"/>
    </row>
    <row r="3702" ht="21">
      <c r="A3702" s="1"/>
    </row>
    <row r="3703" ht="21">
      <c r="A3703" s="1"/>
    </row>
    <row r="3704" ht="21">
      <c r="A3704" s="1"/>
    </row>
    <row r="3705" ht="21">
      <c r="A3705" s="1"/>
    </row>
    <row r="3706" ht="21">
      <c r="A3706" s="1"/>
    </row>
    <row r="3707" ht="21">
      <c r="A3707" s="1"/>
    </row>
    <row r="3708" ht="21">
      <c r="A3708" s="1"/>
    </row>
    <row r="3709" ht="21">
      <c r="A3709" s="1"/>
    </row>
    <row r="3710" ht="21">
      <c r="A3710" s="1"/>
    </row>
    <row r="3711" ht="21">
      <c r="A3711" s="1"/>
    </row>
    <row r="3712" ht="21">
      <c r="A3712" s="1"/>
    </row>
    <row r="3713" ht="21">
      <c r="A3713" s="1"/>
    </row>
    <row r="3714" ht="21">
      <c r="A3714" s="1"/>
    </row>
    <row r="3715" ht="21">
      <c r="A3715" s="1"/>
    </row>
    <row r="3716" ht="21">
      <c r="A3716" s="1"/>
    </row>
    <row r="3717" ht="21">
      <c r="A3717" s="1"/>
    </row>
    <row r="3718" ht="21">
      <c r="A3718" s="1"/>
    </row>
    <row r="3719" ht="21">
      <c r="A3719" s="1"/>
    </row>
    <row r="3720" ht="21">
      <c r="A3720" s="1"/>
    </row>
    <row r="3721" ht="21">
      <c r="A3721" s="1"/>
    </row>
    <row r="3722" ht="21">
      <c r="A3722" s="1"/>
    </row>
    <row r="3723" ht="21">
      <c r="A3723" s="1"/>
    </row>
    <row r="3724" ht="21">
      <c r="A3724" s="1"/>
    </row>
    <row r="3725" ht="21">
      <c r="A3725" s="1"/>
    </row>
    <row r="3726" ht="21">
      <c r="A3726" s="1"/>
    </row>
    <row r="3727" ht="21">
      <c r="A3727" s="1"/>
    </row>
    <row r="3728" ht="21">
      <c r="A3728" s="1"/>
    </row>
    <row r="3729" ht="21">
      <c r="A3729" s="1"/>
    </row>
    <row r="3730" ht="21">
      <c r="A3730" s="1"/>
    </row>
    <row r="3731" ht="21">
      <c r="A3731" s="1"/>
    </row>
    <row r="3732" ht="21">
      <c r="A3732" s="1"/>
    </row>
    <row r="3733" ht="21">
      <c r="A3733" s="1"/>
    </row>
    <row r="3734" ht="21">
      <c r="A3734" s="1"/>
    </row>
    <row r="3735" ht="21">
      <c r="A3735" s="1"/>
    </row>
    <row r="3736" ht="21">
      <c r="A3736" s="1"/>
    </row>
    <row r="3737" ht="21">
      <c r="A3737" s="1"/>
    </row>
    <row r="3738" ht="21">
      <c r="A3738" s="1"/>
    </row>
    <row r="3739" ht="21">
      <c r="A3739" s="1"/>
    </row>
    <row r="3740" ht="21">
      <c r="A3740" s="1"/>
    </row>
    <row r="3741" ht="21">
      <c r="A3741" s="1"/>
    </row>
    <row r="3742" ht="21">
      <c r="A3742" s="1"/>
    </row>
    <row r="3743" ht="21">
      <c r="A3743" s="1"/>
    </row>
    <row r="3744" ht="21">
      <c r="A3744" s="1"/>
    </row>
    <row r="3745" ht="21">
      <c r="A3745" s="1"/>
    </row>
    <row r="3746" ht="21">
      <c r="A3746" s="1"/>
    </row>
    <row r="3747" ht="21">
      <c r="A3747" s="1"/>
    </row>
    <row r="3748" ht="21">
      <c r="A3748" s="1"/>
    </row>
    <row r="3749" ht="21">
      <c r="A3749" s="1"/>
    </row>
    <row r="3750" ht="21">
      <c r="A3750" s="1"/>
    </row>
    <row r="3751" ht="21">
      <c r="A3751" s="1"/>
    </row>
    <row r="3752" ht="21">
      <c r="A3752" s="1"/>
    </row>
    <row r="3753" ht="21">
      <c r="A3753" s="1"/>
    </row>
    <row r="3754" ht="21">
      <c r="A3754" s="1"/>
    </row>
    <row r="3755" ht="21">
      <c r="A3755" s="1"/>
    </row>
    <row r="3756" ht="21">
      <c r="A3756" s="1"/>
    </row>
    <row r="3757" ht="21">
      <c r="A3757" s="1"/>
    </row>
    <row r="3758" ht="21">
      <c r="A3758" s="1"/>
    </row>
    <row r="3759" ht="21">
      <c r="A3759" s="1"/>
    </row>
    <row r="3760" ht="21">
      <c r="A3760" s="1"/>
    </row>
    <row r="3761" ht="21">
      <c r="A3761" s="1"/>
    </row>
    <row r="3762" ht="21">
      <c r="A3762" s="1"/>
    </row>
    <row r="3763" ht="21">
      <c r="A3763" s="1"/>
    </row>
    <row r="3764" ht="21">
      <c r="A3764" s="1"/>
    </row>
    <row r="3765" ht="21">
      <c r="A3765" s="1"/>
    </row>
    <row r="3766" ht="21">
      <c r="A3766" s="1"/>
    </row>
    <row r="3767" ht="21">
      <c r="A3767" s="1"/>
    </row>
    <row r="3768" ht="21">
      <c r="A3768" s="1"/>
    </row>
    <row r="3769" ht="21">
      <c r="A3769" s="1"/>
    </row>
    <row r="3770" ht="21">
      <c r="A3770" s="1"/>
    </row>
    <row r="3771" ht="21">
      <c r="A3771" s="1"/>
    </row>
    <row r="3772" ht="21">
      <c r="A3772" s="1"/>
    </row>
    <row r="3773" ht="21">
      <c r="A3773" s="1"/>
    </row>
    <row r="3774" ht="21">
      <c r="A3774" s="1"/>
    </row>
    <row r="3775" ht="21">
      <c r="A3775" s="1"/>
    </row>
    <row r="3776" ht="21">
      <c r="A3776" s="1"/>
    </row>
    <row r="3777" ht="21">
      <c r="A3777" s="1"/>
    </row>
    <row r="3778" ht="21">
      <c r="A3778" s="1"/>
    </row>
    <row r="3779" ht="21">
      <c r="A3779" s="1"/>
    </row>
    <row r="3780" ht="21">
      <c r="A3780" s="1"/>
    </row>
    <row r="3781" ht="21">
      <c r="A3781" s="1"/>
    </row>
    <row r="3782" ht="21">
      <c r="A3782" s="1"/>
    </row>
    <row r="3783" ht="21">
      <c r="A3783" s="1"/>
    </row>
    <row r="3784" ht="21">
      <c r="A3784" s="1"/>
    </row>
    <row r="3785" ht="21">
      <c r="A3785" s="1"/>
    </row>
    <row r="3786" ht="21">
      <c r="A3786" s="1"/>
    </row>
    <row r="3787" ht="21">
      <c r="A3787" s="1"/>
    </row>
    <row r="3788" ht="21">
      <c r="A3788" s="1"/>
    </row>
    <row r="3789" ht="21">
      <c r="A3789" s="1"/>
    </row>
    <row r="3790" ht="21">
      <c r="A3790" s="1"/>
    </row>
    <row r="3791" ht="21">
      <c r="A3791" s="1"/>
    </row>
    <row r="3792" ht="21">
      <c r="A3792" s="1"/>
    </row>
    <row r="3793" ht="21">
      <c r="A3793" s="1"/>
    </row>
    <row r="3794" ht="21">
      <c r="A3794" s="1"/>
    </row>
    <row r="3795" ht="21">
      <c r="A3795" s="1"/>
    </row>
    <row r="3796" ht="21">
      <c r="A3796" s="1"/>
    </row>
    <row r="3797" ht="21">
      <c r="A3797" s="1"/>
    </row>
    <row r="3798" ht="21">
      <c r="A3798" s="1"/>
    </row>
    <row r="3799" ht="21">
      <c r="A3799" s="1"/>
    </row>
    <row r="3800" ht="21">
      <c r="A3800" s="1"/>
    </row>
    <row r="3801" ht="21">
      <c r="A3801" s="1"/>
    </row>
    <row r="3802" ht="21">
      <c r="A3802" s="1"/>
    </row>
    <row r="3803" ht="21">
      <c r="A3803" s="1"/>
    </row>
    <row r="3804" ht="21">
      <c r="A3804" s="1"/>
    </row>
    <row r="3805" ht="21">
      <c r="A3805" s="1"/>
    </row>
    <row r="3806" ht="21">
      <c r="A3806" s="1"/>
    </row>
    <row r="3807" ht="21">
      <c r="A3807" s="1"/>
    </row>
    <row r="3808" ht="21">
      <c r="A3808" s="1"/>
    </row>
    <row r="3809" ht="21">
      <c r="A3809" s="1"/>
    </row>
    <row r="3810" ht="21">
      <c r="A3810" s="1"/>
    </row>
    <row r="3811" ht="21">
      <c r="A3811" s="1"/>
    </row>
    <row r="3812" ht="21">
      <c r="A3812" s="1"/>
    </row>
    <row r="3813" ht="21">
      <c r="A3813" s="1"/>
    </row>
    <row r="3814" ht="21">
      <c r="A3814" s="1"/>
    </row>
    <row r="3815" ht="21">
      <c r="A3815" s="1"/>
    </row>
    <row r="3816" ht="21">
      <c r="A3816" s="1"/>
    </row>
    <row r="3817" ht="21">
      <c r="A3817" s="1"/>
    </row>
    <row r="3818" ht="21">
      <c r="A3818" s="1"/>
    </row>
    <row r="3819" ht="21">
      <c r="A3819" s="1"/>
    </row>
    <row r="3820" ht="21">
      <c r="A3820" s="1"/>
    </row>
    <row r="3821" ht="21">
      <c r="A3821" s="1"/>
    </row>
    <row r="3822" ht="21">
      <c r="A3822" s="1"/>
    </row>
    <row r="3823" ht="21">
      <c r="A3823" s="1"/>
    </row>
    <row r="3824" ht="21">
      <c r="A3824" s="1"/>
    </row>
    <row r="3825" ht="21">
      <c r="A3825" s="1"/>
    </row>
    <row r="3826" ht="21">
      <c r="A3826" s="1"/>
    </row>
    <row r="3827" ht="21">
      <c r="A3827" s="1"/>
    </row>
    <row r="3828" ht="21">
      <c r="A3828" s="1"/>
    </row>
    <row r="3829" ht="21">
      <c r="A3829" s="1"/>
    </row>
    <row r="3830" ht="21">
      <c r="A3830" s="1"/>
    </row>
    <row r="3831" ht="21">
      <c r="A3831" s="1"/>
    </row>
    <row r="3832" ht="21">
      <c r="A3832" s="1"/>
    </row>
    <row r="3833" ht="21">
      <c r="A3833" s="1"/>
    </row>
    <row r="3834" ht="21">
      <c r="A3834" s="1"/>
    </row>
    <row r="3835" ht="21">
      <c r="A3835" s="1"/>
    </row>
    <row r="3836" ht="21">
      <c r="A3836" s="1"/>
    </row>
    <row r="3837" ht="21">
      <c r="A3837" s="1"/>
    </row>
    <row r="3838" ht="21">
      <c r="A3838" s="1"/>
    </row>
    <row r="3839" ht="21">
      <c r="A3839" s="1"/>
    </row>
    <row r="3840" ht="21">
      <c r="A3840" s="1"/>
    </row>
    <row r="3841" ht="21">
      <c r="A3841" s="1"/>
    </row>
    <row r="3842" ht="21">
      <c r="A3842" s="1"/>
    </row>
    <row r="3843" ht="21">
      <c r="A3843" s="1"/>
    </row>
    <row r="3844" ht="21">
      <c r="A3844" s="1"/>
    </row>
    <row r="3845" ht="21">
      <c r="A3845" s="1"/>
    </row>
    <row r="3846" ht="21">
      <c r="A3846" s="1"/>
    </row>
    <row r="3847" ht="21">
      <c r="A3847" s="1"/>
    </row>
    <row r="3848" ht="21">
      <c r="A3848" s="1"/>
    </row>
    <row r="3849" ht="21">
      <c r="A3849" s="1"/>
    </row>
    <row r="3850" ht="21">
      <c r="A3850" s="1"/>
    </row>
    <row r="3851" ht="21">
      <c r="A3851" s="1"/>
    </row>
    <row r="3852" ht="21">
      <c r="A3852" s="1"/>
    </row>
    <row r="3853" ht="21">
      <c r="A3853" s="1"/>
    </row>
    <row r="3854" ht="21">
      <c r="A3854" s="1"/>
    </row>
    <row r="3855" ht="21">
      <c r="A3855" s="1"/>
    </row>
    <row r="3856" ht="21">
      <c r="A3856" s="1"/>
    </row>
    <row r="3857" ht="21">
      <c r="A3857" s="1"/>
    </row>
    <row r="3858" ht="21">
      <c r="A3858" s="1"/>
    </row>
    <row r="3859" ht="21">
      <c r="A3859" s="1"/>
    </row>
    <row r="3860" ht="21">
      <c r="A3860" s="1"/>
    </row>
    <row r="3861" ht="21">
      <c r="A3861" s="1"/>
    </row>
    <row r="3862" ht="21">
      <c r="A3862" s="1"/>
    </row>
    <row r="3863" ht="21">
      <c r="A3863" s="1"/>
    </row>
    <row r="3864" ht="21">
      <c r="A3864" s="1"/>
    </row>
    <row r="3865" ht="21">
      <c r="A3865" s="1"/>
    </row>
    <row r="3866" ht="21">
      <c r="A3866" s="1"/>
    </row>
    <row r="3867" ht="21">
      <c r="A3867" s="1"/>
    </row>
    <row r="3868" ht="21">
      <c r="A3868" s="1"/>
    </row>
    <row r="3869" ht="21">
      <c r="A3869" s="1"/>
    </row>
    <row r="3870" ht="21">
      <c r="A3870" s="1"/>
    </row>
    <row r="3871" ht="21">
      <c r="A3871" s="1"/>
    </row>
    <row r="3872" ht="21">
      <c r="A3872" s="1"/>
    </row>
    <row r="3873" ht="21">
      <c r="A3873" s="1"/>
    </row>
    <row r="3874" ht="21">
      <c r="A3874" s="1"/>
    </row>
    <row r="3875" ht="21">
      <c r="A3875" s="1"/>
    </row>
    <row r="3876" ht="21">
      <c r="A3876" s="1"/>
    </row>
    <row r="3877" ht="21">
      <c r="A3877" s="1"/>
    </row>
    <row r="3878" ht="21">
      <c r="A3878" s="1"/>
    </row>
    <row r="3879" ht="21">
      <c r="A3879" s="1"/>
    </row>
    <row r="3880" ht="21">
      <c r="A3880" s="1"/>
    </row>
    <row r="3881" ht="21">
      <c r="A3881" s="1"/>
    </row>
    <row r="3882" ht="21">
      <c r="A3882" s="1"/>
    </row>
    <row r="3883" ht="21">
      <c r="A3883" s="1"/>
    </row>
    <row r="3884" ht="21">
      <c r="A3884" s="1"/>
    </row>
    <row r="3885" ht="21">
      <c r="A3885" s="1"/>
    </row>
    <row r="3886" ht="21">
      <c r="A3886" s="1"/>
    </row>
    <row r="3887" ht="21">
      <c r="A3887" s="1"/>
    </row>
    <row r="3888" ht="21">
      <c r="A3888" s="1"/>
    </row>
    <row r="3889" ht="21">
      <c r="A3889" s="1"/>
    </row>
    <row r="3890" ht="21">
      <c r="A3890" s="1"/>
    </row>
    <row r="3891" ht="21">
      <c r="A3891" s="1"/>
    </row>
    <row r="3892" ht="21">
      <c r="A3892" s="1"/>
    </row>
    <row r="3893" ht="21">
      <c r="A3893" s="1"/>
    </row>
    <row r="3894" ht="21">
      <c r="A3894" s="1"/>
    </row>
    <row r="3895" ht="21">
      <c r="A3895" s="1"/>
    </row>
    <row r="3896" ht="21">
      <c r="A3896" s="1"/>
    </row>
    <row r="3897" ht="21">
      <c r="A3897" s="1"/>
    </row>
    <row r="3898" ht="21">
      <c r="A3898" s="1"/>
    </row>
    <row r="3899" ht="21">
      <c r="A3899" s="1"/>
    </row>
    <row r="3900" ht="21">
      <c r="A3900" s="1"/>
    </row>
    <row r="3901" ht="21">
      <c r="A3901" s="1"/>
    </row>
    <row r="3902" ht="21">
      <c r="A3902" s="1"/>
    </row>
    <row r="3903" ht="21">
      <c r="A3903" s="1"/>
    </row>
    <row r="3904" ht="21">
      <c r="A3904" s="1"/>
    </row>
    <row r="3905" ht="21">
      <c r="A3905" s="1"/>
    </row>
    <row r="3906" ht="21">
      <c r="A3906" s="1"/>
    </row>
    <row r="3907" ht="21">
      <c r="A3907" s="1"/>
    </row>
    <row r="3908" ht="21">
      <c r="A3908" s="1"/>
    </row>
    <row r="3909" ht="21">
      <c r="A3909" s="1"/>
    </row>
    <row r="3910" ht="21">
      <c r="A3910" s="1"/>
    </row>
    <row r="3911" ht="21">
      <c r="A3911" s="1"/>
    </row>
    <row r="3912" ht="21">
      <c r="A3912" s="1"/>
    </row>
    <row r="3913" ht="21">
      <c r="A3913" s="1"/>
    </row>
    <row r="3914" ht="21">
      <c r="A3914" s="1"/>
    </row>
    <row r="3915" ht="21">
      <c r="A3915" s="1"/>
    </row>
    <row r="3916" ht="21">
      <c r="A3916" s="1"/>
    </row>
    <row r="3917" ht="21">
      <c r="A3917" s="1"/>
    </row>
    <row r="3918" ht="21">
      <c r="A3918" s="1"/>
    </row>
    <row r="3919" ht="21">
      <c r="A3919" s="1"/>
    </row>
    <row r="3920" ht="21">
      <c r="A3920" s="1"/>
    </row>
    <row r="3921" ht="21">
      <c r="A3921" s="1"/>
    </row>
    <row r="3922" ht="21">
      <c r="A3922" s="1"/>
    </row>
    <row r="3923" ht="21">
      <c r="A3923" s="1"/>
    </row>
    <row r="3924" ht="21">
      <c r="A3924" s="1"/>
    </row>
    <row r="3925" ht="21">
      <c r="A3925" s="1"/>
    </row>
    <row r="3926" ht="21">
      <c r="A3926" s="1"/>
    </row>
    <row r="3927" ht="21">
      <c r="A3927" s="1"/>
    </row>
    <row r="3928" ht="21">
      <c r="A3928" s="1"/>
    </row>
    <row r="3929" ht="21">
      <c r="A3929" s="1"/>
    </row>
    <row r="3930" ht="21">
      <c r="A3930" s="1"/>
    </row>
    <row r="3931" ht="21">
      <c r="A3931" s="1"/>
    </row>
    <row r="3932" ht="21">
      <c r="A3932" s="1"/>
    </row>
    <row r="3933" ht="21">
      <c r="A3933" s="1"/>
    </row>
    <row r="3934" ht="21">
      <c r="A3934" s="1"/>
    </row>
    <row r="3935" ht="21">
      <c r="A3935" s="1"/>
    </row>
    <row r="3936" ht="21">
      <c r="A3936" s="1"/>
    </row>
    <row r="3937" ht="21">
      <c r="A3937" s="1"/>
    </row>
    <row r="3938" ht="21">
      <c r="A3938" s="1"/>
    </row>
    <row r="3939" ht="21">
      <c r="A3939" s="1"/>
    </row>
    <row r="3940" ht="21">
      <c r="A3940" s="1"/>
    </row>
    <row r="3941" ht="21">
      <c r="A3941" s="1"/>
    </row>
    <row r="3942" ht="21">
      <c r="A3942" s="1"/>
    </row>
    <row r="3943" ht="21">
      <c r="A3943" s="1"/>
    </row>
    <row r="3944" ht="21">
      <c r="A3944" s="1"/>
    </row>
    <row r="3945" ht="21">
      <c r="A3945" s="1"/>
    </row>
    <row r="3946" ht="21">
      <c r="A3946" s="1"/>
    </row>
    <row r="3947" ht="21">
      <c r="A3947" s="1"/>
    </row>
    <row r="3948" ht="21">
      <c r="A3948" s="1"/>
    </row>
    <row r="3949" ht="21">
      <c r="A3949" s="1"/>
    </row>
    <row r="3950" ht="21">
      <c r="A3950" s="1"/>
    </row>
    <row r="3951" ht="21">
      <c r="A3951" s="1"/>
    </row>
    <row r="3952" ht="21">
      <c r="A3952" s="1"/>
    </row>
    <row r="3953" ht="21">
      <c r="A3953" s="1"/>
    </row>
    <row r="3954" ht="21">
      <c r="A3954" s="1"/>
    </row>
    <row r="3955" ht="21">
      <c r="A3955" s="1"/>
    </row>
    <row r="3956" ht="21">
      <c r="A3956" s="1"/>
    </row>
    <row r="3957" ht="21">
      <c r="A3957" s="1"/>
    </row>
    <row r="3958" ht="21">
      <c r="A3958" s="1"/>
    </row>
    <row r="3959" ht="21">
      <c r="A3959" s="1"/>
    </row>
    <row r="3960" ht="21">
      <c r="A3960" s="1"/>
    </row>
    <row r="3961" ht="21">
      <c r="A3961" s="1"/>
    </row>
    <row r="3962" ht="21">
      <c r="A3962" s="1"/>
    </row>
    <row r="3963" ht="21">
      <c r="A3963" s="1"/>
    </row>
    <row r="3964" ht="21">
      <c r="A3964" s="1"/>
    </row>
    <row r="3965" ht="21">
      <c r="A3965" s="1"/>
    </row>
    <row r="3966" ht="21">
      <c r="A3966" s="1"/>
    </row>
    <row r="3967" ht="21">
      <c r="A3967" s="1"/>
    </row>
    <row r="3968" ht="21">
      <c r="A3968" s="1"/>
    </row>
    <row r="3969" ht="21">
      <c r="A3969" s="1"/>
    </row>
    <row r="3970" ht="21">
      <c r="A3970" s="1"/>
    </row>
    <row r="3971" ht="21">
      <c r="A3971" s="1"/>
    </row>
    <row r="3972" ht="21">
      <c r="A3972" s="1"/>
    </row>
    <row r="3973" ht="21">
      <c r="A3973" s="1"/>
    </row>
    <row r="3974" ht="21">
      <c r="A3974" s="1"/>
    </row>
    <row r="3975" ht="21">
      <c r="A3975" s="1"/>
    </row>
    <row r="3976" ht="21">
      <c r="A3976" s="1"/>
    </row>
    <row r="3977" ht="21">
      <c r="A3977" s="1"/>
    </row>
    <row r="3978" ht="21">
      <c r="A3978" s="1"/>
    </row>
    <row r="3979" ht="21">
      <c r="A3979" s="1"/>
    </row>
    <row r="3980" ht="21">
      <c r="A3980" s="1"/>
    </row>
    <row r="3981" ht="21">
      <c r="A3981" s="1"/>
    </row>
    <row r="3982" ht="21">
      <c r="A3982" s="1"/>
    </row>
    <row r="3983" ht="21">
      <c r="A3983" s="1"/>
    </row>
    <row r="3984" ht="21">
      <c r="A3984" s="1"/>
    </row>
    <row r="3985" ht="21">
      <c r="A3985" s="1"/>
    </row>
    <row r="3986" ht="21">
      <c r="A3986" s="1"/>
    </row>
    <row r="3987" ht="21">
      <c r="A3987" s="1"/>
    </row>
    <row r="3988" ht="21">
      <c r="A3988" s="1"/>
    </row>
    <row r="3989" ht="21">
      <c r="A3989" s="1"/>
    </row>
    <row r="3990" ht="21">
      <c r="A3990" s="1"/>
    </row>
    <row r="3991" ht="21">
      <c r="A3991" s="1"/>
    </row>
    <row r="3992" ht="21">
      <c r="A3992" s="1"/>
    </row>
    <row r="3993" ht="21">
      <c r="A3993" s="1"/>
    </row>
    <row r="3994" ht="21">
      <c r="A3994" s="1"/>
    </row>
    <row r="3995" ht="21">
      <c r="A3995" s="1"/>
    </row>
    <row r="3996" ht="21">
      <c r="A3996" s="1"/>
    </row>
    <row r="3997" ht="21">
      <c r="A3997" s="1"/>
    </row>
    <row r="3998" ht="21">
      <c r="A3998" s="1"/>
    </row>
    <row r="3999" ht="21">
      <c r="A3999" s="1"/>
    </row>
    <row r="4000" ht="21">
      <c r="A4000" s="1"/>
    </row>
    <row r="4001" ht="21">
      <c r="A4001" s="1"/>
    </row>
    <row r="4002" ht="21">
      <c r="A4002" s="1"/>
    </row>
    <row r="4003" ht="21">
      <c r="A4003" s="1"/>
    </row>
    <row r="4004" ht="21">
      <c r="A4004" s="1"/>
    </row>
    <row r="4005" ht="21">
      <c r="A4005" s="1"/>
    </row>
    <row r="4006" ht="21">
      <c r="A4006" s="1"/>
    </row>
    <row r="4007" ht="21">
      <c r="A4007" s="1"/>
    </row>
    <row r="4008" ht="21">
      <c r="A4008" s="1"/>
    </row>
    <row r="4009" ht="21">
      <c r="A4009" s="1"/>
    </row>
    <row r="4010" ht="21">
      <c r="A4010" s="1"/>
    </row>
    <row r="4011" ht="21">
      <c r="A4011" s="1"/>
    </row>
    <row r="4012" ht="21">
      <c r="A4012" s="1"/>
    </row>
    <row r="4013" ht="21">
      <c r="A4013" s="1"/>
    </row>
    <row r="4014" ht="21">
      <c r="A4014" s="1"/>
    </row>
    <row r="4015" ht="21">
      <c r="A4015" s="1"/>
    </row>
    <row r="4016" ht="21">
      <c r="A4016" s="1"/>
    </row>
    <row r="4017" ht="21">
      <c r="A4017" s="1"/>
    </row>
    <row r="4018" ht="21">
      <c r="A4018" s="1"/>
    </row>
    <row r="4019" ht="21">
      <c r="A4019" s="1"/>
    </row>
    <row r="4020" ht="21">
      <c r="A4020" s="1"/>
    </row>
    <row r="4021" ht="21">
      <c r="A4021" s="1"/>
    </row>
    <row r="4022" ht="21">
      <c r="A4022" s="1"/>
    </row>
    <row r="4023" ht="21">
      <c r="A4023" s="1"/>
    </row>
    <row r="4024" ht="21">
      <c r="A4024" s="1"/>
    </row>
    <row r="4025" ht="21">
      <c r="A4025" s="1"/>
    </row>
    <row r="4026" ht="21">
      <c r="A4026" s="1"/>
    </row>
    <row r="4027" ht="21">
      <c r="A4027" s="1"/>
    </row>
    <row r="4028" ht="21">
      <c r="A4028" s="1"/>
    </row>
    <row r="4029" ht="21">
      <c r="A4029" s="1"/>
    </row>
    <row r="4030" ht="21">
      <c r="A4030" s="1"/>
    </row>
    <row r="4031" ht="21">
      <c r="A4031" s="1"/>
    </row>
    <row r="4032" ht="21">
      <c r="A4032" s="1"/>
    </row>
    <row r="4033" ht="21">
      <c r="A4033" s="1"/>
    </row>
    <row r="4034" ht="21">
      <c r="A4034" s="1"/>
    </row>
    <row r="4035" ht="21">
      <c r="A4035" s="1"/>
    </row>
    <row r="4036" ht="21">
      <c r="A4036" s="1"/>
    </row>
    <row r="4037" ht="21">
      <c r="A4037" s="1"/>
    </row>
    <row r="4038" ht="21">
      <c r="A4038" s="1"/>
    </row>
    <row r="4039" ht="21">
      <c r="A4039" s="1"/>
    </row>
    <row r="4040" ht="21">
      <c r="A4040" s="1"/>
    </row>
    <row r="4041" ht="21">
      <c r="A4041" s="1"/>
    </row>
    <row r="4042" ht="21">
      <c r="A4042" s="1"/>
    </row>
    <row r="4043" ht="21">
      <c r="A4043" s="1"/>
    </row>
    <row r="4044" ht="21">
      <c r="A4044" s="1"/>
    </row>
    <row r="4045" ht="21">
      <c r="A4045" s="1"/>
    </row>
    <row r="4046" ht="21">
      <c r="A4046" s="1"/>
    </row>
    <row r="4047" ht="21">
      <c r="A4047" s="1"/>
    </row>
    <row r="4048" ht="21">
      <c r="A4048" s="1"/>
    </row>
    <row r="4049" ht="21">
      <c r="A4049" s="1"/>
    </row>
    <row r="4050" ht="21">
      <c r="A4050" s="1"/>
    </row>
    <row r="4051" ht="21">
      <c r="A4051" s="1"/>
    </row>
    <row r="4052" ht="21">
      <c r="A4052" s="1"/>
    </row>
    <row r="4053" ht="21">
      <c r="A4053" s="1"/>
    </row>
    <row r="4054" ht="21">
      <c r="A4054" s="1"/>
    </row>
    <row r="4055" ht="21">
      <c r="A4055" s="1"/>
    </row>
    <row r="4056" ht="21">
      <c r="A4056" s="1"/>
    </row>
    <row r="4057" ht="21">
      <c r="A4057" s="1"/>
    </row>
    <row r="4058" ht="21">
      <c r="A4058" s="1"/>
    </row>
    <row r="4059" ht="21">
      <c r="A4059" s="1"/>
    </row>
    <row r="4060" ht="21">
      <c r="A4060" s="1"/>
    </row>
    <row r="4061" ht="21">
      <c r="A4061" s="1"/>
    </row>
    <row r="4062" ht="21">
      <c r="A4062" s="1"/>
    </row>
    <row r="4063" ht="21">
      <c r="A4063" s="1"/>
    </row>
    <row r="4064" ht="21">
      <c r="A4064" s="1"/>
    </row>
    <row r="4065" ht="21">
      <c r="A4065" s="1"/>
    </row>
    <row r="4066" ht="21">
      <c r="A4066" s="1"/>
    </row>
    <row r="4067" ht="21">
      <c r="A4067" s="1"/>
    </row>
    <row r="4068" ht="21">
      <c r="A4068" s="1"/>
    </row>
    <row r="4069" ht="21">
      <c r="A4069" s="1"/>
    </row>
    <row r="4070" ht="21">
      <c r="A4070" s="1"/>
    </row>
    <row r="4071" ht="21">
      <c r="A4071" s="1"/>
    </row>
    <row r="4072" ht="21">
      <c r="A4072" s="1"/>
    </row>
    <row r="4073" ht="21">
      <c r="A4073" s="1"/>
    </row>
    <row r="4074" ht="21">
      <c r="A4074" s="1"/>
    </row>
    <row r="4075" ht="21">
      <c r="A4075" s="1"/>
    </row>
    <row r="4076" ht="21">
      <c r="A4076" s="1"/>
    </row>
    <row r="4077" ht="21">
      <c r="A4077" s="1"/>
    </row>
    <row r="4078" ht="21">
      <c r="A4078" s="1"/>
    </row>
    <row r="4079" ht="21">
      <c r="A4079" s="1"/>
    </row>
    <row r="4080" ht="21">
      <c r="A4080" s="1"/>
    </row>
    <row r="4081" ht="21">
      <c r="A4081" s="1"/>
    </row>
    <row r="4082" ht="21">
      <c r="A4082" s="1"/>
    </row>
    <row r="4083" ht="21">
      <c r="A4083" s="1"/>
    </row>
    <row r="4084" ht="21">
      <c r="A4084" s="1"/>
    </row>
    <row r="4085" ht="21">
      <c r="A4085" s="1"/>
    </row>
    <row r="4086" ht="21">
      <c r="A4086" s="1"/>
    </row>
    <row r="4087" ht="21">
      <c r="A4087" s="1"/>
    </row>
    <row r="4088" ht="21">
      <c r="A4088" s="1"/>
    </row>
    <row r="4089" ht="21">
      <c r="A4089" s="1"/>
    </row>
    <row r="4090" ht="21">
      <c r="A4090" s="1"/>
    </row>
    <row r="4091" ht="21">
      <c r="A4091" s="1"/>
    </row>
    <row r="4092" ht="21">
      <c r="A4092" s="1"/>
    </row>
    <row r="4093" ht="21">
      <c r="A4093" s="1"/>
    </row>
    <row r="4094" ht="21">
      <c r="A4094" s="1"/>
    </row>
    <row r="4095" ht="21">
      <c r="A4095" s="1"/>
    </row>
    <row r="4096" ht="21">
      <c r="A4096" s="1"/>
    </row>
    <row r="4097" ht="21">
      <c r="A4097" s="1"/>
    </row>
    <row r="4098" ht="21">
      <c r="A4098" s="1"/>
    </row>
    <row r="4099" ht="21">
      <c r="A4099" s="1"/>
    </row>
    <row r="4100" ht="21">
      <c r="A4100" s="1"/>
    </row>
    <row r="4101" ht="21">
      <c r="A4101" s="1"/>
    </row>
    <row r="4102" ht="21">
      <c r="A4102" s="1"/>
    </row>
    <row r="4103" ht="21">
      <c r="A4103" s="1"/>
    </row>
    <row r="4104" ht="21">
      <c r="A4104" s="1"/>
    </row>
    <row r="4105" ht="21">
      <c r="A4105" s="1"/>
    </row>
    <row r="4106" ht="21">
      <c r="A4106" s="1"/>
    </row>
    <row r="4107" ht="21">
      <c r="A4107" s="1"/>
    </row>
    <row r="4108" ht="21">
      <c r="A4108" s="1"/>
    </row>
    <row r="4109" ht="21">
      <c r="A4109" s="1"/>
    </row>
    <row r="4110" ht="21">
      <c r="A4110" s="1"/>
    </row>
    <row r="4111" ht="21">
      <c r="A4111" s="1"/>
    </row>
    <row r="4112" ht="21">
      <c r="A4112" s="1"/>
    </row>
    <row r="4113" ht="21">
      <c r="A4113" s="1"/>
    </row>
    <row r="4114" ht="21">
      <c r="A4114" s="1"/>
    </row>
    <row r="4115" ht="21">
      <c r="A4115" s="1"/>
    </row>
    <row r="4116" ht="21">
      <c r="A4116" s="1"/>
    </row>
    <row r="4117" ht="21">
      <c r="A4117" s="1"/>
    </row>
    <row r="4118" ht="21">
      <c r="A4118" s="1"/>
    </row>
    <row r="4119" ht="21">
      <c r="A4119" s="1"/>
    </row>
    <row r="4120" ht="21">
      <c r="A4120" s="1"/>
    </row>
    <row r="4121" ht="21">
      <c r="A4121" s="1"/>
    </row>
    <row r="4122" ht="21">
      <c r="A4122" s="1"/>
    </row>
    <row r="4123" ht="21">
      <c r="A4123" s="1"/>
    </row>
    <row r="4124" ht="21">
      <c r="A4124" s="1"/>
    </row>
    <row r="4125" ht="21">
      <c r="A4125" s="1"/>
    </row>
    <row r="4126" ht="21">
      <c r="A4126" s="1"/>
    </row>
    <row r="4127" ht="21">
      <c r="A4127" s="1"/>
    </row>
    <row r="4128" ht="21">
      <c r="A4128" s="1"/>
    </row>
    <row r="4129" ht="21">
      <c r="A4129" s="1"/>
    </row>
    <row r="4130" ht="21">
      <c r="A4130" s="1"/>
    </row>
    <row r="4131" ht="21">
      <c r="A4131" s="1"/>
    </row>
    <row r="4132" ht="21">
      <c r="A4132" s="1"/>
    </row>
    <row r="4133" ht="21">
      <c r="A4133" s="1"/>
    </row>
    <row r="4134" ht="21">
      <c r="A4134" s="1"/>
    </row>
    <row r="4135" ht="21">
      <c r="A4135" s="1"/>
    </row>
    <row r="4136" ht="21">
      <c r="A4136" s="1"/>
    </row>
    <row r="4137" ht="21">
      <c r="A4137" s="1"/>
    </row>
    <row r="4138" ht="21">
      <c r="A4138" s="1"/>
    </row>
    <row r="4139" ht="21">
      <c r="A4139" s="1"/>
    </row>
    <row r="4140" ht="21">
      <c r="A4140" s="1"/>
    </row>
    <row r="4141" ht="21">
      <c r="A4141" s="1"/>
    </row>
    <row r="4142" ht="21">
      <c r="A4142" s="1"/>
    </row>
    <row r="4143" ht="21">
      <c r="A4143" s="1"/>
    </row>
    <row r="4144" ht="21">
      <c r="A4144" s="1"/>
    </row>
    <row r="4145" ht="21">
      <c r="A4145" s="1"/>
    </row>
    <row r="4146" ht="21">
      <c r="A4146" s="1"/>
    </row>
    <row r="4147" ht="21">
      <c r="A4147" s="1"/>
    </row>
    <row r="4148" ht="21">
      <c r="A4148" s="1"/>
    </row>
    <row r="4149" ht="21">
      <c r="A4149" s="1"/>
    </row>
    <row r="4150" ht="21">
      <c r="A4150" s="1"/>
    </row>
    <row r="4151" ht="21">
      <c r="A4151" s="1"/>
    </row>
    <row r="4152" ht="21">
      <c r="A4152" s="1"/>
    </row>
    <row r="4153" ht="21">
      <c r="A4153" s="1"/>
    </row>
    <row r="4154" ht="21">
      <c r="A4154" s="1"/>
    </row>
    <row r="4155" ht="21">
      <c r="A4155" s="1"/>
    </row>
    <row r="4156" ht="21">
      <c r="A4156" s="1"/>
    </row>
    <row r="4157" ht="21">
      <c r="A4157" s="1"/>
    </row>
    <row r="4158" ht="21">
      <c r="A4158" s="1"/>
    </row>
    <row r="4159" ht="21">
      <c r="A4159" s="1"/>
    </row>
    <row r="4160" ht="21">
      <c r="A4160" s="1"/>
    </row>
    <row r="4161" ht="21">
      <c r="A4161" s="1"/>
    </row>
    <row r="4162" ht="21">
      <c r="A4162" s="1"/>
    </row>
    <row r="4163" ht="21">
      <c r="A4163" s="1"/>
    </row>
    <row r="4164" ht="21">
      <c r="A4164" s="1"/>
    </row>
    <row r="4165" ht="21">
      <c r="A4165" s="1"/>
    </row>
    <row r="4166" ht="21">
      <c r="A4166" s="1"/>
    </row>
    <row r="4167" ht="21">
      <c r="A4167" s="1"/>
    </row>
    <row r="4168" ht="21">
      <c r="A4168" s="1"/>
    </row>
    <row r="4169" ht="21">
      <c r="A4169" s="1"/>
    </row>
    <row r="4170" ht="21">
      <c r="A4170" s="1"/>
    </row>
    <row r="4171" ht="21">
      <c r="A4171" s="1"/>
    </row>
    <row r="4172" ht="21">
      <c r="A4172" s="1"/>
    </row>
    <row r="4173" ht="21">
      <c r="A4173" s="1"/>
    </row>
    <row r="4174" ht="21">
      <c r="A4174" s="1"/>
    </row>
    <row r="4175" ht="21">
      <c r="A4175" s="1"/>
    </row>
    <row r="4176" ht="21">
      <c r="A4176" s="1"/>
    </row>
    <row r="4177" ht="21">
      <c r="A4177" s="1"/>
    </row>
    <row r="4178" ht="21">
      <c r="A4178" s="1"/>
    </row>
    <row r="4179" ht="21">
      <c r="A4179" s="1"/>
    </row>
    <row r="4180" ht="21">
      <c r="A4180" s="1"/>
    </row>
    <row r="4181" ht="21">
      <c r="A4181" s="1"/>
    </row>
    <row r="4182" ht="21">
      <c r="A4182" s="1"/>
    </row>
    <row r="4183" ht="21">
      <c r="A4183" s="1"/>
    </row>
    <row r="4184" ht="21">
      <c r="A4184" s="1"/>
    </row>
    <row r="4185" ht="21">
      <c r="A4185" s="1"/>
    </row>
    <row r="4186" ht="21">
      <c r="A4186" s="1"/>
    </row>
    <row r="4187" ht="21">
      <c r="A4187" s="1"/>
    </row>
    <row r="4188" ht="21">
      <c r="A4188" s="1"/>
    </row>
    <row r="4189" ht="21">
      <c r="A4189" s="1"/>
    </row>
    <row r="4190" ht="21">
      <c r="A4190" s="1"/>
    </row>
    <row r="4191" ht="21">
      <c r="A4191" s="1"/>
    </row>
    <row r="4192" ht="21">
      <c r="A4192" s="1"/>
    </row>
    <row r="4193" ht="21">
      <c r="A4193" s="1"/>
    </row>
    <row r="4194" ht="21">
      <c r="A4194" s="1"/>
    </row>
    <row r="4195" ht="21">
      <c r="A4195" s="1"/>
    </row>
    <row r="4196" ht="21">
      <c r="A4196" s="1"/>
    </row>
    <row r="4197" ht="21">
      <c r="A4197" s="1"/>
    </row>
    <row r="4198" ht="21">
      <c r="A4198" s="1"/>
    </row>
    <row r="4199" ht="21">
      <c r="A4199" s="1"/>
    </row>
    <row r="4200" ht="21">
      <c r="A4200" s="1"/>
    </row>
    <row r="4201" ht="21">
      <c r="A4201" s="1"/>
    </row>
    <row r="4202" ht="21">
      <c r="A4202" s="1"/>
    </row>
    <row r="4203" ht="21">
      <c r="A4203" s="1"/>
    </row>
    <row r="4204" ht="21">
      <c r="A4204" s="1"/>
    </row>
    <row r="4205" ht="21">
      <c r="A4205" s="1"/>
    </row>
    <row r="4206" ht="21">
      <c r="A4206" s="1"/>
    </row>
    <row r="4207" ht="21">
      <c r="A4207" s="1"/>
    </row>
    <row r="4208" ht="21">
      <c r="A4208" s="1"/>
    </row>
    <row r="4209" ht="21">
      <c r="A4209" s="1"/>
    </row>
    <row r="4210" ht="21">
      <c r="A4210" s="1"/>
    </row>
    <row r="4211" ht="21">
      <c r="A4211" s="1"/>
    </row>
    <row r="4212" ht="21">
      <c r="A4212" s="1"/>
    </row>
    <row r="4213" ht="21">
      <c r="A4213" s="1"/>
    </row>
    <row r="4214" ht="21">
      <c r="A4214" s="1"/>
    </row>
    <row r="4215" ht="21">
      <c r="A4215" s="1"/>
    </row>
    <row r="4216" ht="21">
      <c r="A4216" s="1"/>
    </row>
    <row r="4217" ht="21">
      <c r="A4217" s="1"/>
    </row>
    <row r="4218" ht="21">
      <c r="A4218" s="1"/>
    </row>
    <row r="4219" ht="21">
      <c r="A4219" s="1"/>
    </row>
    <row r="4220" ht="21">
      <c r="A4220" s="1"/>
    </row>
    <row r="4221" ht="21">
      <c r="A4221" s="1"/>
    </row>
    <row r="4222" ht="21">
      <c r="A4222" s="1"/>
    </row>
    <row r="4223" ht="21">
      <c r="A4223" s="1"/>
    </row>
    <row r="4224" ht="21">
      <c r="A4224" s="1"/>
    </row>
    <row r="4225" ht="21">
      <c r="A4225" s="1"/>
    </row>
    <row r="4226" ht="21">
      <c r="A4226" s="1"/>
    </row>
    <row r="4227" ht="21">
      <c r="A4227" s="1"/>
    </row>
    <row r="4228" ht="21">
      <c r="A4228" s="1"/>
    </row>
    <row r="4229" ht="21">
      <c r="A4229" s="1"/>
    </row>
    <row r="4230" ht="21">
      <c r="A4230" s="1"/>
    </row>
    <row r="4231" ht="21">
      <c r="A4231" s="1"/>
    </row>
    <row r="4232" ht="21">
      <c r="A4232" s="1"/>
    </row>
    <row r="4233" ht="21">
      <c r="A4233" s="1"/>
    </row>
    <row r="4234" ht="21">
      <c r="A4234" s="1"/>
    </row>
    <row r="4235" ht="21">
      <c r="A4235" s="1"/>
    </row>
    <row r="4236" ht="21">
      <c r="A4236" s="1"/>
    </row>
    <row r="4237" ht="21">
      <c r="A4237" s="1"/>
    </row>
    <row r="4238" ht="21">
      <c r="A4238" s="1"/>
    </row>
    <row r="4239" ht="21">
      <c r="A4239" s="1"/>
    </row>
    <row r="4240" ht="21">
      <c r="A4240" s="1"/>
    </row>
    <row r="4241" ht="21">
      <c r="A4241" s="1"/>
    </row>
    <row r="4242" ht="21">
      <c r="A4242" s="1"/>
    </row>
    <row r="4243" ht="21">
      <c r="A4243" s="1"/>
    </row>
    <row r="4244" ht="21">
      <c r="A4244" s="1"/>
    </row>
    <row r="4245" ht="21">
      <c r="A4245" s="1"/>
    </row>
    <row r="4246" ht="21">
      <c r="A4246" s="1"/>
    </row>
    <row r="4247" ht="21">
      <c r="A4247" s="1"/>
    </row>
    <row r="4248" ht="21">
      <c r="A4248" s="1"/>
    </row>
    <row r="4249" ht="21">
      <c r="A4249" s="1"/>
    </row>
    <row r="4250" ht="21">
      <c r="A4250" s="1"/>
    </row>
    <row r="4251" ht="21">
      <c r="A4251" s="1"/>
    </row>
    <row r="4252" ht="21">
      <c r="A4252" s="1"/>
    </row>
    <row r="4253" ht="21">
      <c r="A4253" s="1"/>
    </row>
    <row r="4254" ht="21">
      <c r="A4254" s="1"/>
    </row>
    <row r="4255" ht="21">
      <c r="A4255" s="1"/>
    </row>
    <row r="4256" ht="21">
      <c r="A4256" s="1"/>
    </row>
    <row r="4257" ht="21">
      <c r="A4257" s="1"/>
    </row>
    <row r="4258" ht="21">
      <c r="A4258" s="1"/>
    </row>
    <row r="4259" ht="21">
      <c r="A4259" s="1"/>
    </row>
    <row r="4260" ht="21">
      <c r="A4260" s="1"/>
    </row>
    <row r="4261" ht="21">
      <c r="A4261" s="1"/>
    </row>
    <row r="4262" ht="21">
      <c r="A4262" s="1"/>
    </row>
    <row r="4263" ht="21">
      <c r="A4263" s="1"/>
    </row>
    <row r="4264" ht="21">
      <c r="A4264" s="1"/>
    </row>
    <row r="4265" ht="21">
      <c r="A4265" s="1"/>
    </row>
    <row r="4266" ht="21">
      <c r="A4266" s="1"/>
    </row>
    <row r="4267" ht="21">
      <c r="A4267" s="1"/>
    </row>
    <row r="4268" ht="21">
      <c r="A4268" s="1"/>
    </row>
    <row r="4269" ht="21">
      <c r="A4269" s="1"/>
    </row>
    <row r="4270" ht="21">
      <c r="A4270" s="1"/>
    </row>
    <row r="4271" ht="21">
      <c r="A4271" s="1"/>
    </row>
    <row r="4272" ht="21">
      <c r="A4272" s="1"/>
    </row>
    <row r="4273" ht="21">
      <c r="A4273" s="1"/>
    </row>
    <row r="4274" ht="21">
      <c r="A4274" s="1"/>
    </row>
    <row r="4275" ht="21">
      <c r="A4275" s="1"/>
    </row>
    <row r="4276" ht="21">
      <c r="A4276" s="1"/>
    </row>
    <row r="4277" ht="21">
      <c r="A4277" s="1"/>
    </row>
    <row r="4278" ht="21">
      <c r="A4278" s="1"/>
    </row>
    <row r="4279" ht="21">
      <c r="A4279" s="1"/>
    </row>
    <row r="4280" ht="21">
      <c r="A4280" s="1"/>
    </row>
    <row r="4281" ht="21">
      <c r="A4281" s="1"/>
    </row>
    <row r="4282" ht="21">
      <c r="A4282" s="1"/>
    </row>
    <row r="4283" ht="21">
      <c r="A4283" s="1"/>
    </row>
    <row r="4284" ht="21">
      <c r="A4284" s="1"/>
    </row>
    <row r="4285" ht="21">
      <c r="A4285" s="1"/>
    </row>
    <row r="4286" ht="21">
      <c r="A4286" s="1"/>
    </row>
    <row r="4287" ht="21">
      <c r="A4287" s="1"/>
    </row>
    <row r="4288" ht="21">
      <c r="A4288" s="1"/>
    </row>
    <row r="4289" ht="21">
      <c r="A4289" s="1"/>
    </row>
    <row r="4290" ht="21">
      <c r="A4290" s="1"/>
    </row>
    <row r="4291" ht="21">
      <c r="A4291" s="1"/>
    </row>
    <row r="4292" ht="21">
      <c r="A4292" s="1"/>
    </row>
    <row r="4293" ht="21">
      <c r="A4293" s="1"/>
    </row>
    <row r="4294" ht="21">
      <c r="A4294" s="1"/>
    </row>
    <row r="4295" ht="21">
      <c r="A4295" s="1"/>
    </row>
    <row r="4296" ht="21">
      <c r="A4296" s="1"/>
    </row>
    <row r="4297" ht="21">
      <c r="A4297" s="1"/>
    </row>
    <row r="4298" ht="21">
      <c r="A4298" s="1"/>
    </row>
    <row r="4299" ht="21">
      <c r="A4299" s="1"/>
    </row>
    <row r="4300" ht="21">
      <c r="A4300" s="1"/>
    </row>
    <row r="4301" ht="21">
      <c r="A4301" s="1"/>
    </row>
    <row r="4302" ht="21">
      <c r="A4302" s="1"/>
    </row>
    <row r="4303" ht="21">
      <c r="A4303" s="1"/>
    </row>
    <row r="4304" ht="21">
      <c r="A4304" s="1"/>
    </row>
    <row r="4305" ht="21">
      <c r="A4305" s="1"/>
    </row>
    <row r="4306" ht="21">
      <c r="A4306" s="1"/>
    </row>
    <row r="4307" ht="21">
      <c r="A4307" s="1"/>
    </row>
    <row r="4308" ht="21">
      <c r="A4308" s="1"/>
    </row>
    <row r="4309" ht="21">
      <c r="A4309" s="1"/>
    </row>
    <row r="4310" ht="21">
      <c r="A4310" s="1"/>
    </row>
    <row r="4311" ht="21">
      <c r="A4311" s="1"/>
    </row>
    <row r="4312" ht="21">
      <c r="A4312" s="1"/>
    </row>
    <row r="4313" ht="21">
      <c r="A4313" s="1"/>
    </row>
    <row r="4314" ht="21">
      <c r="A4314" s="1"/>
    </row>
    <row r="4315" ht="21">
      <c r="A4315" s="1"/>
    </row>
    <row r="4316" ht="21">
      <c r="A4316" s="1"/>
    </row>
    <row r="4317" ht="21">
      <c r="A4317" s="1"/>
    </row>
    <row r="4318" ht="21">
      <c r="A4318" s="1"/>
    </row>
    <row r="4319" ht="21">
      <c r="A4319" s="1"/>
    </row>
    <row r="4320" ht="21">
      <c r="A4320" s="1"/>
    </row>
    <row r="4321" ht="21">
      <c r="A4321" s="1"/>
    </row>
    <row r="4322" ht="21">
      <c r="A4322" s="1"/>
    </row>
    <row r="4323" ht="21">
      <c r="A4323" s="1"/>
    </row>
    <row r="4324" ht="21">
      <c r="A4324" s="1"/>
    </row>
    <row r="4325" ht="21">
      <c r="A4325" s="1"/>
    </row>
    <row r="4326" ht="21">
      <c r="A4326" s="1"/>
    </row>
    <row r="4327" ht="21">
      <c r="A4327" s="1"/>
    </row>
    <row r="4328" ht="21">
      <c r="A4328" s="1"/>
    </row>
    <row r="4329" ht="21">
      <c r="A4329" s="1"/>
    </row>
    <row r="4330" ht="21">
      <c r="A4330" s="1"/>
    </row>
    <row r="4331" ht="21">
      <c r="A4331" s="1"/>
    </row>
    <row r="4332" ht="21">
      <c r="A4332" s="1"/>
    </row>
    <row r="4333" ht="21">
      <c r="A4333" s="1"/>
    </row>
    <row r="4334" ht="21">
      <c r="A4334" s="1"/>
    </row>
    <row r="4335" ht="21">
      <c r="A4335" s="1"/>
    </row>
    <row r="4336" ht="21">
      <c r="A4336" s="1"/>
    </row>
    <row r="4337" ht="21">
      <c r="A4337" s="1"/>
    </row>
    <row r="4338" ht="21">
      <c r="A4338" s="1"/>
    </row>
    <row r="4339" ht="21">
      <c r="A4339" s="1"/>
    </row>
    <row r="4340" ht="21">
      <c r="A4340" s="1"/>
    </row>
    <row r="4341" ht="21">
      <c r="A4341" s="1"/>
    </row>
    <row r="4342" ht="21">
      <c r="A4342" s="1"/>
    </row>
    <row r="4343" ht="21">
      <c r="A4343" s="1"/>
    </row>
    <row r="4344" ht="21">
      <c r="A4344" s="1"/>
    </row>
    <row r="4345" ht="21">
      <c r="A4345" s="1"/>
    </row>
    <row r="4346" ht="21">
      <c r="A4346" s="1"/>
    </row>
    <row r="4347" ht="21">
      <c r="A4347" s="1"/>
    </row>
    <row r="4348" ht="21">
      <c r="A4348" s="1"/>
    </row>
    <row r="4349" ht="21">
      <c r="A4349" s="1"/>
    </row>
    <row r="4350" ht="21">
      <c r="A4350" s="1"/>
    </row>
    <row r="4351" ht="21">
      <c r="A4351" s="1"/>
    </row>
    <row r="4352" ht="21">
      <c r="A4352" s="1"/>
    </row>
    <row r="4353" ht="21">
      <c r="A4353" s="1"/>
    </row>
    <row r="4354" ht="21">
      <c r="A4354" s="1"/>
    </row>
    <row r="4355" ht="21">
      <c r="A4355" s="1"/>
    </row>
    <row r="4356" ht="21">
      <c r="A4356" s="1"/>
    </row>
    <row r="4357" ht="21">
      <c r="A4357" s="1"/>
    </row>
    <row r="4358" ht="21">
      <c r="A4358" s="1"/>
    </row>
    <row r="4359" ht="21">
      <c r="A4359" s="1"/>
    </row>
    <row r="4360" ht="21">
      <c r="A4360" s="1"/>
    </row>
    <row r="4361" ht="21">
      <c r="A4361" s="1"/>
    </row>
    <row r="4362" ht="21">
      <c r="A4362" s="1"/>
    </row>
    <row r="4363" ht="21">
      <c r="A4363" s="1"/>
    </row>
    <row r="4364" ht="21">
      <c r="A4364" s="1"/>
    </row>
    <row r="4365" ht="21">
      <c r="A4365" s="1"/>
    </row>
    <row r="4366" ht="21">
      <c r="A4366" s="1"/>
    </row>
    <row r="4367" ht="21">
      <c r="A4367" s="1"/>
    </row>
    <row r="4368" ht="21">
      <c r="A4368" s="1"/>
    </row>
    <row r="4369" ht="21">
      <c r="A4369" s="1"/>
    </row>
    <row r="4370" ht="21">
      <c r="A4370" s="1"/>
    </row>
    <row r="4371" ht="21">
      <c r="A4371" s="1"/>
    </row>
    <row r="4372" ht="21">
      <c r="A4372" s="1"/>
    </row>
    <row r="4373" ht="21">
      <c r="A4373" s="1"/>
    </row>
    <row r="4374" ht="21">
      <c r="A4374" s="1"/>
    </row>
    <row r="4375" ht="21">
      <c r="A4375" s="1"/>
    </row>
    <row r="4376" ht="21">
      <c r="A4376" s="1"/>
    </row>
    <row r="4377" ht="21">
      <c r="A4377" s="1"/>
    </row>
    <row r="4378" ht="21">
      <c r="A4378" s="1"/>
    </row>
    <row r="4379" ht="21">
      <c r="A4379" s="1"/>
    </row>
    <row r="4380" ht="21">
      <c r="A4380" s="1"/>
    </row>
    <row r="4381" ht="21">
      <c r="A4381" s="1"/>
    </row>
    <row r="4382" ht="21">
      <c r="A4382" s="1"/>
    </row>
    <row r="4383" ht="21">
      <c r="A4383" s="1"/>
    </row>
    <row r="4384" ht="21">
      <c r="A4384" s="1"/>
    </row>
    <row r="4385" ht="21">
      <c r="A4385" s="1"/>
    </row>
    <row r="4386" ht="21">
      <c r="A4386" s="1"/>
    </row>
    <row r="4387" ht="21">
      <c r="A4387" s="1"/>
    </row>
    <row r="4388" ht="21">
      <c r="A4388" s="1"/>
    </row>
    <row r="4389" ht="21">
      <c r="A4389" s="1"/>
    </row>
    <row r="4390" ht="21">
      <c r="A4390" s="1"/>
    </row>
    <row r="4391" ht="21">
      <c r="A4391" s="1"/>
    </row>
    <row r="4392" ht="21">
      <c r="A4392" s="1"/>
    </row>
    <row r="4393" ht="21">
      <c r="A4393" s="1"/>
    </row>
    <row r="4394" ht="21">
      <c r="A4394" s="1"/>
    </row>
    <row r="4395" ht="21">
      <c r="A4395" s="1"/>
    </row>
    <row r="4396" ht="21">
      <c r="A4396" s="1"/>
    </row>
    <row r="4397" ht="21">
      <c r="A4397" s="1"/>
    </row>
    <row r="4398" ht="21">
      <c r="A4398" s="1"/>
    </row>
    <row r="4399" ht="21">
      <c r="A4399" s="1"/>
    </row>
    <row r="4400" ht="21">
      <c r="A4400" s="1"/>
    </row>
    <row r="4401" ht="21">
      <c r="A4401" s="1"/>
    </row>
    <row r="4402" ht="21">
      <c r="A4402" s="1"/>
    </row>
    <row r="4403" ht="21">
      <c r="A4403" s="1"/>
    </row>
    <row r="4404" ht="21">
      <c r="A4404" s="1"/>
    </row>
    <row r="4405" ht="21">
      <c r="A4405" s="1"/>
    </row>
    <row r="4406" ht="21">
      <c r="A4406" s="1"/>
    </row>
    <row r="4407" ht="21">
      <c r="A4407" s="1"/>
    </row>
    <row r="4408" ht="21">
      <c r="A4408" s="1"/>
    </row>
    <row r="4409" ht="21">
      <c r="A4409" s="1"/>
    </row>
    <row r="4410" ht="21">
      <c r="A4410" s="1"/>
    </row>
    <row r="4411" ht="21">
      <c r="A4411" s="1"/>
    </row>
    <row r="4412" ht="21">
      <c r="A4412" s="1"/>
    </row>
    <row r="4413" ht="21">
      <c r="A4413" s="1"/>
    </row>
    <row r="4414" ht="21">
      <c r="A4414" s="1"/>
    </row>
    <row r="4415" ht="21">
      <c r="A4415" s="1"/>
    </row>
    <row r="4416" ht="21">
      <c r="A4416" s="1"/>
    </row>
    <row r="4417" ht="21">
      <c r="A4417" s="1"/>
    </row>
    <row r="4418" ht="21">
      <c r="A4418" s="1"/>
    </row>
    <row r="4419" ht="21">
      <c r="A4419" s="1"/>
    </row>
    <row r="4420" ht="21">
      <c r="A4420" s="1"/>
    </row>
    <row r="4421" ht="21">
      <c r="A4421" s="1"/>
    </row>
    <row r="4422" ht="21">
      <c r="A4422" s="1"/>
    </row>
    <row r="4423" ht="21">
      <c r="A4423" s="1"/>
    </row>
    <row r="4424" ht="21">
      <c r="A4424" s="1"/>
    </row>
    <row r="4425" ht="21">
      <c r="A4425" s="1"/>
    </row>
    <row r="4426" ht="21">
      <c r="A4426" s="1"/>
    </row>
    <row r="4427" ht="21">
      <c r="A4427" s="1"/>
    </row>
    <row r="4428" ht="21">
      <c r="A4428" s="1"/>
    </row>
    <row r="4429" ht="21">
      <c r="A4429" s="1"/>
    </row>
    <row r="4430" ht="21">
      <c r="A4430" s="1"/>
    </row>
    <row r="4431" ht="21">
      <c r="A4431" s="1"/>
    </row>
    <row r="4432" ht="21">
      <c r="A4432" s="1"/>
    </row>
    <row r="4433" ht="21">
      <c r="A4433" s="1"/>
    </row>
    <row r="4434" ht="21">
      <c r="A4434" s="1"/>
    </row>
    <row r="4435" ht="21">
      <c r="A4435" s="1"/>
    </row>
    <row r="4436" ht="21">
      <c r="A4436" s="1"/>
    </row>
    <row r="4437" ht="21">
      <c r="A4437" s="1"/>
    </row>
    <row r="4438" ht="21">
      <c r="A4438" s="1"/>
    </row>
    <row r="4439" ht="21">
      <c r="A4439" s="1"/>
    </row>
    <row r="4440" ht="21">
      <c r="A4440" s="1"/>
    </row>
    <row r="4441" ht="21">
      <c r="A4441" s="1"/>
    </row>
    <row r="4442" ht="21">
      <c r="A4442" s="1"/>
    </row>
    <row r="4443" ht="21">
      <c r="A4443" s="1"/>
    </row>
    <row r="4444" ht="21">
      <c r="A4444" s="1"/>
    </row>
    <row r="4445" ht="21">
      <c r="A4445" s="1"/>
    </row>
    <row r="4446" ht="21">
      <c r="A4446" s="1"/>
    </row>
    <row r="4447" ht="21">
      <c r="A4447" s="1"/>
    </row>
    <row r="4448" ht="21">
      <c r="A4448" s="1"/>
    </row>
    <row r="4449" ht="21">
      <c r="A4449" s="1"/>
    </row>
    <row r="4450" ht="21">
      <c r="A4450" s="1"/>
    </row>
    <row r="4451" ht="21">
      <c r="A4451" s="1"/>
    </row>
    <row r="4452" ht="21">
      <c r="A4452" s="1"/>
    </row>
    <row r="4453" ht="21">
      <c r="A4453" s="1"/>
    </row>
    <row r="4454" ht="21">
      <c r="A4454" s="1"/>
    </row>
    <row r="4455" ht="21">
      <c r="A4455" s="1"/>
    </row>
    <row r="4456" ht="21">
      <c r="A4456" s="1"/>
    </row>
    <row r="4457" ht="21">
      <c r="A4457" s="1"/>
    </row>
    <row r="4458" ht="21">
      <c r="A4458" s="1"/>
    </row>
    <row r="4459" ht="21">
      <c r="A4459" s="1"/>
    </row>
    <row r="4460" ht="21">
      <c r="A4460" s="1"/>
    </row>
    <row r="4461" ht="21">
      <c r="A4461" s="1"/>
    </row>
    <row r="4462" ht="21">
      <c r="A4462" s="1"/>
    </row>
    <row r="4463" ht="21">
      <c r="A4463" s="1"/>
    </row>
    <row r="4464" ht="21">
      <c r="A4464" s="1"/>
    </row>
    <row r="4465" ht="21">
      <c r="A4465" s="1"/>
    </row>
    <row r="4466" ht="21">
      <c r="A4466" s="1"/>
    </row>
    <row r="4467" ht="21">
      <c r="A4467" s="1"/>
    </row>
    <row r="4468" ht="21">
      <c r="A4468" s="1"/>
    </row>
    <row r="4469" ht="21">
      <c r="A4469" s="1"/>
    </row>
    <row r="4470" ht="21">
      <c r="A4470" s="1"/>
    </row>
    <row r="4471" ht="21">
      <c r="A4471" s="1"/>
    </row>
    <row r="4472" ht="21">
      <c r="A4472" s="1"/>
    </row>
    <row r="4473" ht="21">
      <c r="A4473" s="1"/>
    </row>
    <row r="4474" ht="21">
      <c r="A4474" s="1"/>
    </row>
    <row r="4475" ht="21">
      <c r="A4475" s="1"/>
    </row>
    <row r="4476" ht="21">
      <c r="A4476" s="1"/>
    </row>
    <row r="4477" ht="21">
      <c r="A4477" s="1"/>
    </row>
    <row r="4478" ht="21">
      <c r="A4478" s="1"/>
    </row>
    <row r="4479" ht="21">
      <c r="A4479" s="1"/>
    </row>
    <row r="4480" ht="21">
      <c r="A4480" s="1"/>
    </row>
    <row r="4481" ht="21">
      <c r="A4481" s="1"/>
    </row>
    <row r="4482" ht="21">
      <c r="A4482" s="1"/>
    </row>
    <row r="4483" ht="21">
      <c r="A4483" s="1"/>
    </row>
    <row r="4484" ht="21">
      <c r="A4484" s="1"/>
    </row>
    <row r="4485" ht="21">
      <c r="A4485" s="1"/>
    </row>
    <row r="4486" ht="21">
      <c r="A4486" s="1"/>
    </row>
    <row r="4487" ht="21">
      <c r="A4487" s="1"/>
    </row>
    <row r="4488" ht="21">
      <c r="A4488" s="1"/>
    </row>
    <row r="4489" ht="21">
      <c r="A4489" s="1"/>
    </row>
    <row r="4490" ht="21">
      <c r="A4490" s="1"/>
    </row>
    <row r="4491" ht="21">
      <c r="A4491" s="1"/>
    </row>
    <row r="4492" ht="21">
      <c r="A4492" s="1"/>
    </row>
    <row r="4493" ht="21">
      <c r="A4493" s="1"/>
    </row>
    <row r="4494" ht="21">
      <c r="A4494" s="1"/>
    </row>
    <row r="4495" ht="21">
      <c r="A4495" s="1"/>
    </row>
    <row r="4496" ht="21">
      <c r="A4496" s="1"/>
    </row>
    <row r="4497" ht="21">
      <c r="A4497" s="1"/>
    </row>
    <row r="4498" ht="21">
      <c r="A4498" s="1"/>
    </row>
    <row r="4499" ht="21">
      <c r="A4499" s="1"/>
    </row>
    <row r="4500" ht="21">
      <c r="A4500" s="1"/>
    </row>
    <row r="4501" ht="21">
      <c r="A4501" s="1"/>
    </row>
    <row r="4502" ht="21">
      <c r="A4502" s="1"/>
    </row>
    <row r="4503" ht="21">
      <c r="A4503" s="1"/>
    </row>
    <row r="4504" ht="21">
      <c r="A4504" s="1"/>
    </row>
    <row r="4505" ht="21">
      <c r="A4505" s="1"/>
    </row>
    <row r="4506" ht="21">
      <c r="A4506" s="1"/>
    </row>
    <row r="4507" ht="21">
      <c r="A4507" s="1"/>
    </row>
    <row r="4508" ht="21">
      <c r="A4508" s="1"/>
    </row>
    <row r="4509" ht="21">
      <c r="A4509" s="1"/>
    </row>
    <row r="4510" ht="21">
      <c r="A4510" s="1"/>
    </row>
    <row r="4511" ht="21">
      <c r="A4511" s="1"/>
    </row>
    <row r="4512" ht="21">
      <c r="A4512" s="1"/>
    </row>
    <row r="4513" ht="21">
      <c r="A4513" s="1"/>
    </row>
    <row r="4514" ht="21">
      <c r="A4514" s="1"/>
    </row>
    <row r="4515" ht="21">
      <c r="A4515" s="1"/>
    </row>
    <row r="4516" ht="21">
      <c r="A4516" s="1"/>
    </row>
    <row r="4517" ht="21">
      <c r="A4517" s="1"/>
    </row>
    <row r="4518" ht="21">
      <c r="A4518" s="1"/>
    </row>
    <row r="4519" ht="21">
      <c r="A4519" s="1"/>
    </row>
    <row r="4520" ht="21">
      <c r="A4520" s="1"/>
    </row>
    <row r="4521" ht="21">
      <c r="A4521" s="1"/>
    </row>
    <row r="4522" ht="21">
      <c r="A4522" s="1"/>
    </row>
    <row r="4523" ht="21">
      <c r="A4523" s="1"/>
    </row>
    <row r="4524" ht="21">
      <c r="A4524" s="1"/>
    </row>
    <row r="4525" ht="21">
      <c r="A4525" s="1"/>
    </row>
    <row r="4526" ht="21">
      <c r="A4526" s="1"/>
    </row>
    <row r="4527" ht="21">
      <c r="A4527" s="1"/>
    </row>
    <row r="4528" ht="21">
      <c r="A4528" s="1"/>
    </row>
    <row r="4529" ht="21">
      <c r="A4529" s="1"/>
    </row>
    <row r="4530" ht="21">
      <c r="A4530" s="1"/>
    </row>
    <row r="4531" ht="21">
      <c r="A4531" s="1"/>
    </row>
    <row r="4532" ht="21">
      <c r="A4532" s="1"/>
    </row>
    <row r="4533" ht="21">
      <c r="A4533" s="1"/>
    </row>
    <row r="4534" ht="21">
      <c r="A4534" s="1"/>
    </row>
    <row r="4535" ht="21">
      <c r="A4535" s="1"/>
    </row>
    <row r="4536" ht="21">
      <c r="A4536" s="1"/>
    </row>
    <row r="4537" ht="21">
      <c r="A4537" s="1"/>
    </row>
    <row r="4538" ht="21">
      <c r="A4538" s="1"/>
    </row>
    <row r="4539" ht="21">
      <c r="A4539" s="1"/>
    </row>
    <row r="4540" ht="21">
      <c r="A4540" s="1"/>
    </row>
    <row r="4541" ht="21">
      <c r="A4541" s="1"/>
    </row>
    <row r="4542" ht="21">
      <c r="A4542" s="1"/>
    </row>
    <row r="4543" ht="21">
      <c r="A4543" s="1"/>
    </row>
    <row r="4544" ht="21">
      <c r="A4544" s="1"/>
    </row>
    <row r="4545" ht="21">
      <c r="A4545" s="1"/>
    </row>
    <row r="4546" ht="21">
      <c r="A4546" s="1"/>
    </row>
    <row r="4547" ht="21">
      <c r="A4547" s="1"/>
    </row>
    <row r="4548" ht="21">
      <c r="A4548" s="1"/>
    </row>
    <row r="4549" ht="21">
      <c r="A4549" s="1"/>
    </row>
    <row r="4550" ht="21">
      <c r="A4550" s="1"/>
    </row>
    <row r="4551" ht="21">
      <c r="A4551" s="1"/>
    </row>
    <row r="4552" ht="21">
      <c r="A4552" s="1"/>
    </row>
    <row r="4553" ht="21">
      <c r="A4553" s="1"/>
    </row>
    <row r="4554" ht="21">
      <c r="A4554" s="1"/>
    </row>
    <row r="4555" ht="21">
      <c r="A4555" s="1"/>
    </row>
    <row r="4556" ht="21">
      <c r="A4556" s="1"/>
    </row>
    <row r="4557" ht="21">
      <c r="A4557" s="1"/>
    </row>
    <row r="4558" ht="21">
      <c r="A4558" s="1"/>
    </row>
    <row r="4559" ht="21">
      <c r="A4559" s="1"/>
    </row>
    <row r="4560" ht="21">
      <c r="A4560" s="1"/>
    </row>
    <row r="4561" ht="21">
      <c r="A4561" s="1"/>
    </row>
    <row r="4562" ht="21">
      <c r="A4562" s="1"/>
    </row>
    <row r="4563" ht="21">
      <c r="A4563" s="1"/>
    </row>
    <row r="4564" ht="21">
      <c r="A4564" s="1"/>
    </row>
    <row r="4565" ht="21">
      <c r="A4565" s="1"/>
    </row>
    <row r="4566" ht="21">
      <c r="A4566" s="1"/>
    </row>
    <row r="4567" ht="21">
      <c r="A4567" s="1"/>
    </row>
    <row r="4568" ht="21">
      <c r="A4568" s="1"/>
    </row>
    <row r="4569" ht="21">
      <c r="A4569" s="1"/>
    </row>
    <row r="4570" ht="21">
      <c r="A4570" s="1"/>
    </row>
    <row r="4571" ht="21">
      <c r="A4571" s="1"/>
    </row>
    <row r="4572" ht="21">
      <c r="A4572" s="1"/>
    </row>
    <row r="4573" ht="21">
      <c r="A4573" s="1"/>
    </row>
    <row r="4574" ht="21">
      <c r="A4574" s="1"/>
    </row>
    <row r="4575" ht="21">
      <c r="A4575" s="1"/>
    </row>
    <row r="4576" ht="21">
      <c r="A4576" s="1"/>
    </row>
    <row r="4577" ht="21">
      <c r="A4577" s="1"/>
    </row>
    <row r="4578" ht="21">
      <c r="A4578" s="1"/>
    </row>
    <row r="4579" ht="21">
      <c r="A4579" s="1"/>
    </row>
    <row r="4580" ht="21">
      <c r="A4580" s="1"/>
    </row>
    <row r="4581" ht="21">
      <c r="A4581" s="1"/>
    </row>
    <row r="4582" ht="21">
      <c r="A4582" s="1"/>
    </row>
    <row r="4583" ht="21">
      <c r="A4583" s="1"/>
    </row>
    <row r="4584" ht="21">
      <c r="A4584" s="1"/>
    </row>
    <row r="4585" ht="21">
      <c r="A4585" s="1"/>
    </row>
    <row r="4586" ht="21">
      <c r="A4586" s="1"/>
    </row>
    <row r="4587" ht="21">
      <c r="A4587" s="1"/>
    </row>
    <row r="4588" ht="21">
      <c r="A4588" s="1"/>
    </row>
    <row r="4589" ht="21">
      <c r="A4589" s="1"/>
    </row>
    <row r="4590" ht="21">
      <c r="A4590" s="1"/>
    </row>
    <row r="4591" ht="21">
      <c r="A4591" s="1"/>
    </row>
    <row r="4592" ht="21">
      <c r="A4592" s="1"/>
    </row>
    <row r="4593" ht="21">
      <c r="A4593" s="1"/>
    </row>
    <row r="4594" ht="21">
      <c r="A4594" s="1"/>
    </row>
    <row r="4595" ht="21">
      <c r="A4595" s="1"/>
    </row>
    <row r="4596" ht="21">
      <c r="A4596" s="1"/>
    </row>
    <row r="4597" ht="21">
      <c r="A4597" s="1"/>
    </row>
    <row r="4598" ht="21">
      <c r="A4598" s="1"/>
    </row>
    <row r="4599" ht="21">
      <c r="A4599" s="1"/>
    </row>
    <row r="4600" ht="21">
      <c r="A4600" s="1"/>
    </row>
    <row r="4601" ht="21">
      <c r="A4601" s="1"/>
    </row>
    <row r="4602" ht="21">
      <c r="A4602" s="1"/>
    </row>
    <row r="4603" ht="21">
      <c r="A4603" s="1"/>
    </row>
    <row r="4604" ht="21">
      <c r="A4604" s="1"/>
    </row>
    <row r="4605" ht="21">
      <c r="A4605" s="1"/>
    </row>
    <row r="4606" ht="21">
      <c r="A4606" s="1"/>
    </row>
    <row r="4607" ht="21">
      <c r="A4607" s="1"/>
    </row>
    <row r="4608" ht="21">
      <c r="A4608" s="1"/>
    </row>
    <row r="4609" ht="21">
      <c r="A4609" s="1"/>
    </row>
    <row r="4610" ht="21">
      <c r="A4610" s="1"/>
    </row>
    <row r="4611" ht="21">
      <c r="A4611" s="1"/>
    </row>
    <row r="4612" ht="21">
      <c r="A4612" s="1"/>
    </row>
    <row r="4613" ht="21">
      <c r="A4613" s="1"/>
    </row>
    <row r="4614" ht="21">
      <c r="A4614" s="1"/>
    </row>
    <row r="4615" ht="21">
      <c r="A4615" s="1"/>
    </row>
    <row r="4616" ht="21">
      <c r="A4616" s="1"/>
    </row>
    <row r="4617" ht="21">
      <c r="A4617" s="1"/>
    </row>
    <row r="4618" ht="21">
      <c r="A4618" s="1"/>
    </row>
    <row r="4619" ht="21">
      <c r="A4619" s="1"/>
    </row>
    <row r="4620" ht="21">
      <c r="A4620" s="1"/>
    </row>
    <row r="4621" ht="21">
      <c r="A4621" s="1"/>
    </row>
    <row r="4622" ht="21">
      <c r="A4622" s="1"/>
    </row>
    <row r="4623" ht="21">
      <c r="A4623" s="1"/>
    </row>
    <row r="4624" ht="21">
      <c r="A4624" s="1"/>
    </row>
    <row r="4625" ht="21">
      <c r="A4625" s="1"/>
    </row>
    <row r="4626" ht="21">
      <c r="A4626" s="1"/>
    </row>
    <row r="4627" ht="21">
      <c r="A4627" s="1"/>
    </row>
    <row r="4628" ht="21">
      <c r="A4628" s="1"/>
    </row>
    <row r="4629" ht="21">
      <c r="A4629" s="1"/>
    </row>
    <row r="4630" ht="21">
      <c r="A4630" s="1"/>
    </row>
    <row r="4631" ht="21">
      <c r="A4631" s="1"/>
    </row>
    <row r="4632" ht="21">
      <c r="A4632" s="1"/>
    </row>
    <row r="4633" ht="21">
      <c r="A4633" s="1"/>
    </row>
    <row r="4634" ht="21">
      <c r="A4634" s="1"/>
    </row>
    <row r="4635" ht="21">
      <c r="A4635" s="1"/>
    </row>
    <row r="4636" ht="21">
      <c r="A4636" s="1"/>
    </row>
    <row r="4637" ht="21">
      <c r="A4637" s="1"/>
    </row>
    <row r="4638" ht="21">
      <c r="A4638" s="1"/>
    </row>
    <row r="4639" ht="21">
      <c r="A4639" s="1"/>
    </row>
    <row r="4640" ht="21">
      <c r="A4640" s="1"/>
    </row>
    <row r="4641" ht="21">
      <c r="A4641" s="1"/>
    </row>
    <row r="4642" ht="21">
      <c r="A4642" s="1"/>
    </row>
    <row r="4643" ht="21">
      <c r="A4643" s="1"/>
    </row>
    <row r="4644" ht="21">
      <c r="A4644" s="1"/>
    </row>
    <row r="4645" ht="21">
      <c r="A4645" s="1"/>
    </row>
    <row r="4646" ht="21">
      <c r="A4646" s="1"/>
    </row>
    <row r="4647" ht="21">
      <c r="A4647" s="1"/>
    </row>
    <row r="4648" ht="21">
      <c r="A4648" s="1"/>
    </row>
    <row r="4649" ht="21">
      <c r="A4649" s="1"/>
    </row>
    <row r="4650" ht="21">
      <c r="A4650" s="1"/>
    </row>
    <row r="4651" ht="21">
      <c r="A4651" s="1"/>
    </row>
    <row r="4652" ht="21">
      <c r="A4652" s="1"/>
    </row>
    <row r="4653" ht="21">
      <c r="A4653" s="1"/>
    </row>
    <row r="4654" ht="21">
      <c r="A4654" s="1"/>
    </row>
    <row r="4655" ht="21">
      <c r="A4655" s="1"/>
    </row>
    <row r="4656" ht="21">
      <c r="A4656" s="1"/>
    </row>
    <row r="4657" ht="21">
      <c r="A4657" s="1"/>
    </row>
    <row r="4658" ht="21">
      <c r="A4658" s="1"/>
    </row>
    <row r="4659" ht="21">
      <c r="A4659" s="1"/>
    </row>
    <row r="4660" ht="21">
      <c r="A4660" s="1"/>
    </row>
    <row r="4661" ht="21">
      <c r="A4661" s="1"/>
    </row>
    <row r="4662" ht="21">
      <c r="A4662" s="1"/>
    </row>
    <row r="4663" ht="21">
      <c r="A4663" s="1"/>
    </row>
    <row r="4664" ht="21">
      <c r="A4664" s="1"/>
    </row>
    <row r="4665" ht="21">
      <c r="A4665" s="1"/>
    </row>
    <row r="4666" ht="21">
      <c r="A4666" s="1"/>
    </row>
    <row r="4667" ht="21">
      <c r="A4667" s="1"/>
    </row>
    <row r="4668" ht="21">
      <c r="A4668" s="1"/>
    </row>
    <row r="4669" ht="21">
      <c r="A4669" s="1"/>
    </row>
    <row r="4670" ht="21">
      <c r="A4670" s="1"/>
    </row>
    <row r="4671" ht="21">
      <c r="A4671" s="1"/>
    </row>
    <row r="4672" ht="21">
      <c r="A4672" s="1"/>
    </row>
    <row r="4673" ht="21">
      <c r="A4673" s="1"/>
    </row>
    <row r="4674" ht="21">
      <c r="A4674" s="1"/>
    </row>
    <row r="4675" ht="21">
      <c r="A4675" s="1"/>
    </row>
    <row r="4676" ht="21">
      <c r="A4676" s="1"/>
    </row>
    <row r="4677" ht="21">
      <c r="A4677" s="1"/>
    </row>
    <row r="4678" ht="21">
      <c r="A4678" s="1"/>
    </row>
    <row r="4679" ht="21">
      <c r="A4679" s="1"/>
    </row>
    <row r="4680" ht="21">
      <c r="A4680" s="1"/>
    </row>
    <row r="4681" ht="21">
      <c r="A4681" s="1"/>
    </row>
    <row r="4682" ht="21">
      <c r="A4682" s="1"/>
    </row>
    <row r="4683" ht="21">
      <c r="A4683" s="1"/>
    </row>
    <row r="4684" ht="21">
      <c r="A4684" s="1"/>
    </row>
    <row r="4685" ht="21">
      <c r="A4685" s="1"/>
    </row>
    <row r="4686" ht="21">
      <c r="A4686" s="1"/>
    </row>
    <row r="4687" ht="21">
      <c r="A4687" s="1"/>
    </row>
    <row r="4688" ht="21">
      <c r="A4688" s="1"/>
    </row>
    <row r="4689" ht="21">
      <c r="A4689" s="1"/>
    </row>
    <row r="4690" ht="21">
      <c r="A4690" s="1"/>
    </row>
    <row r="4691" ht="21">
      <c r="A4691" s="1"/>
    </row>
    <row r="4692" ht="21">
      <c r="A4692" s="1"/>
    </row>
    <row r="4693" ht="21">
      <c r="A4693" s="1"/>
    </row>
    <row r="4694" ht="21">
      <c r="A4694" s="1"/>
    </row>
    <row r="4695" ht="21">
      <c r="A4695" s="1"/>
    </row>
    <row r="4696" ht="21">
      <c r="A4696" s="1"/>
    </row>
    <row r="4697" ht="21">
      <c r="A4697" s="1"/>
    </row>
    <row r="4698" ht="21">
      <c r="A4698" s="1"/>
    </row>
    <row r="4699" ht="21">
      <c r="A4699" s="1"/>
    </row>
    <row r="4700" ht="21">
      <c r="A4700" s="1"/>
    </row>
    <row r="4701" ht="21">
      <c r="A4701" s="1"/>
    </row>
    <row r="4702" ht="21">
      <c r="A4702" s="1"/>
    </row>
    <row r="4703" ht="21">
      <c r="A4703" s="1"/>
    </row>
    <row r="4704" ht="21">
      <c r="A4704" s="1"/>
    </row>
    <row r="4705" ht="21">
      <c r="A4705" s="1"/>
    </row>
    <row r="4706" ht="21">
      <c r="A4706" s="1"/>
    </row>
    <row r="4707" ht="21">
      <c r="A4707" s="1"/>
    </row>
    <row r="4708" ht="21">
      <c r="A4708" s="1"/>
    </row>
    <row r="4709" ht="21">
      <c r="A4709" s="1"/>
    </row>
    <row r="4710" ht="21">
      <c r="A4710" s="1"/>
    </row>
    <row r="4711" ht="21">
      <c r="A4711" s="1"/>
    </row>
    <row r="4712" ht="21">
      <c r="A4712" s="1"/>
    </row>
    <row r="4713" ht="21">
      <c r="A4713" s="1"/>
    </row>
    <row r="4714" ht="21">
      <c r="A4714" s="1"/>
    </row>
    <row r="4715" ht="21">
      <c r="A4715" s="1"/>
    </row>
    <row r="4716" ht="21">
      <c r="A4716" s="1"/>
    </row>
    <row r="4717" ht="21">
      <c r="A4717" s="1"/>
    </row>
    <row r="4718" ht="21">
      <c r="A4718" s="1"/>
    </row>
    <row r="4719" ht="21">
      <c r="A4719" s="1"/>
    </row>
    <row r="4720" ht="21">
      <c r="A4720" s="1"/>
    </row>
    <row r="4721" ht="21">
      <c r="A4721" s="1"/>
    </row>
    <row r="4722" ht="21">
      <c r="A4722" s="1"/>
    </row>
    <row r="4723" ht="21">
      <c r="A4723" s="1"/>
    </row>
    <row r="4724" ht="21">
      <c r="A4724" s="1"/>
    </row>
    <row r="4725" ht="21">
      <c r="A4725" s="1"/>
    </row>
    <row r="4726" ht="21">
      <c r="A4726" s="1"/>
    </row>
    <row r="4727" ht="21">
      <c r="A4727" s="1"/>
    </row>
    <row r="4728" ht="21">
      <c r="A4728" s="1"/>
    </row>
    <row r="4729" ht="21">
      <c r="A4729" s="1"/>
    </row>
    <row r="4730" ht="21">
      <c r="A4730" s="1"/>
    </row>
    <row r="4731" ht="21">
      <c r="A4731" s="1"/>
    </row>
    <row r="4732" ht="21">
      <c r="A4732" s="1"/>
    </row>
    <row r="4733" ht="21">
      <c r="A4733" s="1"/>
    </row>
    <row r="4734" ht="21">
      <c r="A4734" s="1"/>
    </row>
    <row r="4735" ht="21">
      <c r="A4735" s="1"/>
    </row>
    <row r="4736" ht="21">
      <c r="A4736" s="1"/>
    </row>
    <row r="4737" ht="21">
      <c r="A4737" s="1"/>
    </row>
    <row r="4738" ht="21">
      <c r="A4738" s="1"/>
    </row>
    <row r="4739" ht="21">
      <c r="A4739" s="1"/>
    </row>
    <row r="4740" ht="21">
      <c r="A4740" s="1"/>
    </row>
    <row r="4741" ht="21">
      <c r="A4741" s="1"/>
    </row>
    <row r="4742" ht="21">
      <c r="A4742" s="1"/>
    </row>
    <row r="4743" ht="21">
      <c r="A4743" s="1"/>
    </row>
    <row r="4744" ht="21">
      <c r="A4744" s="1"/>
    </row>
    <row r="4745" ht="21">
      <c r="A4745" s="1"/>
    </row>
    <row r="4746" ht="21">
      <c r="A4746" s="1"/>
    </row>
    <row r="4747" ht="21">
      <c r="A4747" s="1"/>
    </row>
    <row r="4748" ht="21">
      <c r="A4748" s="1"/>
    </row>
    <row r="4749" ht="21">
      <c r="A4749" s="1"/>
    </row>
    <row r="4750" ht="21">
      <c r="A4750" s="1"/>
    </row>
    <row r="4751" ht="21">
      <c r="A4751" s="1"/>
    </row>
    <row r="4752" ht="21">
      <c r="A4752" s="1"/>
    </row>
    <row r="4753" ht="21">
      <c r="A4753" s="1"/>
    </row>
    <row r="4754" ht="21">
      <c r="A4754" s="1"/>
    </row>
    <row r="4755" ht="21">
      <c r="A4755" s="1"/>
    </row>
    <row r="4756" ht="21">
      <c r="A4756" s="1"/>
    </row>
    <row r="4757" ht="21">
      <c r="A4757" s="1"/>
    </row>
    <row r="4758" ht="21">
      <c r="A4758" s="1"/>
    </row>
    <row r="4759" ht="21">
      <c r="A4759" s="1"/>
    </row>
    <row r="4760" ht="21">
      <c r="A4760" s="1"/>
    </row>
    <row r="4761" ht="21">
      <c r="A4761" s="1"/>
    </row>
    <row r="4762" ht="21">
      <c r="A4762" s="1"/>
    </row>
    <row r="4763" ht="21">
      <c r="A4763" s="1"/>
    </row>
    <row r="4764" ht="21">
      <c r="A4764" s="1"/>
    </row>
    <row r="4765" ht="21">
      <c r="A4765" s="1"/>
    </row>
    <row r="4766" ht="21">
      <c r="A4766" s="1"/>
    </row>
    <row r="4767" ht="21">
      <c r="A4767" s="1"/>
    </row>
    <row r="4768" ht="21">
      <c r="A4768" s="1"/>
    </row>
    <row r="4769" ht="21">
      <c r="A4769" s="1"/>
    </row>
    <row r="4770" ht="21">
      <c r="A4770" s="1"/>
    </row>
    <row r="4771" ht="21">
      <c r="A4771" s="1"/>
    </row>
    <row r="4772" ht="21">
      <c r="A4772" s="1"/>
    </row>
    <row r="4773" ht="21">
      <c r="A4773" s="1"/>
    </row>
    <row r="4774" ht="21">
      <c r="A4774" s="1"/>
    </row>
    <row r="4775" ht="21">
      <c r="A4775" s="1"/>
    </row>
    <row r="4776" ht="21">
      <c r="A4776" s="1"/>
    </row>
    <row r="4777" ht="21">
      <c r="A4777" s="1"/>
    </row>
    <row r="4778" ht="21">
      <c r="A4778" s="1"/>
    </row>
    <row r="4779" ht="21">
      <c r="A4779" s="1"/>
    </row>
    <row r="4780" ht="21">
      <c r="A4780" s="1"/>
    </row>
    <row r="4781" ht="21">
      <c r="A4781" s="1"/>
    </row>
    <row r="4782" ht="21">
      <c r="A4782" s="1"/>
    </row>
    <row r="4783" ht="21">
      <c r="A4783" s="1"/>
    </row>
    <row r="4784" ht="21">
      <c r="A4784" s="1"/>
    </row>
    <row r="4785" ht="21">
      <c r="A4785" s="1"/>
    </row>
    <row r="4786" ht="21">
      <c r="A4786" s="1"/>
    </row>
    <row r="4787" ht="21">
      <c r="A4787" s="1"/>
    </row>
    <row r="4788" ht="21">
      <c r="A4788" s="1"/>
    </row>
    <row r="4789" ht="21">
      <c r="A4789" s="1"/>
    </row>
    <row r="4790" ht="21">
      <c r="A4790" s="1"/>
    </row>
    <row r="4791" ht="21">
      <c r="A4791" s="1"/>
    </row>
    <row r="4792" ht="21">
      <c r="A4792" s="1"/>
    </row>
    <row r="4793" ht="21">
      <c r="A4793" s="1"/>
    </row>
    <row r="4794" ht="21">
      <c r="A4794" s="1"/>
    </row>
    <row r="4795" ht="21">
      <c r="A4795" s="1"/>
    </row>
    <row r="4796" ht="21">
      <c r="A4796" s="1"/>
    </row>
    <row r="4797" ht="21">
      <c r="A4797" s="1"/>
    </row>
    <row r="4798" ht="21">
      <c r="A4798" s="1"/>
    </row>
    <row r="4799" ht="21">
      <c r="A4799" s="1"/>
    </row>
    <row r="4800" ht="21">
      <c r="A4800" s="1"/>
    </row>
    <row r="4801" ht="21">
      <c r="A4801" s="1"/>
    </row>
    <row r="4802" ht="21">
      <c r="A4802" s="1"/>
    </row>
    <row r="4803" ht="21">
      <c r="A4803" s="1"/>
    </row>
    <row r="4804" ht="21">
      <c r="A4804" s="1"/>
    </row>
    <row r="4805" ht="21">
      <c r="A4805" s="1"/>
    </row>
    <row r="4806" ht="21">
      <c r="A4806" s="1"/>
    </row>
    <row r="4807" ht="21">
      <c r="A4807" s="1"/>
    </row>
    <row r="4808" ht="21">
      <c r="A4808" s="1"/>
    </row>
    <row r="4809" ht="21">
      <c r="A4809" s="1"/>
    </row>
    <row r="4810" ht="21">
      <c r="A4810" s="1"/>
    </row>
    <row r="4811" ht="21">
      <c r="A4811" s="1"/>
    </row>
    <row r="4812" ht="21">
      <c r="A4812" s="1"/>
    </row>
    <row r="4813" ht="21">
      <c r="A4813" s="1"/>
    </row>
    <row r="4814" ht="21">
      <c r="A4814" s="1"/>
    </row>
    <row r="4815" ht="21">
      <c r="A4815" s="1"/>
    </row>
    <row r="4816" ht="21">
      <c r="A4816" s="1"/>
    </row>
    <row r="4817" ht="21">
      <c r="A4817" s="1"/>
    </row>
    <row r="4818" ht="21">
      <c r="A4818" s="1"/>
    </row>
    <row r="4819" ht="21">
      <c r="A4819" s="1"/>
    </row>
    <row r="4820" ht="21">
      <c r="A4820" s="1"/>
    </row>
    <row r="4821" ht="21">
      <c r="A4821" s="1"/>
    </row>
    <row r="4822" ht="21">
      <c r="A4822" s="1"/>
    </row>
    <row r="4823" ht="21">
      <c r="A4823" s="1"/>
    </row>
    <row r="4824" ht="21">
      <c r="A4824" s="1"/>
    </row>
    <row r="4825" ht="21">
      <c r="A4825" s="1"/>
    </row>
    <row r="4826" ht="21">
      <c r="A4826" s="1"/>
    </row>
    <row r="4827" ht="21">
      <c r="A4827" s="1"/>
    </row>
    <row r="4828" ht="21">
      <c r="A4828" s="1"/>
    </row>
    <row r="4829" ht="21">
      <c r="A4829" s="1"/>
    </row>
    <row r="4830" ht="21">
      <c r="A4830" s="1"/>
    </row>
    <row r="4831" ht="21">
      <c r="A4831" s="1"/>
    </row>
    <row r="4832" ht="21">
      <c r="A4832" s="1"/>
    </row>
    <row r="4833" ht="21">
      <c r="A4833" s="1"/>
    </row>
    <row r="4834" ht="21">
      <c r="A4834" s="1"/>
    </row>
    <row r="4835" ht="21">
      <c r="A4835" s="1"/>
    </row>
    <row r="4836" ht="21">
      <c r="A4836" s="1"/>
    </row>
    <row r="4837" ht="21">
      <c r="A4837" s="1"/>
    </row>
    <row r="4838" ht="21">
      <c r="A4838" s="1"/>
    </row>
    <row r="4839" ht="21">
      <c r="A4839" s="1"/>
    </row>
    <row r="4840" ht="21">
      <c r="A4840" s="1"/>
    </row>
    <row r="4841" ht="21">
      <c r="A4841" s="1"/>
    </row>
    <row r="4842" ht="21">
      <c r="A4842" s="1"/>
    </row>
    <row r="4843" ht="21">
      <c r="A4843" s="1"/>
    </row>
    <row r="4844" ht="21">
      <c r="A4844" s="1"/>
    </row>
    <row r="4845" ht="21">
      <c r="A4845" s="1"/>
    </row>
    <row r="4846" ht="21">
      <c r="A4846" s="1"/>
    </row>
    <row r="4847" ht="21">
      <c r="A4847" s="1"/>
    </row>
    <row r="4848" ht="21">
      <c r="A4848" s="1"/>
    </row>
    <row r="4849" ht="21">
      <c r="A4849" s="1"/>
    </row>
    <row r="4850" ht="21">
      <c r="A4850" s="1"/>
    </row>
    <row r="4851" ht="21">
      <c r="A4851" s="1"/>
    </row>
    <row r="4852" ht="21">
      <c r="A4852" s="1"/>
    </row>
    <row r="4853" ht="21">
      <c r="A4853" s="1"/>
    </row>
    <row r="4854" ht="21">
      <c r="A4854" s="1"/>
    </row>
    <row r="4855" ht="21">
      <c r="A4855" s="1"/>
    </row>
    <row r="4856" ht="21">
      <c r="A4856" s="1"/>
    </row>
    <row r="4857" ht="21">
      <c r="A4857" s="1"/>
    </row>
    <row r="4858" ht="21">
      <c r="A4858" s="1"/>
    </row>
    <row r="4859" ht="21">
      <c r="A4859" s="1"/>
    </row>
    <row r="4860" ht="21">
      <c r="A4860" s="1"/>
    </row>
    <row r="4861" ht="21">
      <c r="A4861" s="1"/>
    </row>
    <row r="4862" ht="21">
      <c r="A4862" s="1"/>
    </row>
    <row r="4863" ht="21">
      <c r="A4863" s="1"/>
    </row>
    <row r="4864" ht="21">
      <c r="A4864" s="1"/>
    </row>
    <row r="4865" ht="21">
      <c r="A4865" s="1"/>
    </row>
    <row r="4866" ht="21">
      <c r="A4866" s="1"/>
    </row>
    <row r="4867" ht="21">
      <c r="A4867" s="1"/>
    </row>
    <row r="4868" ht="21">
      <c r="A4868" s="1"/>
    </row>
    <row r="4869" ht="21">
      <c r="A4869" s="1"/>
    </row>
    <row r="4870" ht="21">
      <c r="A4870" s="1"/>
    </row>
    <row r="4871" ht="21">
      <c r="A4871" s="1"/>
    </row>
    <row r="4872" ht="21">
      <c r="A4872" s="1"/>
    </row>
    <row r="4873" ht="21">
      <c r="A4873" s="1"/>
    </row>
    <row r="4874" ht="21">
      <c r="A4874" s="1"/>
    </row>
    <row r="4875" ht="21">
      <c r="A4875" s="1"/>
    </row>
    <row r="4876" ht="21">
      <c r="A4876" s="1"/>
    </row>
    <row r="4877" ht="21">
      <c r="A4877" s="1"/>
    </row>
    <row r="4878" ht="21">
      <c r="A4878" s="1"/>
    </row>
    <row r="4879" ht="21">
      <c r="A4879" s="1"/>
    </row>
    <row r="4880" ht="21">
      <c r="A4880" s="1"/>
    </row>
    <row r="4881" ht="21">
      <c r="A4881" s="1"/>
    </row>
    <row r="4882" ht="21">
      <c r="A4882" s="1"/>
    </row>
    <row r="4883" ht="21">
      <c r="A4883" s="1"/>
    </row>
    <row r="4884" ht="21">
      <c r="A4884" s="1"/>
    </row>
    <row r="4885" ht="21">
      <c r="A4885" s="1"/>
    </row>
    <row r="4886" ht="21">
      <c r="A4886" s="1"/>
    </row>
    <row r="4887" ht="21">
      <c r="A4887" s="1"/>
    </row>
    <row r="4888" ht="21">
      <c r="A4888" s="1"/>
    </row>
    <row r="4889" ht="21">
      <c r="A4889" s="1"/>
    </row>
    <row r="4890" ht="21">
      <c r="A4890" s="1"/>
    </row>
    <row r="4891" ht="21">
      <c r="A4891" s="1"/>
    </row>
    <row r="4892" ht="21">
      <c r="A4892" s="1"/>
    </row>
    <row r="4893" ht="21">
      <c r="A4893" s="1"/>
    </row>
    <row r="4894" ht="21">
      <c r="A4894" s="1"/>
    </row>
    <row r="4895" ht="21">
      <c r="A4895" s="1"/>
    </row>
    <row r="4896" ht="21">
      <c r="A4896" s="1"/>
    </row>
    <row r="4897" ht="21">
      <c r="A4897" s="1"/>
    </row>
    <row r="4898" ht="21">
      <c r="A4898" s="1"/>
    </row>
    <row r="4899" ht="21">
      <c r="A4899" s="1"/>
    </row>
    <row r="4900" ht="21">
      <c r="A4900" s="1"/>
    </row>
    <row r="4901" ht="21">
      <c r="A4901" s="1"/>
    </row>
    <row r="4902" ht="21">
      <c r="A4902" s="1"/>
    </row>
    <row r="4903" ht="21">
      <c r="A4903" s="1"/>
    </row>
    <row r="4904" ht="21">
      <c r="A4904" s="1"/>
    </row>
    <row r="4905" ht="21">
      <c r="A4905" s="1"/>
    </row>
    <row r="4906" ht="21">
      <c r="A4906" s="1"/>
    </row>
    <row r="4907" ht="21">
      <c r="A4907" s="1"/>
    </row>
    <row r="4908" ht="21">
      <c r="A4908" s="1"/>
    </row>
    <row r="4909" ht="21">
      <c r="A4909" s="1"/>
    </row>
    <row r="4910" ht="21">
      <c r="A4910" s="1"/>
    </row>
    <row r="4911" ht="21">
      <c r="A4911" s="1"/>
    </row>
    <row r="4912" ht="21">
      <c r="A4912" s="1"/>
    </row>
    <row r="4913" ht="21">
      <c r="A4913" s="1"/>
    </row>
    <row r="4914" ht="21">
      <c r="A4914" s="1"/>
    </row>
    <row r="4915" ht="21">
      <c r="A4915" s="1"/>
    </row>
    <row r="4916" ht="21">
      <c r="A4916" s="1"/>
    </row>
    <row r="4917" ht="21">
      <c r="A4917" s="1"/>
    </row>
    <row r="4918" ht="21">
      <c r="A4918" s="1"/>
    </row>
    <row r="4919" ht="21">
      <c r="A4919" s="1"/>
    </row>
    <row r="4920" ht="21">
      <c r="A4920" s="1"/>
    </row>
    <row r="4921" ht="21">
      <c r="A4921" s="1"/>
    </row>
    <row r="4922" ht="21">
      <c r="A4922" s="1"/>
    </row>
    <row r="4923" ht="21">
      <c r="A4923" s="1"/>
    </row>
    <row r="4924" ht="21">
      <c r="A4924" s="1"/>
    </row>
    <row r="4925" ht="21">
      <c r="A4925" s="1"/>
    </row>
    <row r="4926" ht="21">
      <c r="A4926" s="1"/>
    </row>
    <row r="4927" ht="21">
      <c r="A4927" s="1"/>
    </row>
    <row r="4928" ht="21">
      <c r="A4928" s="1"/>
    </row>
    <row r="4929" ht="21">
      <c r="A4929" s="1"/>
    </row>
    <row r="4930" ht="21">
      <c r="A4930" s="1"/>
    </row>
    <row r="4931" ht="21">
      <c r="A4931" s="1"/>
    </row>
    <row r="4932" ht="21">
      <c r="A4932" s="1"/>
    </row>
    <row r="4933" ht="21">
      <c r="A4933" s="1"/>
    </row>
    <row r="4934" ht="21">
      <c r="A4934" s="1"/>
    </row>
    <row r="4935" ht="21">
      <c r="A4935" s="1"/>
    </row>
    <row r="4936" ht="21">
      <c r="A4936" s="1"/>
    </row>
    <row r="4937" ht="21">
      <c r="A4937" s="1"/>
    </row>
    <row r="4938" ht="21">
      <c r="A4938" s="1"/>
    </row>
    <row r="4939" ht="21">
      <c r="A4939" s="1"/>
    </row>
    <row r="4940" ht="21">
      <c r="A4940" s="1"/>
    </row>
    <row r="4941" ht="21">
      <c r="A4941" s="1"/>
    </row>
    <row r="4942" ht="21">
      <c r="A4942" s="1"/>
    </row>
    <row r="4943" ht="21">
      <c r="A4943" s="1"/>
    </row>
    <row r="4944" ht="21">
      <c r="A4944" s="1"/>
    </row>
    <row r="4945" ht="21">
      <c r="A4945" s="1"/>
    </row>
    <row r="4946" ht="21">
      <c r="A4946" s="1"/>
    </row>
    <row r="4947" ht="21">
      <c r="A4947" s="1"/>
    </row>
    <row r="4948" ht="21">
      <c r="A4948" s="1"/>
    </row>
    <row r="4949" ht="21">
      <c r="A4949" s="1"/>
    </row>
    <row r="4950" ht="21">
      <c r="A4950" s="1"/>
    </row>
    <row r="4951" ht="21">
      <c r="A4951" s="1"/>
    </row>
    <row r="4952" ht="21"/>
    <row r="4953" ht="21"/>
  </sheetData>
  <sheetProtection password="CC19" sheet="1" formatRows="0" insertRows="0" deleteRows="0"/>
  <mergeCells count="130">
    <mergeCell ref="AE32:AH34"/>
    <mergeCell ref="AD32:AD34"/>
    <mergeCell ref="P18:Q18"/>
    <mergeCell ref="J53:L53"/>
    <mergeCell ref="M53:U53"/>
    <mergeCell ref="V53:Z53"/>
    <mergeCell ref="K38:Q38"/>
    <mergeCell ref="S38:Y38"/>
    <mergeCell ref="Z33:AC34"/>
    <mergeCell ref="Y33:Y34"/>
    <mergeCell ref="P34:S34"/>
    <mergeCell ref="AA38:AH38"/>
    <mergeCell ref="I12:L12"/>
    <mergeCell ref="I14:L14"/>
    <mergeCell ref="P14:R14"/>
    <mergeCell ref="Q20:U20"/>
    <mergeCell ref="P28:X28"/>
    <mergeCell ref="S24:AE24"/>
    <mergeCell ref="P16:S16"/>
    <mergeCell ref="I18:L18"/>
    <mergeCell ref="J37:Y37"/>
    <mergeCell ref="AA52:AE52"/>
    <mergeCell ref="V52:Z52"/>
    <mergeCell ref="V51:AE51"/>
    <mergeCell ref="M51:U52"/>
    <mergeCell ref="U34:X34"/>
    <mergeCell ref="A4:AH4"/>
    <mergeCell ref="I6:L6"/>
    <mergeCell ref="P6:Q6"/>
    <mergeCell ref="P8:X8"/>
    <mergeCell ref="I10:L10"/>
    <mergeCell ref="P10:X10"/>
    <mergeCell ref="J33:X33"/>
    <mergeCell ref="J32:AC32"/>
    <mergeCell ref="K34:N34"/>
    <mergeCell ref="AF51:AH52"/>
    <mergeCell ref="I16:L16"/>
    <mergeCell ref="Q21:U21"/>
    <mergeCell ref="Q23:R23"/>
    <mergeCell ref="Q24:R24"/>
    <mergeCell ref="I28:L28"/>
    <mergeCell ref="Z37:AH37"/>
    <mergeCell ref="J36:AH36"/>
    <mergeCell ref="T43:U43"/>
    <mergeCell ref="V43:AG43"/>
    <mergeCell ref="B69:I70"/>
    <mergeCell ref="B50:D50"/>
    <mergeCell ref="J69:L70"/>
    <mergeCell ref="B73:I73"/>
    <mergeCell ref="B71:I71"/>
    <mergeCell ref="B59:D59"/>
    <mergeCell ref="B51:I52"/>
    <mergeCell ref="J51:L52"/>
    <mergeCell ref="B53:I53"/>
    <mergeCell ref="C72:H72"/>
    <mergeCell ref="AA55:AE55"/>
    <mergeCell ref="V69:AE70"/>
    <mergeCell ref="AF69:AH70"/>
    <mergeCell ref="B75:I75"/>
    <mergeCell ref="M69:U70"/>
    <mergeCell ref="M55:U55"/>
    <mergeCell ref="B65:I65"/>
    <mergeCell ref="J65:L65"/>
    <mergeCell ref="M65:U65"/>
    <mergeCell ref="B68:D68"/>
    <mergeCell ref="AA53:AE53"/>
    <mergeCell ref="AF53:AH53"/>
    <mergeCell ref="B54:I54"/>
    <mergeCell ref="J54:L54"/>
    <mergeCell ref="M54:U54"/>
    <mergeCell ref="V54:Z54"/>
    <mergeCell ref="AA54:AE54"/>
    <mergeCell ref="AF54:AH54"/>
    <mergeCell ref="AF55:AH55"/>
    <mergeCell ref="B56:I56"/>
    <mergeCell ref="J56:L56"/>
    <mergeCell ref="M56:U56"/>
    <mergeCell ref="V56:Z56"/>
    <mergeCell ref="AA56:AE56"/>
    <mergeCell ref="AF56:AH56"/>
    <mergeCell ref="B55:I55"/>
    <mergeCell ref="J55:L55"/>
    <mergeCell ref="V55:Z55"/>
    <mergeCell ref="AF57:AH57"/>
    <mergeCell ref="B62:I62"/>
    <mergeCell ref="J62:L62"/>
    <mergeCell ref="M62:U62"/>
    <mergeCell ref="AF62:AH62"/>
    <mergeCell ref="V62:AE62"/>
    <mergeCell ref="J60:L61"/>
    <mergeCell ref="M60:U61"/>
    <mergeCell ref="AF60:AH61"/>
    <mergeCell ref="B57:I57"/>
    <mergeCell ref="V60:AE61"/>
    <mergeCell ref="B60:I61"/>
    <mergeCell ref="B64:I64"/>
    <mergeCell ref="J64:L64"/>
    <mergeCell ref="M64:U64"/>
    <mergeCell ref="AA57:AE57"/>
    <mergeCell ref="J57:L57"/>
    <mergeCell ref="M57:U57"/>
    <mergeCell ref="V57:Z57"/>
    <mergeCell ref="AF64:AH64"/>
    <mergeCell ref="V64:AE64"/>
    <mergeCell ref="B63:I63"/>
    <mergeCell ref="J63:L63"/>
    <mergeCell ref="M63:U63"/>
    <mergeCell ref="AF63:AH63"/>
    <mergeCell ref="V63:AE63"/>
    <mergeCell ref="AF65:AH65"/>
    <mergeCell ref="V65:AE65"/>
    <mergeCell ref="B66:I66"/>
    <mergeCell ref="J66:L66"/>
    <mergeCell ref="M66:U66"/>
    <mergeCell ref="AF66:AH66"/>
    <mergeCell ref="V66:AE66"/>
    <mergeCell ref="AF71:AH72"/>
    <mergeCell ref="J73:L74"/>
    <mergeCell ref="M73:U74"/>
    <mergeCell ref="V73:AE74"/>
    <mergeCell ref="AF73:AH74"/>
    <mergeCell ref="J71:L72"/>
    <mergeCell ref="M71:U72"/>
    <mergeCell ref="V71:AE72"/>
    <mergeCell ref="AF75:AH76"/>
    <mergeCell ref="C76:H76"/>
    <mergeCell ref="C74:H74"/>
    <mergeCell ref="J75:L76"/>
    <mergeCell ref="M75:U76"/>
    <mergeCell ref="V75:AE76"/>
  </mergeCells>
  <conditionalFormatting sqref="P8:X8">
    <cfRule type="expression" priority="6" dxfId="0" stopIfTrue="1">
      <formula>$P$8=""</formula>
    </cfRule>
  </conditionalFormatting>
  <conditionalFormatting sqref="P10:X10">
    <cfRule type="expression" priority="5" dxfId="0" stopIfTrue="1">
      <formula>$P$10=""</formula>
    </cfRule>
  </conditionalFormatting>
  <conditionalFormatting sqref="P16:S16">
    <cfRule type="expression" priority="3" dxfId="0" stopIfTrue="1">
      <formula>$P$16=""</formula>
    </cfRule>
  </conditionalFormatting>
  <conditionalFormatting sqref="P14:R14">
    <cfRule type="expression" priority="4" dxfId="0" stopIfTrue="1">
      <formula>$P$14=""</formula>
    </cfRule>
  </conditionalFormatting>
  <conditionalFormatting sqref="P20:P24">
    <cfRule type="expression" priority="5" dxfId="0" stopIfTrue="1">
      <formula>AND($P$20="□",$P$21="□",$P$22="□",$P$23="□",$P$24="□")</formula>
    </cfRule>
  </conditionalFormatting>
  <conditionalFormatting sqref="S24:AE24">
    <cfRule type="expression" priority="6" dxfId="6" stopIfTrue="1">
      <formula>AND($P$24="■",$S$24="")</formula>
    </cfRule>
  </conditionalFormatting>
  <conditionalFormatting sqref="P28:X28">
    <cfRule type="expression" priority="7" dxfId="0" stopIfTrue="1">
      <formula>$P$28=""</formula>
    </cfRule>
  </conditionalFormatting>
  <conditionalFormatting sqref="V43:AG43">
    <cfRule type="expression" priority="8" dxfId="6" stopIfTrue="1">
      <formula>AND($S$43="■",$V$43="")</formula>
    </cfRule>
  </conditionalFormatting>
  <conditionalFormatting sqref="J37:Y37">
    <cfRule type="expression" priority="9" dxfId="7" stopIfTrue="1">
      <formula>AND($J$34&lt;&gt;"■",$O$34&lt;&gt;"■",$T$34&lt;&gt;"■",$Y$33&lt;&gt;"■")</formula>
    </cfRule>
  </conditionalFormatting>
  <conditionalFormatting sqref="R38:Y38">
    <cfRule type="expression" priority="10" dxfId="7" stopIfTrue="1">
      <formula>AND($J$34&lt;&gt;"■",$O$34&lt;&gt;"■",$T$34&lt;&gt;"■",$Y$33&lt;&gt;"■")</formula>
    </cfRule>
    <cfRule type="expression" priority="11" dxfId="0" stopIfTrue="1">
      <formula>AND(OR($P$18="",$P$18="Ⅵ"),OR($J$34="■",$O$34="■",$T$34="■",$Y$33="■"),$R$38&lt;&gt;"■")</formula>
    </cfRule>
    <cfRule type="expression" priority="12" dxfId="7" stopIfTrue="1">
      <formula>AND(OR($P$18="",$P$18&lt;&gt;"Ⅵ"),OR($J$34="■",$O$34="■",$T$34="■",$Y$33="■"),$R$38&lt;&gt;"■")</formula>
    </cfRule>
  </conditionalFormatting>
  <conditionalFormatting sqref="J38:Q38">
    <cfRule type="expression" priority="13" dxfId="7" stopIfTrue="1">
      <formula>AND($J$34&lt;&gt;"■",$O$34&lt;&gt;"■",$T$34&lt;&gt;"■",$Y$33&lt;&gt;"■")</formula>
    </cfRule>
    <cfRule type="expression" priority="14" dxfId="0" stopIfTrue="1">
      <formula>AND(OR($P$18="",$P$18&lt;&gt;"Ⅵ"),OR($J$34="■",$O$34="■",$T$34="■",$Y$33="■"),$J$38&lt;&gt;"■")</formula>
    </cfRule>
    <cfRule type="expression" priority="15" dxfId="7" stopIfTrue="1">
      <formula>AND(OR($P$18="",$P$18="Ⅵ"),OR($J$34="■",$O$34="■",$T$34="■",$Y$33="■"),$J$38&lt;&gt;"■")</formula>
    </cfRule>
  </conditionalFormatting>
  <conditionalFormatting sqref="Z37:AH38">
    <cfRule type="expression" priority="16" dxfId="7" stopIfTrue="1">
      <formula>$AD$32&lt;&gt;"■"</formula>
    </cfRule>
    <cfRule type="expression" priority="17" dxfId="0" stopIfTrue="1">
      <formula>AND($AD$32="■",$Z$38&lt;&gt;"■")</formula>
    </cfRule>
  </conditionalFormatting>
  <conditionalFormatting sqref="P18:Q18">
    <cfRule type="expression" priority="18" dxfId="0" stopIfTrue="1">
      <formula>$P$18=""</formula>
    </cfRule>
  </conditionalFormatting>
  <dataValidations count="5">
    <dataValidation type="custom" allowBlank="1" showInputMessage="1" showErrorMessage="1" errorTitle="入力エラー" error="小数点は第二位まで、三位以下切り捨てで入力して下さい。" sqref="P28:X28">
      <formula1>P28-ROUNDDOWN(P28,2)=0</formula1>
    </dataValidation>
    <dataValidation type="list" allowBlank="1" showInputMessage="1" showErrorMessage="1" sqref="S43 C43 P20:P24 J34 O34 T34 Y33:Y34 AD32:AD34 Z38 R38 J38">
      <formula1>"□,■"</formula1>
    </dataValidation>
    <dataValidation type="whole" allowBlank="1" showInputMessage="1" showErrorMessage="1" imeMode="disabled" sqref="P16:S16">
      <formula1>1</formula1>
      <formula2>99</formula2>
    </dataValidation>
    <dataValidation type="list" allowBlank="1" showInputMessage="1" showErrorMessage="1" sqref="P18:Q18">
      <formula1>"Ⅰa,Ⅰb,Ⅱ,Ⅲ,Ⅳa,Ⅳb,Ⅴ,Ⅵ"</formula1>
    </dataValidation>
    <dataValidation allowBlank="1" showInputMessage="1" showErrorMessage="1" imeMode="disabled" sqref="J53:U57 J62:U66 J71 M71 M73 J73 J75 M75"/>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82" r:id="rId1"/>
  <headerFooter alignWithMargins="0">
    <oddHeader xml:space="preserve">&amp;RVERSION 1.1 </oddHeader>
  </headerFooter>
  <rowBreaks count="1" manualBreakCount="1">
    <brk id="44" max="34" man="1"/>
  </rowBreaks>
</worksheet>
</file>

<file path=xl/worksheets/sheet4.xml><?xml version="1.0" encoding="utf-8"?>
<worksheet xmlns="http://schemas.openxmlformats.org/spreadsheetml/2006/main" xmlns:r="http://schemas.openxmlformats.org/officeDocument/2006/relationships">
  <dimension ref="A1:AM69"/>
  <sheetViews>
    <sheetView showGridLines="0" showZeros="0" view="pageBreakPreview" zoomScale="70" zoomScaleNormal="55" zoomScaleSheetLayoutView="70" workbookViewId="0" topLeftCell="A1">
      <selection activeCell="A1" sqref="A1"/>
    </sheetView>
  </sheetViews>
  <sheetFormatPr defaultColWidth="9.00390625" defaultRowHeight="13.5"/>
  <cols>
    <col min="1" max="10" width="3.50390625" style="200" customWidth="1"/>
    <col min="11" max="15" width="3.625" style="200" customWidth="1"/>
    <col min="16" max="18" width="3.625" style="211" customWidth="1"/>
    <col min="19" max="27" width="3.625" style="212" customWidth="1"/>
    <col min="28" max="29" width="3.50390625" style="200" customWidth="1"/>
    <col min="30" max="32" width="3.625" style="200" customWidth="1"/>
    <col min="33" max="39" width="3.50390625" style="200" customWidth="1"/>
    <col min="40" max="16384" width="9.00390625" style="200" customWidth="1"/>
  </cols>
  <sheetData>
    <row r="1" spans="1:39" ht="17.25">
      <c r="A1" s="197"/>
      <c r="B1" s="197"/>
      <c r="C1" s="197"/>
      <c r="D1" s="197"/>
      <c r="E1" s="197"/>
      <c r="F1" s="197"/>
      <c r="G1" s="197"/>
      <c r="H1" s="197"/>
      <c r="I1" s="197"/>
      <c r="J1" s="197"/>
      <c r="K1" s="197"/>
      <c r="L1" s="197"/>
      <c r="M1" s="197"/>
      <c r="N1" s="197"/>
      <c r="O1" s="197"/>
      <c r="P1" s="198"/>
      <c r="Q1" s="198"/>
      <c r="R1" s="198"/>
      <c r="S1" s="199"/>
      <c r="T1" s="199"/>
      <c r="U1" s="199"/>
      <c r="V1" s="199"/>
      <c r="W1" s="199"/>
      <c r="X1" s="199"/>
      <c r="Y1" s="199"/>
      <c r="Z1" s="199"/>
      <c r="AA1" s="199"/>
      <c r="AB1" s="197"/>
      <c r="AC1" s="197"/>
      <c r="AD1" s="197"/>
      <c r="AE1" s="197"/>
      <c r="AF1" s="197"/>
      <c r="AG1" s="197"/>
      <c r="AH1" s="197"/>
      <c r="AI1" s="197"/>
      <c r="AJ1" s="197"/>
      <c r="AK1" s="197"/>
      <c r="AL1" s="197"/>
      <c r="AM1" s="49" t="s">
        <v>9</v>
      </c>
    </row>
    <row r="2" spans="1:39" ht="17.25">
      <c r="A2" s="197"/>
      <c r="B2" s="197"/>
      <c r="C2" s="197"/>
      <c r="D2" s="197"/>
      <c r="E2" s="197"/>
      <c r="F2" s="197"/>
      <c r="G2" s="197"/>
      <c r="H2" s="197"/>
      <c r="I2" s="197"/>
      <c r="J2" s="197"/>
      <c r="K2" s="197"/>
      <c r="L2" s="197"/>
      <c r="M2" s="197"/>
      <c r="N2" s="197"/>
      <c r="O2" s="197"/>
      <c r="P2" s="198"/>
      <c r="Q2" s="198"/>
      <c r="R2" s="198"/>
      <c r="S2" s="199"/>
      <c r="T2" s="199"/>
      <c r="U2" s="199"/>
      <c r="V2" s="199"/>
      <c r="W2" s="199"/>
      <c r="X2" s="199"/>
      <c r="Y2" s="199"/>
      <c r="Z2" s="199"/>
      <c r="AA2" s="199"/>
      <c r="AB2" s="197"/>
      <c r="AC2" s="197"/>
      <c r="AD2" s="197"/>
      <c r="AE2" s="197"/>
      <c r="AF2" s="197"/>
      <c r="AG2" s="197"/>
      <c r="AH2" s="197"/>
      <c r="AI2" s="197"/>
      <c r="AJ2" s="197"/>
      <c r="AK2" s="197"/>
      <c r="AL2" s="197"/>
      <c r="AM2" s="50" t="s">
        <v>8</v>
      </c>
    </row>
    <row r="3" ht="13.5">
      <c r="AL3" s="182">
        <f>IF(OR('定型様式1　実施計画書（個人・集合）'!$P$8&lt;&gt;"",'定型様式1　実施計画書（個人・集合）'!$P$10&lt;&gt;""),'定型様式1　実施計画書（個人・集合）'!$P$8&amp;"邸"&amp;RIGHT(TRIM('定型様式1　実施計画書（個人・集合）'!$P$10),4),"")</f>
      </c>
    </row>
    <row r="4" spans="1:39" ht="30.75" customHeight="1">
      <c r="A4" s="548" t="s">
        <v>7</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548"/>
      <c r="AL4" s="548"/>
      <c r="AM4" s="548"/>
    </row>
    <row r="5" spans="1:39" ht="21" customHeight="1">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row>
    <row r="6" spans="1:39" ht="18" customHeight="1">
      <c r="A6" s="197"/>
      <c r="B6" s="197"/>
      <c r="C6" s="197"/>
      <c r="D6" s="197"/>
      <c r="E6" s="197"/>
      <c r="F6" s="197"/>
      <c r="G6" s="197"/>
      <c r="H6" s="197"/>
      <c r="I6" s="197"/>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row>
    <row r="7" spans="1:39" ht="18" customHeight="1">
      <c r="A7" s="203" t="s">
        <v>6</v>
      </c>
      <c r="B7" s="197"/>
      <c r="C7" s="197"/>
      <c r="D7" s="197"/>
      <c r="E7" s="197"/>
      <c r="F7" s="197"/>
      <c r="G7" s="197"/>
      <c r="H7" s="197"/>
      <c r="I7" s="197"/>
      <c r="J7" s="197"/>
      <c r="K7" s="197"/>
      <c r="L7" s="197"/>
      <c r="M7" s="197"/>
      <c r="N7" s="197"/>
      <c r="O7" s="197"/>
      <c r="P7" s="204"/>
      <c r="Q7" s="204"/>
      <c r="R7" s="204"/>
      <c r="S7" s="205"/>
      <c r="T7" s="205"/>
      <c r="U7" s="205"/>
      <c r="V7" s="205"/>
      <c r="W7" s="205"/>
      <c r="X7" s="205"/>
      <c r="Y7" s="205"/>
      <c r="Z7" s="205"/>
      <c r="AA7" s="205"/>
      <c r="AB7" s="206"/>
      <c r="AC7" s="206"/>
      <c r="AD7" s="197"/>
      <c r="AE7" s="197"/>
      <c r="AF7" s="197"/>
      <c r="AG7" s="202"/>
      <c r="AH7" s="202"/>
      <c r="AI7" s="202"/>
      <c r="AJ7" s="202"/>
      <c r="AK7" s="202"/>
      <c r="AL7" s="202"/>
      <c r="AM7" s="202"/>
    </row>
    <row r="8" spans="1:39" ht="18" customHeight="1" thickBot="1">
      <c r="A8" s="197"/>
      <c r="B8" s="197"/>
      <c r="C8" s="197"/>
      <c r="D8" s="197"/>
      <c r="E8" s="197"/>
      <c r="F8" s="197"/>
      <c r="G8" s="197"/>
      <c r="H8" s="197"/>
      <c r="I8" s="197"/>
      <c r="J8" s="197"/>
      <c r="K8" s="197"/>
      <c r="L8" s="197"/>
      <c r="M8" s="197"/>
      <c r="N8" s="197"/>
      <c r="O8" s="197"/>
      <c r="P8" s="207"/>
      <c r="Q8" s="204"/>
      <c r="R8" s="204"/>
      <c r="S8" s="205"/>
      <c r="T8" s="205"/>
      <c r="U8" s="205"/>
      <c r="V8" s="205"/>
      <c r="W8" s="205"/>
      <c r="X8" s="205"/>
      <c r="Y8" s="205"/>
      <c r="Z8" s="205"/>
      <c r="AA8" s="205"/>
      <c r="AB8" s="206"/>
      <c r="AC8" s="206"/>
      <c r="AD8" s="197"/>
      <c r="AE8" s="197"/>
      <c r="AF8" s="197"/>
      <c r="AG8" s="202"/>
      <c r="AH8" s="202"/>
      <c r="AI8" s="202"/>
      <c r="AJ8" s="202"/>
      <c r="AK8" s="202"/>
      <c r="AL8" s="202"/>
      <c r="AM8" s="202"/>
    </row>
    <row r="9" spans="1:39" ht="51" customHeight="1" thickBot="1">
      <c r="A9" s="560" t="s">
        <v>5</v>
      </c>
      <c r="B9" s="561"/>
      <c r="C9" s="561"/>
      <c r="D9" s="561"/>
      <c r="E9" s="561"/>
      <c r="F9" s="561"/>
      <c r="G9" s="561"/>
      <c r="H9" s="561"/>
      <c r="I9" s="561"/>
      <c r="J9" s="561"/>
      <c r="K9" s="561"/>
      <c r="L9" s="561"/>
      <c r="M9" s="561"/>
      <c r="N9" s="561"/>
      <c r="O9" s="562"/>
      <c r="P9" s="549" t="s">
        <v>4</v>
      </c>
      <c r="Q9" s="550"/>
      <c r="R9" s="550"/>
      <c r="S9" s="550"/>
      <c r="T9" s="550"/>
      <c r="U9" s="550"/>
      <c r="V9" s="550"/>
      <c r="W9" s="550"/>
      <c r="X9" s="550"/>
      <c r="Y9" s="550"/>
      <c r="Z9" s="550"/>
      <c r="AA9" s="550"/>
      <c r="AB9" s="550"/>
      <c r="AC9" s="555"/>
      <c r="AD9" s="549" t="s">
        <v>3</v>
      </c>
      <c r="AE9" s="550"/>
      <c r="AF9" s="550"/>
      <c r="AG9" s="550"/>
      <c r="AH9" s="550"/>
      <c r="AI9" s="550"/>
      <c r="AJ9" s="550"/>
      <c r="AK9" s="550"/>
      <c r="AL9" s="550"/>
      <c r="AM9" s="551"/>
    </row>
    <row r="10" spans="1:39" ht="48" customHeight="1" thickTop="1">
      <c r="A10" s="563" t="s">
        <v>318</v>
      </c>
      <c r="B10" s="558"/>
      <c r="C10" s="558"/>
      <c r="D10" s="558"/>
      <c r="E10" s="558"/>
      <c r="F10" s="558"/>
      <c r="G10" s="558"/>
      <c r="H10" s="558"/>
      <c r="I10" s="558"/>
      <c r="J10" s="558"/>
      <c r="K10" s="558"/>
      <c r="L10" s="558"/>
      <c r="M10" s="558"/>
      <c r="N10" s="558"/>
      <c r="O10" s="559"/>
      <c r="P10" s="572" t="s">
        <v>2</v>
      </c>
      <c r="Q10" s="558"/>
      <c r="R10" s="556">
        <f>T32</f>
        <v>0</v>
      </c>
      <c r="S10" s="557"/>
      <c r="T10" s="557"/>
      <c r="U10" s="557"/>
      <c r="V10" s="557"/>
      <c r="W10" s="557"/>
      <c r="X10" s="557"/>
      <c r="Y10" s="557"/>
      <c r="Z10" s="557"/>
      <c r="AA10" s="557"/>
      <c r="AB10" s="558" t="s">
        <v>1</v>
      </c>
      <c r="AC10" s="559"/>
      <c r="AD10" s="552"/>
      <c r="AE10" s="553"/>
      <c r="AF10" s="553"/>
      <c r="AG10" s="553"/>
      <c r="AH10" s="553"/>
      <c r="AI10" s="553"/>
      <c r="AJ10" s="553"/>
      <c r="AK10" s="553"/>
      <c r="AL10" s="553"/>
      <c r="AM10" s="554"/>
    </row>
    <row r="11" spans="1:39" ht="48" customHeight="1">
      <c r="A11" s="564" t="s">
        <v>43</v>
      </c>
      <c r="B11" s="565"/>
      <c r="C11" s="565"/>
      <c r="D11" s="565"/>
      <c r="E11" s="565"/>
      <c r="F11" s="565"/>
      <c r="G11" s="565"/>
      <c r="H11" s="565"/>
      <c r="I11" s="565"/>
      <c r="J11" s="565"/>
      <c r="K11" s="565"/>
      <c r="L11" s="565"/>
      <c r="M11" s="565"/>
      <c r="N11" s="565"/>
      <c r="O11" s="566"/>
      <c r="P11" s="573" t="s">
        <v>2</v>
      </c>
      <c r="Q11" s="565"/>
      <c r="R11" s="570">
        <f>'定型様式3　費用明細【その他】'!AG43</f>
        <v>0</v>
      </c>
      <c r="S11" s="571"/>
      <c r="T11" s="571"/>
      <c r="U11" s="571"/>
      <c r="V11" s="571"/>
      <c r="W11" s="571"/>
      <c r="X11" s="571"/>
      <c r="Y11" s="571"/>
      <c r="Z11" s="571"/>
      <c r="AA11" s="571"/>
      <c r="AB11" s="565" t="s">
        <v>1</v>
      </c>
      <c r="AC11" s="566"/>
      <c r="AD11" s="590"/>
      <c r="AE11" s="591"/>
      <c r="AF11" s="591"/>
      <c r="AG11" s="591"/>
      <c r="AH11" s="591"/>
      <c r="AI11" s="591"/>
      <c r="AJ11" s="591"/>
      <c r="AK11" s="591"/>
      <c r="AL11" s="591"/>
      <c r="AM11" s="592"/>
    </row>
    <row r="12" spans="1:39" ht="48" customHeight="1" thickBot="1">
      <c r="A12" s="567" t="s">
        <v>319</v>
      </c>
      <c r="B12" s="568"/>
      <c r="C12" s="568"/>
      <c r="D12" s="568"/>
      <c r="E12" s="568"/>
      <c r="F12" s="568"/>
      <c r="G12" s="568"/>
      <c r="H12" s="568"/>
      <c r="I12" s="568"/>
      <c r="J12" s="568"/>
      <c r="K12" s="568"/>
      <c r="L12" s="568"/>
      <c r="M12" s="568"/>
      <c r="N12" s="568"/>
      <c r="O12" s="569"/>
      <c r="P12" s="208"/>
      <c r="Q12" s="574">
        <f>SUM(R10:R11)</f>
        <v>0</v>
      </c>
      <c r="R12" s="574"/>
      <c r="S12" s="574"/>
      <c r="T12" s="574"/>
      <c r="U12" s="574"/>
      <c r="V12" s="574"/>
      <c r="W12" s="574"/>
      <c r="X12" s="574"/>
      <c r="Y12" s="574"/>
      <c r="Z12" s="574"/>
      <c r="AA12" s="574"/>
      <c r="AB12" s="568" t="s">
        <v>1</v>
      </c>
      <c r="AC12" s="569"/>
      <c r="AD12" s="581"/>
      <c r="AE12" s="582"/>
      <c r="AF12" s="582"/>
      <c r="AG12" s="582"/>
      <c r="AH12" s="582"/>
      <c r="AI12" s="582"/>
      <c r="AJ12" s="582"/>
      <c r="AK12" s="582"/>
      <c r="AL12" s="582"/>
      <c r="AM12" s="583"/>
    </row>
    <row r="13" spans="1:39" s="197" customFormat="1" ht="48" customHeight="1" thickBot="1">
      <c r="A13" s="653" t="s">
        <v>146</v>
      </c>
      <c r="B13" s="654"/>
      <c r="C13" s="654"/>
      <c r="D13" s="654"/>
      <c r="E13" s="654"/>
      <c r="F13" s="654"/>
      <c r="G13" s="654"/>
      <c r="H13" s="654"/>
      <c r="I13" s="654"/>
      <c r="J13" s="654"/>
      <c r="K13" s="654"/>
      <c r="L13" s="654"/>
      <c r="M13" s="654"/>
      <c r="N13" s="654"/>
      <c r="O13" s="655"/>
      <c r="P13" s="656">
        <f>ROUNDDOWN(Q12/3,0)</f>
        <v>0</v>
      </c>
      <c r="Q13" s="657"/>
      <c r="R13" s="657"/>
      <c r="S13" s="657"/>
      <c r="T13" s="657"/>
      <c r="U13" s="657"/>
      <c r="V13" s="657"/>
      <c r="W13" s="657"/>
      <c r="X13" s="657"/>
      <c r="Y13" s="657"/>
      <c r="Z13" s="657"/>
      <c r="AA13" s="657"/>
      <c r="AB13" s="588" t="s">
        <v>1</v>
      </c>
      <c r="AC13" s="589"/>
      <c r="AD13" s="593" t="s">
        <v>145</v>
      </c>
      <c r="AE13" s="594"/>
      <c r="AF13" s="594"/>
      <c r="AG13" s="594"/>
      <c r="AH13" s="594"/>
      <c r="AI13" s="594"/>
      <c r="AJ13" s="594"/>
      <c r="AK13" s="594"/>
      <c r="AL13" s="594"/>
      <c r="AM13" s="595"/>
    </row>
    <row r="14" spans="1:27" s="197" customFormat="1" ht="20.25" customHeight="1">
      <c r="A14" s="197" t="s">
        <v>154</v>
      </c>
      <c r="P14" s="198"/>
      <c r="Q14" s="198"/>
      <c r="R14" s="198"/>
      <c r="S14" s="199"/>
      <c r="T14" s="199"/>
      <c r="U14" s="199"/>
      <c r="V14" s="199"/>
      <c r="W14" s="199"/>
      <c r="X14" s="199"/>
      <c r="Y14" s="199"/>
      <c r="Z14" s="199"/>
      <c r="AA14" s="199"/>
    </row>
    <row r="15" spans="16:27" s="197" customFormat="1" ht="13.5">
      <c r="P15" s="198"/>
      <c r="Q15" s="198"/>
      <c r="R15" s="198"/>
      <c r="S15" s="199"/>
      <c r="T15" s="199"/>
      <c r="U15" s="199"/>
      <c r="V15" s="199"/>
      <c r="W15" s="199"/>
      <c r="X15" s="199"/>
      <c r="Y15" s="199"/>
      <c r="Z15" s="199"/>
      <c r="AA15" s="199"/>
    </row>
    <row r="16" spans="16:27" s="197" customFormat="1" ht="13.5">
      <c r="P16" s="198"/>
      <c r="Q16" s="198"/>
      <c r="R16" s="198"/>
      <c r="S16" s="199"/>
      <c r="T16" s="199"/>
      <c r="U16" s="199"/>
      <c r="V16" s="199"/>
      <c r="W16" s="199"/>
      <c r="X16" s="199"/>
      <c r="Y16" s="199"/>
      <c r="Z16" s="199"/>
      <c r="AA16" s="199"/>
    </row>
    <row r="17" spans="16:27" s="197" customFormat="1" ht="28.5" customHeight="1">
      <c r="P17" s="198"/>
      <c r="Q17" s="198"/>
      <c r="R17" s="198"/>
      <c r="S17" s="199"/>
      <c r="T17" s="199"/>
      <c r="U17" s="199"/>
      <c r="V17" s="199"/>
      <c r="W17" s="199"/>
      <c r="X17" s="199"/>
      <c r="Y17" s="199"/>
      <c r="Z17" s="199"/>
      <c r="AA17" s="199"/>
    </row>
    <row r="18" spans="1:27" s="197" customFormat="1" ht="31.5" customHeight="1">
      <c r="A18" s="209" t="s">
        <v>132</v>
      </c>
      <c r="B18" s="210"/>
      <c r="C18" s="210"/>
      <c r="D18" s="210"/>
      <c r="E18" s="210"/>
      <c r="F18" s="210"/>
      <c r="G18" s="210"/>
      <c r="H18" s="210"/>
      <c r="I18" s="210"/>
      <c r="P18" s="198"/>
      <c r="Q18" s="198"/>
      <c r="R18" s="198"/>
      <c r="S18" s="199"/>
      <c r="T18" s="199"/>
      <c r="U18" s="199"/>
      <c r="V18" s="199"/>
      <c r="W18" s="199"/>
      <c r="X18" s="199"/>
      <c r="Y18" s="199"/>
      <c r="Z18" s="199"/>
      <c r="AA18" s="199"/>
    </row>
    <row r="19" spans="1:27" s="197" customFormat="1" ht="31.5" customHeight="1" thickBot="1">
      <c r="A19" s="203" t="s">
        <v>147</v>
      </c>
      <c r="B19" s="210"/>
      <c r="C19" s="210"/>
      <c r="D19" s="210"/>
      <c r="E19" s="210"/>
      <c r="F19" s="210"/>
      <c r="G19" s="210"/>
      <c r="H19" s="210"/>
      <c r="I19" s="210"/>
      <c r="P19" s="198"/>
      <c r="Q19" s="198"/>
      <c r="R19" s="198"/>
      <c r="S19" s="199"/>
      <c r="T19" s="199"/>
      <c r="U19" s="199"/>
      <c r="V19" s="199"/>
      <c r="W19" s="199"/>
      <c r="X19" s="199"/>
      <c r="Y19" s="199"/>
      <c r="Z19" s="199"/>
      <c r="AA19" s="199"/>
    </row>
    <row r="20" spans="1:39" s="197" customFormat="1" ht="18" customHeight="1">
      <c r="A20" s="608" t="s">
        <v>129</v>
      </c>
      <c r="B20" s="596"/>
      <c r="C20" s="596"/>
      <c r="D20" s="596"/>
      <c r="E20" s="596"/>
      <c r="F20" s="596"/>
      <c r="G20" s="596"/>
      <c r="H20" s="596"/>
      <c r="I20" s="596"/>
      <c r="J20" s="596" t="s">
        <v>138</v>
      </c>
      <c r="K20" s="596"/>
      <c r="L20" s="596"/>
      <c r="M20" s="596"/>
      <c r="N20" s="596"/>
      <c r="O20" s="596"/>
      <c r="P20" s="596"/>
      <c r="Q20" s="596"/>
      <c r="R20" s="596"/>
      <c r="S20" s="596"/>
      <c r="T20" s="596" t="s">
        <v>139</v>
      </c>
      <c r="U20" s="596"/>
      <c r="V20" s="596"/>
      <c r="W20" s="596"/>
      <c r="X20" s="596"/>
      <c r="Y20" s="596"/>
      <c r="Z20" s="596"/>
      <c r="AA20" s="596"/>
      <c r="AB20" s="596"/>
      <c r="AC20" s="596"/>
      <c r="AD20" s="596" t="s">
        <v>128</v>
      </c>
      <c r="AE20" s="596"/>
      <c r="AF20" s="596"/>
      <c r="AG20" s="596"/>
      <c r="AH20" s="596"/>
      <c r="AI20" s="596"/>
      <c r="AJ20" s="596"/>
      <c r="AK20" s="596"/>
      <c r="AL20" s="596"/>
      <c r="AM20" s="597"/>
    </row>
    <row r="21" spans="1:39" s="197" customFormat="1" ht="18" customHeight="1" thickBot="1">
      <c r="A21" s="609"/>
      <c r="B21" s="598"/>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9"/>
    </row>
    <row r="22" spans="1:39" ht="18.75" customHeight="1" thickTop="1">
      <c r="A22" s="610" t="s">
        <v>127</v>
      </c>
      <c r="B22" s="611"/>
      <c r="C22" s="611"/>
      <c r="D22" s="611"/>
      <c r="E22" s="611"/>
      <c r="F22" s="611"/>
      <c r="G22" s="611"/>
      <c r="H22" s="611"/>
      <c r="I22" s="611"/>
      <c r="J22" s="658">
        <f>'定型様式3　費用明細【窓（ガラス交換）】'!AP52</f>
        <v>0</v>
      </c>
      <c r="K22" s="659"/>
      <c r="L22" s="659"/>
      <c r="M22" s="659"/>
      <c r="N22" s="659"/>
      <c r="O22" s="659"/>
      <c r="P22" s="659"/>
      <c r="Q22" s="660"/>
      <c r="R22" s="611" t="s">
        <v>130</v>
      </c>
      <c r="S22" s="611"/>
      <c r="T22" s="658">
        <f>'定型様式3　費用明細【窓（ガラス交換）】'!O56</f>
        <v>0</v>
      </c>
      <c r="U22" s="659"/>
      <c r="V22" s="659"/>
      <c r="W22" s="659"/>
      <c r="X22" s="659"/>
      <c r="Y22" s="659"/>
      <c r="Z22" s="659"/>
      <c r="AA22" s="660"/>
      <c r="AB22" s="584" t="s">
        <v>130</v>
      </c>
      <c r="AC22" s="585"/>
      <c r="AD22" s="575"/>
      <c r="AE22" s="576"/>
      <c r="AF22" s="576"/>
      <c r="AG22" s="576"/>
      <c r="AH22" s="576"/>
      <c r="AI22" s="576"/>
      <c r="AJ22" s="576"/>
      <c r="AK22" s="576"/>
      <c r="AL22" s="576"/>
      <c r="AM22" s="577"/>
    </row>
    <row r="23" spans="1:39" ht="18.75" customHeight="1">
      <c r="A23" s="600"/>
      <c r="B23" s="601"/>
      <c r="C23" s="601"/>
      <c r="D23" s="601"/>
      <c r="E23" s="601"/>
      <c r="F23" s="601"/>
      <c r="G23" s="601"/>
      <c r="H23" s="601"/>
      <c r="I23" s="601"/>
      <c r="J23" s="650"/>
      <c r="K23" s="651"/>
      <c r="L23" s="651"/>
      <c r="M23" s="651"/>
      <c r="N23" s="651"/>
      <c r="O23" s="651"/>
      <c r="P23" s="651"/>
      <c r="Q23" s="652"/>
      <c r="R23" s="601"/>
      <c r="S23" s="601"/>
      <c r="T23" s="650"/>
      <c r="U23" s="651"/>
      <c r="V23" s="651"/>
      <c r="W23" s="651"/>
      <c r="X23" s="651"/>
      <c r="Y23" s="651"/>
      <c r="Z23" s="651"/>
      <c r="AA23" s="652"/>
      <c r="AB23" s="586"/>
      <c r="AC23" s="587"/>
      <c r="AD23" s="578"/>
      <c r="AE23" s="579"/>
      <c r="AF23" s="579"/>
      <c r="AG23" s="579"/>
      <c r="AH23" s="579"/>
      <c r="AI23" s="579"/>
      <c r="AJ23" s="579"/>
      <c r="AK23" s="579"/>
      <c r="AL23" s="579"/>
      <c r="AM23" s="580"/>
    </row>
    <row r="24" spans="1:39" ht="18.75" customHeight="1">
      <c r="A24" s="600" t="s">
        <v>314</v>
      </c>
      <c r="B24" s="601"/>
      <c r="C24" s="601"/>
      <c r="D24" s="601"/>
      <c r="E24" s="601"/>
      <c r="F24" s="601"/>
      <c r="G24" s="601"/>
      <c r="H24" s="601"/>
      <c r="I24" s="601"/>
      <c r="J24" s="647">
        <f>'定型様式3　費用明細【窓（建具交換)】'!AP52</f>
        <v>0</v>
      </c>
      <c r="K24" s="648"/>
      <c r="L24" s="648"/>
      <c r="M24" s="648"/>
      <c r="N24" s="648"/>
      <c r="O24" s="648"/>
      <c r="P24" s="648"/>
      <c r="Q24" s="649"/>
      <c r="R24" s="601" t="s">
        <v>130</v>
      </c>
      <c r="S24" s="601"/>
      <c r="T24" s="647">
        <f>'定型様式3　費用明細【窓（建具交換)】'!O56</f>
        <v>0</v>
      </c>
      <c r="U24" s="648"/>
      <c r="V24" s="648"/>
      <c r="W24" s="648"/>
      <c r="X24" s="648"/>
      <c r="Y24" s="648"/>
      <c r="Z24" s="648"/>
      <c r="AA24" s="649"/>
      <c r="AB24" s="586" t="s">
        <v>130</v>
      </c>
      <c r="AC24" s="587"/>
      <c r="AD24" s="618"/>
      <c r="AE24" s="619"/>
      <c r="AF24" s="619"/>
      <c r="AG24" s="619"/>
      <c r="AH24" s="619"/>
      <c r="AI24" s="619"/>
      <c r="AJ24" s="619"/>
      <c r="AK24" s="619"/>
      <c r="AL24" s="619"/>
      <c r="AM24" s="620"/>
    </row>
    <row r="25" spans="1:39" ht="18.75" customHeight="1">
      <c r="A25" s="600"/>
      <c r="B25" s="601"/>
      <c r="C25" s="601"/>
      <c r="D25" s="601"/>
      <c r="E25" s="601"/>
      <c r="F25" s="601"/>
      <c r="G25" s="601"/>
      <c r="H25" s="601"/>
      <c r="I25" s="601"/>
      <c r="J25" s="650"/>
      <c r="K25" s="651"/>
      <c r="L25" s="651"/>
      <c r="M25" s="651"/>
      <c r="N25" s="651"/>
      <c r="O25" s="651"/>
      <c r="P25" s="651"/>
      <c r="Q25" s="652"/>
      <c r="R25" s="601"/>
      <c r="S25" s="601"/>
      <c r="T25" s="650"/>
      <c r="U25" s="651"/>
      <c r="V25" s="651"/>
      <c r="W25" s="651"/>
      <c r="X25" s="651"/>
      <c r="Y25" s="651"/>
      <c r="Z25" s="651"/>
      <c r="AA25" s="652"/>
      <c r="AB25" s="586"/>
      <c r="AC25" s="587"/>
      <c r="AD25" s="578"/>
      <c r="AE25" s="579"/>
      <c r="AF25" s="579"/>
      <c r="AG25" s="579"/>
      <c r="AH25" s="579"/>
      <c r="AI25" s="579"/>
      <c r="AJ25" s="579"/>
      <c r="AK25" s="579"/>
      <c r="AL25" s="579"/>
      <c r="AM25" s="580"/>
    </row>
    <row r="26" spans="1:39" ht="18.75" customHeight="1">
      <c r="A26" s="600" t="s">
        <v>315</v>
      </c>
      <c r="B26" s="601"/>
      <c r="C26" s="601"/>
      <c r="D26" s="601"/>
      <c r="E26" s="601"/>
      <c r="F26" s="601"/>
      <c r="G26" s="601"/>
      <c r="H26" s="601"/>
      <c r="I26" s="601"/>
      <c r="J26" s="647">
        <f>'定型様式3　費用明細【窓（カバー工法）】'!AP52</f>
        <v>0</v>
      </c>
      <c r="K26" s="648"/>
      <c r="L26" s="648"/>
      <c r="M26" s="648"/>
      <c r="N26" s="648"/>
      <c r="O26" s="648"/>
      <c r="P26" s="648"/>
      <c r="Q26" s="649"/>
      <c r="R26" s="601" t="s">
        <v>130</v>
      </c>
      <c r="S26" s="601"/>
      <c r="T26" s="647">
        <f>'定型様式3　費用明細【窓（カバー工法）】'!O56</f>
        <v>0</v>
      </c>
      <c r="U26" s="648"/>
      <c r="V26" s="648"/>
      <c r="W26" s="648"/>
      <c r="X26" s="648"/>
      <c r="Y26" s="648"/>
      <c r="Z26" s="648"/>
      <c r="AA26" s="649"/>
      <c r="AB26" s="586" t="s">
        <v>130</v>
      </c>
      <c r="AC26" s="587"/>
      <c r="AD26" s="618"/>
      <c r="AE26" s="619"/>
      <c r="AF26" s="619"/>
      <c r="AG26" s="619"/>
      <c r="AH26" s="619"/>
      <c r="AI26" s="619"/>
      <c r="AJ26" s="619"/>
      <c r="AK26" s="619"/>
      <c r="AL26" s="619"/>
      <c r="AM26" s="620"/>
    </row>
    <row r="27" spans="1:39" ht="18.75" customHeight="1">
      <c r="A27" s="600"/>
      <c r="B27" s="601"/>
      <c r="C27" s="601"/>
      <c r="D27" s="601"/>
      <c r="E27" s="601"/>
      <c r="F27" s="601"/>
      <c r="G27" s="601"/>
      <c r="H27" s="601"/>
      <c r="I27" s="601"/>
      <c r="J27" s="650"/>
      <c r="K27" s="651"/>
      <c r="L27" s="651"/>
      <c r="M27" s="651"/>
      <c r="N27" s="651"/>
      <c r="O27" s="651"/>
      <c r="P27" s="651"/>
      <c r="Q27" s="652"/>
      <c r="R27" s="601"/>
      <c r="S27" s="601"/>
      <c r="T27" s="650"/>
      <c r="U27" s="651"/>
      <c r="V27" s="651"/>
      <c r="W27" s="651"/>
      <c r="X27" s="651"/>
      <c r="Y27" s="651"/>
      <c r="Z27" s="651"/>
      <c r="AA27" s="652"/>
      <c r="AB27" s="586"/>
      <c r="AC27" s="587"/>
      <c r="AD27" s="578"/>
      <c r="AE27" s="579"/>
      <c r="AF27" s="579"/>
      <c r="AG27" s="579"/>
      <c r="AH27" s="579"/>
      <c r="AI27" s="579"/>
      <c r="AJ27" s="579"/>
      <c r="AK27" s="579"/>
      <c r="AL27" s="579"/>
      <c r="AM27" s="580"/>
    </row>
    <row r="28" spans="1:39" ht="18.75" customHeight="1">
      <c r="A28" s="600" t="s">
        <v>313</v>
      </c>
      <c r="B28" s="601"/>
      <c r="C28" s="601"/>
      <c r="D28" s="601"/>
      <c r="E28" s="601"/>
      <c r="F28" s="601"/>
      <c r="G28" s="601"/>
      <c r="H28" s="601"/>
      <c r="I28" s="601"/>
      <c r="J28" s="647">
        <f>'定型様式3　費用明細【窓（内窓取付）】'!AP52</f>
        <v>0</v>
      </c>
      <c r="K28" s="648"/>
      <c r="L28" s="648"/>
      <c r="M28" s="648"/>
      <c r="N28" s="648"/>
      <c r="O28" s="648"/>
      <c r="P28" s="648"/>
      <c r="Q28" s="649"/>
      <c r="R28" s="601" t="s">
        <v>130</v>
      </c>
      <c r="S28" s="601"/>
      <c r="T28" s="647">
        <f>'定型様式3　費用明細【窓（内窓取付）】'!O56</f>
        <v>0</v>
      </c>
      <c r="U28" s="648"/>
      <c r="V28" s="648"/>
      <c r="W28" s="648"/>
      <c r="X28" s="648"/>
      <c r="Y28" s="648"/>
      <c r="Z28" s="648"/>
      <c r="AA28" s="649"/>
      <c r="AB28" s="586" t="s">
        <v>130</v>
      </c>
      <c r="AC28" s="587"/>
      <c r="AD28" s="618"/>
      <c r="AE28" s="619"/>
      <c r="AF28" s="619"/>
      <c r="AG28" s="619"/>
      <c r="AH28" s="619"/>
      <c r="AI28" s="619"/>
      <c r="AJ28" s="619"/>
      <c r="AK28" s="619"/>
      <c r="AL28" s="619"/>
      <c r="AM28" s="620"/>
    </row>
    <row r="29" spans="1:39" ht="18.75" customHeight="1">
      <c r="A29" s="600"/>
      <c r="B29" s="601"/>
      <c r="C29" s="601"/>
      <c r="D29" s="601"/>
      <c r="E29" s="601"/>
      <c r="F29" s="601"/>
      <c r="G29" s="601"/>
      <c r="H29" s="601"/>
      <c r="I29" s="601"/>
      <c r="J29" s="650"/>
      <c r="K29" s="651"/>
      <c r="L29" s="651"/>
      <c r="M29" s="651"/>
      <c r="N29" s="651"/>
      <c r="O29" s="651"/>
      <c r="P29" s="651"/>
      <c r="Q29" s="652"/>
      <c r="R29" s="601"/>
      <c r="S29" s="601"/>
      <c r="T29" s="650"/>
      <c r="U29" s="651"/>
      <c r="V29" s="651"/>
      <c r="W29" s="651"/>
      <c r="X29" s="651"/>
      <c r="Y29" s="651"/>
      <c r="Z29" s="651"/>
      <c r="AA29" s="652"/>
      <c r="AB29" s="586"/>
      <c r="AC29" s="587"/>
      <c r="AD29" s="578"/>
      <c r="AE29" s="579"/>
      <c r="AF29" s="579"/>
      <c r="AG29" s="579"/>
      <c r="AH29" s="579"/>
      <c r="AI29" s="579"/>
      <c r="AJ29" s="579"/>
      <c r="AK29" s="579"/>
      <c r="AL29" s="579"/>
      <c r="AM29" s="580"/>
    </row>
    <row r="30" spans="1:39" ht="18.75" customHeight="1">
      <c r="A30" s="602" t="s">
        <v>131</v>
      </c>
      <c r="B30" s="603"/>
      <c r="C30" s="603"/>
      <c r="D30" s="603"/>
      <c r="E30" s="603"/>
      <c r="F30" s="603"/>
      <c r="G30" s="603"/>
      <c r="H30" s="603"/>
      <c r="I30" s="604"/>
      <c r="J30" s="621" t="s">
        <v>140</v>
      </c>
      <c r="K30" s="640">
        <f>SUM(J22:Q29)</f>
        <v>0</v>
      </c>
      <c r="L30" s="640"/>
      <c r="M30" s="640"/>
      <c r="N30" s="640"/>
      <c r="O30" s="640"/>
      <c r="P30" s="640"/>
      <c r="Q30" s="641"/>
      <c r="R30" s="624" t="s">
        <v>130</v>
      </c>
      <c r="S30" s="624"/>
      <c r="T30" s="621" t="s">
        <v>141</v>
      </c>
      <c r="U30" s="643">
        <f>SUM(T22:AA29)</f>
        <v>0</v>
      </c>
      <c r="V30" s="643"/>
      <c r="W30" s="643"/>
      <c r="X30" s="643"/>
      <c r="Y30" s="643"/>
      <c r="Z30" s="643"/>
      <c r="AA30" s="644"/>
      <c r="AB30" s="621" t="s">
        <v>130</v>
      </c>
      <c r="AC30" s="622"/>
      <c r="AD30" s="614"/>
      <c r="AE30" s="603"/>
      <c r="AF30" s="603"/>
      <c r="AG30" s="603"/>
      <c r="AH30" s="603"/>
      <c r="AI30" s="603"/>
      <c r="AJ30" s="603"/>
      <c r="AK30" s="603"/>
      <c r="AL30" s="603"/>
      <c r="AM30" s="615"/>
    </row>
    <row r="31" spans="1:39" ht="18.75" customHeight="1" thickBot="1">
      <c r="A31" s="605"/>
      <c r="B31" s="606"/>
      <c r="C31" s="606"/>
      <c r="D31" s="606"/>
      <c r="E31" s="606"/>
      <c r="F31" s="606"/>
      <c r="G31" s="606"/>
      <c r="H31" s="606"/>
      <c r="I31" s="607"/>
      <c r="J31" s="623"/>
      <c r="K31" s="574"/>
      <c r="L31" s="574"/>
      <c r="M31" s="574"/>
      <c r="N31" s="574"/>
      <c r="O31" s="574"/>
      <c r="P31" s="574"/>
      <c r="Q31" s="642"/>
      <c r="R31" s="625"/>
      <c r="S31" s="625"/>
      <c r="T31" s="623"/>
      <c r="U31" s="645"/>
      <c r="V31" s="645"/>
      <c r="W31" s="645"/>
      <c r="X31" s="645"/>
      <c r="Y31" s="645"/>
      <c r="Z31" s="645"/>
      <c r="AA31" s="646"/>
      <c r="AB31" s="623"/>
      <c r="AC31" s="569"/>
      <c r="AD31" s="616"/>
      <c r="AE31" s="606"/>
      <c r="AF31" s="606"/>
      <c r="AG31" s="606"/>
      <c r="AH31" s="606"/>
      <c r="AI31" s="606"/>
      <c r="AJ31" s="606"/>
      <c r="AK31" s="606"/>
      <c r="AL31" s="606"/>
      <c r="AM31" s="617"/>
    </row>
    <row r="32" spans="1:39" ht="18.75" customHeight="1">
      <c r="A32" s="634" t="s">
        <v>153</v>
      </c>
      <c r="B32" s="635"/>
      <c r="C32" s="635"/>
      <c r="D32" s="635"/>
      <c r="E32" s="635"/>
      <c r="F32" s="635"/>
      <c r="G32" s="635"/>
      <c r="H32" s="635"/>
      <c r="I32" s="635"/>
      <c r="J32" s="635"/>
      <c r="K32" s="635"/>
      <c r="L32" s="635"/>
      <c r="M32" s="635"/>
      <c r="N32" s="635"/>
      <c r="O32" s="635"/>
      <c r="P32" s="635"/>
      <c r="Q32" s="635"/>
      <c r="R32" s="635"/>
      <c r="S32" s="636"/>
      <c r="T32" s="630">
        <f>IF(K30&gt;U30,U30,K30)</f>
        <v>0</v>
      </c>
      <c r="U32" s="630"/>
      <c r="V32" s="630"/>
      <c r="W32" s="630"/>
      <c r="X32" s="630"/>
      <c r="Y32" s="630"/>
      <c r="Z32" s="630"/>
      <c r="AA32" s="631"/>
      <c r="AB32" s="626" t="s">
        <v>130</v>
      </c>
      <c r="AC32" s="627"/>
      <c r="AD32" s="596" t="s">
        <v>320</v>
      </c>
      <c r="AE32" s="596"/>
      <c r="AF32" s="596"/>
      <c r="AG32" s="596"/>
      <c r="AH32" s="596"/>
      <c r="AI32" s="596"/>
      <c r="AJ32" s="596"/>
      <c r="AK32" s="596"/>
      <c r="AL32" s="596"/>
      <c r="AM32" s="597"/>
    </row>
    <row r="33" spans="1:39" ht="18.75" customHeight="1" thickBot="1">
      <c r="A33" s="637"/>
      <c r="B33" s="638"/>
      <c r="C33" s="638"/>
      <c r="D33" s="638"/>
      <c r="E33" s="638"/>
      <c r="F33" s="638"/>
      <c r="G33" s="638"/>
      <c r="H33" s="638"/>
      <c r="I33" s="638"/>
      <c r="J33" s="638"/>
      <c r="K33" s="638"/>
      <c r="L33" s="638"/>
      <c r="M33" s="638"/>
      <c r="N33" s="638"/>
      <c r="O33" s="638"/>
      <c r="P33" s="638"/>
      <c r="Q33" s="638"/>
      <c r="R33" s="638"/>
      <c r="S33" s="639"/>
      <c r="T33" s="632"/>
      <c r="U33" s="632"/>
      <c r="V33" s="632"/>
      <c r="W33" s="632"/>
      <c r="X33" s="632"/>
      <c r="Y33" s="632"/>
      <c r="Z33" s="632"/>
      <c r="AA33" s="633"/>
      <c r="AB33" s="628"/>
      <c r="AC33" s="629"/>
      <c r="AD33" s="612"/>
      <c r="AE33" s="612"/>
      <c r="AF33" s="612"/>
      <c r="AG33" s="612"/>
      <c r="AH33" s="612"/>
      <c r="AI33" s="612"/>
      <c r="AJ33" s="612"/>
      <c r="AK33" s="612"/>
      <c r="AL33" s="612"/>
      <c r="AM33" s="613"/>
    </row>
    <row r="34" spans="1:39" ht="13.5">
      <c r="A34" s="197"/>
      <c r="B34" s="197"/>
      <c r="C34" s="197"/>
      <c r="D34" s="197"/>
      <c r="E34" s="197"/>
      <c r="F34" s="197"/>
      <c r="G34" s="197"/>
      <c r="H34" s="197"/>
      <c r="I34" s="197"/>
      <c r="J34" s="197"/>
      <c r="K34" s="197"/>
      <c r="L34" s="197"/>
      <c r="M34" s="197"/>
      <c r="N34" s="197"/>
      <c r="O34" s="197"/>
      <c r="P34" s="198"/>
      <c r="Q34" s="198"/>
      <c r="R34" s="198"/>
      <c r="S34" s="199"/>
      <c r="T34" s="199"/>
      <c r="U34" s="199"/>
      <c r="V34" s="199"/>
      <c r="W34" s="199"/>
      <c r="X34" s="199"/>
      <c r="Y34" s="199"/>
      <c r="Z34" s="199"/>
      <c r="AA34" s="199"/>
      <c r="AB34" s="197"/>
      <c r="AC34" s="197"/>
      <c r="AD34" s="197"/>
      <c r="AE34" s="197"/>
      <c r="AF34" s="197"/>
      <c r="AG34" s="197"/>
      <c r="AH34" s="197"/>
      <c r="AI34" s="197"/>
      <c r="AJ34" s="197"/>
      <c r="AK34" s="197"/>
      <c r="AL34" s="197"/>
      <c r="AM34" s="197"/>
    </row>
    <row r="35" spans="1:39" ht="13.5">
      <c r="A35" s="197"/>
      <c r="B35" s="197"/>
      <c r="C35" s="197"/>
      <c r="D35" s="197"/>
      <c r="E35" s="197"/>
      <c r="F35" s="197"/>
      <c r="G35" s="197"/>
      <c r="H35" s="197"/>
      <c r="I35" s="197"/>
      <c r="J35" s="197"/>
      <c r="K35" s="197"/>
      <c r="L35" s="197"/>
      <c r="M35" s="197"/>
      <c r="N35" s="197"/>
      <c r="O35" s="197"/>
      <c r="P35" s="198"/>
      <c r="Q35" s="198"/>
      <c r="R35" s="198"/>
      <c r="S35" s="199"/>
      <c r="T35" s="199"/>
      <c r="U35" s="199"/>
      <c r="V35" s="199"/>
      <c r="W35" s="199"/>
      <c r="X35" s="199"/>
      <c r="Y35" s="199"/>
      <c r="Z35" s="199"/>
      <c r="AA35" s="199"/>
      <c r="AB35" s="197"/>
      <c r="AC35" s="197"/>
      <c r="AD35" s="197"/>
      <c r="AE35" s="197"/>
      <c r="AF35" s="197"/>
      <c r="AG35" s="197"/>
      <c r="AH35" s="197"/>
      <c r="AI35" s="197"/>
      <c r="AJ35" s="197"/>
      <c r="AK35" s="197"/>
      <c r="AL35" s="197"/>
      <c r="AM35" s="197"/>
    </row>
    <row r="36" spans="1:39" ht="13.5">
      <c r="A36" s="197"/>
      <c r="B36" s="197"/>
      <c r="C36" s="197"/>
      <c r="D36" s="197"/>
      <c r="E36" s="197"/>
      <c r="F36" s="197"/>
      <c r="G36" s="197"/>
      <c r="H36" s="197"/>
      <c r="I36" s="197"/>
      <c r="J36" s="197"/>
      <c r="K36" s="197"/>
      <c r="L36" s="197"/>
      <c r="M36" s="197"/>
      <c r="N36" s="197"/>
      <c r="O36" s="197"/>
      <c r="P36" s="198"/>
      <c r="Q36" s="198"/>
      <c r="R36" s="198"/>
      <c r="S36" s="199"/>
      <c r="T36" s="199"/>
      <c r="U36" s="199"/>
      <c r="V36" s="199"/>
      <c r="W36" s="199"/>
      <c r="X36" s="199"/>
      <c r="Y36" s="199"/>
      <c r="Z36" s="199"/>
      <c r="AA36" s="199"/>
      <c r="AB36" s="197"/>
      <c r="AC36" s="197"/>
      <c r="AD36" s="197"/>
      <c r="AE36" s="197"/>
      <c r="AF36" s="197"/>
      <c r="AG36" s="197"/>
      <c r="AH36" s="197"/>
      <c r="AI36" s="197"/>
      <c r="AJ36" s="197"/>
      <c r="AK36" s="197"/>
      <c r="AL36" s="197"/>
      <c r="AM36" s="197"/>
    </row>
    <row r="37" spans="1:39" ht="13.5">
      <c r="A37" s="197"/>
      <c r="B37" s="197"/>
      <c r="C37" s="197"/>
      <c r="D37" s="197"/>
      <c r="E37" s="197"/>
      <c r="F37" s="197"/>
      <c r="G37" s="197"/>
      <c r="H37" s="197"/>
      <c r="I37" s="197"/>
      <c r="J37" s="197"/>
      <c r="K37" s="197"/>
      <c r="L37" s="197"/>
      <c r="M37" s="197"/>
      <c r="N37" s="197"/>
      <c r="O37" s="197"/>
      <c r="P37" s="198"/>
      <c r="Q37" s="198"/>
      <c r="R37" s="198"/>
      <c r="S37" s="199"/>
      <c r="T37" s="199"/>
      <c r="U37" s="199"/>
      <c r="V37" s="199"/>
      <c r="W37" s="199"/>
      <c r="X37" s="199"/>
      <c r="Y37" s="199"/>
      <c r="Z37" s="199"/>
      <c r="AA37" s="199"/>
      <c r="AB37" s="197"/>
      <c r="AC37" s="197"/>
      <c r="AD37" s="197"/>
      <c r="AE37" s="197"/>
      <c r="AF37" s="197"/>
      <c r="AG37" s="197"/>
      <c r="AH37" s="197"/>
      <c r="AI37" s="197"/>
      <c r="AJ37" s="197"/>
      <c r="AK37" s="197"/>
      <c r="AL37" s="197"/>
      <c r="AM37" s="197"/>
    </row>
    <row r="38" spans="1:39" ht="13.5">
      <c r="A38" s="197"/>
      <c r="B38" s="197"/>
      <c r="C38" s="197"/>
      <c r="D38" s="197"/>
      <c r="E38" s="197"/>
      <c r="F38" s="197"/>
      <c r="G38" s="197"/>
      <c r="H38" s="197"/>
      <c r="I38" s="197"/>
      <c r="J38" s="197"/>
      <c r="K38" s="197"/>
      <c r="L38" s="197"/>
      <c r="M38" s="197"/>
      <c r="N38" s="197"/>
      <c r="O38" s="197"/>
      <c r="P38" s="198"/>
      <c r="Q38" s="198"/>
      <c r="R38" s="198"/>
      <c r="S38" s="199"/>
      <c r="T38" s="199"/>
      <c r="U38" s="199"/>
      <c r="V38" s="199"/>
      <c r="W38" s="199"/>
      <c r="X38" s="199"/>
      <c r="Y38" s="199"/>
      <c r="Z38" s="199"/>
      <c r="AA38" s="199"/>
      <c r="AB38" s="197"/>
      <c r="AC38" s="197"/>
      <c r="AD38" s="197"/>
      <c r="AE38" s="197"/>
      <c r="AF38" s="197"/>
      <c r="AG38" s="197"/>
      <c r="AH38" s="197"/>
      <c r="AI38" s="197"/>
      <c r="AJ38" s="197"/>
      <c r="AK38" s="197"/>
      <c r="AL38" s="197"/>
      <c r="AM38" s="197"/>
    </row>
    <row r="39" spans="1:39" ht="13.5">
      <c r="A39" s="197"/>
      <c r="B39" s="197"/>
      <c r="C39" s="197"/>
      <c r="D39" s="197"/>
      <c r="E39" s="197"/>
      <c r="F39" s="197"/>
      <c r="G39" s="197"/>
      <c r="H39" s="197"/>
      <c r="I39" s="197"/>
      <c r="J39" s="197"/>
      <c r="K39" s="197"/>
      <c r="L39" s="197"/>
      <c r="M39" s="197"/>
      <c r="N39" s="197"/>
      <c r="O39" s="197"/>
      <c r="P39" s="198"/>
      <c r="Q39" s="198"/>
      <c r="R39" s="198"/>
      <c r="S39" s="199"/>
      <c r="T39" s="199"/>
      <c r="U39" s="199"/>
      <c r="V39" s="199"/>
      <c r="W39" s="199"/>
      <c r="X39" s="199"/>
      <c r="Y39" s="199"/>
      <c r="Z39" s="199"/>
      <c r="AA39" s="199"/>
      <c r="AB39" s="197"/>
      <c r="AC39" s="197"/>
      <c r="AD39" s="197"/>
      <c r="AE39" s="197"/>
      <c r="AF39" s="197"/>
      <c r="AG39" s="197"/>
      <c r="AH39" s="197"/>
      <c r="AI39" s="197"/>
      <c r="AJ39" s="197"/>
      <c r="AK39" s="197"/>
      <c r="AL39" s="197"/>
      <c r="AM39" s="197"/>
    </row>
    <row r="40" spans="1:39" ht="13.5">
      <c r="A40" s="197"/>
      <c r="B40" s="197"/>
      <c r="C40" s="197"/>
      <c r="D40" s="197"/>
      <c r="E40" s="197"/>
      <c r="F40" s="197"/>
      <c r="G40" s="197"/>
      <c r="H40" s="197"/>
      <c r="I40" s="197"/>
      <c r="J40" s="197"/>
      <c r="K40" s="197"/>
      <c r="L40" s="197"/>
      <c r="M40" s="197"/>
      <c r="N40" s="197"/>
      <c r="O40" s="197"/>
      <c r="P40" s="198"/>
      <c r="Q40" s="198"/>
      <c r="R40" s="198"/>
      <c r="S40" s="199"/>
      <c r="T40" s="199"/>
      <c r="U40" s="199"/>
      <c r="V40" s="199"/>
      <c r="W40" s="199"/>
      <c r="X40" s="199"/>
      <c r="Y40" s="199"/>
      <c r="Z40" s="199"/>
      <c r="AA40" s="199"/>
      <c r="AB40" s="197"/>
      <c r="AC40" s="197"/>
      <c r="AD40" s="197"/>
      <c r="AE40" s="197"/>
      <c r="AF40" s="197"/>
      <c r="AG40" s="197"/>
      <c r="AH40" s="197"/>
      <c r="AI40" s="197"/>
      <c r="AJ40" s="197"/>
      <c r="AK40" s="197"/>
      <c r="AL40" s="197"/>
      <c r="AM40" s="197"/>
    </row>
    <row r="41" spans="1:39" ht="13.5">
      <c r="A41" s="197"/>
      <c r="B41" s="197"/>
      <c r="C41" s="197"/>
      <c r="D41" s="197"/>
      <c r="E41" s="197"/>
      <c r="F41" s="197"/>
      <c r="G41" s="197"/>
      <c r="H41" s="197"/>
      <c r="I41" s="197"/>
      <c r="J41" s="197"/>
      <c r="K41" s="197"/>
      <c r="L41" s="197"/>
      <c r="M41" s="197"/>
      <c r="N41" s="197"/>
      <c r="O41" s="197"/>
      <c r="P41" s="198"/>
      <c r="Q41" s="198"/>
      <c r="R41" s="198"/>
      <c r="S41" s="199"/>
      <c r="T41" s="199"/>
      <c r="U41" s="199"/>
      <c r="V41" s="199"/>
      <c r="W41" s="199"/>
      <c r="X41" s="199"/>
      <c r="Y41" s="199"/>
      <c r="Z41" s="199"/>
      <c r="AA41" s="199"/>
      <c r="AB41" s="197"/>
      <c r="AC41" s="197"/>
      <c r="AD41" s="197"/>
      <c r="AE41" s="197"/>
      <c r="AF41" s="197"/>
      <c r="AG41" s="197"/>
      <c r="AH41" s="197"/>
      <c r="AI41" s="197"/>
      <c r="AJ41" s="197"/>
      <c r="AK41" s="197"/>
      <c r="AL41" s="197"/>
      <c r="AM41" s="197"/>
    </row>
    <row r="42" spans="1:39" ht="13.5">
      <c r="A42" s="197"/>
      <c r="B42" s="197"/>
      <c r="C42" s="197"/>
      <c r="D42" s="197"/>
      <c r="E42" s="197"/>
      <c r="F42" s="197"/>
      <c r="G42" s="197"/>
      <c r="H42" s="197"/>
      <c r="I42" s="197"/>
      <c r="J42" s="197"/>
      <c r="K42" s="197"/>
      <c r="L42" s="197"/>
      <c r="M42" s="197"/>
      <c r="N42" s="197"/>
      <c r="O42" s="197"/>
      <c r="P42" s="198"/>
      <c r="Q42" s="198"/>
      <c r="R42" s="198"/>
      <c r="S42" s="199"/>
      <c r="T42" s="199"/>
      <c r="U42" s="199"/>
      <c r="V42" s="199"/>
      <c r="W42" s="199"/>
      <c r="X42" s="199"/>
      <c r="Y42" s="199"/>
      <c r="Z42" s="199"/>
      <c r="AA42" s="199"/>
      <c r="AB42" s="197"/>
      <c r="AC42" s="197"/>
      <c r="AD42" s="197"/>
      <c r="AE42" s="197"/>
      <c r="AF42" s="197"/>
      <c r="AG42" s="197"/>
      <c r="AH42" s="197"/>
      <c r="AI42" s="197"/>
      <c r="AJ42" s="197"/>
      <c r="AK42" s="197"/>
      <c r="AL42" s="197"/>
      <c r="AM42" s="197"/>
    </row>
    <row r="43" spans="1:39" ht="13.5">
      <c r="A43" s="197"/>
      <c r="B43" s="197"/>
      <c r="C43" s="197"/>
      <c r="D43" s="197"/>
      <c r="E43" s="197"/>
      <c r="F43" s="197"/>
      <c r="G43" s="197"/>
      <c r="H43" s="197"/>
      <c r="I43" s="197"/>
      <c r="J43" s="197"/>
      <c r="K43" s="197"/>
      <c r="L43" s="197"/>
      <c r="M43" s="197"/>
      <c r="N43" s="197"/>
      <c r="O43" s="197"/>
      <c r="P43" s="198"/>
      <c r="Q43" s="198"/>
      <c r="R43" s="198"/>
      <c r="S43" s="199"/>
      <c r="T43" s="199"/>
      <c r="U43" s="199"/>
      <c r="V43" s="199"/>
      <c r="W43" s="199"/>
      <c r="X43" s="199"/>
      <c r="Y43" s="199"/>
      <c r="Z43" s="199"/>
      <c r="AA43" s="199"/>
      <c r="AB43" s="197"/>
      <c r="AC43" s="197"/>
      <c r="AD43" s="197"/>
      <c r="AE43" s="197"/>
      <c r="AF43" s="197"/>
      <c r="AG43" s="197"/>
      <c r="AH43" s="197"/>
      <c r="AI43" s="197"/>
      <c r="AJ43" s="197"/>
      <c r="AK43" s="197"/>
      <c r="AL43" s="197"/>
      <c r="AM43" s="197"/>
    </row>
    <row r="44" spans="1:39" ht="13.5">
      <c r="A44" s="197"/>
      <c r="B44" s="197"/>
      <c r="C44" s="197"/>
      <c r="D44" s="197"/>
      <c r="E44" s="197"/>
      <c r="F44" s="197"/>
      <c r="G44" s="197"/>
      <c r="H44" s="197"/>
      <c r="I44" s="197"/>
      <c r="J44" s="197"/>
      <c r="K44" s="197"/>
      <c r="L44" s="197"/>
      <c r="M44" s="197"/>
      <c r="N44" s="197"/>
      <c r="O44" s="197"/>
      <c r="P44" s="198"/>
      <c r="Q44" s="198"/>
      <c r="R44" s="198"/>
      <c r="S44" s="199"/>
      <c r="T44" s="199"/>
      <c r="U44" s="199"/>
      <c r="V44" s="199"/>
      <c r="W44" s="199"/>
      <c r="X44" s="199"/>
      <c r="Y44" s="199"/>
      <c r="Z44" s="199"/>
      <c r="AA44" s="199"/>
      <c r="AB44" s="197"/>
      <c r="AC44" s="197"/>
      <c r="AD44" s="197"/>
      <c r="AE44" s="197"/>
      <c r="AF44" s="197"/>
      <c r="AG44" s="197"/>
      <c r="AH44" s="197"/>
      <c r="AI44" s="197"/>
      <c r="AJ44" s="197"/>
      <c r="AK44" s="197"/>
      <c r="AL44" s="197"/>
      <c r="AM44" s="197"/>
    </row>
    <row r="45" spans="1:39" ht="13.5">
      <c r="A45" s="197"/>
      <c r="B45" s="197"/>
      <c r="C45" s="197"/>
      <c r="D45" s="197"/>
      <c r="E45" s="197"/>
      <c r="F45" s="197"/>
      <c r="G45" s="197"/>
      <c r="H45" s="197"/>
      <c r="I45" s="197"/>
      <c r="J45" s="197"/>
      <c r="K45" s="197"/>
      <c r="L45" s="197"/>
      <c r="M45" s="197"/>
      <c r="N45" s="197"/>
      <c r="O45" s="197"/>
      <c r="P45" s="198"/>
      <c r="Q45" s="198"/>
      <c r="R45" s="198"/>
      <c r="S45" s="199"/>
      <c r="T45" s="199"/>
      <c r="U45" s="199"/>
      <c r="V45" s="199"/>
      <c r="W45" s="199"/>
      <c r="X45" s="199"/>
      <c r="Y45" s="199"/>
      <c r="Z45" s="199"/>
      <c r="AA45" s="199"/>
      <c r="AB45" s="197"/>
      <c r="AC45" s="197"/>
      <c r="AD45" s="197"/>
      <c r="AE45" s="197"/>
      <c r="AF45" s="197"/>
      <c r="AG45" s="197"/>
      <c r="AH45" s="197"/>
      <c r="AI45" s="197"/>
      <c r="AJ45" s="197"/>
      <c r="AK45" s="197"/>
      <c r="AL45" s="197"/>
      <c r="AM45" s="197"/>
    </row>
    <row r="46" spans="1:39" ht="13.5">
      <c r="A46" s="197"/>
      <c r="B46" s="197"/>
      <c r="C46" s="197"/>
      <c r="D46" s="197"/>
      <c r="E46" s="197"/>
      <c r="F46" s="197"/>
      <c r="G46" s="197"/>
      <c r="H46" s="197"/>
      <c r="I46" s="197"/>
      <c r="J46" s="197"/>
      <c r="K46" s="197"/>
      <c r="L46" s="197"/>
      <c r="M46" s="197"/>
      <c r="N46" s="197"/>
      <c r="O46" s="197"/>
      <c r="P46" s="198"/>
      <c r="Q46" s="198"/>
      <c r="R46" s="198"/>
      <c r="S46" s="199"/>
      <c r="T46" s="199"/>
      <c r="U46" s="199"/>
      <c r="V46" s="199"/>
      <c r="W46" s="199"/>
      <c r="X46" s="199"/>
      <c r="Y46" s="199"/>
      <c r="Z46" s="199"/>
      <c r="AA46" s="199"/>
      <c r="AB46" s="197"/>
      <c r="AC46" s="197"/>
      <c r="AD46" s="197"/>
      <c r="AE46" s="197"/>
      <c r="AF46" s="197"/>
      <c r="AG46" s="197"/>
      <c r="AH46" s="197"/>
      <c r="AI46" s="197"/>
      <c r="AJ46" s="197"/>
      <c r="AK46" s="197"/>
      <c r="AL46" s="197"/>
      <c r="AM46" s="197"/>
    </row>
    <row r="47" spans="1:39" ht="13.5">
      <c r="A47" s="197"/>
      <c r="B47" s="197"/>
      <c r="C47" s="197"/>
      <c r="D47" s="197"/>
      <c r="E47" s="197"/>
      <c r="F47" s="197"/>
      <c r="G47" s="197"/>
      <c r="H47" s="197"/>
      <c r="I47" s="197"/>
      <c r="J47" s="197"/>
      <c r="K47" s="197"/>
      <c r="L47" s="197"/>
      <c r="M47" s="197"/>
      <c r="N47" s="197"/>
      <c r="O47" s="197"/>
      <c r="P47" s="198"/>
      <c r="Q47" s="198"/>
      <c r="R47" s="198"/>
      <c r="S47" s="199"/>
      <c r="T47" s="199"/>
      <c r="U47" s="199"/>
      <c r="V47" s="199"/>
      <c r="W47" s="199"/>
      <c r="X47" s="199"/>
      <c r="Y47" s="199"/>
      <c r="Z47" s="199"/>
      <c r="AA47" s="199"/>
      <c r="AB47" s="197"/>
      <c r="AC47" s="197"/>
      <c r="AD47" s="197"/>
      <c r="AE47" s="197"/>
      <c r="AF47" s="197"/>
      <c r="AG47" s="197"/>
      <c r="AH47" s="197"/>
      <c r="AI47" s="197"/>
      <c r="AJ47" s="197"/>
      <c r="AK47" s="197"/>
      <c r="AL47" s="197"/>
      <c r="AM47" s="197"/>
    </row>
    <row r="48" spans="1:39" ht="13.5">
      <c r="A48" s="197"/>
      <c r="B48" s="197"/>
      <c r="C48" s="197"/>
      <c r="D48" s="197"/>
      <c r="E48" s="197"/>
      <c r="F48" s="197"/>
      <c r="G48" s="197"/>
      <c r="H48" s="197"/>
      <c r="I48" s="197"/>
      <c r="J48" s="197"/>
      <c r="K48" s="197"/>
      <c r="L48" s="197"/>
      <c r="M48" s="197"/>
      <c r="N48" s="197"/>
      <c r="O48" s="197"/>
      <c r="P48" s="198"/>
      <c r="Q48" s="198"/>
      <c r="R48" s="198"/>
      <c r="S48" s="199"/>
      <c r="T48" s="199"/>
      <c r="U48" s="199"/>
      <c r="V48" s="199"/>
      <c r="W48" s="199"/>
      <c r="X48" s="199"/>
      <c r="Y48" s="199"/>
      <c r="Z48" s="199"/>
      <c r="AA48" s="199"/>
      <c r="AB48" s="197"/>
      <c r="AC48" s="197"/>
      <c r="AD48" s="197"/>
      <c r="AE48" s="197"/>
      <c r="AF48" s="197"/>
      <c r="AG48" s="197"/>
      <c r="AH48" s="197"/>
      <c r="AI48" s="197"/>
      <c r="AJ48" s="197"/>
      <c r="AK48" s="197"/>
      <c r="AL48" s="197"/>
      <c r="AM48" s="197"/>
    </row>
    <row r="49" spans="1:39" ht="13.5">
      <c r="A49" s="197"/>
      <c r="B49" s="197"/>
      <c r="C49" s="197"/>
      <c r="D49" s="197"/>
      <c r="E49" s="197"/>
      <c r="F49" s="197"/>
      <c r="G49" s="197"/>
      <c r="H49" s="197"/>
      <c r="I49" s="197"/>
      <c r="J49" s="197"/>
      <c r="K49" s="197"/>
      <c r="L49" s="197"/>
      <c r="M49" s="197"/>
      <c r="N49" s="197"/>
      <c r="O49" s="197"/>
      <c r="P49" s="198"/>
      <c r="Q49" s="198"/>
      <c r="R49" s="198"/>
      <c r="S49" s="199"/>
      <c r="T49" s="199"/>
      <c r="U49" s="199"/>
      <c r="V49" s="199"/>
      <c r="W49" s="199"/>
      <c r="X49" s="199"/>
      <c r="Y49" s="199"/>
      <c r="Z49" s="199"/>
      <c r="AA49" s="199"/>
      <c r="AB49" s="197"/>
      <c r="AC49" s="197"/>
      <c r="AD49" s="197"/>
      <c r="AE49" s="197"/>
      <c r="AF49" s="197"/>
      <c r="AG49" s="197"/>
      <c r="AH49" s="197"/>
      <c r="AI49" s="197"/>
      <c r="AJ49" s="197"/>
      <c r="AK49" s="197"/>
      <c r="AL49" s="197"/>
      <c r="AM49" s="197"/>
    </row>
    <row r="50" spans="1:39" ht="13.5">
      <c r="A50" s="197"/>
      <c r="B50" s="197"/>
      <c r="C50" s="197"/>
      <c r="D50" s="197"/>
      <c r="E50" s="197"/>
      <c r="F50" s="197"/>
      <c r="G50" s="197"/>
      <c r="H50" s="197"/>
      <c r="I50" s="197"/>
      <c r="J50" s="197"/>
      <c r="K50" s="197"/>
      <c r="L50" s="197"/>
      <c r="M50" s="197"/>
      <c r="N50" s="197"/>
      <c r="O50" s="197"/>
      <c r="P50" s="198"/>
      <c r="Q50" s="198"/>
      <c r="R50" s="198"/>
      <c r="S50" s="199"/>
      <c r="T50" s="199"/>
      <c r="U50" s="199"/>
      <c r="V50" s="199"/>
      <c r="W50" s="199"/>
      <c r="X50" s="199"/>
      <c r="Y50" s="199"/>
      <c r="Z50" s="199"/>
      <c r="AA50" s="199"/>
      <c r="AB50" s="197"/>
      <c r="AC50" s="197"/>
      <c r="AD50" s="197"/>
      <c r="AE50" s="197"/>
      <c r="AF50" s="197"/>
      <c r="AG50" s="197"/>
      <c r="AH50" s="197"/>
      <c r="AI50" s="197"/>
      <c r="AJ50" s="197"/>
      <c r="AK50" s="197"/>
      <c r="AL50" s="197"/>
      <c r="AM50" s="197"/>
    </row>
    <row r="51" spans="1:39" ht="13.5">
      <c r="A51" s="197"/>
      <c r="B51" s="197"/>
      <c r="C51" s="197"/>
      <c r="D51" s="197"/>
      <c r="E51" s="197"/>
      <c r="F51" s="197"/>
      <c r="G51" s="197"/>
      <c r="H51" s="197"/>
      <c r="I51" s="197"/>
      <c r="J51" s="197"/>
      <c r="K51" s="197"/>
      <c r="L51" s="197"/>
      <c r="M51" s="197"/>
      <c r="N51" s="197"/>
      <c r="O51" s="197"/>
      <c r="P51" s="198"/>
      <c r="Q51" s="198"/>
      <c r="R51" s="198"/>
      <c r="S51" s="199"/>
      <c r="T51" s="199"/>
      <c r="U51" s="199"/>
      <c r="V51" s="199"/>
      <c r="W51" s="199"/>
      <c r="X51" s="199"/>
      <c r="Y51" s="199"/>
      <c r="Z51" s="199"/>
      <c r="AA51" s="199"/>
      <c r="AB51" s="197"/>
      <c r="AC51" s="197"/>
      <c r="AD51" s="197"/>
      <c r="AE51" s="197"/>
      <c r="AF51" s="197"/>
      <c r="AG51" s="197"/>
      <c r="AH51" s="197"/>
      <c r="AI51" s="197"/>
      <c r="AJ51" s="197"/>
      <c r="AK51" s="197"/>
      <c r="AL51" s="197"/>
      <c r="AM51" s="197"/>
    </row>
    <row r="52" spans="1:39" ht="13.5">
      <c r="A52" s="197"/>
      <c r="B52" s="197"/>
      <c r="C52" s="197"/>
      <c r="D52" s="197"/>
      <c r="E52" s="197"/>
      <c r="F52" s="197"/>
      <c r="G52" s="197"/>
      <c r="H52" s="197"/>
      <c r="I52" s="197"/>
      <c r="J52" s="197"/>
      <c r="K52" s="197"/>
      <c r="L52" s="197"/>
      <c r="M52" s="197"/>
      <c r="N52" s="197"/>
      <c r="O52" s="197"/>
      <c r="P52" s="198"/>
      <c r="Q52" s="198"/>
      <c r="R52" s="198"/>
      <c r="S52" s="199"/>
      <c r="T52" s="199"/>
      <c r="U52" s="199"/>
      <c r="V52" s="199"/>
      <c r="W52" s="199"/>
      <c r="X52" s="199"/>
      <c r="Y52" s="199"/>
      <c r="Z52" s="199"/>
      <c r="AA52" s="199"/>
      <c r="AB52" s="197"/>
      <c r="AC52" s="197"/>
      <c r="AD52" s="197"/>
      <c r="AE52" s="197"/>
      <c r="AF52" s="197"/>
      <c r="AG52" s="197"/>
      <c r="AH52" s="197"/>
      <c r="AI52" s="197"/>
      <c r="AJ52" s="197"/>
      <c r="AK52" s="197"/>
      <c r="AL52" s="197"/>
      <c r="AM52" s="197"/>
    </row>
    <row r="53" spans="1:39" ht="13.5">
      <c r="A53" s="197"/>
      <c r="B53" s="197"/>
      <c r="C53" s="197"/>
      <c r="D53" s="197"/>
      <c r="E53" s="197"/>
      <c r="F53" s="197"/>
      <c r="G53" s="197"/>
      <c r="H53" s="197"/>
      <c r="I53" s="197"/>
      <c r="J53" s="197"/>
      <c r="K53" s="197"/>
      <c r="L53" s="197"/>
      <c r="M53" s="197"/>
      <c r="N53" s="197"/>
      <c r="O53" s="197"/>
      <c r="P53" s="198"/>
      <c r="Q53" s="198"/>
      <c r="R53" s="198"/>
      <c r="S53" s="199"/>
      <c r="T53" s="199"/>
      <c r="U53" s="199"/>
      <c r="V53" s="199"/>
      <c r="W53" s="199"/>
      <c r="X53" s="199"/>
      <c r="Y53" s="199"/>
      <c r="Z53" s="199"/>
      <c r="AA53" s="199"/>
      <c r="AB53" s="197"/>
      <c r="AC53" s="197"/>
      <c r="AD53" s="197"/>
      <c r="AE53" s="197"/>
      <c r="AF53" s="197"/>
      <c r="AG53" s="197"/>
      <c r="AH53" s="197"/>
      <c r="AI53" s="197"/>
      <c r="AJ53" s="197"/>
      <c r="AK53" s="197"/>
      <c r="AL53" s="197"/>
      <c r="AM53" s="197"/>
    </row>
    <row r="54" spans="1:39" ht="13.5">
      <c r="A54" s="197"/>
      <c r="B54" s="197"/>
      <c r="C54" s="197"/>
      <c r="D54" s="197"/>
      <c r="E54" s="197"/>
      <c r="F54" s="197"/>
      <c r="G54" s="197"/>
      <c r="H54" s="197"/>
      <c r="I54" s="197"/>
      <c r="J54" s="197"/>
      <c r="K54" s="197"/>
      <c r="L54" s="197"/>
      <c r="M54" s="197"/>
      <c r="N54" s="197"/>
      <c r="O54" s="197"/>
      <c r="P54" s="198"/>
      <c r="Q54" s="198"/>
      <c r="R54" s="198"/>
      <c r="S54" s="199"/>
      <c r="T54" s="199"/>
      <c r="U54" s="199"/>
      <c r="V54" s="199"/>
      <c r="W54" s="199"/>
      <c r="X54" s="199"/>
      <c r="Y54" s="199"/>
      <c r="Z54" s="199"/>
      <c r="AA54" s="199"/>
      <c r="AB54" s="197"/>
      <c r="AC54" s="197"/>
      <c r="AD54" s="197"/>
      <c r="AE54" s="197"/>
      <c r="AF54" s="197"/>
      <c r="AG54" s="197"/>
      <c r="AH54" s="197"/>
      <c r="AI54" s="197"/>
      <c r="AJ54" s="197"/>
      <c r="AK54" s="197"/>
      <c r="AL54" s="197"/>
      <c r="AM54" s="197"/>
    </row>
    <row r="55" spans="1:39" ht="13.5">
      <c r="A55" s="197"/>
      <c r="B55" s="197"/>
      <c r="C55" s="197"/>
      <c r="D55" s="197"/>
      <c r="E55" s="197"/>
      <c r="F55" s="197"/>
      <c r="G55" s="197"/>
      <c r="H55" s="197"/>
      <c r="I55" s="197"/>
      <c r="J55" s="197"/>
      <c r="K55" s="197"/>
      <c r="L55" s="197"/>
      <c r="M55" s="197"/>
      <c r="N55" s="197"/>
      <c r="O55" s="197"/>
      <c r="P55" s="198"/>
      <c r="Q55" s="198"/>
      <c r="R55" s="198"/>
      <c r="S55" s="199"/>
      <c r="T55" s="199"/>
      <c r="U55" s="199"/>
      <c r="V55" s="199"/>
      <c r="W55" s="199"/>
      <c r="X55" s="199"/>
      <c r="Y55" s="199"/>
      <c r="Z55" s="199"/>
      <c r="AA55" s="199"/>
      <c r="AB55" s="197"/>
      <c r="AC55" s="197"/>
      <c r="AD55" s="197"/>
      <c r="AE55" s="197"/>
      <c r="AF55" s="197"/>
      <c r="AG55" s="197"/>
      <c r="AH55" s="197"/>
      <c r="AI55" s="197"/>
      <c r="AJ55" s="197"/>
      <c r="AK55" s="197"/>
      <c r="AL55" s="197"/>
      <c r="AM55" s="197"/>
    </row>
    <row r="56" spans="1:39" ht="13.5">
      <c r="A56" s="197"/>
      <c r="B56" s="197"/>
      <c r="C56" s="197"/>
      <c r="D56" s="197"/>
      <c r="E56" s="197"/>
      <c r="F56" s="197"/>
      <c r="G56" s="197"/>
      <c r="H56" s="197"/>
      <c r="I56" s="197"/>
      <c r="J56" s="197"/>
      <c r="K56" s="197"/>
      <c r="L56" s="197"/>
      <c r="M56" s="197"/>
      <c r="N56" s="197"/>
      <c r="O56" s="197"/>
      <c r="P56" s="198"/>
      <c r="Q56" s="198"/>
      <c r="R56" s="198"/>
      <c r="S56" s="199"/>
      <c r="T56" s="199"/>
      <c r="U56" s="199"/>
      <c r="V56" s="199"/>
      <c r="W56" s="199"/>
      <c r="X56" s="199"/>
      <c r="Y56" s="199"/>
      <c r="Z56" s="199"/>
      <c r="AA56" s="199"/>
      <c r="AB56" s="197"/>
      <c r="AC56" s="197"/>
      <c r="AD56" s="197"/>
      <c r="AE56" s="197"/>
      <c r="AF56" s="197"/>
      <c r="AG56" s="197"/>
      <c r="AH56" s="197"/>
      <c r="AI56" s="197"/>
      <c r="AJ56" s="197"/>
      <c r="AK56" s="197"/>
      <c r="AL56" s="197"/>
      <c r="AM56" s="197"/>
    </row>
    <row r="57" spans="1:39" ht="13.5">
      <c r="A57" s="197"/>
      <c r="B57" s="197"/>
      <c r="C57" s="197"/>
      <c r="D57" s="197"/>
      <c r="E57" s="197"/>
      <c r="F57" s="197"/>
      <c r="G57" s="197"/>
      <c r="H57" s="197"/>
      <c r="I57" s="197"/>
      <c r="J57" s="197"/>
      <c r="K57" s="197"/>
      <c r="L57" s="197"/>
      <c r="M57" s="197"/>
      <c r="N57" s="197"/>
      <c r="O57" s="197"/>
      <c r="P57" s="198"/>
      <c r="Q57" s="198"/>
      <c r="R57" s="198"/>
      <c r="S57" s="199"/>
      <c r="T57" s="199"/>
      <c r="U57" s="199"/>
      <c r="V57" s="199"/>
      <c r="W57" s="199"/>
      <c r="X57" s="199"/>
      <c r="Y57" s="199"/>
      <c r="Z57" s="199"/>
      <c r="AA57" s="199"/>
      <c r="AB57" s="197"/>
      <c r="AC57" s="197"/>
      <c r="AD57" s="197"/>
      <c r="AE57" s="197"/>
      <c r="AF57" s="197"/>
      <c r="AG57" s="197"/>
      <c r="AH57" s="197"/>
      <c r="AI57" s="197"/>
      <c r="AJ57" s="197"/>
      <c r="AK57" s="197"/>
      <c r="AL57" s="197"/>
      <c r="AM57" s="197"/>
    </row>
    <row r="58" spans="1:39" ht="13.5">
      <c r="A58" s="197"/>
      <c r="B58" s="197"/>
      <c r="C58" s="197"/>
      <c r="D58" s="197"/>
      <c r="E58" s="197"/>
      <c r="F58" s="197"/>
      <c r="G58" s="197"/>
      <c r="H58" s="197"/>
      <c r="I58" s="197"/>
      <c r="J58" s="197"/>
      <c r="K58" s="197"/>
      <c r="L58" s="197"/>
      <c r="M58" s="197"/>
      <c r="N58" s="197"/>
      <c r="O58" s="197"/>
      <c r="P58" s="198"/>
      <c r="Q58" s="198"/>
      <c r="R58" s="198"/>
      <c r="S58" s="199"/>
      <c r="T58" s="199"/>
      <c r="U58" s="199"/>
      <c r="V58" s="199"/>
      <c r="W58" s="199"/>
      <c r="X58" s="199"/>
      <c r="Y58" s="199"/>
      <c r="Z58" s="199"/>
      <c r="AA58" s="199"/>
      <c r="AB58" s="197"/>
      <c r="AC58" s="197"/>
      <c r="AD58" s="197"/>
      <c r="AE58" s="197"/>
      <c r="AF58" s="197"/>
      <c r="AG58" s="197"/>
      <c r="AH58" s="197"/>
      <c r="AI58" s="197"/>
      <c r="AJ58" s="197"/>
      <c r="AK58" s="197"/>
      <c r="AL58" s="197"/>
      <c r="AM58" s="197"/>
    </row>
    <row r="59" spans="1:39" ht="13.5">
      <c r="A59" s="197"/>
      <c r="B59" s="197"/>
      <c r="C59" s="197"/>
      <c r="D59" s="197"/>
      <c r="E59" s="197"/>
      <c r="F59" s="197"/>
      <c r="G59" s="197"/>
      <c r="H59" s="197"/>
      <c r="I59" s="197"/>
      <c r="J59" s="197"/>
      <c r="K59" s="197"/>
      <c r="L59" s="197"/>
      <c r="M59" s="197"/>
      <c r="N59" s="197"/>
      <c r="O59" s="197"/>
      <c r="P59" s="198"/>
      <c r="Q59" s="198"/>
      <c r="R59" s="198"/>
      <c r="S59" s="199"/>
      <c r="T59" s="199"/>
      <c r="U59" s="199"/>
      <c r="V59" s="199"/>
      <c r="W59" s="199"/>
      <c r="X59" s="199"/>
      <c r="Y59" s="199"/>
      <c r="Z59" s="199"/>
      <c r="AA59" s="199"/>
      <c r="AB59" s="197"/>
      <c r="AC59" s="197"/>
      <c r="AD59" s="197"/>
      <c r="AE59" s="197"/>
      <c r="AF59" s="197"/>
      <c r="AG59" s="197"/>
      <c r="AH59" s="197"/>
      <c r="AI59" s="197"/>
      <c r="AJ59" s="197"/>
      <c r="AK59" s="197"/>
      <c r="AL59" s="197"/>
      <c r="AM59" s="197"/>
    </row>
    <row r="60" spans="1:39" ht="13.5">
      <c r="A60" s="197"/>
      <c r="B60" s="197"/>
      <c r="C60" s="197"/>
      <c r="D60" s="197"/>
      <c r="E60" s="197"/>
      <c r="F60" s="197"/>
      <c r="G60" s="197"/>
      <c r="H60" s="197"/>
      <c r="I60" s="197"/>
      <c r="J60" s="197"/>
      <c r="K60" s="197"/>
      <c r="L60" s="197"/>
      <c r="M60" s="197"/>
      <c r="N60" s="197"/>
      <c r="O60" s="197"/>
      <c r="P60" s="198"/>
      <c r="Q60" s="198"/>
      <c r="R60" s="198"/>
      <c r="S60" s="199"/>
      <c r="T60" s="199"/>
      <c r="U60" s="199"/>
      <c r="V60" s="199"/>
      <c r="W60" s="199"/>
      <c r="X60" s="199"/>
      <c r="Y60" s="199"/>
      <c r="Z60" s="199"/>
      <c r="AA60" s="199"/>
      <c r="AB60" s="197"/>
      <c r="AC60" s="197"/>
      <c r="AD60" s="197"/>
      <c r="AE60" s="197"/>
      <c r="AF60" s="197"/>
      <c r="AG60" s="197"/>
      <c r="AH60" s="197"/>
      <c r="AI60" s="197"/>
      <c r="AJ60" s="197"/>
      <c r="AK60" s="197"/>
      <c r="AL60" s="197"/>
      <c r="AM60" s="197"/>
    </row>
    <row r="61" spans="1:39" ht="13.5">
      <c r="A61" s="197"/>
      <c r="B61" s="197"/>
      <c r="C61" s="197"/>
      <c r="D61" s="197"/>
      <c r="E61" s="197"/>
      <c r="F61" s="197"/>
      <c r="G61" s="197"/>
      <c r="H61" s="197"/>
      <c r="I61" s="197"/>
      <c r="J61" s="197"/>
      <c r="K61" s="197"/>
      <c r="L61" s="197"/>
      <c r="M61" s="197"/>
      <c r="N61" s="197"/>
      <c r="O61" s="197"/>
      <c r="P61" s="198"/>
      <c r="Q61" s="198"/>
      <c r="R61" s="198"/>
      <c r="S61" s="199"/>
      <c r="T61" s="199"/>
      <c r="U61" s="199"/>
      <c r="V61" s="199"/>
      <c r="W61" s="199"/>
      <c r="X61" s="199"/>
      <c r="Y61" s="199"/>
      <c r="Z61" s="199"/>
      <c r="AA61" s="199"/>
      <c r="AB61" s="197"/>
      <c r="AC61" s="197"/>
      <c r="AD61" s="197"/>
      <c r="AE61" s="197"/>
      <c r="AF61" s="197"/>
      <c r="AG61" s="197"/>
      <c r="AH61" s="197"/>
      <c r="AI61" s="197"/>
      <c r="AJ61" s="197"/>
      <c r="AK61" s="197"/>
      <c r="AL61" s="197"/>
      <c r="AM61" s="197"/>
    </row>
    <row r="62" spans="1:39" ht="13.5">
      <c r="A62" s="197"/>
      <c r="B62" s="197"/>
      <c r="C62" s="197"/>
      <c r="D62" s="197"/>
      <c r="E62" s="197"/>
      <c r="F62" s="197"/>
      <c r="G62" s="197"/>
      <c r="H62" s="197"/>
      <c r="I62" s="197"/>
      <c r="J62" s="197"/>
      <c r="K62" s="197"/>
      <c r="L62" s="197"/>
      <c r="M62" s="197"/>
      <c r="N62" s="197"/>
      <c r="O62" s="197"/>
      <c r="P62" s="198"/>
      <c r="Q62" s="198"/>
      <c r="R62" s="198"/>
      <c r="S62" s="199"/>
      <c r="T62" s="199"/>
      <c r="U62" s="199"/>
      <c r="V62" s="199"/>
      <c r="W62" s="199"/>
      <c r="X62" s="199"/>
      <c r="Y62" s="199"/>
      <c r="Z62" s="199"/>
      <c r="AA62" s="199"/>
      <c r="AB62" s="197"/>
      <c r="AC62" s="197"/>
      <c r="AD62" s="197"/>
      <c r="AE62" s="197"/>
      <c r="AF62" s="197"/>
      <c r="AG62" s="197"/>
      <c r="AH62" s="197"/>
      <c r="AI62" s="197"/>
      <c r="AJ62" s="197"/>
      <c r="AK62" s="197"/>
      <c r="AL62" s="197"/>
      <c r="AM62" s="197"/>
    </row>
    <row r="63" spans="1:39" ht="13.5">
      <c r="A63" s="197"/>
      <c r="B63" s="197"/>
      <c r="C63" s="197"/>
      <c r="D63" s="197"/>
      <c r="E63" s="197"/>
      <c r="F63" s="197"/>
      <c r="G63" s="197"/>
      <c r="H63" s="197"/>
      <c r="I63" s="197"/>
      <c r="J63" s="197"/>
      <c r="K63" s="197"/>
      <c r="L63" s="197"/>
      <c r="M63" s="197"/>
      <c r="N63" s="197"/>
      <c r="O63" s="197"/>
      <c r="P63" s="198"/>
      <c r="Q63" s="198"/>
      <c r="R63" s="198"/>
      <c r="S63" s="199"/>
      <c r="T63" s="199"/>
      <c r="U63" s="199"/>
      <c r="V63" s="199"/>
      <c r="W63" s="199"/>
      <c r="X63" s="199"/>
      <c r="Y63" s="199"/>
      <c r="Z63" s="199"/>
      <c r="AA63" s="199"/>
      <c r="AB63" s="197"/>
      <c r="AC63" s="197"/>
      <c r="AD63" s="197"/>
      <c r="AE63" s="197"/>
      <c r="AF63" s="197"/>
      <c r="AG63" s="197"/>
      <c r="AH63" s="197"/>
      <c r="AI63" s="197"/>
      <c r="AJ63" s="197"/>
      <c r="AK63" s="197"/>
      <c r="AL63" s="197"/>
      <c r="AM63" s="197"/>
    </row>
    <row r="64" spans="1:39" ht="13.5">
      <c r="A64" s="197"/>
      <c r="B64" s="197"/>
      <c r="C64" s="197"/>
      <c r="D64" s="197"/>
      <c r="E64" s="197"/>
      <c r="F64" s="197"/>
      <c r="G64" s="197"/>
      <c r="H64" s="197"/>
      <c r="I64" s="197"/>
      <c r="J64" s="197"/>
      <c r="K64" s="197"/>
      <c r="L64" s="197"/>
      <c r="M64" s="197"/>
      <c r="N64" s="197"/>
      <c r="O64" s="197"/>
      <c r="P64" s="198"/>
      <c r="Q64" s="198"/>
      <c r="R64" s="198"/>
      <c r="S64" s="199"/>
      <c r="T64" s="199"/>
      <c r="U64" s="199"/>
      <c r="V64" s="199"/>
      <c r="W64" s="199"/>
      <c r="X64" s="199"/>
      <c r="Y64" s="199"/>
      <c r="Z64" s="199"/>
      <c r="AA64" s="199"/>
      <c r="AB64" s="197"/>
      <c r="AC64" s="197"/>
      <c r="AD64" s="197"/>
      <c r="AE64" s="197"/>
      <c r="AF64" s="197"/>
      <c r="AG64" s="197"/>
      <c r="AH64" s="197"/>
      <c r="AI64" s="197"/>
      <c r="AJ64" s="197"/>
      <c r="AK64" s="197"/>
      <c r="AL64" s="197"/>
      <c r="AM64" s="197"/>
    </row>
    <row r="65" spans="1:39" ht="13.5">
      <c r="A65" s="197"/>
      <c r="B65" s="197"/>
      <c r="C65" s="197"/>
      <c r="D65" s="197"/>
      <c r="E65" s="197"/>
      <c r="F65" s="197"/>
      <c r="G65" s="197"/>
      <c r="H65" s="197"/>
      <c r="I65" s="197"/>
      <c r="J65" s="197"/>
      <c r="K65" s="197"/>
      <c r="L65" s="197"/>
      <c r="M65" s="197"/>
      <c r="N65" s="197"/>
      <c r="O65" s="197"/>
      <c r="P65" s="198"/>
      <c r="Q65" s="198"/>
      <c r="R65" s="198"/>
      <c r="S65" s="199"/>
      <c r="T65" s="199"/>
      <c r="U65" s="199"/>
      <c r="V65" s="199"/>
      <c r="W65" s="199"/>
      <c r="X65" s="199"/>
      <c r="Y65" s="199"/>
      <c r="Z65" s="199"/>
      <c r="AA65" s="199"/>
      <c r="AB65" s="197"/>
      <c r="AC65" s="197"/>
      <c r="AD65" s="197"/>
      <c r="AE65" s="197"/>
      <c r="AF65" s="197"/>
      <c r="AG65" s="197"/>
      <c r="AH65" s="197"/>
      <c r="AI65" s="197"/>
      <c r="AJ65" s="197"/>
      <c r="AK65" s="197"/>
      <c r="AL65" s="197"/>
      <c r="AM65" s="197"/>
    </row>
    <row r="66" spans="1:39" ht="13.5">
      <c r="A66" s="197"/>
      <c r="B66" s="197"/>
      <c r="C66" s="197"/>
      <c r="D66" s="197"/>
      <c r="E66" s="197"/>
      <c r="F66" s="197"/>
      <c r="G66" s="197"/>
      <c r="H66" s="197"/>
      <c r="I66" s="197"/>
      <c r="J66" s="197"/>
      <c r="K66" s="197"/>
      <c r="L66" s="197"/>
      <c r="M66" s="197"/>
      <c r="N66" s="197"/>
      <c r="O66" s="197"/>
      <c r="P66" s="198"/>
      <c r="Q66" s="198"/>
      <c r="R66" s="198"/>
      <c r="S66" s="199"/>
      <c r="T66" s="199"/>
      <c r="U66" s="199"/>
      <c r="V66" s="199"/>
      <c r="W66" s="199"/>
      <c r="X66" s="199"/>
      <c r="Y66" s="199"/>
      <c r="Z66" s="199"/>
      <c r="AA66" s="199"/>
      <c r="AB66" s="197"/>
      <c r="AC66" s="197"/>
      <c r="AD66" s="197"/>
      <c r="AE66" s="197"/>
      <c r="AF66" s="197"/>
      <c r="AG66" s="197"/>
      <c r="AH66" s="197"/>
      <c r="AI66" s="197"/>
      <c r="AJ66" s="197"/>
      <c r="AK66" s="197"/>
      <c r="AL66" s="197"/>
      <c r="AM66" s="197"/>
    </row>
    <row r="67" spans="1:39" ht="13.5">
      <c r="A67" s="197"/>
      <c r="B67" s="197"/>
      <c r="C67" s="197"/>
      <c r="D67" s="197"/>
      <c r="E67" s="197"/>
      <c r="F67" s="197"/>
      <c r="G67" s="197"/>
      <c r="H67" s="197"/>
      <c r="I67" s="197"/>
      <c r="J67" s="197"/>
      <c r="K67" s="197"/>
      <c r="L67" s="197"/>
      <c r="M67" s="197"/>
      <c r="N67" s="197"/>
      <c r="O67" s="197"/>
      <c r="P67" s="198"/>
      <c r="Q67" s="198"/>
      <c r="R67" s="198"/>
      <c r="S67" s="199"/>
      <c r="T67" s="199"/>
      <c r="U67" s="199"/>
      <c r="V67" s="199"/>
      <c r="W67" s="199"/>
      <c r="X67" s="199"/>
      <c r="Y67" s="199"/>
      <c r="Z67" s="199"/>
      <c r="AA67" s="199"/>
      <c r="AB67" s="197"/>
      <c r="AC67" s="197"/>
      <c r="AD67" s="197"/>
      <c r="AE67" s="197"/>
      <c r="AF67" s="197"/>
      <c r="AG67" s="197"/>
      <c r="AH67" s="197"/>
      <c r="AI67" s="197"/>
      <c r="AJ67" s="197"/>
      <c r="AK67" s="197"/>
      <c r="AL67" s="197"/>
      <c r="AM67" s="197"/>
    </row>
    <row r="68" spans="1:39" ht="13.5">
      <c r="A68" s="197"/>
      <c r="B68" s="197"/>
      <c r="C68" s="197"/>
      <c r="D68" s="197"/>
      <c r="E68" s="197"/>
      <c r="F68" s="197"/>
      <c r="G68" s="197"/>
      <c r="H68" s="197"/>
      <c r="I68" s="197"/>
      <c r="J68" s="197"/>
      <c r="K68" s="197"/>
      <c r="L68" s="197"/>
      <c r="M68" s="197"/>
      <c r="N68" s="197"/>
      <c r="O68" s="197"/>
      <c r="P68" s="198"/>
      <c r="Q68" s="198"/>
      <c r="R68" s="198"/>
      <c r="S68" s="199"/>
      <c r="T68" s="199"/>
      <c r="U68" s="199"/>
      <c r="V68" s="199"/>
      <c r="W68" s="199"/>
      <c r="X68" s="199"/>
      <c r="Y68" s="199"/>
      <c r="Z68" s="199"/>
      <c r="AA68" s="199"/>
      <c r="AB68" s="197"/>
      <c r="AC68" s="197"/>
      <c r="AD68" s="197"/>
      <c r="AE68" s="197"/>
      <c r="AF68" s="197"/>
      <c r="AG68" s="197"/>
      <c r="AH68" s="197"/>
      <c r="AI68" s="197"/>
      <c r="AJ68" s="197"/>
      <c r="AK68" s="197"/>
      <c r="AL68" s="197"/>
      <c r="AM68" s="197"/>
    </row>
    <row r="69" spans="1:39" ht="13.5">
      <c r="A69" s="197"/>
      <c r="B69" s="197"/>
      <c r="C69" s="197"/>
      <c r="D69" s="197"/>
      <c r="E69" s="197"/>
      <c r="F69" s="197"/>
      <c r="G69" s="197"/>
      <c r="H69" s="197"/>
      <c r="I69" s="197"/>
      <c r="J69" s="197"/>
      <c r="K69" s="197"/>
      <c r="L69" s="197"/>
      <c r="M69" s="197"/>
      <c r="N69" s="197"/>
      <c r="O69" s="197"/>
      <c r="P69" s="198"/>
      <c r="Q69" s="198"/>
      <c r="R69" s="198"/>
      <c r="S69" s="199"/>
      <c r="T69" s="199"/>
      <c r="U69" s="199"/>
      <c r="V69" s="199"/>
      <c r="W69" s="199"/>
      <c r="X69" s="199"/>
      <c r="Y69" s="199"/>
      <c r="Z69" s="199"/>
      <c r="AA69" s="199"/>
      <c r="AB69" s="197"/>
      <c r="AC69" s="197"/>
      <c r="AD69" s="197"/>
      <c r="AE69" s="197"/>
      <c r="AF69" s="197"/>
      <c r="AG69" s="197"/>
      <c r="AH69" s="197"/>
      <c r="AI69" s="197"/>
      <c r="AJ69" s="197"/>
      <c r="AK69" s="197"/>
      <c r="AL69" s="197"/>
      <c r="AM69" s="197"/>
    </row>
  </sheetData>
  <sheetProtection password="CC19" sheet="1"/>
  <mergeCells count="62">
    <mergeCell ref="T28:AA29"/>
    <mergeCell ref="J22:Q23"/>
    <mergeCell ref="J24:Q25"/>
    <mergeCell ref="J26:Q27"/>
    <mergeCell ref="T26:AA27"/>
    <mergeCell ref="A13:O13"/>
    <mergeCell ref="P13:AA13"/>
    <mergeCell ref="T22:AA23"/>
    <mergeCell ref="T24:AA25"/>
    <mergeCell ref="R30:S31"/>
    <mergeCell ref="R28:S29"/>
    <mergeCell ref="AB32:AC33"/>
    <mergeCell ref="T32:AA33"/>
    <mergeCell ref="A32:S33"/>
    <mergeCell ref="J30:J31"/>
    <mergeCell ref="T30:T31"/>
    <mergeCell ref="K30:Q31"/>
    <mergeCell ref="U30:AA31"/>
    <mergeCell ref="J28:Q29"/>
    <mergeCell ref="AD32:AM33"/>
    <mergeCell ref="R22:S23"/>
    <mergeCell ref="R24:S25"/>
    <mergeCell ref="AD30:AM31"/>
    <mergeCell ref="R26:S27"/>
    <mergeCell ref="AD24:AM25"/>
    <mergeCell ref="AD26:AM27"/>
    <mergeCell ref="AD28:AM29"/>
    <mergeCell ref="AB30:AC31"/>
    <mergeCell ref="AB26:AC27"/>
    <mergeCell ref="A28:I29"/>
    <mergeCell ref="A30:I31"/>
    <mergeCell ref="J20:S21"/>
    <mergeCell ref="T20:AC21"/>
    <mergeCell ref="A20:I21"/>
    <mergeCell ref="A22:I23"/>
    <mergeCell ref="A24:I25"/>
    <mergeCell ref="A26:I27"/>
    <mergeCell ref="AB24:AC25"/>
    <mergeCell ref="AB28:AC29"/>
    <mergeCell ref="AD22:AM23"/>
    <mergeCell ref="AB11:AC11"/>
    <mergeCell ref="AB12:AC12"/>
    <mergeCell ref="AD12:AM12"/>
    <mergeCell ref="AB22:AC23"/>
    <mergeCell ref="AB13:AC13"/>
    <mergeCell ref="AD11:AM11"/>
    <mergeCell ref="AD13:AM13"/>
    <mergeCell ref="AD20:AM21"/>
    <mergeCell ref="A11:O11"/>
    <mergeCell ref="A12:O12"/>
    <mergeCell ref="R11:AA11"/>
    <mergeCell ref="P10:Q10"/>
    <mergeCell ref="P11:Q11"/>
    <mergeCell ref="Q12:AA12"/>
    <mergeCell ref="A4:AM4"/>
    <mergeCell ref="AD9:AM9"/>
    <mergeCell ref="AD10:AM10"/>
    <mergeCell ref="P9:AC9"/>
    <mergeCell ref="R10:AA10"/>
    <mergeCell ref="AB10:AC10"/>
    <mergeCell ref="A9:O9"/>
    <mergeCell ref="A10:O10"/>
  </mergeCells>
  <printOptions horizontalCentered="1"/>
  <pageMargins left="0.15748031496062992" right="0.15748031496062992" top="0.3937007874015748" bottom="0.2362204724409449" header="0.1968503937007874" footer="0.1968503937007874"/>
  <pageSetup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dimension ref="A1:AY67"/>
  <sheetViews>
    <sheetView showGridLines="0" view="pageBreakPreview" zoomScale="55" zoomScaleNormal="70" zoomScaleSheetLayoutView="55" workbookViewId="0" topLeftCell="A1">
      <selection activeCell="A1" sqref="A1"/>
    </sheetView>
  </sheetViews>
  <sheetFormatPr defaultColWidth="9.00390625" defaultRowHeight="13.5"/>
  <cols>
    <col min="1" max="48" width="3.625" style="215" customWidth="1"/>
    <col min="49" max="50" width="9.00390625" style="215" customWidth="1"/>
    <col min="51" max="51" width="6.75390625" style="215" customWidth="1"/>
    <col min="52" max="16384" width="9.00390625" style="215" customWidth="1"/>
  </cols>
  <sheetData>
    <row r="1" spans="16:47" s="200" customFormat="1" ht="18" customHeight="1">
      <c r="P1" s="211"/>
      <c r="Q1" s="211"/>
      <c r="R1" s="211"/>
      <c r="S1" s="212"/>
      <c r="T1" s="212"/>
      <c r="U1" s="212"/>
      <c r="V1" s="212"/>
      <c r="W1" s="212"/>
      <c r="X1" s="212"/>
      <c r="Y1" s="212"/>
      <c r="Z1" s="212"/>
      <c r="AA1" s="212"/>
      <c r="AU1" s="182">
        <f>IF(OR('定型様式1　実施計画書（個人・集合）'!$P$8&lt;&gt;"",'定型様式1　実施計画書（個人・集合）'!$P$10&lt;&gt;""),'定型様式1　実施計画書（個人・集合）'!$P$8&amp;"邸"&amp;RIGHT(TRIM('定型様式1　実施計画書（個人・集合）'!$P$10),4),"")</f>
      </c>
    </row>
    <row r="2" spans="1:48" ht="29.25" customHeight="1">
      <c r="A2" s="892" t="s">
        <v>37</v>
      </c>
      <c r="B2" s="892"/>
      <c r="C2" s="892"/>
      <c r="D2" s="892"/>
      <c r="E2" s="893"/>
      <c r="F2" s="893"/>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c r="AM2" s="894"/>
      <c r="AN2" s="894"/>
      <c r="AO2" s="894"/>
      <c r="AP2" s="894"/>
      <c r="AQ2" s="894"/>
      <c r="AR2" s="894"/>
      <c r="AS2" s="894"/>
      <c r="AT2" s="894"/>
      <c r="AU2" s="894"/>
      <c r="AV2" s="894"/>
    </row>
    <row r="3" spans="1:48" ht="25.5" customHeight="1">
      <c r="A3" s="899" t="s">
        <v>136</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c r="AS3" s="899"/>
      <c r="AT3" s="899"/>
      <c r="AU3" s="899"/>
      <c r="AV3" s="899"/>
    </row>
    <row r="4" spans="1:48" ht="25.5" customHeight="1">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row>
    <row r="5" spans="1:48" ht="13.5" customHeight="1">
      <c r="A5" s="217" t="s">
        <v>150</v>
      </c>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row>
    <row r="6" spans="1:48" ht="13.5" customHeight="1">
      <c r="A6" s="218" t="s">
        <v>151</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row>
    <row r="7" spans="1:48" ht="13.5" customHeight="1">
      <c r="A7" s="218" t="s">
        <v>152</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row>
    <row r="8" spans="1:48" ht="21" customHeight="1">
      <c r="A8" s="219"/>
      <c r="B8" s="219"/>
      <c r="C8" s="219"/>
      <c r="D8" s="219"/>
      <c r="E8" s="220"/>
      <c r="F8" s="220"/>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row>
    <row r="9" spans="1:48" ht="14.25" customHeight="1">
      <c r="A9" s="222" t="s">
        <v>149</v>
      </c>
      <c r="B9" s="219"/>
      <c r="C9" s="219"/>
      <c r="D9" s="219"/>
      <c r="E9" s="220"/>
      <c r="F9" s="220"/>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row>
    <row r="10" spans="1:48" ht="19.5" customHeight="1">
      <c r="A10" s="665" t="s">
        <v>98</v>
      </c>
      <c r="B10" s="666"/>
      <c r="C10" s="666"/>
      <c r="D10" s="666"/>
      <c r="E10" s="66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223"/>
      <c r="AE10" s="224"/>
      <c r="AF10" s="224"/>
      <c r="AG10" s="224"/>
      <c r="AH10" s="224"/>
      <c r="AI10" s="224"/>
      <c r="AJ10" s="224"/>
      <c r="AK10" s="224"/>
      <c r="AL10" s="224"/>
      <c r="AM10" s="224"/>
      <c r="AN10" s="224"/>
      <c r="AO10" s="224"/>
      <c r="AP10" s="224"/>
      <c r="AQ10" s="221"/>
      <c r="AR10" s="221"/>
      <c r="AS10" s="221"/>
      <c r="AT10" s="221"/>
      <c r="AU10" s="221"/>
      <c r="AV10" s="221"/>
    </row>
    <row r="11" spans="1:48" ht="27.75" customHeight="1">
      <c r="A11" s="902">
        <f>IF('定型様式1　実施計画書（個人・集合）'!P18="","",'定型様式1　実施計画書（個人・集合）'!P18)</f>
      </c>
      <c r="B11" s="903"/>
      <c r="C11" s="903"/>
      <c r="D11" s="903"/>
      <c r="E11" s="904"/>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223"/>
      <c r="AE11" s="224"/>
      <c r="AF11" s="224"/>
      <c r="AG11" s="224"/>
      <c r="AH11" s="224"/>
      <c r="AI11" s="224"/>
      <c r="AJ11" s="224"/>
      <c r="AK11" s="224"/>
      <c r="AL11" s="224"/>
      <c r="AM11" s="224"/>
      <c r="AN11" s="224"/>
      <c r="AO11" s="224"/>
      <c r="AP11" s="224"/>
      <c r="AQ11" s="221"/>
      <c r="AR11" s="221"/>
      <c r="AS11" s="221"/>
      <c r="AT11" s="221"/>
      <c r="AU11" s="221"/>
      <c r="AV11" s="221"/>
    </row>
    <row r="12" spans="1:48" ht="27.75" customHeight="1">
      <c r="A12" s="204"/>
      <c r="B12" s="204"/>
      <c r="C12" s="204"/>
      <c r="D12" s="204"/>
      <c r="E12" s="204"/>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223"/>
      <c r="AE12" s="224"/>
      <c r="AF12" s="224"/>
      <c r="AG12" s="224"/>
      <c r="AH12" s="224"/>
      <c r="AI12" s="224"/>
      <c r="AJ12" s="224"/>
      <c r="AK12" s="224"/>
      <c r="AL12" s="224"/>
      <c r="AM12" s="224"/>
      <c r="AN12" s="224"/>
      <c r="AO12" s="224"/>
      <c r="AP12" s="224"/>
      <c r="AQ12" s="221"/>
      <c r="AR12" s="221"/>
      <c r="AS12" s="221"/>
      <c r="AT12" s="221"/>
      <c r="AU12" s="221"/>
      <c r="AV12" s="225" t="s">
        <v>36</v>
      </c>
    </row>
    <row r="13" spans="1:48" ht="23.25" customHeight="1" thickBot="1">
      <c r="A13" s="209" t="s">
        <v>137</v>
      </c>
      <c r="B13" s="226"/>
      <c r="C13" s="226"/>
      <c r="D13" s="226"/>
      <c r="E13" s="227"/>
      <c r="F13" s="227"/>
      <c r="G13" s="197"/>
      <c r="H13" s="197"/>
      <c r="I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320"/>
      <c r="AR13" s="320"/>
      <c r="AS13" s="320"/>
      <c r="AT13" s="320"/>
      <c r="AU13" s="320"/>
      <c r="AV13" s="313" t="s">
        <v>34</v>
      </c>
    </row>
    <row r="14" spans="1:48" ht="18.75" customHeight="1">
      <c r="A14" s="669" t="s">
        <v>17</v>
      </c>
      <c r="B14" s="670"/>
      <c r="C14" s="688" t="s">
        <v>32</v>
      </c>
      <c r="D14" s="689"/>
      <c r="E14" s="682" t="s">
        <v>33</v>
      </c>
      <c r="F14" s="683"/>
      <c r="G14" s="683" t="s">
        <v>31</v>
      </c>
      <c r="H14" s="683"/>
      <c r="I14" s="683"/>
      <c r="J14" s="683"/>
      <c r="K14" s="683"/>
      <c r="L14" s="696" t="s">
        <v>30</v>
      </c>
      <c r="M14" s="696"/>
      <c r="N14" s="696"/>
      <c r="O14" s="696"/>
      <c r="P14" s="696"/>
      <c r="Q14" s="696"/>
      <c r="R14" s="696" t="s">
        <v>29</v>
      </c>
      <c r="S14" s="696"/>
      <c r="T14" s="696"/>
      <c r="U14" s="696"/>
      <c r="V14" s="696"/>
      <c r="W14" s="696"/>
      <c r="X14" s="696"/>
      <c r="Y14" s="697"/>
      <c r="Z14" s="682" t="s">
        <v>122</v>
      </c>
      <c r="AA14" s="696"/>
      <c r="AB14" s="696" t="s">
        <v>24</v>
      </c>
      <c r="AC14" s="697"/>
      <c r="AD14" s="896" t="s">
        <v>123</v>
      </c>
      <c r="AE14" s="897"/>
      <c r="AF14" s="897"/>
      <c r="AG14" s="897"/>
      <c r="AH14" s="898"/>
      <c r="AI14" s="688" t="s">
        <v>124</v>
      </c>
      <c r="AJ14" s="730"/>
      <c r="AK14" s="731"/>
      <c r="AL14" s="759" t="s">
        <v>125</v>
      </c>
      <c r="AM14" s="760"/>
      <c r="AN14" s="760"/>
      <c r="AO14" s="670"/>
      <c r="AP14" s="688" t="s">
        <v>126</v>
      </c>
      <c r="AQ14" s="730"/>
      <c r="AR14" s="730"/>
      <c r="AS14" s="731"/>
      <c r="AT14" s="716" t="s">
        <v>28</v>
      </c>
      <c r="AU14" s="717"/>
      <c r="AV14" s="718"/>
    </row>
    <row r="15" spans="1:48" ht="18.75" customHeight="1">
      <c r="A15" s="671"/>
      <c r="B15" s="672"/>
      <c r="C15" s="690"/>
      <c r="D15" s="691"/>
      <c r="E15" s="684"/>
      <c r="F15" s="685"/>
      <c r="G15" s="685"/>
      <c r="H15" s="685"/>
      <c r="I15" s="685"/>
      <c r="J15" s="685"/>
      <c r="K15" s="685"/>
      <c r="L15" s="698"/>
      <c r="M15" s="698"/>
      <c r="N15" s="698"/>
      <c r="O15" s="698"/>
      <c r="P15" s="698"/>
      <c r="Q15" s="698"/>
      <c r="R15" s="698"/>
      <c r="S15" s="698"/>
      <c r="T15" s="698"/>
      <c r="U15" s="698"/>
      <c r="V15" s="698"/>
      <c r="W15" s="698"/>
      <c r="X15" s="698"/>
      <c r="Y15" s="699"/>
      <c r="Z15" s="900"/>
      <c r="AA15" s="698"/>
      <c r="AB15" s="698"/>
      <c r="AC15" s="699"/>
      <c r="AD15" s="733" t="s">
        <v>120</v>
      </c>
      <c r="AE15" s="733"/>
      <c r="AF15" s="228" t="s">
        <v>40</v>
      </c>
      <c r="AG15" s="733" t="s">
        <v>121</v>
      </c>
      <c r="AH15" s="733"/>
      <c r="AI15" s="732"/>
      <c r="AJ15" s="733"/>
      <c r="AK15" s="672"/>
      <c r="AL15" s="761"/>
      <c r="AM15" s="733"/>
      <c r="AN15" s="733"/>
      <c r="AO15" s="672"/>
      <c r="AP15" s="690"/>
      <c r="AQ15" s="763"/>
      <c r="AR15" s="763"/>
      <c r="AS15" s="764"/>
      <c r="AT15" s="719"/>
      <c r="AU15" s="720"/>
      <c r="AV15" s="721"/>
    </row>
    <row r="16" spans="1:48" ht="18.75" customHeight="1">
      <c r="A16" s="673"/>
      <c r="B16" s="674"/>
      <c r="C16" s="692"/>
      <c r="D16" s="693"/>
      <c r="E16" s="686"/>
      <c r="F16" s="687"/>
      <c r="G16" s="687"/>
      <c r="H16" s="687"/>
      <c r="I16" s="687"/>
      <c r="J16" s="687"/>
      <c r="K16" s="687"/>
      <c r="L16" s="700"/>
      <c r="M16" s="700"/>
      <c r="N16" s="700"/>
      <c r="O16" s="700"/>
      <c r="P16" s="700"/>
      <c r="Q16" s="700"/>
      <c r="R16" s="700"/>
      <c r="S16" s="700"/>
      <c r="T16" s="700"/>
      <c r="U16" s="700"/>
      <c r="V16" s="700"/>
      <c r="W16" s="700"/>
      <c r="X16" s="700"/>
      <c r="Y16" s="701"/>
      <c r="Z16" s="901"/>
      <c r="AA16" s="700"/>
      <c r="AB16" s="700"/>
      <c r="AC16" s="701"/>
      <c r="AD16" s="229" t="s">
        <v>119</v>
      </c>
      <c r="AE16" s="735" t="s">
        <v>118</v>
      </c>
      <c r="AF16" s="735"/>
      <c r="AG16" s="735"/>
      <c r="AH16" s="229" t="s">
        <v>0</v>
      </c>
      <c r="AI16" s="734"/>
      <c r="AJ16" s="735"/>
      <c r="AK16" s="674"/>
      <c r="AL16" s="762"/>
      <c r="AM16" s="735"/>
      <c r="AN16" s="735"/>
      <c r="AO16" s="674"/>
      <c r="AP16" s="692"/>
      <c r="AQ16" s="765"/>
      <c r="AR16" s="765"/>
      <c r="AS16" s="766"/>
      <c r="AT16" s="722"/>
      <c r="AU16" s="723"/>
      <c r="AV16" s="724"/>
    </row>
    <row r="17" spans="1:48" s="304" customFormat="1" ht="22.5" customHeight="1">
      <c r="A17" s="895" t="s">
        <v>27</v>
      </c>
      <c r="B17" s="867"/>
      <c r="C17" s="793"/>
      <c r="D17" s="794"/>
      <c r="E17" s="791"/>
      <c r="F17" s="792"/>
      <c r="G17" s="783"/>
      <c r="H17" s="783"/>
      <c r="I17" s="783"/>
      <c r="J17" s="783"/>
      <c r="K17" s="783"/>
      <c r="L17" s="783"/>
      <c r="M17" s="783"/>
      <c r="N17" s="783"/>
      <c r="O17" s="783"/>
      <c r="P17" s="783"/>
      <c r="Q17" s="783"/>
      <c r="R17" s="784"/>
      <c r="S17" s="784"/>
      <c r="T17" s="784"/>
      <c r="U17" s="784"/>
      <c r="V17" s="784"/>
      <c r="W17" s="784"/>
      <c r="X17" s="784"/>
      <c r="Y17" s="785"/>
      <c r="Z17" s="795"/>
      <c r="AA17" s="796"/>
      <c r="AB17" s="786"/>
      <c r="AC17" s="787"/>
      <c r="AD17" s="797"/>
      <c r="AE17" s="789"/>
      <c r="AF17" s="303" t="s">
        <v>40</v>
      </c>
      <c r="AG17" s="789"/>
      <c r="AH17" s="790"/>
      <c r="AI17" s="661">
        <f>ROUND(Z17*AE18,2)</f>
        <v>0</v>
      </c>
      <c r="AJ17" s="662"/>
      <c r="AK17" s="663"/>
      <c r="AL17" s="704"/>
      <c r="AM17" s="705"/>
      <c r="AN17" s="705"/>
      <c r="AO17" s="706"/>
      <c r="AP17" s="710">
        <f>ROUNDDOWN(Z17*AL17,0)</f>
        <v>0</v>
      </c>
      <c r="AQ17" s="711"/>
      <c r="AR17" s="711"/>
      <c r="AS17" s="712"/>
      <c r="AT17" s="780"/>
      <c r="AU17" s="781"/>
      <c r="AV17" s="782"/>
    </row>
    <row r="18" spans="1:48" s="304" customFormat="1" ht="22.5" customHeight="1">
      <c r="A18" s="895"/>
      <c r="B18" s="867"/>
      <c r="C18" s="694"/>
      <c r="D18" s="695"/>
      <c r="E18" s="678"/>
      <c r="F18" s="679"/>
      <c r="G18" s="664"/>
      <c r="H18" s="664"/>
      <c r="I18" s="664"/>
      <c r="J18" s="664"/>
      <c r="K18" s="664"/>
      <c r="L18" s="664"/>
      <c r="M18" s="664"/>
      <c r="N18" s="664"/>
      <c r="O18" s="664"/>
      <c r="P18" s="664"/>
      <c r="Q18" s="664"/>
      <c r="R18" s="702"/>
      <c r="S18" s="702"/>
      <c r="T18" s="702"/>
      <c r="U18" s="702"/>
      <c r="V18" s="702"/>
      <c r="W18" s="702"/>
      <c r="X18" s="702"/>
      <c r="Y18" s="703"/>
      <c r="Z18" s="728"/>
      <c r="AA18" s="729"/>
      <c r="AB18" s="788"/>
      <c r="AC18" s="743"/>
      <c r="AD18" s="305" t="s">
        <v>41</v>
      </c>
      <c r="AE18" s="754">
        <f>ROUND(AD17*AG17/1000000,2)</f>
        <v>0</v>
      </c>
      <c r="AF18" s="754"/>
      <c r="AG18" s="754"/>
      <c r="AH18" s="306" t="s">
        <v>0</v>
      </c>
      <c r="AI18" s="661"/>
      <c r="AJ18" s="662"/>
      <c r="AK18" s="663"/>
      <c r="AL18" s="707"/>
      <c r="AM18" s="708"/>
      <c r="AN18" s="708"/>
      <c r="AO18" s="709"/>
      <c r="AP18" s="713"/>
      <c r="AQ18" s="714"/>
      <c r="AR18" s="714"/>
      <c r="AS18" s="715"/>
      <c r="AT18" s="751"/>
      <c r="AU18" s="752"/>
      <c r="AV18" s="753"/>
    </row>
    <row r="19" spans="1:48" s="304" customFormat="1" ht="22.5" customHeight="1">
      <c r="A19" s="895"/>
      <c r="B19" s="867"/>
      <c r="C19" s="694"/>
      <c r="D19" s="695"/>
      <c r="E19" s="678"/>
      <c r="F19" s="679"/>
      <c r="G19" s="664"/>
      <c r="H19" s="664"/>
      <c r="I19" s="664"/>
      <c r="J19" s="664"/>
      <c r="K19" s="664"/>
      <c r="L19" s="664"/>
      <c r="M19" s="664"/>
      <c r="N19" s="664"/>
      <c r="O19" s="664"/>
      <c r="P19" s="664"/>
      <c r="Q19" s="664"/>
      <c r="R19" s="702"/>
      <c r="S19" s="702"/>
      <c r="T19" s="702"/>
      <c r="U19" s="702"/>
      <c r="V19" s="702"/>
      <c r="W19" s="702"/>
      <c r="X19" s="702"/>
      <c r="Y19" s="703"/>
      <c r="Z19" s="728"/>
      <c r="AA19" s="729"/>
      <c r="AB19" s="742"/>
      <c r="AC19" s="743"/>
      <c r="AD19" s="738"/>
      <c r="AE19" s="739"/>
      <c r="AF19" s="307" t="s">
        <v>40</v>
      </c>
      <c r="AG19" s="739"/>
      <c r="AH19" s="776"/>
      <c r="AI19" s="661">
        <f>ROUND(Z19*AE20,2)</f>
        <v>0</v>
      </c>
      <c r="AJ19" s="662"/>
      <c r="AK19" s="663"/>
      <c r="AL19" s="727"/>
      <c r="AM19" s="708"/>
      <c r="AN19" s="708"/>
      <c r="AO19" s="709"/>
      <c r="AP19" s="713">
        <f>ROUNDDOWN(Z19*AL19,0)</f>
        <v>0</v>
      </c>
      <c r="AQ19" s="714"/>
      <c r="AR19" s="714"/>
      <c r="AS19" s="715"/>
      <c r="AT19" s="751"/>
      <c r="AU19" s="752"/>
      <c r="AV19" s="753"/>
    </row>
    <row r="20" spans="1:48" s="304" customFormat="1" ht="22.5" customHeight="1">
      <c r="A20" s="895"/>
      <c r="B20" s="867"/>
      <c r="C20" s="694"/>
      <c r="D20" s="695"/>
      <c r="E20" s="678"/>
      <c r="F20" s="679"/>
      <c r="G20" s="664"/>
      <c r="H20" s="664"/>
      <c r="I20" s="664"/>
      <c r="J20" s="664"/>
      <c r="K20" s="664"/>
      <c r="L20" s="664"/>
      <c r="M20" s="664"/>
      <c r="N20" s="664"/>
      <c r="O20" s="664"/>
      <c r="P20" s="664"/>
      <c r="Q20" s="664"/>
      <c r="R20" s="702"/>
      <c r="S20" s="702"/>
      <c r="T20" s="702"/>
      <c r="U20" s="702"/>
      <c r="V20" s="702"/>
      <c r="W20" s="702"/>
      <c r="X20" s="702"/>
      <c r="Y20" s="703"/>
      <c r="Z20" s="728"/>
      <c r="AA20" s="729"/>
      <c r="AB20" s="742"/>
      <c r="AC20" s="743"/>
      <c r="AD20" s="305" t="s">
        <v>41</v>
      </c>
      <c r="AE20" s="754">
        <f>ROUND(AD19*AG19/1000000,2)</f>
        <v>0</v>
      </c>
      <c r="AF20" s="754"/>
      <c r="AG20" s="754"/>
      <c r="AH20" s="306" t="s">
        <v>0</v>
      </c>
      <c r="AI20" s="661"/>
      <c r="AJ20" s="662"/>
      <c r="AK20" s="663"/>
      <c r="AL20" s="727"/>
      <c r="AM20" s="708"/>
      <c r="AN20" s="708"/>
      <c r="AO20" s="709"/>
      <c r="AP20" s="713"/>
      <c r="AQ20" s="714"/>
      <c r="AR20" s="714"/>
      <c r="AS20" s="715"/>
      <c r="AT20" s="751"/>
      <c r="AU20" s="752"/>
      <c r="AV20" s="753"/>
    </row>
    <row r="21" spans="1:48" s="304" customFormat="1" ht="22.5" customHeight="1">
      <c r="A21" s="895"/>
      <c r="B21" s="867"/>
      <c r="C21" s="694"/>
      <c r="D21" s="695"/>
      <c r="E21" s="678"/>
      <c r="F21" s="679"/>
      <c r="G21" s="664"/>
      <c r="H21" s="664"/>
      <c r="I21" s="664"/>
      <c r="J21" s="664"/>
      <c r="K21" s="664"/>
      <c r="L21" s="664"/>
      <c r="M21" s="664"/>
      <c r="N21" s="664"/>
      <c r="O21" s="664"/>
      <c r="P21" s="664"/>
      <c r="Q21" s="664"/>
      <c r="R21" s="702"/>
      <c r="S21" s="702"/>
      <c r="T21" s="702"/>
      <c r="U21" s="702"/>
      <c r="V21" s="702"/>
      <c r="W21" s="702"/>
      <c r="X21" s="702"/>
      <c r="Y21" s="703"/>
      <c r="Z21" s="728"/>
      <c r="AA21" s="729"/>
      <c r="AB21" s="742"/>
      <c r="AC21" s="743"/>
      <c r="AD21" s="738"/>
      <c r="AE21" s="739"/>
      <c r="AF21" s="307" t="s">
        <v>40</v>
      </c>
      <c r="AG21" s="739"/>
      <c r="AH21" s="776"/>
      <c r="AI21" s="661">
        <f>ROUND(Z21*AE22,2)</f>
        <v>0</v>
      </c>
      <c r="AJ21" s="662"/>
      <c r="AK21" s="663"/>
      <c r="AL21" s="727"/>
      <c r="AM21" s="708"/>
      <c r="AN21" s="708"/>
      <c r="AO21" s="709"/>
      <c r="AP21" s="713">
        <f>ROUNDDOWN(Z21*AL21,0)</f>
        <v>0</v>
      </c>
      <c r="AQ21" s="714"/>
      <c r="AR21" s="714"/>
      <c r="AS21" s="715"/>
      <c r="AT21" s="751"/>
      <c r="AU21" s="752"/>
      <c r="AV21" s="753"/>
    </row>
    <row r="22" spans="1:48" s="304" customFormat="1" ht="22.5" customHeight="1">
      <c r="A22" s="895"/>
      <c r="B22" s="867"/>
      <c r="C22" s="694"/>
      <c r="D22" s="695"/>
      <c r="E22" s="678"/>
      <c r="F22" s="679"/>
      <c r="G22" s="664"/>
      <c r="H22" s="664"/>
      <c r="I22" s="664"/>
      <c r="J22" s="664"/>
      <c r="K22" s="664"/>
      <c r="L22" s="664"/>
      <c r="M22" s="664"/>
      <c r="N22" s="664"/>
      <c r="O22" s="664"/>
      <c r="P22" s="664"/>
      <c r="Q22" s="664"/>
      <c r="R22" s="702"/>
      <c r="S22" s="702"/>
      <c r="T22" s="702"/>
      <c r="U22" s="702"/>
      <c r="V22" s="702"/>
      <c r="W22" s="702"/>
      <c r="X22" s="702"/>
      <c r="Y22" s="703"/>
      <c r="Z22" s="728"/>
      <c r="AA22" s="729"/>
      <c r="AB22" s="742"/>
      <c r="AC22" s="743"/>
      <c r="AD22" s="305" t="s">
        <v>41</v>
      </c>
      <c r="AE22" s="754">
        <f>ROUND(AD21*AG21/1000000,2)</f>
        <v>0</v>
      </c>
      <c r="AF22" s="754"/>
      <c r="AG22" s="754"/>
      <c r="AH22" s="306" t="s">
        <v>0</v>
      </c>
      <c r="AI22" s="661"/>
      <c r="AJ22" s="662"/>
      <c r="AK22" s="663"/>
      <c r="AL22" s="727"/>
      <c r="AM22" s="708"/>
      <c r="AN22" s="708"/>
      <c r="AO22" s="709"/>
      <c r="AP22" s="713"/>
      <c r="AQ22" s="714"/>
      <c r="AR22" s="714"/>
      <c r="AS22" s="715"/>
      <c r="AT22" s="751"/>
      <c r="AU22" s="752"/>
      <c r="AV22" s="753"/>
    </row>
    <row r="23" spans="1:48" s="304" customFormat="1" ht="22.5" customHeight="1">
      <c r="A23" s="895"/>
      <c r="B23" s="867"/>
      <c r="C23" s="694"/>
      <c r="D23" s="695"/>
      <c r="E23" s="678"/>
      <c r="F23" s="679"/>
      <c r="G23" s="664"/>
      <c r="H23" s="664"/>
      <c r="I23" s="664"/>
      <c r="J23" s="664"/>
      <c r="K23" s="664"/>
      <c r="L23" s="664"/>
      <c r="M23" s="664"/>
      <c r="N23" s="664"/>
      <c r="O23" s="664"/>
      <c r="P23" s="664"/>
      <c r="Q23" s="664"/>
      <c r="R23" s="702"/>
      <c r="S23" s="702"/>
      <c r="T23" s="702"/>
      <c r="U23" s="702"/>
      <c r="V23" s="702"/>
      <c r="W23" s="702"/>
      <c r="X23" s="702"/>
      <c r="Y23" s="703"/>
      <c r="Z23" s="728"/>
      <c r="AA23" s="729"/>
      <c r="AB23" s="742"/>
      <c r="AC23" s="743"/>
      <c r="AD23" s="738"/>
      <c r="AE23" s="739"/>
      <c r="AF23" s="307" t="s">
        <v>40</v>
      </c>
      <c r="AG23" s="739"/>
      <c r="AH23" s="776"/>
      <c r="AI23" s="661">
        <f>ROUND(Z23*AE24,2)</f>
        <v>0</v>
      </c>
      <c r="AJ23" s="662"/>
      <c r="AK23" s="663"/>
      <c r="AL23" s="727"/>
      <c r="AM23" s="708"/>
      <c r="AN23" s="708"/>
      <c r="AO23" s="709"/>
      <c r="AP23" s="713">
        <f>ROUNDDOWN(Z23*AL23,0)</f>
        <v>0</v>
      </c>
      <c r="AQ23" s="714"/>
      <c r="AR23" s="714"/>
      <c r="AS23" s="715"/>
      <c r="AT23" s="751"/>
      <c r="AU23" s="752"/>
      <c r="AV23" s="753"/>
    </row>
    <row r="24" spans="1:48" s="304" customFormat="1" ht="22.5" customHeight="1">
      <c r="A24" s="895"/>
      <c r="B24" s="867"/>
      <c r="C24" s="694"/>
      <c r="D24" s="695"/>
      <c r="E24" s="678"/>
      <c r="F24" s="679"/>
      <c r="G24" s="664"/>
      <c r="H24" s="664"/>
      <c r="I24" s="664"/>
      <c r="J24" s="664"/>
      <c r="K24" s="664"/>
      <c r="L24" s="664"/>
      <c r="M24" s="664"/>
      <c r="N24" s="664"/>
      <c r="O24" s="664"/>
      <c r="P24" s="664"/>
      <c r="Q24" s="664"/>
      <c r="R24" s="702"/>
      <c r="S24" s="702"/>
      <c r="T24" s="702"/>
      <c r="U24" s="702"/>
      <c r="V24" s="702"/>
      <c r="W24" s="702"/>
      <c r="X24" s="702"/>
      <c r="Y24" s="703"/>
      <c r="Z24" s="728"/>
      <c r="AA24" s="729"/>
      <c r="AB24" s="742"/>
      <c r="AC24" s="743"/>
      <c r="AD24" s="305" t="s">
        <v>41</v>
      </c>
      <c r="AE24" s="754">
        <f>ROUND(AD23*AG23/1000000,2)</f>
        <v>0</v>
      </c>
      <c r="AF24" s="754"/>
      <c r="AG24" s="754"/>
      <c r="AH24" s="306" t="s">
        <v>0</v>
      </c>
      <c r="AI24" s="661"/>
      <c r="AJ24" s="662"/>
      <c r="AK24" s="663"/>
      <c r="AL24" s="727"/>
      <c r="AM24" s="708"/>
      <c r="AN24" s="708"/>
      <c r="AO24" s="709"/>
      <c r="AP24" s="713"/>
      <c r="AQ24" s="714"/>
      <c r="AR24" s="714"/>
      <c r="AS24" s="715"/>
      <c r="AT24" s="751"/>
      <c r="AU24" s="752"/>
      <c r="AV24" s="753"/>
    </row>
    <row r="25" spans="1:48" s="304" customFormat="1" ht="22.5" customHeight="1">
      <c r="A25" s="895"/>
      <c r="B25" s="867"/>
      <c r="C25" s="694"/>
      <c r="D25" s="695"/>
      <c r="E25" s="678"/>
      <c r="F25" s="679"/>
      <c r="G25" s="664"/>
      <c r="H25" s="664"/>
      <c r="I25" s="664"/>
      <c r="J25" s="664"/>
      <c r="K25" s="664"/>
      <c r="L25" s="664"/>
      <c r="M25" s="664"/>
      <c r="N25" s="664"/>
      <c r="O25" s="664"/>
      <c r="P25" s="664"/>
      <c r="Q25" s="664"/>
      <c r="R25" s="702"/>
      <c r="S25" s="702"/>
      <c r="T25" s="702"/>
      <c r="U25" s="702"/>
      <c r="V25" s="702"/>
      <c r="W25" s="702"/>
      <c r="X25" s="702"/>
      <c r="Y25" s="703"/>
      <c r="Z25" s="728"/>
      <c r="AA25" s="729"/>
      <c r="AB25" s="742"/>
      <c r="AC25" s="743"/>
      <c r="AD25" s="738"/>
      <c r="AE25" s="739"/>
      <c r="AF25" s="307" t="s">
        <v>40</v>
      </c>
      <c r="AG25" s="739"/>
      <c r="AH25" s="776"/>
      <c r="AI25" s="661">
        <f>ROUND(Z25*AE26,2)</f>
        <v>0</v>
      </c>
      <c r="AJ25" s="662"/>
      <c r="AK25" s="663"/>
      <c r="AL25" s="727"/>
      <c r="AM25" s="708"/>
      <c r="AN25" s="708"/>
      <c r="AO25" s="709"/>
      <c r="AP25" s="713">
        <f>ROUNDDOWN(Z25*AL25,0)</f>
        <v>0</v>
      </c>
      <c r="AQ25" s="714"/>
      <c r="AR25" s="714"/>
      <c r="AS25" s="715"/>
      <c r="AT25" s="751"/>
      <c r="AU25" s="752"/>
      <c r="AV25" s="753"/>
    </row>
    <row r="26" spans="1:48" s="304" customFormat="1" ht="22.5" customHeight="1">
      <c r="A26" s="895"/>
      <c r="B26" s="867"/>
      <c r="C26" s="694"/>
      <c r="D26" s="695"/>
      <c r="E26" s="678"/>
      <c r="F26" s="679"/>
      <c r="G26" s="664"/>
      <c r="H26" s="664"/>
      <c r="I26" s="664"/>
      <c r="J26" s="664"/>
      <c r="K26" s="664"/>
      <c r="L26" s="664"/>
      <c r="M26" s="664"/>
      <c r="N26" s="664"/>
      <c r="O26" s="664"/>
      <c r="P26" s="664"/>
      <c r="Q26" s="664"/>
      <c r="R26" s="702"/>
      <c r="S26" s="702"/>
      <c r="T26" s="702"/>
      <c r="U26" s="702"/>
      <c r="V26" s="702"/>
      <c r="W26" s="702"/>
      <c r="X26" s="702"/>
      <c r="Y26" s="703"/>
      <c r="Z26" s="728"/>
      <c r="AA26" s="729"/>
      <c r="AB26" s="742"/>
      <c r="AC26" s="743"/>
      <c r="AD26" s="305" t="s">
        <v>41</v>
      </c>
      <c r="AE26" s="754">
        <f>ROUND(AD25*AG25/1000000,2)</f>
        <v>0</v>
      </c>
      <c r="AF26" s="754"/>
      <c r="AG26" s="754"/>
      <c r="AH26" s="306" t="s">
        <v>0</v>
      </c>
      <c r="AI26" s="661"/>
      <c r="AJ26" s="662"/>
      <c r="AK26" s="663"/>
      <c r="AL26" s="727"/>
      <c r="AM26" s="708"/>
      <c r="AN26" s="708"/>
      <c r="AO26" s="709"/>
      <c r="AP26" s="713"/>
      <c r="AQ26" s="714"/>
      <c r="AR26" s="714"/>
      <c r="AS26" s="715"/>
      <c r="AT26" s="751"/>
      <c r="AU26" s="752"/>
      <c r="AV26" s="753"/>
    </row>
    <row r="27" spans="1:48" s="304" customFormat="1" ht="22.5" customHeight="1">
      <c r="A27" s="895"/>
      <c r="B27" s="867"/>
      <c r="C27" s="694"/>
      <c r="D27" s="695"/>
      <c r="E27" s="678"/>
      <c r="F27" s="679"/>
      <c r="G27" s="664"/>
      <c r="H27" s="664"/>
      <c r="I27" s="664"/>
      <c r="J27" s="664"/>
      <c r="K27" s="664"/>
      <c r="L27" s="664"/>
      <c r="M27" s="664"/>
      <c r="N27" s="664"/>
      <c r="O27" s="664"/>
      <c r="P27" s="664"/>
      <c r="Q27" s="664"/>
      <c r="R27" s="702"/>
      <c r="S27" s="702"/>
      <c r="T27" s="702"/>
      <c r="U27" s="702"/>
      <c r="V27" s="702"/>
      <c r="W27" s="702"/>
      <c r="X27" s="702"/>
      <c r="Y27" s="703"/>
      <c r="Z27" s="728"/>
      <c r="AA27" s="729"/>
      <c r="AB27" s="742"/>
      <c r="AC27" s="743"/>
      <c r="AD27" s="738"/>
      <c r="AE27" s="739"/>
      <c r="AF27" s="307" t="s">
        <v>40</v>
      </c>
      <c r="AG27" s="739"/>
      <c r="AH27" s="776"/>
      <c r="AI27" s="661">
        <f>ROUND(Z27*AE28,2)</f>
        <v>0</v>
      </c>
      <c r="AJ27" s="662"/>
      <c r="AK27" s="663"/>
      <c r="AL27" s="727"/>
      <c r="AM27" s="708"/>
      <c r="AN27" s="708"/>
      <c r="AO27" s="709"/>
      <c r="AP27" s="713">
        <f>ROUNDDOWN(Z27*AL27,0)</f>
        <v>0</v>
      </c>
      <c r="AQ27" s="714"/>
      <c r="AR27" s="714"/>
      <c r="AS27" s="715"/>
      <c r="AT27" s="751"/>
      <c r="AU27" s="752"/>
      <c r="AV27" s="753"/>
    </row>
    <row r="28" spans="1:48" s="304" customFormat="1" ht="22.5" customHeight="1">
      <c r="A28" s="895"/>
      <c r="B28" s="867"/>
      <c r="C28" s="694"/>
      <c r="D28" s="695"/>
      <c r="E28" s="678"/>
      <c r="F28" s="679"/>
      <c r="G28" s="664"/>
      <c r="H28" s="664"/>
      <c r="I28" s="664"/>
      <c r="J28" s="664"/>
      <c r="K28" s="664"/>
      <c r="L28" s="664"/>
      <c r="M28" s="664"/>
      <c r="N28" s="664"/>
      <c r="O28" s="664"/>
      <c r="P28" s="664"/>
      <c r="Q28" s="664"/>
      <c r="R28" s="702"/>
      <c r="S28" s="702"/>
      <c r="T28" s="702"/>
      <c r="U28" s="702"/>
      <c r="V28" s="702"/>
      <c r="W28" s="702"/>
      <c r="X28" s="702"/>
      <c r="Y28" s="703"/>
      <c r="Z28" s="728"/>
      <c r="AA28" s="729"/>
      <c r="AB28" s="742"/>
      <c r="AC28" s="743"/>
      <c r="AD28" s="305" t="s">
        <v>41</v>
      </c>
      <c r="AE28" s="754">
        <f>ROUND(AD27*AG27/1000000,2)</f>
        <v>0</v>
      </c>
      <c r="AF28" s="754"/>
      <c r="AG28" s="754"/>
      <c r="AH28" s="306" t="s">
        <v>0</v>
      </c>
      <c r="AI28" s="661"/>
      <c r="AJ28" s="662"/>
      <c r="AK28" s="663"/>
      <c r="AL28" s="727"/>
      <c r="AM28" s="708"/>
      <c r="AN28" s="708"/>
      <c r="AO28" s="709"/>
      <c r="AP28" s="713"/>
      <c r="AQ28" s="714"/>
      <c r="AR28" s="714"/>
      <c r="AS28" s="715"/>
      <c r="AT28" s="751"/>
      <c r="AU28" s="752"/>
      <c r="AV28" s="753"/>
    </row>
    <row r="29" spans="1:48" s="304" customFormat="1" ht="22.5" customHeight="1">
      <c r="A29" s="895"/>
      <c r="B29" s="867"/>
      <c r="C29" s="694"/>
      <c r="D29" s="695"/>
      <c r="E29" s="678"/>
      <c r="F29" s="679"/>
      <c r="G29" s="664"/>
      <c r="H29" s="664"/>
      <c r="I29" s="664"/>
      <c r="J29" s="664"/>
      <c r="K29" s="664"/>
      <c r="L29" s="664"/>
      <c r="M29" s="664"/>
      <c r="N29" s="664"/>
      <c r="O29" s="664"/>
      <c r="P29" s="664"/>
      <c r="Q29" s="664"/>
      <c r="R29" s="702"/>
      <c r="S29" s="702"/>
      <c r="T29" s="702"/>
      <c r="U29" s="702"/>
      <c r="V29" s="702"/>
      <c r="W29" s="702"/>
      <c r="X29" s="702"/>
      <c r="Y29" s="703"/>
      <c r="Z29" s="728"/>
      <c r="AA29" s="729"/>
      <c r="AB29" s="742"/>
      <c r="AC29" s="743"/>
      <c r="AD29" s="738"/>
      <c r="AE29" s="739"/>
      <c r="AF29" s="307" t="s">
        <v>40</v>
      </c>
      <c r="AG29" s="739"/>
      <c r="AH29" s="776"/>
      <c r="AI29" s="661">
        <f>ROUND(Z29*AE30,2)</f>
        <v>0</v>
      </c>
      <c r="AJ29" s="662"/>
      <c r="AK29" s="663"/>
      <c r="AL29" s="727"/>
      <c r="AM29" s="708"/>
      <c r="AN29" s="708"/>
      <c r="AO29" s="709"/>
      <c r="AP29" s="713">
        <f>ROUNDDOWN(Z29*AL29,0)</f>
        <v>0</v>
      </c>
      <c r="AQ29" s="714"/>
      <c r="AR29" s="714"/>
      <c r="AS29" s="715"/>
      <c r="AT29" s="751"/>
      <c r="AU29" s="752"/>
      <c r="AV29" s="753"/>
    </row>
    <row r="30" spans="1:48" s="304" customFormat="1" ht="22.5" customHeight="1">
      <c r="A30" s="895"/>
      <c r="B30" s="867"/>
      <c r="C30" s="694"/>
      <c r="D30" s="695"/>
      <c r="E30" s="678"/>
      <c r="F30" s="679"/>
      <c r="G30" s="664"/>
      <c r="H30" s="664"/>
      <c r="I30" s="664"/>
      <c r="J30" s="664"/>
      <c r="K30" s="664"/>
      <c r="L30" s="664"/>
      <c r="M30" s="664"/>
      <c r="N30" s="664"/>
      <c r="O30" s="664"/>
      <c r="P30" s="664"/>
      <c r="Q30" s="664"/>
      <c r="R30" s="702"/>
      <c r="S30" s="702"/>
      <c r="T30" s="702"/>
      <c r="U30" s="702"/>
      <c r="V30" s="702"/>
      <c r="W30" s="702"/>
      <c r="X30" s="702"/>
      <c r="Y30" s="703"/>
      <c r="Z30" s="728"/>
      <c r="AA30" s="729"/>
      <c r="AB30" s="742"/>
      <c r="AC30" s="743"/>
      <c r="AD30" s="305" t="s">
        <v>41</v>
      </c>
      <c r="AE30" s="754">
        <f>ROUND(AD29*AG29/1000000,2)</f>
        <v>0</v>
      </c>
      <c r="AF30" s="754"/>
      <c r="AG30" s="754"/>
      <c r="AH30" s="306" t="s">
        <v>0</v>
      </c>
      <c r="AI30" s="661"/>
      <c r="AJ30" s="662"/>
      <c r="AK30" s="663"/>
      <c r="AL30" s="727"/>
      <c r="AM30" s="708"/>
      <c r="AN30" s="708"/>
      <c r="AO30" s="709"/>
      <c r="AP30" s="713"/>
      <c r="AQ30" s="714"/>
      <c r="AR30" s="714"/>
      <c r="AS30" s="715"/>
      <c r="AT30" s="751"/>
      <c r="AU30" s="752"/>
      <c r="AV30" s="753"/>
    </row>
    <row r="31" spans="1:48" s="304" customFormat="1" ht="22.5" customHeight="1">
      <c r="A31" s="895"/>
      <c r="B31" s="867"/>
      <c r="C31" s="694"/>
      <c r="D31" s="695"/>
      <c r="E31" s="678"/>
      <c r="F31" s="679"/>
      <c r="G31" s="664"/>
      <c r="H31" s="664"/>
      <c r="I31" s="664"/>
      <c r="J31" s="664"/>
      <c r="K31" s="664"/>
      <c r="L31" s="664"/>
      <c r="M31" s="664"/>
      <c r="N31" s="664"/>
      <c r="O31" s="664"/>
      <c r="P31" s="664"/>
      <c r="Q31" s="664"/>
      <c r="R31" s="702"/>
      <c r="S31" s="702"/>
      <c r="T31" s="702"/>
      <c r="U31" s="702"/>
      <c r="V31" s="702"/>
      <c r="W31" s="702"/>
      <c r="X31" s="702"/>
      <c r="Y31" s="703"/>
      <c r="Z31" s="728"/>
      <c r="AA31" s="729"/>
      <c r="AB31" s="742"/>
      <c r="AC31" s="743"/>
      <c r="AD31" s="738"/>
      <c r="AE31" s="739"/>
      <c r="AF31" s="307" t="s">
        <v>40</v>
      </c>
      <c r="AG31" s="739"/>
      <c r="AH31" s="776"/>
      <c r="AI31" s="661">
        <f>ROUND(Z31*AE32,2)</f>
        <v>0</v>
      </c>
      <c r="AJ31" s="662"/>
      <c r="AK31" s="663"/>
      <c r="AL31" s="727"/>
      <c r="AM31" s="708"/>
      <c r="AN31" s="708"/>
      <c r="AO31" s="709"/>
      <c r="AP31" s="713">
        <f>ROUNDDOWN(Z31*AL31,0)</f>
        <v>0</v>
      </c>
      <c r="AQ31" s="714"/>
      <c r="AR31" s="714"/>
      <c r="AS31" s="715"/>
      <c r="AT31" s="751"/>
      <c r="AU31" s="752"/>
      <c r="AV31" s="753"/>
    </row>
    <row r="32" spans="1:48" s="304" customFormat="1" ht="22.5" customHeight="1">
      <c r="A32" s="895"/>
      <c r="B32" s="867"/>
      <c r="C32" s="694"/>
      <c r="D32" s="695"/>
      <c r="E32" s="678"/>
      <c r="F32" s="679"/>
      <c r="G32" s="664"/>
      <c r="H32" s="664"/>
      <c r="I32" s="664"/>
      <c r="J32" s="664"/>
      <c r="K32" s="664"/>
      <c r="L32" s="664"/>
      <c r="M32" s="664"/>
      <c r="N32" s="664"/>
      <c r="O32" s="664"/>
      <c r="P32" s="664"/>
      <c r="Q32" s="664"/>
      <c r="R32" s="702"/>
      <c r="S32" s="702"/>
      <c r="T32" s="702"/>
      <c r="U32" s="702"/>
      <c r="V32" s="702"/>
      <c r="W32" s="702"/>
      <c r="X32" s="702"/>
      <c r="Y32" s="703"/>
      <c r="Z32" s="728"/>
      <c r="AA32" s="729"/>
      <c r="AB32" s="742"/>
      <c r="AC32" s="743"/>
      <c r="AD32" s="305" t="s">
        <v>41</v>
      </c>
      <c r="AE32" s="754">
        <f>ROUND(AD31*AG31/1000000,2)</f>
        <v>0</v>
      </c>
      <c r="AF32" s="754"/>
      <c r="AG32" s="754"/>
      <c r="AH32" s="306" t="s">
        <v>0</v>
      </c>
      <c r="AI32" s="661"/>
      <c r="AJ32" s="662"/>
      <c r="AK32" s="663"/>
      <c r="AL32" s="727"/>
      <c r="AM32" s="708"/>
      <c r="AN32" s="708"/>
      <c r="AO32" s="709"/>
      <c r="AP32" s="713"/>
      <c r="AQ32" s="714"/>
      <c r="AR32" s="714"/>
      <c r="AS32" s="715"/>
      <c r="AT32" s="751"/>
      <c r="AU32" s="752"/>
      <c r="AV32" s="753"/>
    </row>
    <row r="33" spans="1:48" s="304" customFormat="1" ht="22.5" customHeight="1">
      <c r="A33" s="895"/>
      <c r="B33" s="867"/>
      <c r="C33" s="694"/>
      <c r="D33" s="695"/>
      <c r="E33" s="678"/>
      <c r="F33" s="679"/>
      <c r="G33" s="664"/>
      <c r="H33" s="664"/>
      <c r="I33" s="664"/>
      <c r="J33" s="664"/>
      <c r="K33" s="664"/>
      <c r="L33" s="664"/>
      <c r="M33" s="664"/>
      <c r="N33" s="664"/>
      <c r="O33" s="664"/>
      <c r="P33" s="664"/>
      <c r="Q33" s="664"/>
      <c r="R33" s="702"/>
      <c r="S33" s="702"/>
      <c r="T33" s="702"/>
      <c r="U33" s="702"/>
      <c r="V33" s="702"/>
      <c r="W33" s="702"/>
      <c r="X33" s="702"/>
      <c r="Y33" s="703"/>
      <c r="Z33" s="728"/>
      <c r="AA33" s="729"/>
      <c r="AB33" s="742"/>
      <c r="AC33" s="743"/>
      <c r="AD33" s="738"/>
      <c r="AE33" s="739"/>
      <c r="AF33" s="307" t="s">
        <v>40</v>
      </c>
      <c r="AG33" s="739"/>
      <c r="AH33" s="776"/>
      <c r="AI33" s="661">
        <f>ROUND(Z33*AE34,2)</f>
        <v>0</v>
      </c>
      <c r="AJ33" s="662"/>
      <c r="AK33" s="663"/>
      <c r="AL33" s="727"/>
      <c r="AM33" s="708"/>
      <c r="AN33" s="708"/>
      <c r="AO33" s="709"/>
      <c r="AP33" s="713">
        <f>ROUNDDOWN(Z33*AL33,0)</f>
        <v>0</v>
      </c>
      <c r="AQ33" s="714"/>
      <c r="AR33" s="714"/>
      <c r="AS33" s="715"/>
      <c r="AT33" s="751"/>
      <c r="AU33" s="752"/>
      <c r="AV33" s="753"/>
    </row>
    <row r="34" spans="1:48" s="304" customFormat="1" ht="22.5" customHeight="1">
      <c r="A34" s="895"/>
      <c r="B34" s="867"/>
      <c r="C34" s="694"/>
      <c r="D34" s="695"/>
      <c r="E34" s="678"/>
      <c r="F34" s="679"/>
      <c r="G34" s="664"/>
      <c r="H34" s="664"/>
      <c r="I34" s="664"/>
      <c r="J34" s="664"/>
      <c r="K34" s="664"/>
      <c r="L34" s="664"/>
      <c r="M34" s="664"/>
      <c r="N34" s="664"/>
      <c r="O34" s="664"/>
      <c r="P34" s="664"/>
      <c r="Q34" s="664"/>
      <c r="R34" s="702"/>
      <c r="S34" s="702"/>
      <c r="T34" s="702"/>
      <c r="U34" s="702"/>
      <c r="V34" s="702"/>
      <c r="W34" s="702"/>
      <c r="X34" s="702"/>
      <c r="Y34" s="703"/>
      <c r="Z34" s="728"/>
      <c r="AA34" s="729"/>
      <c r="AB34" s="742"/>
      <c r="AC34" s="743"/>
      <c r="AD34" s="305" t="s">
        <v>41</v>
      </c>
      <c r="AE34" s="754">
        <f>ROUND(AD33*AG33/1000000,2)</f>
        <v>0</v>
      </c>
      <c r="AF34" s="754"/>
      <c r="AG34" s="754"/>
      <c r="AH34" s="306" t="s">
        <v>0</v>
      </c>
      <c r="AI34" s="661"/>
      <c r="AJ34" s="662"/>
      <c r="AK34" s="663"/>
      <c r="AL34" s="727"/>
      <c r="AM34" s="708"/>
      <c r="AN34" s="708"/>
      <c r="AO34" s="709"/>
      <c r="AP34" s="713"/>
      <c r="AQ34" s="714"/>
      <c r="AR34" s="714"/>
      <c r="AS34" s="715"/>
      <c r="AT34" s="751"/>
      <c r="AU34" s="752"/>
      <c r="AV34" s="753"/>
    </row>
    <row r="35" spans="1:48" s="304" customFormat="1" ht="22.5" customHeight="1">
      <c r="A35" s="895"/>
      <c r="B35" s="867"/>
      <c r="C35" s="694"/>
      <c r="D35" s="695"/>
      <c r="E35" s="678"/>
      <c r="F35" s="679"/>
      <c r="G35" s="664"/>
      <c r="H35" s="664"/>
      <c r="I35" s="664"/>
      <c r="J35" s="664"/>
      <c r="K35" s="664"/>
      <c r="L35" s="664"/>
      <c r="M35" s="664"/>
      <c r="N35" s="664"/>
      <c r="O35" s="664"/>
      <c r="P35" s="664"/>
      <c r="Q35" s="664"/>
      <c r="R35" s="702"/>
      <c r="S35" s="702"/>
      <c r="T35" s="702"/>
      <c r="U35" s="702"/>
      <c r="V35" s="702"/>
      <c r="W35" s="702"/>
      <c r="X35" s="702"/>
      <c r="Y35" s="703"/>
      <c r="Z35" s="728"/>
      <c r="AA35" s="729"/>
      <c r="AB35" s="742"/>
      <c r="AC35" s="743"/>
      <c r="AD35" s="738"/>
      <c r="AE35" s="739"/>
      <c r="AF35" s="307" t="s">
        <v>40</v>
      </c>
      <c r="AG35" s="739"/>
      <c r="AH35" s="776"/>
      <c r="AI35" s="661">
        <f>ROUND(Z35*AE36,2)</f>
        <v>0</v>
      </c>
      <c r="AJ35" s="662"/>
      <c r="AK35" s="663"/>
      <c r="AL35" s="727"/>
      <c r="AM35" s="708"/>
      <c r="AN35" s="708"/>
      <c r="AO35" s="709"/>
      <c r="AP35" s="713">
        <f>ROUNDDOWN(Z35*AL35,0)</f>
        <v>0</v>
      </c>
      <c r="AQ35" s="714"/>
      <c r="AR35" s="714"/>
      <c r="AS35" s="715"/>
      <c r="AT35" s="751"/>
      <c r="AU35" s="752"/>
      <c r="AV35" s="753"/>
    </row>
    <row r="36" spans="1:48" s="304" customFormat="1" ht="22.5" customHeight="1">
      <c r="A36" s="895"/>
      <c r="B36" s="867"/>
      <c r="C36" s="694"/>
      <c r="D36" s="695"/>
      <c r="E36" s="678"/>
      <c r="F36" s="679"/>
      <c r="G36" s="664"/>
      <c r="H36" s="664"/>
      <c r="I36" s="664"/>
      <c r="J36" s="664"/>
      <c r="K36" s="664"/>
      <c r="L36" s="664"/>
      <c r="M36" s="664"/>
      <c r="N36" s="664"/>
      <c r="O36" s="664"/>
      <c r="P36" s="664"/>
      <c r="Q36" s="664"/>
      <c r="R36" s="702"/>
      <c r="S36" s="702"/>
      <c r="T36" s="702"/>
      <c r="U36" s="702"/>
      <c r="V36" s="702"/>
      <c r="W36" s="702"/>
      <c r="X36" s="702"/>
      <c r="Y36" s="703"/>
      <c r="Z36" s="728"/>
      <c r="AA36" s="729"/>
      <c r="AB36" s="742"/>
      <c r="AC36" s="743"/>
      <c r="AD36" s="305" t="s">
        <v>41</v>
      </c>
      <c r="AE36" s="754">
        <f>ROUND(AD35*AG35/1000000,2)</f>
        <v>0</v>
      </c>
      <c r="AF36" s="754"/>
      <c r="AG36" s="754"/>
      <c r="AH36" s="306" t="s">
        <v>0</v>
      </c>
      <c r="AI36" s="661"/>
      <c r="AJ36" s="662"/>
      <c r="AK36" s="663"/>
      <c r="AL36" s="727"/>
      <c r="AM36" s="708"/>
      <c r="AN36" s="708"/>
      <c r="AO36" s="709"/>
      <c r="AP36" s="713"/>
      <c r="AQ36" s="714"/>
      <c r="AR36" s="714"/>
      <c r="AS36" s="715"/>
      <c r="AT36" s="751"/>
      <c r="AU36" s="752"/>
      <c r="AV36" s="753"/>
    </row>
    <row r="37" spans="1:48" s="304" customFormat="1" ht="22.5" customHeight="1">
      <c r="A37" s="895"/>
      <c r="B37" s="867"/>
      <c r="C37" s="694"/>
      <c r="D37" s="695"/>
      <c r="E37" s="678"/>
      <c r="F37" s="679"/>
      <c r="G37" s="664"/>
      <c r="H37" s="664"/>
      <c r="I37" s="664"/>
      <c r="J37" s="664"/>
      <c r="K37" s="664"/>
      <c r="L37" s="664"/>
      <c r="M37" s="664"/>
      <c r="N37" s="664"/>
      <c r="O37" s="664"/>
      <c r="P37" s="664"/>
      <c r="Q37" s="664"/>
      <c r="R37" s="702"/>
      <c r="S37" s="702"/>
      <c r="T37" s="702"/>
      <c r="U37" s="702"/>
      <c r="V37" s="702"/>
      <c r="W37" s="702"/>
      <c r="X37" s="702"/>
      <c r="Y37" s="703"/>
      <c r="Z37" s="728"/>
      <c r="AA37" s="729"/>
      <c r="AB37" s="742"/>
      <c r="AC37" s="743"/>
      <c r="AD37" s="738"/>
      <c r="AE37" s="739"/>
      <c r="AF37" s="307" t="s">
        <v>40</v>
      </c>
      <c r="AG37" s="739"/>
      <c r="AH37" s="776"/>
      <c r="AI37" s="661">
        <f>ROUND(Z37*AE38,2)</f>
        <v>0</v>
      </c>
      <c r="AJ37" s="662"/>
      <c r="AK37" s="663"/>
      <c r="AL37" s="727"/>
      <c r="AM37" s="708"/>
      <c r="AN37" s="708"/>
      <c r="AO37" s="709"/>
      <c r="AP37" s="713">
        <f>ROUNDDOWN(Z37*AL37,0)</f>
        <v>0</v>
      </c>
      <c r="AQ37" s="714"/>
      <c r="AR37" s="714"/>
      <c r="AS37" s="715"/>
      <c r="AT37" s="751"/>
      <c r="AU37" s="752"/>
      <c r="AV37" s="753"/>
    </row>
    <row r="38" spans="1:48" s="304" customFormat="1" ht="22.5" customHeight="1">
      <c r="A38" s="895"/>
      <c r="B38" s="867"/>
      <c r="C38" s="725"/>
      <c r="D38" s="726"/>
      <c r="E38" s="680"/>
      <c r="F38" s="681"/>
      <c r="G38" s="668"/>
      <c r="H38" s="668"/>
      <c r="I38" s="668"/>
      <c r="J38" s="668"/>
      <c r="K38" s="668"/>
      <c r="L38" s="668"/>
      <c r="M38" s="668"/>
      <c r="N38" s="668"/>
      <c r="O38" s="668"/>
      <c r="P38" s="668"/>
      <c r="Q38" s="668"/>
      <c r="R38" s="749"/>
      <c r="S38" s="749"/>
      <c r="T38" s="749"/>
      <c r="U38" s="749"/>
      <c r="V38" s="749"/>
      <c r="W38" s="749"/>
      <c r="X38" s="749"/>
      <c r="Y38" s="750"/>
      <c r="Z38" s="740"/>
      <c r="AA38" s="741"/>
      <c r="AB38" s="744"/>
      <c r="AC38" s="745"/>
      <c r="AD38" s="308" t="s">
        <v>41</v>
      </c>
      <c r="AE38" s="777">
        <f>ROUND(AD37*AG37/1000000,2)</f>
        <v>0</v>
      </c>
      <c r="AF38" s="777"/>
      <c r="AG38" s="777"/>
      <c r="AH38" s="309" t="s">
        <v>0</v>
      </c>
      <c r="AI38" s="767"/>
      <c r="AJ38" s="768"/>
      <c r="AK38" s="769"/>
      <c r="AL38" s="770"/>
      <c r="AM38" s="771"/>
      <c r="AN38" s="771"/>
      <c r="AO38" s="772"/>
      <c r="AP38" s="773"/>
      <c r="AQ38" s="774"/>
      <c r="AR38" s="774"/>
      <c r="AS38" s="775"/>
      <c r="AT38" s="804"/>
      <c r="AU38" s="805"/>
      <c r="AV38" s="806"/>
    </row>
    <row r="39" spans="1:48" s="304" customFormat="1" ht="24.75" customHeight="1">
      <c r="A39" s="755" t="s">
        <v>26</v>
      </c>
      <c r="B39" s="756"/>
      <c r="C39" s="756"/>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7"/>
      <c r="AE39" s="757"/>
      <c r="AF39" s="757"/>
      <c r="AG39" s="757"/>
      <c r="AH39" s="757"/>
      <c r="AI39" s="756"/>
      <c r="AJ39" s="756"/>
      <c r="AK39" s="756"/>
      <c r="AL39" s="756"/>
      <c r="AM39" s="756"/>
      <c r="AN39" s="756"/>
      <c r="AO39" s="758"/>
      <c r="AP39" s="813">
        <f>SUM(AP17:AS38)</f>
        <v>0</v>
      </c>
      <c r="AQ39" s="814"/>
      <c r="AR39" s="814"/>
      <c r="AS39" s="815"/>
      <c r="AT39" s="816" t="s">
        <v>11</v>
      </c>
      <c r="AU39" s="817"/>
      <c r="AV39" s="882"/>
    </row>
    <row r="40" spans="1:48" ht="37.5" customHeight="1">
      <c r="A40" s="908" t="s">
        <v>17</v>
      </c>
      <c r="B40" s="667"/>
      <c r="C40" s="665" t="s">
        <v>16</v>
      </c>
      <c r="D40" s="666"/>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7"/>
      <c r="AG40" s="891" t="s">
        <v>25</v>
      </c>
      <c r="AH40" s="887"/>
      <c r="AI40" s="887" t="s">
        <v>24</v>
      </c>
      <c r="AJ40" s="887"/>
      <c r="AK40" s="887"/>
      <c r="AL40" s="887" t="s">
        <v>23</v>
      </c>
      <c r="AM40" s="887"/>
      <c r="AN40" s="887"/>
      <c r="AO40" s="888"/>
      <c r="AP40" s="810" t="s">
        <v>15</v>
      </c>
      <c r="AQ40" s="811"/>
      <c r="AR40" s="811"/>
      <c r="AS40" s="812"/>
      <c r="AT40" s="810" t="s">
        <v>14</v>
      </c>
      <c r="AU40" s="811"/>
      <c r="AV40" s="886"/>
    </row>
    <row r="41" spans="1:48" s="304" customFormat="1" ht="24" customHeight="1">
      <c r="A41" s="909" t="s">
        <v>22</v>
      </c>
      <c r="B41" s="865"/>
      <c r="C41" s="746"/>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8"/>
      <c r="AG41" s="889"/>
      <c r="AH41" s="890"/>
      <c r="AI41" s="786"/>
      <c r="AJ41" s="786"/>
      <c r="AK41" s="786"/>
      <c r="AL41" s="736"/>
      <c r="AM41" s="736"/>
      <c r="AN41" s="736"/>
      <c r="AO41" s="737"/>
      <c r="AP41" s="883">
        <f aca="true" t="shared" si="0" ref="AP41:AP50">ROUNDDOWN(AG41*AL41,0)</f>
        <v>0</v>
      </c>
      <c r="AQ41" s="884"/>
      <c r="AR41" s="884"/>
      <c r="AS41" s="885"/>
      <c r="AT41" s="780"/>
      <c r="AU41" s="781"/>
      <c r="AV41" s="782"/>
    </row>
    <row r="42" spans="1:48" s="304" customFormat="1" ht="24" customHeight="1">
      <c r="A42" s="895"/>
      <c r="B42" s="867"/>
      <c r="C42" s="661"/>
      <c r="D42" s="662"/>
      <c r="E42" s="662"/>
      <c r="F42" s="662"/>
      <c r="G42" s="662"/>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3"/>
      <c r="AG42" s="878"/>
      <c r="AH42" s="879"/>
      <c r="AI42" s="742"/>
      <c r="AJ42" s="742"/>
      <c r="AK42" s="742"/>
      <c r="AL42" s="778"/>
      <c r="AM42" s="778"/>
      <c r="AN42" s="778"/>
      <c r="AO42" s="779"/>
      <c r="AP42" s="852">
        <f t="shared" si="0"/>
        <v>0</v>
      </c>
      <c r="AQ42" s="853"/>
      <c r="AR42" s="853"/>
      <c r="AS42" s="854"/>
      <c r="AT42" s="751"/>
      <c r="AU42" s="752"/>
      <c r="AV42" s="753"/>
    </row>
    <row r="43" spans="1:48" s="304" customFormat="1" ht="24" customHeight="1">
      <c r="A43" s="895"/>
      <c r="B43" s="867"/>
      <c r="C43" s="661"/>
      <c r="D43" s="662"/>
      <c r="E43" s="662"/>
      <c r="F43" s="662"/>
      <c r="G43" s="662"/>
      <c r="H43" s="662"/>
      <c r="I43" s="662"/>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3"/>
      <c r="AG43" s="878"/>
      <c r="AH43" s="879"/>
      <c r="AI43" s="742"/>
      <c r="AJ43" s="742"/>
      <c r="AK43" s="742"/>
      <c r="AL43" s="778"/>
      <c r="AM43" s="778"/>
      <c r="AN43" s="778"/>
      <c r="AO43" s="779"/>
      <c r="AP43" s="852">
        <f t="shared" si="0"/>
        <v>0</v>
      </c>
      <c r="AQ43" s="853"/>
      <c r="AR43" s="853"/>
      <c r="AS43" s="854"/>
      <c r="AT43" s="751"/>
      <c r="AU43" s="752"/>
      <c r="AV43" s="753"/>
    </row>
    <row r="44" spans="1:48" s="304" customFormat="1" ht="24" customHeight="1">
      <c r="A44" s="895"/>
      <c r="B44" s="867"/>
      <c r="C44" s="661"/>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3"/>
      <c r="AG44" s="878"/>
      <c r="AH44" s="879"/>
      <c r="AI44" s="742"/>
      <c r="AJ44" s="742"/>
      <c r="AK44" s="742"/>
      <c r="AL44" s="778"/>
      <c r="AM44" s="778"/>
      <c r="AN44" s="778"/>
      <c r="AO44" s="779"/>
      <c r="AP44" s="852">
        <f t="shared" si="0"/>
        <v>0</v>
      </c>
      <c r="AQ44" s="853"/>
      <c r="AR44" s="853"/>
      <c r="AS44" s="854"/>
      <c r="AT44" s="751"/>
      <c r="AU44" s="752"/>
      <c r="AV44" s="753"/>
    </row>
    <row r="45" spans="1:49" s="304" customFormat="1" ht="24" customHeight="1">
      <c r="A45" s="895"/>
      <c r="B45" s="867"/>
      <c r="C45" s="661"/>
      <c r="D45" s="662"/>
      <c r="E45" s="662"/>
      <c r="F45" s="662"/>
      <c r="G45" s="662"/>
      <c r="H45" s="662"/>
      <c r="I45" s="662"/>
      <c r="J45" s="662"/>
      <c r="K45" s="662"/>
      <c r="L45" s="662"/>
      <c r="M45" s="662"/>
      <c r="N45" s="662"/>
      <c r="O45" s="662"/>
      <c r="P45" s="662"/>
      <c r="Q45" s="662"/>
      <c r="R45" s="662"/>
      <c r="S45" s="662"/>
      <c r="T45" s="662"/>
      <c r="U45" s="662"/>
      <c r="V45" s="662"/>
      <c r="W45" s="662"/>
      <c r="X45" s="662"/>
      <c r="Y45" s="662"/>
      <c r="Z45" s="662"/>
      <c r="AA45" s="662"/>
      <c r="AB45" s="662"/>
      <c r="AC45" s="662"/>
      <c r="AD45" s="662"/>
      <c r="AE45" s="662"/>
      <c r="AF45" s="663"/>
      <c r="AG45" s="878"/>
      <c r="AH45" s="879"/>
      <c r="AI45" s="742"/>
      <c r="AJ45" s="742"/>
      <c r="AK45" s="742"/>
      <c r="AL45" s="778"/>
      <c r="AM45" s="778"/>
      <c r="AN45" s="778"/>
      <c r="AO45" s="779"/>
      <c r="AP45" s="852">
        <f t="shared" si="0"/>
        <v>0</v>
      </c>
      <c r="AQ45" s="853"/>
      <c r="AR45" s="853"/>
      <c r="AS45" s="854"/>
      <c r="AT45" s="751"/>
      <c r="AU45" s="752"/>
      <c r="AV45" s="753"/>
      <c r="AW45" s="310"/>
    </row>
    <row r="46" spans="1:49" s="304" customFormat="1" ht="24" customHeight="1">
      <c r="A46" s="895"/>
      <c r="B46" s="867"/>
      <c r="C46" s="661"/>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3"/>
      <c r="AG46" s="878"/>
      <c r="AH46" s="879"/>
      <c r="AI46" s="742"/>
      <c r="AJ46" s="742"/>
      <c r="AK46" s="742"/>
      <c r="AL46" s="778"/>
      <c r="AM46" s="778"/>
      <c r="AN46" s="778"/>
      <c r="AO46" s="779"/>
      <c r="AP46" s="852">
        <f t="shared" si="0"/>
        <v>0</v>
      </c>
      <c r="AQ46" s="853"/>
      <c r="AR46" s="853"/>
      <c r="AS46" s="854"/>
      <c r="AT46" s="751"/>
      <c r="AU46" s="752"/>
      <c r="AV46" s="753"/>
      <c r="AW46" s="310"/>
    </row>
    <row r="47" spans="1:49" s="304" customFormat="1" ht="24" customHeight="1">
      <c r="A47" s="895"/>
      <c r="B47" s="867"/>
      <c r="C47" s="661"/>
      <c r="D47" s="662"/>
      <c r="E47" s="662"/>
      <c r="F47" s="662"/>
      <c r="G47" s="662"/>
      <c r="H47" s="662"/>
      <c r="I47" s="662"/>
      <c r="J47" s="662"/>
      <c r="K47" s="662"/>
      <c r="L47" s="662"/>
      <c r="M47" s="662"/>
      <c r="N47" s="662"/>
      <c r="O47" s="662"/>
      <c r="P47" s="662"/>
      <c r="Q47" s="662"/>
      <c r="R47" s="662"/>
      <c r="S47" s="662"/>
      <c r="T47" s="662"/>
      <c r="U47" s="662"/>
      <c r="V47" s="662"/>
      <c r="W47" s="662"/>
      <c r="X47" s="662"/>
      <c r="Y47" s="662"/>
      <c r="Z47" s="662"/>
      <c r="AA47" s="662"/>
      <c r="AB47" s="662"/>
      <c r="AC47" s="662"/>
      <c r="AD47" s="662"/>
      <c r="AE47" s="662"/>
      <c r="AF47" s="663"/>
      <c r="AG47" s="878"/>
      <c r="AH47" s="879"/>
      <c r="AI47" s="742"/>
      <c r="AJ47" s="742"/>
      <c r="AK47" s="742"/>
      <c r="AL47" s="778"/>
      <c r="AM47" s="778"/>
      <c r="AN47" s="778"/>
      <c r="AO47" s="779"/>
      <c r="AP47" s="852">
        <f t="shared" si="0"/>
        <v>0</v>
      </c>
      <c r="AQ47" s="853"/>
      <c r="AR47" s="853"/>
      <c r="AS47" s="854"/>
      <c r="AT47" s="751"/>
      <c r="AU47" s="752"/>
      <c r="AV47" s="753"/>
      <c r="AW47" s="310"/>
    </row>
    <row r="48" spans="1:50" s="304" customFormat="1" ht="24" customHeight="1">
      <c r="A48" s="895"/>
      <c r="B48" s="867"/>
      <c r="C48" s="661"/>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3"/>
      <c r="AG48" s="878"/>
      <c r="AH48" s="879"/>
      <c r="AI48" s="742"/>
      <c r="AJ48" s="742"/>
      <c r="AK48" s="742"/>
      <c r="AL48" s="778"/>
      <c r="AM48" s="778"/>
      <c r="AN48" s="778"/>
      <c r="AO48" s="779"/>
      <c r="AP48" s="852">
        <f t="shared" si="0"/>
        <v>0</v>
      </c>
      <c r="AQ48" s="853"/>
      <c r="AR48" s="853"/>
      <c r="AS48" s="854"/>
      <c r="AT48" s="751"/>
      <c r="AU48" s="752"/>
      <c r="AV48" s="753"/>
      <c r="AX48" s="311"/>
    </row>
    <row r="49" spans="1:50" s="304" customFormat="1" ht="24" customHeight="1">
      <c r="A49" s="895"/>
      <c r="B49" s="867"/>
      <c r="C49" s="661"/>
      <c r="D49" s="662"/>
      <c r="E49" s="662"/>
      <c r="F49" s="662"/>
      <c r="G49" s="662"/>
      <c r="H49" s="662"/>
      <c r="I49" s="662"/>
      <c r="J49" s="662"/>
      <c r="K49" s="662"/>
      <c r="L49" s="662"/>
      <c r="M49" s="662"/>
      <c r="N49" s="662"/>
      <c r="O49" s="662"/>
      <c r="P49" s="662"/>
      <c r="Q49" s="662"/>
      <c r="R49" s="662"/>
      <c r="S49" s="662"/>
      <c r="T49" s="662"/>
      <c r="U49" s="662"/>
      <c r="V49" s="662"/>
      <c r="W49" s="662"/>
      <c r="X49" s="662"/>
      <c r="Y49" s="662"/>
      <c r="Z49" s="662"/>
      <c r="AA49" s="662"/>
      <c r="AB49" s="662"/>
      <c r="AC49" s="662"/>
      <c r="AD49" s="662"/>
      <c r="AE49" s="662"/>
      <c r="AF49" s="663"/>
      <c r="AG49" s="878"/>
      <c r="AH49" s="879"/>
      <c r="AI49" s="742"/>
      <c r="AJ49" s="742"/>
      <c r="AK49" s="742"/>
      <c r="AL49" s="778"/>
      <c r="AM49" s="778"/>
      <c r="AN49" s="778"/>
      <c r="AO49" s="779"/>
      <c r="AP49" s="852">
        <f t="shared" si="0"/>
        <v>0</v>
      </c>
      <c r="AQ49" s="853"/>
      <c r="AR49" s="853"/>
      <c r="AS49" s="854"/>
      <c r="AT49" s="751"/>
      <c r="AU49" s="752"/>
      <c r="AV49" s="753"/>
      <c r="AX49" s="311"/>
    </row>
    <row r="50" spans="1:50" s="304" customFormat="1" ht="24" customHeight="1">
      <c r="A50" s="910"/>
      <c r="B50" s="869"/>
      <c r="C50" s="767"/>
      <c r="D50" s="768"/>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9"/>
      <c r="AG50" s="880"/>
      <c r="AH50" s="881"/>
      <c r="AI50" s="744"/>
      <c r="AJ50" s="744"/>
      <c r="AK50" s="744"/>
      <c r="AL50" s="870"/>
      <c r="AM50" s="870"/>
      <c r="AN50" s="870"/>
      <c r="AO50" s="871"/>
      <c r="AP50" s="858">
        <f t="shared" si="0"/>
        <v>0</v>
      </c>
      <c r="AQ50" s="859"/>
      <c r="AR50" s="859"/>
      <c r="AS50" s="860"/>
      <c r="AT50" s="804"/>
      <c r="AU50" s="805"/>
      <c r="AV50" s="806"/>
      <c r="AX50" s="311"/>
    </row>
    <row r="51" spans="1:50" s="304" customFormat="1" ht="24" customHeight="1" thickBot="1">
      <c r="A51" s="872" t="s">
        <v>21</v>
      </c>
      <c r="B51" s="873"/>
      <c r="C51" s="873"/>
      <c r="D51" s="873"/>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c r="AF51" s="873"/>
      <c r="AG51" s="873"/>
      <c r="AH51" s="873"/>
      <c r="AI51" s="873"/>
      <c r="AJ51" s="873"/>
      <c r="AK51" s="873"/>
      <c r="AL51" s="873"/>
      <c r="AM51" s="873"/>
      <c r="AN51" s="873"/>
      <c r="AO51" s="874"/>
      <c r="AP51" s="855">
        <f>SUM(AP41:AS50)</f>
        <v>0</v>
      </c>
      <c r="AQ51" s="856"/>
      <c r="AR51" s="856"/>
      <c r="AS51" s="857"/>
      <c r="AT51" s="798" t="s">
        <v>11</v>
      </c>
      <c r="AU51" s="799"/>
      <c r="AV51" s="800"/>
      <c r="AX51" s="311"/>
    </row>
    <row r="52" spans="1:50" ht="24" customHeight="1" thickBot="1">
      <c r="A52" s="875" t="s">
        <v>142</v>
      </c>
      <c r="B52" s="876"/>
      <c r="C52" s="876"/>
      <c r="D52" s="876"/>
      <c r="E52" s="876"/>
      <c r="F52" s="876"/>
      <c r="G52" s="876"/>
      <c r="H52" s="876"/>
      <c r="I52" s="876"/>
      <c r="J52" s="876"/>
      <c r="K52" s="876"/>
      <c r="L52" s="876"/>
      <c r="M52" s="876"/>
      <c r="N52" s="876"/>
      <c r="O52" s="876"/>
      <c r="P52" s="876"/>
      <c r="Q52" s="876"/>
      <c r="R52" s="876"/>
      <c r="S52" s="876"/>
      <c r="T52" s="876"/>
      <c r="U52" s="876"/>
      <c r="V52" s="876"/>
      <c r="W52" s="876"/>
      <c r="X52" s="876"/>
      <c r="Y52" s="876"/>
      <c r="Z52" s="876"/>
      <c r="AA52" s="876"/>
      <c r="AB52" s="876"/>
      <c r="AC52" s="876"/>
      <c r="AD52" s="876"/>
      <c r="AE52" s="876"/>
      <c r="AF52" s="876"/>
      <c r="AG52" s="876"/>
      <c r="AH52" s="876"/>
      <c r="AI52" s="876"/>
      <c r="AJ52" s="876"/>
      <c r="AK52" s="876"/>
      <c r="AL52" s="876"/>
      <c r="AM52" s="876"/>
      <c r="AN52" s="876"/>
      <c r="AO52" s="877"/>
      <c r="AP52" s="861">
        <f>AP39+AP51</f>
        <v>0</v>
      </c>
      <c r="AQ52" s="862"/>
      <c r="AR52" s="862"/>
      <c r="AS52" s="863"/>
      <c r="AT52" s="807" t="s">
        <v>19</v>
      </c>
      <c r="AU52" s="808"/>
      <c r="AV52" s="809"/>
      <c r="AX52" s="230"/>
    </row>
    <row r="53" spans="1:50" ht="27" customHeight="1">
      <c r="A53" s="851" t="s">
        <v>144</v>
      </c>
      <c r="B53" s="851"/>
      <c r="C53" s="851"/>
      <c r="D53" s="851"/>
      <c r="E53" s="851"/>
      <c r="F53" s="851"/>
      <c r="G53" s="851"/>
      <c r="H53" s="851"/>
      <c r="I53" s="851"/>
      <c r="J53" s="851"/>
      <c r="K53" s="851"/>
      <c r="L53" s="851"/>
      <c r="M53" s="851"/>
      <c r="N53" s="851"/>
      <c r="O53" s="851"/>
      <c r="P53" s="851"/>
      <c r="Q53" s="851"/>
      <c r="R53" s="851"/>
      <c r="S53" s="851"/>
      <c r="T53" s="851"/>
      <c r="U53" s="851"/>
      <c r="V53" s="851"/>
      <c r="W53" s="851"/>
      <c r="X53" s="851"/>
      <c r="Y53" s="851"/>
      <c r="Z53" s="851"/>
      <c r="AA53" s="851"/>
      <c r="AB53" s="851"/>
      <c r="AC53" s="851"/>
      <c r="AD53" s="851"/>
      <c r="AE53" s="851"/>
      <c r="AF53" s="851"/>
      <c r="AG53" s="851"/>
      <c r="AH53" s="851"/>
      <c r="AI53" s="851"/>
      <c r="AJ53" s="851"/>
      <c r="AK53" s="851"/>
      <c r="AL53" s="851"/>
      <c r="AM53" s="851"/>
      <c r="AN53" s="851"/>
      <c r="AO53" s="851"/>
      <c r="AP53" s="851"/>
      <c r="AQ53" s="851"/>
      <c r="AR53" s="851"/>
      <c r="AS53" s="851"/>
      <c r="AT53" s="231"/>
      <c r="AU53" s="231"/>
      <c r="AV53" s="231"/>
      <c r="AX53" s="230"/>
    </row>
    <row r="54" spans="1:50" ht="27" customHeight="1" thickBot="1">
      <c r="A54" s="209" t="s">
        <v>117</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F54" s="204"/>
      <c r="AG54" s="204"/>
      <c r="AH54" s="204"/>
      <c r="AI54" s="204"/>
      <c r="AJ54" s="204"/>
      <c r="AK54" s="204"/>
      <c r="AL54" s="204"/>
      <c r="AM54" s="204"/>
      <c r="AN54" s="204"/>
      <c r="AO54" s="204"/>
      <c r="AP54" s="232"/>
      <c r="AQ54" s="232"/>
      <c r="AR54" s="232"/>
      <c r="AS54" s="232"/>
      <c r="AT54" s="233"/>
      <c r="AU54" s="233"/>
      <c r="AV54" s="233"/>
      <c r="AX54" s="230"/>
    </row>
    <row r="55" spans="1:51" ht="27" customHeight="1">
      <c r="A55" s="837" t="s">
        <v>116</v>
      </c>
      <c r="B55" s="676"/>
      <c r="C55" s="676"/>
      <c r="D55" s="676"/>
      <c r="E55" s="677"/>
      <c r="F55" s="838" t="s">
        <v>40</v>
      </c>
      <c r="G55" s="847"/>
      <c r="H55" s="675" t="s">
        <v>115</v>
      </c>
      <c r="I55" s="676"/>
      <c r="J55" s="676"/>
      <c r="K55" s="676"/>
      <c r="L55" s="677"/>
      <c r="M55" s="838" t="s">
        <v>41</v>
      </c>
      <c r="N55" s="839"/>
      <c r="O55" s="675" t="s">
        <v>143</v>
      </c>
      <c r="P55" s="676"/>
      <c r="Q55" s="676"/>
      <c r="R55" s="676"/>
      <c r="S55" s="676"/>
      <c r="T55" s="676"/>
      <c r="U55" s="834"/>
      <c r="V55" s="234"/>
      <c r="W55" s="235"/>
      <c r="X55" s="235"/>
      <c r="Y55" s="235"/>
      <c r="Z55" s="235"/>
      <c r="AA55" s="235"/>
      <c r="AB55" s="235"/>
      <c r="AC55" s="235"/>
      <c r="AD55" s="236"/>
      <c r="AE55" s="236"/>
      <c r="AF55" s="236"/>
      <c r="AG55" s="236"/>
      <c r="AH55" s="236"/>
      <c r="AI55" s="236"/>
      <c r="AJ55" s="236"/>
      <c r="AK55" s="236"/>
      <c r="AL55" s="236"/>
      <c r="AM55" s="236"/>
      <c r="AN55" s="236"/>
      <c r="AO55" s="236"/>
      <c r="AP55" s="236"/>
      <c r="AQ55" s="236"/>
      <c r="AR55" s="236"/>
      <c r="AS55" s="236"/>
      <c r="AT55" s="236"/>
      <c r="AU55" s="236"/>
      <c r="AV55" s="236"/>
      <c r="AW55" s="236"/>
      <c r="AY55" s="230"/>
    </row>
    <row r="56" spans="1:51" ht="30" customHeight="1" thickBot="1">
      <c r="A56" s="849">
        <f>SUM(AI17:AK38)</f>
        <v>0</v>
      </c>
      <c r="B56" s="850"/>
      <c r="C56" s="850"/>
      <c r="D56" s="850"/>
      <c r="E56" s="237" t="s">
        <v>0</v>
      </c>
      <c r="F56" s="840"/>
      <c r="G56" s="848"/>
      <c r="H56" s="820"/>
      <c r="I56" s="821"/>
      <c r="J56" s="821"/>
      <c r="K56" s="821"/>
      <c r="L56" s="237" t="s">
        <v>1</v>
      </c>
      <c r="M56" s="840"/>
      <c r="N56" s="841"/>
      <c r="O56" s="835">
        <f>ROUNDDOWN(A56*H56,0)</f>
        <v>0</v>
      </c>
      <c r="P56" s="836"/>
      <c r="Q56" s="836"/>
      <c r="R56" s="836"/>
      <c r="S56" s="836"/>
      <c r="T56" s="836"/>
      <c r="U56" s="238" t="s">
        <v>1</v>
      </c>
      <c r="V56" s="845" t="s">
        <v>148</v>
      </c>
      <c r="W56" s="846"/>
      <c r="X56" s="846"/>
      <c r="Y56" s="846"/>
      <c r="Z56" s="846"/>
      <c r="AA56" s="846"/>
      <c r="AB56" s="846"/>
      <c r="AC56" s="846"/>
      <c r="AD56" s="846"/>
      <c r="AE56" s="846"/>
      <c r="AF56" s="846"/>
      <c r="AG56" s="846"/>
      <c r="AH56" s="846"/>
      <c r="AI56" s="846"/>
      <c r="AJ56" s="846"/>
      <c r="AK56" s="846"/>
      <c r="AL56" s="846"/>
      <c r="AM56" s="846"/>
      <c r="AN56" s="846"/>
      <c r="AO56" s="846"/>
      <c r="AP56" s="846"/>
      <c r="AQ56" s="846"/>
      <c r="AR56" s="846"/>
      <c r="AS56" s="846"/>
      <c r="AT56" s="846"/>
      <c r="AU56" s="846"/>
      <c r="AV56" s="846"/>
      <c r="AW56" s="239"/>
      <c r="AY56" s="230"/>
    </row>
    <row r="57" spans="1:50" s="224" customFormat="1" ht="30" customHeight="1">
      <c r="A57" s="235"/>
      <c r="B57" s="235"/>
      <c r="C57" s="235"/>
      <c r="D57" s="235"/>
      <c r="E57" s="235"/>
      <c r="F57" s="235"/>
      <c r="G57" s="235"/>
      <c r="H57" s="235"/>
      <c r="I57" s="235"/>
      <c r="J57" s="235"/>
      <c r="K57" s="235"/>
      <c r="L57" s="235"/>
      <c r="M57" s="235"/>
      <c r="N57" s="240"/>
      <c r="O57" s="235"/>
      <c r="P57" s="235"/>
      <c r="Q57" s="235"/>
      <c r="R57" s="235"/>
      <c r="S57" s="235"/>
      <c r="T57" s="241"/>
      <c r="U57" s="241"/>
      <c r="V57" s="241"/>
      <c r="W57" s="241"/>
      <c r="X57" s="242"/>
      <c r="Y57" s="242"/>
      <c r="Z57" s="242"/>
      <c r="AA57" s="243"/>
      <c r="AC57" s="241"/>
      <c r="AD57" s="241"/>
      <c r="AE57" s="242"/>
      <c r="AF57" s="242"/>
      <c r="AG57" s="242"/>
      <c r="AH57" s="242"/>
      <c r="AI57" s="242"/>
      <c r="AJ57" s="242"/>
      <c r="AK57" s="241"/>
      <c r="AL57" s="241"/>
      <c r="AM57" s="241"/>
      <c r="AN57" s="241"/>
      <c r="AO57" s="241"/>
      <c r="AP57" s="242"/>
      <c r="AQ57" s="242"/>
      <c r="AR57" s="242"/>
      <c r="AS57" s="242"/>
      <c r="AT57" s="241"/>
      <c r="AU57" s="241"/>
      <c r="AV57" s="241"/>
      <c r="AX57" s="244"/>
    </row>
    <row r="58" spans="1:48" ht="16.5" customHeight="1">
      <c r="A58" s="209" t="s">
        <v>18</v>
      </c>
      <c r="B58" s="209"/>
      <c r="C58" s="209"/>
      <c r="D58" s="209"/>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6"/>
      <c r="AQ58" s="206"/>
      <c r="AR58" s="206"/>
      <c r="AS58" s="206"/>
      <c r="AT58" s="206"/>
      <c r="AU58" s="206"/>
      <c r="AV58" s="206"/>
    </row>
    <row r="59" spans="1:48" ht="37.5" customHeight="1">
      <c r="A59" s="665" t="s">
        <v>17</v>
      </c>
      <c r="B59" s="667"/>
      <c r="C59" s="665" t="s">
        <v>16</v>
      </c>
      <c r="D59" s="666"/>
      <c r="E59" s="666"/>
      <c r="F59" s="666"/>
      <c r="G59" s="666"/>
      <c r="H59" s="666"/>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666"/>
      <c r="AO59" s="667"/>
      <c r="AP59" s="810" t="s">
        <v>15</v>
      </c>
      <c r="AQ59" s="811"/>
      <c r="AR59" s="811"/>
      <c r="AS59" s="812"/>
      <c r="AT59" s="810" t="s">
        <v>14</v>
      </c>
      <c r="AU59" s="811"/>
      <c r="AV59" s="812"/>
    </row>
    <row r="60" spans="1:48" s="304" customFormat="1" ht="24" customHeight="1">
      <c r="A60" s="864" t="s">
        <v>13</v>
      </c>
      <c r="B60" s="865"/>
      <c r="C60" s="905"/>
      <c r="D60" s="906"/>
      <c r="E60" s="906"/>
      <c r="F60" s="906"/>
      <c r="G60" s="906"/>
      <c r="H60" s="906"/>
      <c r="I60" s="906"/>
      <c r="J60" s="906"/>
      <c r="K60" s="906"/>
      <c r="L60" s="906"/>
      <c r="M60" s="906"/>
      <c r="N60" s="906"/>
      <c r="O60" s="906"/>
      <c r="P60" s="906"/>
      <c r="Q60" s="906"/>
      <c r="R60" s="906"/>
      <c r="S60" s="906"/>
      <c r="T60" s="906"/>
      <c r="U60" s="906"/>
      <c r="V60" s="906"/>
      <c r="W60" s="906"/>
      <c r="X60" s="906"/>
      <c r="Y60" s="906"/>
      <c r="Z60" s="906"/>
      <c r="AA60" s="906"/>
      <c r="AB60" s="906"/>
      <c r="AC60" s="906"/>
      <c r="AD60" s="906"/>
      <c r="AE60" s="906"/>
      <c r="AF60" s="906"/>
      <c r="AG60" s="906"/>
      <c r="AH60" s="906"/>
      <c r="AI60" s="906"/>
      <c r="AJ60" s="906"/>
      <c r="AK60" s="906"/>
      <c r="AL60" s="906"/>
      <c r="AM60" s="906"/>
      <c r="AN60" s="906"/>
      <c r="AO60" s="907"/>
      <c r="AP60" s="704"/>
      <c r="AQ60" s="705"/>
      <c r="AR60" s="705"/>
      <c r="AS60" s="706"/>
      <c r="AT60" s="825"/>
      <c r="AU60" s="826"/>
      <c r="AV60" s="827"/>
    </row>
    <row r="61" spans="1:48" s="304" customFormat="1" ht="24" customHeight="1">
      <c r="A61" s="866"/>
      <c r="B61" s="867"/>
      <c r="C61" s="828"/>
      <c r="D61" s="829"/>
      <c r="E61" s="829"/>
      <c r="F61" s="829"/>
      <c r="G61" s="829"/>
      <c r="H61" s="829"/>
      <c r="I61" s="829"/>
      <c r="J61" s="829"/>
      <c r="K61" s="829"/>
      <c r="L61" s="829"/>
      <c r="M61" s="829"/>
      <c r="N61" s="829"/>
      <c r="O61" s="829"/>
      <c r="P61" s="829"/>
      <c r="Q61" s="829"/>
      <c r="R61" s="829"/>
      <c r="S61" s="829"/>
      <c r="T61" s="829"/>
      <c r="U61" s="829"/>
      <c r="V61" s="829"/>
      <c r="W61" s="829"/>
      <c r="X61" s="829"/>
      <c r="Y61" s="829"/>
      <c r="Z61" s="829"/>
      <c r="AA61" s="829"/>
      <c r="AB61" s="829"/>
      <c r="AC61" s="829"/>
      <c r="AD61" s="829"/>
      <c r="AE61" s="829"/>
      <c r="AF61" s="829"/>
      <c r="AG61" s="829"/>
      <c r="AH61" s="829"/>
      <c r="AI61" s="829"/>
      <c r="AJ61" s="829"/>
      <c r="AK61" s="829"/>
      <c r="AL61" s="829"/>
      <c r="AM61" s="829"/>
      <c r="AN61" s="829"/>
      <c r="AO61" s="830"/>
      <c r="AP61" s="707"/>
      <c r="AQ61" s="708"/>
      <c r="AR61" s="708"/>
      <c r="AS61" s="709"/>
      <c r="AT61" s="801"/>
      <c r="AU61" s="802"/>
      <c r="AV61" s="803"/>
    </row>
    <row r="62" spans="1:48" s="304" customFormat="1" ht="24" customHeight="1">
      <c r="A62" s="866"/>
      <c r="B62" s="867"/>
      <c r="C62" s="828"/>
      <c r="D62" s="829"/>
      <c r="E62" s="829"/>
      <c r="F62" s="829"/>
      <c r="G62" s="829"/>
      <c r="H62" s="829"/>
      <c r="I62" s="829"/>
      <c r="J62" s="829"/>
      <c r="K62" s="829"/>
      <c r="L62" s="829"/>
      <c r="M62" s="829"/>
      <c r="N62" s="829"/>
      <c r="O62" s="829"/>
      <c r="P62" s="829"/>
      <c r="Q62" s="829"/>
      <c r="R62" s="829"/>
      <c r="S62" s="829"/>
      <c r="T62" s="829"/>
      <c r="U62" s="829"/>
      <c r="V62" s="829"/>
      <c r="W62" s="829"/>
      <c r="X62" s="829"/>
      <c r="Y62" s="829"/>
      <c r="Z62" s="829"/>
      <c r="AA62" s="829"/>
      <c r="AB62" s="829"/>
      <c r="AC62" s="829"/>
      <c r="AD62" s="829"/>
      <c r="AE62" s="829"/>
      <c r="AF62" s="829"/>
      <c r="AG62" s="829"/>
      <c r="AH62" s="829"/>
      <c r="AI62" s="829"/>
      <c r="AJ62" s="829"/>
      <c r="AK62" s="829"/>
      <c r="AL62" s="829"/>
      <c r="AM62" s="829"/>
      <c r="AN62" s="829"/>
      <c r="AO62" s="830"/>
      <c r="AP62" s="707"/>
      <c r="AQ62" s="708"/>
      <c r="AR62" s="708"/>
      <c r="AS62" s="709"/>
      <c r="AT62" s="801"/>
      <c r="AU62" s="802"/>
      <c r="AV62" s="803"/>
    </row>
    <row r="63" spans="1:48" s="304" customFormat="1" ht="24" customHeight="1">
      <c r="A63" s="866"/>
      <c r="B63" s="867"/>
      <c r="C63" s="828"/>
      <c r="D63" s="829"/>
      <c r="E63" s="829"/>
      <c r="F63" s="829"/>
      <c r="G63" s="829"/>
      <c r="H63" s="829"/>
      <c r="I63" s="829"/>
      <c r="J63" s="829"/>
      <c r="K63" s="829"/>
      <c r="L63" s="829"/>
      <c r="M63" s="829"/>
      <c r="N63" s="829"/>
      <c r="O63" s="829"/>
      <c r="P63" s="829"/>
      <c r="Q63" s="829"/>
      <c r="R63" s="829"/>
      <c r="S63" s="829"/>
      <c r="T63" s="829"/>
      <c r="U63" s="829"/>
      <c r="V63" s="829"/>
      <c r="W63" s="829"/>
      <c r="X63" s="829"/>
      <c r="Y63" s="829"/>
      <c r="Z63" s="829"/>
      <c r="AA63" s="829"/>
      <c r="AB63" s="829"/>
      <c r="AC63" s="829"/>
      <c r="AD63" s="829"/>
      <c r="AE63" s="829"/>
      <c r="AF63" s="829"/>
      <c r="AG63" s="829"/>
      <c r="AH63" s="829"/>
      <c r="AI63" s="829"/>
      <c r="AJ63" s="829"/>
      <c r="AK63" s="829"/>
      <c r="AL63" s="829"/>
      <c r="AM63" s="829"/>
      <c r="AN63" s="829"/>
      <c r="AO63" s="830"/>
      <c r="AP63" s="707"/>
      <c r="AQ63" s="708"/>
      <c r="AR63" s="708"/>
      <c r="AS63" s="709"/>
      <c r="AT63" s="801"/>
      <c r="AU63" s="802"/>
      <c r="AV63" s="803"/>
    </row>
    <row r="64" spans="1:48" s="304" customFormat="1" ht="24" customHeight="1">
      <c r="A64" s="868"/>
      <c r="B64" s="869"/>
      <c r="C64" s="842"/>
      <c r="D64" s="843"/>
      <c r="E64" s="843"/>
      <c r="F64" s="843"/>
      <c r="G64" s="843"/>
      <c r="H64" s="843"/>
      <c r="I64" s="843"/>
      <c r="J64" s="843"/>
      <c r="K64" s="843"/>
      <c r="L64" s="843"/>
      <c r="M64" s="843"/>
      <c r="N64" s="843"/>
      <c r="O64" s="843"/>
      <c r="P64" s="843"/>
      <c r="Q64" s="843"/>
      <c r="R64" s="843"/>
      <c r="S64" s="843"/>
      <c r="T64" s="843"/>
      <c r="U64" s="843"/>
      <c r="V64" s="843"/>
      <c r="W64" s="843"/>
      <c r="X64" s="843"/>
      <c r="Y64" s="843"/>
      <c r="Z64" s="843"/>
      <c r="AA64" s="843"/>
      <c r="AB64" s="843"/>
      <c r="AC64" s="843"/>
      <c r="AD64" s="843"/>
      <c r="AE64" s="843"/>
      <c r="AF64" s="843"/>
      <c r="AG64" s="843"/>
      <c r="AH64" s="843"/>
      <c r="AI64" s="843"/>
      <c r="AJ64" s="843"/>
      <c r="AK64" s="843"/>
      <c r="AL64" s="843"/>
      <c r="AM64" s="843"/>
      <c r="AN64" s="843"/>
      <c r="AO64" s="844"/>
      <c r="AP64" s="819"/>
      <c r="AQ64" s="771"/>
      <c r="AR64" s="771"/>
      <c r="AS64" s="772"/>
      <c r="AT64" s="822"/>
      <c r="AU64" s="823"/>
      <c r="AV64" s="824"/>
    </row>
    <row r="65" spans="1:50" s="304" customFormat="1" ht="27" customHeight="1">
      <c r="A65" s="831" t="s">
        <v>12</v>
      </c>
      <c r="B65" s="832"/>
      <c r="C65" s="832"/>
      <c r="D65" s="832"/>
      <c r="E65" s="832"/>
      <c r="F65" s="832"/>
      <c r="G65" s="832"/>
      <c r="H65" s="832"/>
      <c r="I65" s="832"/>
      <c r="J65" s="832"/>
      <c r="K65" s="832"/>
      <c r="L65" s="832"/>
      <c r="M65" s="832"/>
      <c r="N65" s="832"/>
      <c r="O65" s="832"/>
      <c r="P65" s="832"/>
      <c r="Q65" s="832"/>
      <c r="R65" s="832"/>
      <c r="S65" s="832"/>
      <c r="T65" s="832"/>
      <c r="U65" s="832"/>
      <c r="V65" s="832"/>
      <c r="W65" s="832"/>
      <c r="X65" s="832"/>
      <c r="Y65" s="832"/>
      <c r="Z65" s="832"/>
      <c r="AA65" s="832"/>
      <c r="AB65" s="832"/>
      <c r="AC65" s="832"/>
      <c r="AD65" s="832"/>
      <c r="AE65" s="832"/>
      <c r="AF65" s="832"/>
      <c r="AG65" s="832"/>
      <c r="AH65" s="832"/>
      <c r="AI65" s="832"/>
      <c r="AJ65" s="832"/>
      <c r="AK65" s="832"/>
      <c r="AL65" s="832"/>
      <c r="AM65" s="832"/>
      <c r="AN65" s="832"/>
      <c r="AO65" s="833"/>
      <c r="AP65" s="813">
        <f>SUM(AP60:AS64)</f>
        <v>0</v>
      </c>
      <c r="AQ65" s="814"/>
      <c r="AR65" s="814"/>
      <c r="AS65" s="815"/>
      <c r="AT65" s="816" t="s">
        <v>11</v>
      </c>
      <c r="AU65" s="817"/>
      <c r="AV65" s="818"/>
      <c r="AX65" s="311"/>
    </row>
    <row r="66" spans="1:50" ht="16.5" customHeight="1">
      <c r="A66" s="245" t="s">
        <v>10</v>
      </c>
      <c r="B66" s="245"/>
      <c r="C66" s="245"/>
      <c r="D66" s="245"/>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6"/>
      <c r="AQ66" s="206"/>
      <c r="AR66" s="206"/>
      <c r="AS66" s="206"/>
      <c r="AT66" s="206"/>
      <c r="AU66" s="206"/>
      <c r="AV66" s="206"/>
      <c r="AX66" s="230"/>
    </row>
    <row r="67" ht="16.5" customHeight="1">
      <c r="AX67" s="230"/>
    </row>
  </sheetData>
  <sheetProtection password="CC19" sheet="1" formatRows="0" insertRows="0" deleteRows="0"/>
  <mergeCells count="285">
    <mergeCell ref="A11:E11"/>
    <mergeCell ref="C60:AO60"/>
    <mergeCell ref="A59:B59"/>
    <mergeCell ref="A40:B40"/>
    <mergeCell ref="A41:B50"/>
    <mergeCell ref="L27:Q28"/>
    <mergeCell ref="R27:Y28"/>
    <mergeCell ref="L29:Q30"/>
    <mergeCell ref="C27:D28"/>
    <mergeCell ref="E23:F24"/>
    <mergeCell ref="C47:AF47"/>
    <mergeCell ref="AB14:AC16"/>
    <mergeCell ref="Z14:AA16"/>
    <mergeCell ref="R23:Y24"/>
    <mergeCell ref="AD23:AE23"/>
    <mergeCell ref="Z31:AA32"/>
    <mergeCell ref="AB31:AC32"/>
    <mergeCell ref="AE32:AG32"/>
    <mergeCell ref="AD27:AE27"/>
    <mergeCell ref="AG27:AH27"/>
    <mergeCell ref="A2:AV2"/>
    <mergeCell ref="A17:B38"/>
    <mergeCell ref="AD14:AH14"/>
    <mergeCell ref="AD15:AE15"/>
    <mergeCell ref="AG15:AH15"/>
    <mergeCell ref="AB23:AC24"/>
    <mergeCell ref="R29:Y30"/>
    <mergeCell ref="A3:AV3"/>
    <mergeCell ref="AE16:AG16"/>
    <mergeCell ref="AD35:AE35"/>
    <mergeCell ref="AE28:AG28"/>
    <mergeCell ref="G29:K30"/>
    <mergeCell ref="G27:K28"/>
    <mergeCell ref="AG41:AH41"/>
    <mergeCell ref="AG40:AH40"/>
    <mergeCell ref="AE30:AG30"/>
    <mergeCell ref="AD29:AE29"/>
    <mergeCell ref="AG29:AH29"/>
    <mergeCell ref="AG33:AH33"/>
    <mergeCell ref="AD33:AE33"/>
    <mergeCell ref="AG42:AH42"/>
    <mergeCell ref="AG44:AH44"/>
    <mergeCell ref="AG43:AH43"/>
    <mergeCell ref="AE34:AG34"/>
    <mergeCell ref="E31:F32"/>
    <mergeCell ref="AD31:AE31"/>
    <mergeCell ref="L31:Q32"/>
    <mergeCell ref="AG35:AH35"/>
    <mergeCell ref="AG31:AH31"/>
    <mergeCell ref="AP40:AS40"/>
    <mergeCell ref="AI27:AK28"/>
    <mergeCell ref="AP39:AS39"/>
    <mergeCell ref="AI31:AK32"/>
    <mergeCell ref="AI33:AK34"/>
    <mergeCell ref="AI40:AK40"/>
    <mergeCell ref="AP31:AS32"/>
    <mergeCell ref="AL29:AO30"/>
    <mergeCell ref="AL27:AO28"/>
    <mergeCell ref="AT23:AV24"/>
    <mergeCell ref="AT25:AV26"/>
    <mergeCell ref="AP23:AS24"/>
    <mergeCell ref="AT27:AV28"/>
    <mergeCell ref="AT29:AV30"/>
    <mergeCell ref="AP41:AS41"/>
    <mergeCell ref="AP27:AS28"/>
    <mergeCell ref="AI29:AK30"/>
    <mergeCell ref="AT40:AV40"/>
    <mergeCell ref="AT41:AV41"/>
    <mergeCell ref="AL40:AO40"/>
    <mergeCell ref="AI41:AK41"/>
    <mergeCell ref="AT33:AV34"/>
    <mergeCell ref="AL31:AO32"/>
    <mergeCell ref="AT19:AV20"/>
    <mergeCell ref="AP21:AS22"/>
    <mergeCell ref="AT21:AV22"/>
    <mergeCell ref="AL43:AO43"/>
    <mergeCell ref="AP25:AS26"/>
    <mergeCell ref="AP29:AS30"/>
    <mergeCell ref="AT39:AV39"/>
    <mergeCell ref="AT37:AV38"/>
    <mergeCell ref="AT31:AV32"/>
    <mergeCell ref="AL42:AO42"/>
    <mergeCell ref="AT42:AV42"/>
    <mergeCell ref="AT43:AV43"/>
    <mergeCell ref="AT44:AV44"/>
    <mergeCell ref="AP42:AS42"/>
    <mergeCell ref="AP43:AS43"/>
    <mergeCell ref="AP44:AS44"/>
    <mergeCell ref="AG47:AH47"/>
    <mergeCell ref="AG48:AH48"/>
    <mergeCell ref="AI43:AK43"/>
    <mergeCell ref="AI44:AK44"/>
    <mergeCell ref="AI45:AK45"/>
    <mergeCell ref="AI46:AK46"/>
    <mergeCell ref="AG45:AH45"/>
    <mergeCell ref="AG46:AH46"/>
    <mergeCell ref="AI47:AK47"/>
    <mergeCell ref="AP48:AS48"/>
    <mergeCell ref="AI42:AK42"/>
    <mergeCell ref="AP45:AS45"/>
    <mergeCell ref="AP46:AS46"/>
    <mergeCell ref="AL45:AO45"/>
    <mergeCell ref="AL46:AO46"/>
    <mergeCell ref="AL48:AO48"/>
    <mergeCell ref="AP47:AS47"/>
    <mergeCell ref="AL44:AO44"/>
    <mergeCell ref="A60:B64"/>
    <mergeCell ref="AI48:AK48"/>
    <mergeCell ref="AL50:AO50"/>
    <mergeCell ref="A51:AO51"/>
    <mergeCell ref="C62:AO62"/>
    <mergeCell ref="A52:AO52"/>
    <mergeCell ref="C61:AO61"/>
    <mergeCell ref="AG49:AH49"/>
    <mergeCell ref="AI50:AK50"/>
    <mergeCell ref="AG50:AH50"/>
    <mergeCell ref="A53:AS53"/>
    <mergeCell ref="AP49:AS49"/>
    <mergeCell ref="AP51:AS51"/>
    <mergeCell ref="AP50:AS50"/>
    <mergeCell ref="AP52:AS52"/>
    <mergeCell ref="AI49:AK49"/>
    <mergeCell ref="AL49:AO49"/>
    <mergeCell ref="A65:AO65"/>
    <mergeCell ref="O55:U55"/>
    <mergeCell ref="O56:T56"/>
    <mergeCell ref="A55:E55"/>
    <mergeCell ref="M55:N56"/>
    <mergeCell ref="C64:AO64"/>
    <mergeCell ref="V56:AV56"/>
    <mergeCell ref="F55:G56"/>
    <mergeCell ref="A56:D56"/>
    <mergeCell ref="AP59:AS59"/>
    <mergeCell ref="H56:K56"/>
    <mergeCell ref="AT64:AV64"/>
    <mergeCell ref="AT62:AV62"/>
    <mergeCell ref="AT60:AV60"/>
    <mergeCell ref="AP60:AS60"/>
    <mergeCell ref="AP61:AS61"/>
    <mergeCell ref="AP62:AS62"/>
    <mergeCell ref="AT63:AV63"/>
    <mergeCell ref="C63:AO63"/>
    <mergeCell ref="C59:AO59"/>
    <mergeCell ref="AP65:AS65"/>
    <mergeCell ref="AT65:AV65"/>
    <mergeCell ref="AP63:AS63"/>
    <mergeCell ref="AP64:AS64"/>
    <mergeCell ref="AT51:AV51"/>
    <mergeCell ref="AT61:AV61"/>
    <mergeCell ref="AT45:AV45"/>
    <mergeCell ref="AT46:AV46"/>
    <mergeCell ref="AT47:AV47"/>
    <mergeCell ref="AT48:AV48"/>
    <mergeCell ref="AT49:AV49"/>
    <mergeCell ref="AT50:AV50"/>
    <mergeCell ref="AT52:AV52"/>
    <mergeCell ref="AT59:AV59"/>
    <mergeCell ref="AL25:AO26"/>
    <mergeCell ref="AE26:AG26"/>
    <mergeCell ref="AE24:AG24"/>
    <mergeCell ref="AE22:AG22"/>
    <mergeCell ref="AD25:AE25"/>
    <mergeCell ref="AG25:AH25"/>
    <mergeCell ref="AI23:AK24"/>
    <mergeCell ref="AI25:AK26"/>
    <mergeCell ref="AL23:AO24"/>
    <mergeCell ref="AL21:AO22"/>
    <mergeCell ref="E25:F26"/>
    <mergeCell ref="AD19:AE19"/>
    <mergeCell ref="AG19:AH19"/>
    <mergeCell ref="AE20:AG20"/>
    <mergeCell ref="Z21:AA22"/>
    <mergeCell ref="Z23:AA24"/>
    <mergeCell ref="AD21:AE21"/>
    <mergeCell ref="AG21:AH21"/>
    <mergeCell ref="AG23:AH23"/>
    <mergeCell ref="AB21:AC22"/>
    <mergeCell ref="G17:K18"/>
    <mergeCell ref="AD17:AE17"/>
    <mergeCell ref="C29:D30"/>
    <mergeCell ref="C31:D32"/>
    <mergeCell ref="E27:F28"/>
    <mergeCell ref="E29:F30"/>
    <mergeCell ref="E21:F22"/>
    <mergeCell ref="L23:Q24"/>
    <mergeCell ref="L25:Q26"/>
    <mergeCell ref="R25:Y26"/>
    <mergeCell ref="C25:D26"/>
    <mergeCell ref="L21:Q22"/>
    <mergeCell ref="R21:Y22"/>
    <mergeCell ref="AG17:AH17"/>
    <mergeCell ref="AE18:AG18"/>
    <mergeCell ref="E17:F18"/>
    <mergeCell ref="C21:D22"/>
    <mergeCell ref="R19:Y20"/>
    <mergeCell ref="C17:D18"/>
    <mergeCell ref="Z17:AA18"/>
    <mergeCell ref="AT17:AV18"/>
    <mergeCell ref="E19:F20"/>
    <mergeCell ref="L17:Q18"/>
    <mergeCell ref="R17:Y18"/>
    <mergeCell ref="AP19:AS20"/>
    <mergeCell ref="Z19:AA20"/>
    <mergeCell ref="AB19:AC20"/>
    <mergeCell ref="AL19:AO20"/>
    <mergeCell ref="L19:Q20"/>
    <mergeCell ref="AB17:AC18"/>
    <mergeCell ref="Z25:AA26"/>
    <mergeCell ref="AB25:AC26"/>
    <mergeCell ref="R31:Y32"/>
    <mergeCell ref="Z33:AA34"/>
    <mergeCell ref="AB33:AC34"/>
    <mergeCell ref="Z29:AA30"/>
    <mergeCell ref="AB29:AC30"/>
    <mergeCell ref="Z27:AA28"/>
    <mergeCell ref="AB27:AC28"/>
    <mergeCell ref="AL14:AO16"/>
    <mergeCell ref="AP14:AS16"/>
    <mergeCell ref="C50:AF50"/>
    <mergeCell ref="C49:AF49"/>
    <mergeCell ref="AI37:AK38"/>
    <mergeCell ref="AL37:AO38"/>
    <mergeCell ref="AP37:AS38"/>
    <mergeCell ref="AG37:AH37"/>
    <mergeCell ref="AE38:AG38"/>
    <mergeCell ref="AL47:AO47"/>
    <mergeCell ref="AT35:AV36"/>
    <mergeCell ref="AE36:AG36"/>
    <mergeCell ref="AI35:AK36"/>
    <mergeCell ref="A39:AO39"/>
    <mergeCell ref="AB35:AC36"/>
    <mergeCell ref="AL41:AO41"/>
    <mergeCell ref="C45:AF45"/>
    <mergeCell ref="AD37:AE37"/>
    <mergeCell ref="C42:AF42"/>
    <mergeCell ref="Z37:AA38"/>
    <mergeCell ref="AB37:AC38"/>
    <mergeCell ref="C41:AF41"/>
    <mergeCell ref="C40:AF40"/>
    <mergeCell ref="L37:Q38"/>
    <mergeCell ref="R37:Y38"/>
    <mergeCell ref="AI14:AK16"/>
    <mergeCell ref="AI17:AK18"/>
    <mergeCell ref="AI19:AK20"/>
    <mergeCell ref="AI21:AK22"/>
    <mergeCell ref="AL17:AO18"/>
    <mergeCell ref="AP17:AS18"/>
    <mergeCell ref="AT14:AV16"/>
    <mergeCell ref="C37:D38"/>
    <mergeCell ref="L14:Q16"/>
    <mergeCell ref="AL35:AO36"/>
    <mergeCell ref="AP35:AS36"/>
    <mergeCell ref="Z35:AA36"/>
    <mergeCell ref="AL33:AO34"/>
    <mergeCell ref="AP33:AS34"/>
    <mergeCell ref="R14:Y16"/>
    <mergeCell ref="G14:K16"/>
    <mergeCell ref="C35:D36"/>
    <mergeCell ref="L35:Q36"/>
    <mergeCell ref="R35:Y36"/>
    <mergeCell ref="C19:D20"/>
    <mergeCell ref="E33:F34"/>
    <mergeCell ref="C33:D34"/>
    <mergeCell ref="L33:Q34"/>
    <mergeCell ref="R33:Y34"/>
    <mergeCell ref="A14:B16"/>
    <mergeCell ref="G25:K26"/>
    <mergeCell ref="H55:L55"/>
    <mergeCell ref="E37:F38"/>
    <mergeCell ref="E14:F16"/>
    <mergeCell ref="C14:D16"/>
    <mergeCell ref="G19:K20"/>
    <mergeCell ref="E35:F36"/>
    <mergeCell ref="G21:K22"/>
    <mergeCell ref="C23:D24"/>
    <mergeCell ref="C48:AF48"/>
    <mergeCell ref="C46:AF46"/>
    <mergeCell ref="G23:K24"/>
    <mergeCell ref="A10:E10"/>
    <mergeCell ref="G37:K38"/>
    <mergeCell ref="G35:K36"/>
    <mergeCell ref="G33:K34"/>
    <mergeCell ref="G31:K32"/>
    <mergeCell ref="C44:AF44"/>
    <mergeCell ref="C43:AF43"/>
  </mergeCells>
  <dataValidations count="1">
    <dataValidation allowBlank="1" showInputMessage="1" showErrorMessage="1" imeMode="disabled" sqref="G17:K38 Z17:AA38 AD17:AO38 AG41:AH50 AL41:AO50 AP17:AS39 AP41:AS52"/>
  </dataValidations>
  <printOptions horizontalCentered="1"/>
  <pageMargins left="0.4724409448818898" right="0.4724409448818898" top="0.7086614173228347" bottom="0.4330708661417323" header="0.3937007874015748" footer="0.31496062992125984"/>
  <pageSetup horizontalDpi="600" verticalDpi="600" orientation="portrait" paperSize="9" scale="54" r:id="rId1"/>
  <headerFooter alignWithMargins="0">
    <oddHeader>&amp;R&amp;17【個人・集合】
定型様式３&amp;13
</oddHeader>
  </headerFooter>
</worksheet>
</file>

<file path=xl/worksheets/sheet6.xml><?xml version="1.0" encoding="utf-8"?>
<worksheet xmlns="http://schemas.openxmlformats.org/spreadsheetml/2006/main" xmlns:r="http://schemas.openxmlformats.org/officeDocument/2006/relationships">
  <dimension ref="A1:AY67"/>
  <sheetViews>
    <sheetView view="pageBreakPreview" zoomScale="55" zoomScaleNormal="40" zoomScaleSheetLayoutView="55" workbookViewId="0" topLeftCell="A1">
      <selection activeCell="A1" sqref="A1"/>
    </sheetView>
  </sheetViews>
  <sheetFormatPr defaultColWidth="9.00390625" defaultRowHeight="13.5"/>
  <cols>
    <col min="1" max="48" width="3.625" style="215" customWidth="1"/>
    <col min="49" max="50" width="9.00390625" style="215" customWidth="1"/>
    <col min="51" max="51" width="6.75390625" style="215" customWidth="1"/>
    <col min="52" max="16384" width="9.00390625" style="215" customWidth="1"/>
  </cols>
  <sheetData>
    <row r="1" spans="1:48" s="200" customFormat="1" ht="18" customHeight="1">
      <c r="A1" s="197"/>
      <c r="B1" s="197"/>
      <c r="C1" s="197"/>
      <c r="D1" s="197"/>
      <c r="E1" s="197"/>
      <c r="F1" s="197"/>
      <c r="G1" s="197"/>
      <c r="H1" s="197"/>
      <c r="I1" s="197"/>
      <c r="J1" s="197"/>
      <c r="K1" s="197"/>
      <c r="L1" s="197"/>
      <c r="M1" s="197"/>
      <c r="N1" s="197"/>
      <c r="O1" s="197"/>
      <c r="P1" s="198"/>
      <c r="Q1" s="198"/>
      <c r="R1" s="198"/>
      <c r="S1" s="199"/>
      <c r="T1" s="199"/>
      <c r="U1" s="199"/>
      <c r="V1" s="199"/>
      <c r="W1" s="199"/>
      <c r="X1" s="199"/>
      <c r="Y1" s="199"/>
      <c r="Z1" s="199"/>
      <c r="AA1" s="199"/>
      <c r="AB1" s="197"/>
      <c r="AC1" s="197"/>
      <c r="AD1" s="197"/>
      <c r="AE1" s="197"/>
      <c r="AF1" s="197"/>
      <c r="AG1" s="197"/>
      <c r="AH1" s="197"/>
      <c r="AI1" s="197"/>
      <c r="AJ1" s="197"/>
      <c r="AK1" s="197"/>
      <c r="AL1" s="197"/>
      <c r="AM1" s="197"/>
      <c r="AN1" s="197"/>
      <c r="AO1" s="197"/>
      <c r="AP1" s="197"/>
      <c r="AQ1" s="197"/>
      <c r="AR1" s="197"/>
      <c r="AS1" s="197"/>
      <c r="AT1" s="197"/>
      <c r="AU1" s="214">
        <f>IF(OR('定型様式1　実施計画書（個人・集合）'!$P$8&lt;&gt;"",'定型様式1　実施計画書（個人・集合）'!$P$10&lt;&gt;""),'定型様式1　実施計画書（個人・集合）'!$P$8&amp;"邸"&amp;RIGHT(TRIM('定型様式1　実施計画書（個人・集合）'!$P$10),4),"")</f>
      </c>
      <c r="AV1" s="197"/>
    </row>
    <row r="2" spans="1:48" ht="29.25" customHeight="1">
      <c r="A2" s="892" t="s">
        <v>37</v>
      </c>
      <c r="B2" s="892"/>
      <c r="C2" s="892"/>
      <c r="D2" s="892"/>
      <c r="E2" s="893"/>
      <c r="F2" s="893"/>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c r="AM2" s="894"/>
      <c r="AN2" s="894"/>
      <c r="AO2" s="894"/>
      <c r="AP2" s="894"/>
      <c r="AQ2" s="894"/>
      <c r="AR2" s="894"/>
      <c r="AS2" s="894"/>
      <c r="AT2" s="894"/>
      <c r="AU2" s="894"/>
      <c r="AV2" s="894"/>
    </row>
    <row r="3" spans="1:48" ht="25.5" customHeight="1">
      <c r="A3" s="899" t="s">
        <v>135</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c r="AS3" s="899"/>
      <c r="AT3" s="899"/>
      <c r="AU3" s="899"/>
      <c r="AV3" s="899"/>
    </row>
    <row r="4" spans="1:48" ht="25.5" customHeight="1">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row>
    <row r="5" spans="1:48" ht="13.5" customHeight="1">
      <c r="A5" s="217" t="s">
        <v>150</v>
      </c>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row>
    <row r="6" spans="1:48" ht="13.5" customHeight="1">
      <c r="A6" s="218" t="s">
        <v>151</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row>
    <row r="7" spans="1:48" ht="13.5" customHeight="1">
      <c r="A7" s="218" t="s">
        <v>152</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row>
    <row r="8" spans="1:48" ht="21" customHeight="1">
      <c r="A8" s="219"/>
      <c r="B8" s="219"/>
      <c r="C8" s="219"/>
      <c r="D8" s="219"/>
      <c r="E8" s="220"/>
      <c r="F8" s="220"/>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row>
    <row r="9" spans="1:48" ht="14.25" customHeight="1">
      <c r="A9" s="222" t="s">
        <v>149</v>
      </c>
      <c r="B9" s="219"/>
      <c r="C9" s="219"/>
      <c r="D9" s="219"/>
      <c r="E9" s="220"/>
      <c r="F9" s="220"/>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row>
    <row r="10" spans="1:48" ht="19.5" customHeight="1">
      <c r="A10" s="665" t="s">
        <v>98</v>
      </c>
      <c r="B10" s="666"/>
      <c r="C10" s="666"/>
      <c r="D10" s="666"/>
      <c r="E10" s="66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223"/>
      <c r="AE10" s="224"/>
      <c r="AF10" s="224"/>
      <c r="AG10" s="224"/>
      <c r="AH10" s="224"/>
      <c r="AI10" s="224"/>
      <c r="AJ10" s="224"/>
      <c r="AK10" s="224"/>
      <c r="AL10" s="224"/>
      <c r="AM10" s="224"/>
      <c r="AN10" s="224"/>
      <c r="AO10" s="224"/>
      <c r="AP10" s="224"/>
      <c r="AQ10" s="221"/>
      <c r="AR10" s="221"/>
      <c r="AS10" s="221"/>
      <c r="AT10" s="221"/>
      <c r="AU10" s="221"/>
      <c r="AV10" s="221"/>
    </row>
    <row r="11" spans="1:48" ht="27.75" customHeight="1">
      <c r="A11" s="902">
        <f>IF('定型様式1　実施計画書（個人・集合）'!P18="","",'定型様式1　実施計画書（個人・集合）'!P18)</f>
      </c>
      <c r="B11" s="903"/>
      <c r="C11" s="903"/>
      <c r="D11" s="903"/>
      <c r="E11" s="904"/>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223"/>
      <c r="AE11" s="224"/>
      <c r="AF11" s="224"/>
      <c r="AG11" s="224"/>
      <c r="AH11" s="224"/>
      <c r="AI11" s="224"/>
      <c r="AJ11" s="224"/>
      <c r="AK11" s="224"/>
      <c r="AL11" s="224"/>
      <c r="AM11" s="224"/>
      <c r="AN11" s="224"/>
      <c r="AO11" s="224"/>
      <c r="AP11" s="224"/>
      <c r="AQ11" s="221"/>
      <c r="AR11" s="221"/>
      <c r="AS11" s="221"/>
      <c r="AT11" s="221"/>
      <c r="AU11" s="221"/>
      <c r="AV11" s="221"/>
    </row>
    <row r="12" spans="1:48" ht="27.75" customHeight="1">
      <c r="A12" s="204"/>
      <c r="B12" s="204"/>
      <c r="C12" s="204"/>
      <c r="D12" s="204"/>
      <c r="E12" s="204"/>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223"/>
      <c r="AE12" s="224"/>
      <c r="AF12" s="224"/>
      <c r="AG12" s="224"/>
      <c r="AH12" s="224"/>
      <c r="AI12" s="224"/>
      <c r="AJ12" s="224"/>
      <c r="AK12" s="224"/>
      <c r="AL12" s="224"/>
      <c r="AM12" s="224"/>
      <c r="AN12" s="224"/>
      <c r="AO12" s="224"/>
      <c r="AP12" s="224"/>
      <c r="AQ12" s="221"/>
      <c r="AR12" s="221"/>
      <c r="AS12" s="221"/>
      <c r="AT12" s="221"/>
      <c r="AU12" s="221"/>
      <c r="AV12" s="225" t="s">
        <v>36</v>
      </c>
    </row>
    <row r="13" spans="1:48" ht="23.25" customHeight="1" thickBot="1">
      <c r="A13" s="209" t="s">
        <v>137</v>
      </c>
      <c r="B13" s="226"/>
      <c r="C13" s="226"/>
      <c r="D13" s="226"/>
      <c r="E13" s="227"/>
      <c r="F13" s="227"/>
      <c r="G13" s="197"/>
      <c r="H13" s="197"/>
      <c r="I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320"/>
      <c r="AR13" s="320"/>
      <c r="AS13" s="320"/>
      <c r="AT13" s="320"/>
      <c r="AU13" s="320"/>
      <c r="AV13" s="313" t="s">
        <v>34</v>
      </c>
    </row>
    <row r="14" spans="1:48" ht="18.75" customHeight="1">
      <c r="A14" s="669" t="s">
        <v>17</v>
      </c>
      <c r="B14" s="670"/>
      <c r="C14" s="688" t="s">
        <v>32</v>
      </c>
      <c r="D14" s="689"/>
      <c r="E14" s="682" t="s">
        <v>33</v>
      </c>
      <c r="F14" s="683"/>
      <c r="G14" s="683" t="s">
        <v>31</v>
      </c>
      <c r="H14" s="683"/>
      <c r="I14" s="683"/>
      <c r="J14" s="683"/>
      <c r="K14" s="683"/>
      <c r="L14" s="696" t="s">
        <v>30</v>
      </c>
      <c r="M14" s="696"/>
      <c r="N14" s="696"/>
      <c r="O14" s="696"/>
      <c r="P14" s="696"/>
      <c r="Q14" s="696"/>
      <c r="R14" s="696" t="s">
        <v>29</v>
      </c>
      <c r="S14" s="696"/>
      <c r="T14" s="696"/>
      <c r="U14" s="696"/>
      <c r="V14" s="696"/>
      <c r="W14" s="696"/>
      <c r="X14" s="696"/>
      <c r="Y14" s="697"/>
      <c r="Z14" s="682" t="s">
        <v>122</v>
      </c>
      <c r="AA14" s="696"/>
      <c r="AB14" s="696" t="s">
        <v>24</v>
      </c>
      <c r="AC14" s="697"/>
      <c r="AD14" s="896" t="s">
        <v>123</v>
      </c>
      <c r="AE14" s="897"/>
      <c r="AF14" s="897"/>
      <c r="AG14" s="897"/>
      <c r="AH14" s="898"/>
      <c r="AI14" s="688" t="s">
        <v>124</v>
      </c>
      <c r="AJ14" s="730"/>
      <c r="AK14" s="731"/>
      <c r="AL14" s="759" t="s">
        <v>125</v>
      </c>
      <c r="AM14" s="760"/>
      <c r="AN14" s="760"/>
      <c r="AO14" s="670"/>
      <c r="AP14" s="688" t="s">
        <v>126</v>
      </c>
      <c r="AQ14" s="730"/>
      <c r="AR14" s="730"/>
      <c r="AS14" s="731"/>
      <c r="AT14" s="716" t="s">
        <v>28</v>
      </c>
      <c r="AU14" s="717"/>
      <c r="AV14" s="718"/>
    </row>
    <row r="15" spans="1:48" ht="18.75" customHeight="1">
      <c r="A15" s="671"/>
      <c r="B15" s="672"/>
      <c r="C15" s="690"/>
      <c r="D15" s="691"/>
      <c r="E15" s="684"/>
      <c r="F15" s="685"/>
      <c r="G15" s="685"/>
      <c r="H15" s="685"/>
      <c r="I15" s="685"/>
      <c r="J15" s="685"/>
      <c r="K15" s="685"/>
      <c r="L15" s="698"/>
      <c r="M15" s="698"/>
      <c r="N15" s="698"/>
      <c r="O15" s="698"/>
      <c r="P15" s="698"/>
      <c r="Q15" s="698"/>
      <c r="R15" s="698"/>
      <c r="S15" s="698"/>
      <c r="T15" s="698"/>
      <c r="U15" s="698"/>
      <c r="V15" s="698"/>
      <c r="W15" s="698"/>
      <c r="X15" s="698"/>
      <c r="Y15" s="699"/>
      <c r="Z15" s="900"/>
      <c r="AA15" s="698"/>
      <c r="AB15" s="698"/>
      <c r="AC15" s="699"/>
      <c r="AD15" s="733" t="s">
        <v>120</v>
      </c>
      <c r="AE15" s="733"/>
      <c r="AF15" s="228" t="s">
        <v>40</v>
      </c>
      <c r="AG15" s="733" t="s">
        <v>121</v>
      </c>
      <c r="AH15" s="733"/>
      <c r="AI15" s="732"/>
      <c r="AJ15" s="733"/>
      <c r="AK15" s="672"/>
      <c r="AL15" s="761"/>
      <c r="AM15" s="733"/>
      <c r="AN15" s="733"/>
      <c r="AO15" s="672"/>
      <c r="AP15" s="690"/>
      <c r="AQ15" s="763"/>
      <c r="AR15" s="763"/>
      <c r="AS15" s="764"/>
      <c r="AT15" s="719"/>
      <c r="AU15" s="720"/>
      <c r="AV15" s="721"/>
    </row>
    <row r="16" spans="1:48" ht="18.75" customHeight="1">
      <c r="A16" s="673"/>
      <c r="B16" s="674"/>
      <c r="C16" s="692"/>
      <c r="D16" s="693"/>
      <c r="E16" s="686"/>
      <c r="F16" s="687"/>
      <c r="G16" s="687"/>
      <c r="H16" s="687"/>
      <c r="I16" s="687"/>
      <c r="J16" s="687"/>
      <c r="K16" s="687"/>
      <c r="L16" s="700"/>
      <c r="M16" s="700"/>
      <c r="N16" s="700"/>
      <c r="O16" s="700"/>
      <c r="P16" s="700"/>
      <c r="Q16" s="700"/>
      <c r="R16" s="700"/>
      <c r="S16" s="700"/>
      <c r="T16" s="700"/>
      <c r="U16" s="700"/>
      <c r="V16" s="700"/>
      <c r="W16" s="700"/>
      <c r="X16" s="700"/>
      <c r="Y16" s="701"/>
      <c r="Z16" s="901"/>
      <c r="AA16" s="700"/>
      <c r="AB16" s="700"/>
      <c r="AC16" s="701"/>
      <c r="AD16" s="229" t="s">
        <v>119</v>
      </c>
      <c r="AE16" s="735" t="s">
        <v>118</v>
      </c>
      <c r="AF16" s="735"/>
      <c r="AG16" s="735"/>
      <c r="AH16" s="229" t="s">
        <v>0</v>
      </c>
      <c r="AI16" s="734"/>
      <c r="AJ16" s="735"/>
      <c r="AK16" s="674"/>
      <c r="AL16" s="762"/>
      <c r="AM16" s="735"/>
      <c r="AN16" s="735"/>
      <c r="AO16" s="674"/>
      <c r="AP16" s="692"/>
      <c r="AQ16" s="765"/>
      <c r="AR16" s="765"/>
      <c r="AS16" s="766"/>
      <c r="AT16" s="722"/>
      <c r="AU16" s="723"/>
      <c r="AV16" s="724"/>
    </row>
    <row r="17" spans="1:48" s="304" customFormat="1" ht="22.5" customHeight="1">
      <c r="A17" s="895" t="s">
        <v>27</v>
      </c>
      <c r="B17" s="867"/>
      <c r="C17" s="793"/>
      <c r="D17" s="794"/>
      <c r="E17" s="791"/>
      <c r="F17" s="792"/>
      <c r="G17" s="783"/>
      <c r="H17" s="783"/>
      <c r="I17" s="783"/>
      <c r="J17" s="783"/>
      <c r="K17" s="783"/>
      <c r="L17" s="783"/>
      <c r="M17" s="783"/>
      <c r="N17" s="783"/>
      <c r="O17" s="783"/>
      <c r="P17" s="783"/>
      <c r="Q17" s="783"/>
      <c r="R17" s="784"/>
      <c r="S17" s="784"/>
      <c r="T17" s="784"/>
      <c r="U17" s="784"/>
      <c r="V17" s="784"/>
      <c r="W17" s="784"/>
      <c r="X17" s="784"/>
      <c r="Y17" s="785"/>
      <c r="Z17" s="795"/>
      <c r="AA17" s="796"/>
      <c r="AB17" s="786"/>
      <c r="AC17" s="787"/>
      <c r="AD17" s="797"/>
      <c r="AE17" s="789"/>
      <c r="AF17" s="303" t="s">
        <v>40</v>
      </c>
      <c r="AG17" s="789"/>
      <c r="AH17" s="790"/>
      <c r="AI17" s="661">
        <f>ROUND(Z17*AE18,2)</f>
        <v>0</v>
      </c>
      <c r="AJ17" s="662"/>
      <c r="AK17" s="663"/>
      <c r="AL17" s="704"/>
      <c r="AM17" s="705"/>
      <c r="AN17" s="705"/>
      <c r="AO17" s="706"/>
      <c r="AP17" s="710">
        <f>ROUNDDOWN(Z17*AL17,0)</f>
        <v>0</v>
      </c>
      <c r="AQ17" s="711"/>
      <c r="AR17" s="711"/>
      <c r="AS17" s="712"/>
      <c r="AT17" s="780"/>
      <c r="AU17" s="781"/>
      <c r="AV17" s="782"/>
    </row>
    <row r="18" spans="1:48" s="304" customFormat="1" ht="22.5" customHeight="1">
      <c r="A18" s="895"/>
      <c r="B18" s="867"/>
      <c r="C18" s="694"/>
      <c r="D18" s="695"/>
      <c r="E18" s="678"/>
      <c r="F18" s="679"/>
      <c r="G18" s="664"/>
      <c r="H18" s="664"/>
      <c r="I18" s="664"/>
      <c r="J18" s="664"/>
      <c r="K18" s="664"/>
      <c r="L18" s="664"/>
      <c r="M18" s="664"/>
      <c r="N18" s="664"/>
      <c r="O18" s="664"/>
      <c r="P18" s="664"/>
      <c r="Q18" s="664"/>
      <c r="R18" s="702"/>
      <c r="S18" s="702"/>
      <c r="T18" s="702"/>
      <c r="U18" s="702"/>
      <c r="V18" s="702"/>
      <c r="W18" s="702"/>
      <c r="X18" s="702"/>
      <c r="Y18" s="703"/>
      <c r="Z18" s="728"/>
      <c r="AA18" s="729"/>
      <c r="AB18" s="788"/>
      <c r="AC18" s="743"/>
      <c r="AD18" s="305" t="s">
        <v>41</v>
      </c>
      <c r="AE18" s="754">
        <f>ROUND(AD17*AG17/1000000,2)</f>
        <v>0</v>
      </c>
      <c r="AF18" s="754"/>
      <c r="AG18" s="754"/>
      <c r="AH18" s="306" t="s">
        <v>0</v>
      </c>
      <c r="AI18" s="661"/>
      <c r="AJ18" s="662"/>
      <c r="AK18" s="663"/>
      <c r="AL18" s="707"/>
      <c r="AM18" s="708"/>
      <c r="AN18" s="708"/>
      <c r="AO18" s="709"/>
      <c r="AP18" s="713"/>
      <c r="AQ18" s="714"/>
      <c r="AR18" s="714"/>
      <c r="AS18" s="715"/>
      <c r="AT18" s="751"/>
      <c r="AU18" s="752"/>
      <c r="AV18" s="753"/>
    </row>
    <row r="19" spans="1:48" s="304" customFormat="1" ht="22.5" customHeight="1">
      <c r="A19" s="895"/>
      <c r="B19" s="867"/>
      <c r="C19" s="694"/>
      <c r="D19" s="695"/>
      <c r="E19" s="678"/>
      <c r="F19" s="679"/>
      <c r="G19" s="664"/>
      <c r="H19" s="664"/>
      <c r="I19" s="664"/>
      <c r="J19" s="664"/>
      <c r="K19" s="664"/>
      <c r="L19" s="664"/>
      <c r="M19" s="664"/>
      <c r="N19" s="664"/>
      <c r="O19" s="664"/>
      <c r="P19" s="664"/>
      <c r="Q19" s="664"/>
      <c r="R19" s="702"/>
      <c r="S19" s="702"/>
      <c r="T19" s="702"/>
      <c r="U19" s="702"/>
      <c r="V19" s="702"/>
      <c r="W19" s="702"/>
      <c r="X19" s="702"/>
      <c r="Y19" s="703"/>
      <c r="Z19" s="728"/>
      <c r="AA19" s="729"/>
      <c r="AB19" s="742"/>
      <c r="AC19" s="743"/>
      <c r="AD19" s="738"/>
      <c r="AE19" s="739"/>
      <c r="AF19" s="307" t="s">
        <v>40</v>
      </c>
      <c r="AG19" s="739"/>
      <c r="AH19" s="776"/>
      <c r="AI19" s="661">
        <f>ROUND(Z19*AE20,2)</f>
        <v>0</v>
      </c>
      <c r="AJ19" s="662"/>
      <c r="AK19" s="663"/>
      <c r="AL19" s="727"/>
      <c r="AM19" s="708"/>
      <c r="AN19" s="708"/>
      <c r="AO19" s="709"/>
      <c r="AP19" s="713">
        <f>ROUNDDOWN(Z19*AL19,0)</f>
        <v>0</v>
      </c>
      <c r="AQ19" s="714"/>
      <c r="AR19" s="714"/>
      <c r="AS19" s="715"/>
      <c r="AT19" s="751"/>
      <c r="AU19" s="752"/>
      <c r="AV19" s="753"/>
    </row>
    <row r="20" spans="1:48" s="304" customFormat="1" ht="22.5" customHeight="1">
      <c r="A20" s="895"/>
      <c r="B20" s="867"/>
      <c r="C20" s="694"/>
      <c r="D20" s="695"/>
      <c r="E20" s="678"/>
      <c r="F20" s="679"/>
      <c r="G20" s="664"/>
      <c r="H20" s="664"/>
      <c r="I20" s="664"/>
      <c r="J20" s="664"/>
      <c r="K20" s="664"/>
      <c r="L20" s="664"/>
      <c r="M20" s="664"/>
      <c r="N20" s="664"/>
      <c r="O20" s="664"/>
      <c r="P20" s="664"/>
      <c r="Q20" s="664"/>
      <c r="R20" s="702"/>
      <c r="S20" s="702"/>
      <c r="T20" s="702"/>
      <c r="U20" s="702"/>
      <c r="V20" s="702"/>
      <c r="W20" s="702"/>
      <c r="X20" s="702"/>
      <c r="Y20" s="703"/>
      <c r="Z20" s="728"/>
      <c r="AA20" s="729"/>
      <c r="AB20" s="742"/>
      <c r="AC20" s="743"/>
      <c r="AD20" s="305" t="s">
        <v>41</v>
      </c>
      <c r="AE20" s="754">
        <f>ROUND(AD19*AG19/1000000,2)</f>
        <v>0</v>
      </c>
      <c r="AF20" s="754"/>
      <c r="AG20" s="754"/>
      <c r="AH20" s="306" t="s">
        <v>0</v>
      </c>
      <c r="AI20" s="661"/>
      <c r="AJ20" s="662"/>
      <c r="AK20" s="663"/>
      <c r="AL20" s="727"/>
      <c r="AM20" s="708"/>
      <c r="AN20" s="708"/>
      <c r="AO20" s="709"/>
      <c r="AP20" s="713"/>
      <c r="AQ20" s="714"/>
      <c r="AR20" s="714"/>
      <c r="AS20" s="715"/>
      <c r="AT20" s="751"/>
      <c r="AU20" s="752"/>
      <c r="AV20" s="753"/>
    </row>
    <row r="21" spans="1:48" s="304" customFormat="1" ht="22.5" customHeight="1">
      <c r="A21" s="895"/>
      <c r="B21" s="867"/>
      <c r="C21" s="694"/>
      <c r="D21" s="695"/>
      <c r="E21" s="678"/>
      <c r="F21" s="679"/>
      <c r="G21" s="664"/>
      <c r="H21" s="664"/>
      <c r="I21" s="664"/>
      <c r="J21" s="664"/>
      <c r="K21" s="664"/>
      <c r="L21" s="664"/>
      <c r="M21" s="664"/>
      <c r="N21" s="664"/>
      <c r="O21" s="664"/>
      <c r="P21" s="664"/>
      <c r="Q21" s="664"/>
      <c r="R21" s="702"/>
      <c r="S21" s="702"/>
      <c r="T21" s="702"/>
      <c r="U21" s="702"/>
      <c r="V21" s="702"/>
      <c r="W21" s="702"/>
      <c r="X21" s="702"/>
      <c r="Y21" s="703"/>
      <c r="Z21" s="728"/>
      <c r="AA21" s="729"/>
      <c r="AB21" s="742"/>
      <c r="AC21" s="743"/>
      <c r="AD21" s="738"/>
      <c r="AE21" s="739"/>
      <c r="AF21" s="307" t="s">
        <v>40</v>
      </c>
      <c r="AG21" s="739"/>
      <c r="AH21" s="776"/>
      <c r="AI21" s="661">
        <f>ROUND(Z21*AE22,2)</f>
        <v>0</v>
      </c>
      <c r="AJ21" s="662"/>
      <c r="AK21" s="663"/>
      <c r="AL21" s="727"/>
      <c r="AM21" s="708"/>
      <c r="AN21" s="708"/>
      <c r="AO21" s="709"/>
      <c r="AP21" s="713">
        <f>ROUNDDOWN(Z21*AL21,0)</f>
        <v>0</v>
      </c>
      <c r="AQ21" s="714"/>
      <c r="AR21" s="714"/>
      <c r="AS21" s="715"/>
      <c r="AT21" s="751"/>
      <c r="AU21" s="752"/>
      <c r="AV21" s="753"/>
    </row>
    <row r="22" spans="1:48" s="304" customFormat="1" ht="22.5" customHeight="1">
      <c r="A22" s="895"/>
      <c r="B22" s="867"/>
      <c r="C22" s="694"/>
      <c r="D22" s="695"/>
      <c r="E22" s="678"/>
      <c r="F22" s="679"/>
      <c r="G22" s="664"/>
      <c r="H22" s="664"/>
      <c r="I22" s="664"/>
      <c r="J22" s="664"/>
      <c r="K22" s="664"/>
      <c r="L22" s="664"/>
      <c r="M22" s="664"/>
      <c r="N22" s="664"/>
      <c r="O22" s="664"/>
      <c r="P22" s="664"/>
      <c r="Q22" s="664"/>
      <c r="R22" s="702"/>
      <c r="S22" s="702"/>
      <c r="T22" s="702"/>
      <c r="U22" s="702"/>
      <c r="V22" s="702"/>
      <c r="W22" s="702"/>
      <c r="X22" s="702"/>
      <c r="Y22" s="703"/>
      <c r="Z22" s="728"/>
      <c r="AA22" s="729"/>
      <c r="AB22" s="742"/>
      <c r="AC22" s="743"/>
      <c r="AD22" s="305" t="s">
        <v>41</v>
      </c>
      <c r="AE22" s="754">
        <f>ROUND(AD21*AG21/1000000,2)</f>
        <v>0</v>
      </c>
      <c r="AF22" s="754"/>
      <c r="AG22" s="754"/>
      <c r="AH22" s="306" t="s">
        <v>0</v>
      </c>
      <c r="AI22" s="661"/>
      <c r="AJ22" s="662"/>
      <c r="AK22" s="663"/>
      <c r="AL22" s="727"/>
      <c r="AM22" s="708"/>
      <c r="AN22" s="708"/>
      <c r="AO22" s="709"/>
      <c r="AP22" s="713"/>
      <c r="AQ22" s="714"/>
      <c r="AR22" s="714"/>
      <c r="AS22" s="715"/>
      <c r="AT22" s="751"/>
      <c r="AU22" s="752"/>
      <c r="AV22" s="753"/>
    </row>
    <row r="23" spans="1:48" s="304" customFormat="1" ht="22.5" customHeight="1">
      <c r="A23" s="895"/>
      <c r="B23" s="867"/>
      <c r="C23" s="694"/>
      <c r="D23" s="695"/>
      <c r="E23" s="678"/>
      <c r="F23" s="679"/>
      <c r="G23" s="664"/>
      <c r="H23" s="664"/>
      <c r="I23" s="664"/>
      <c r="J23" s="664"/>
      <c r="K23" s="664"/>
      <c r="L23" s="664"/>
      <c r="M23" s="664"/>
      <c r="N23" s="664"/>
      <c r="O23" s="664"/>
      <c r="P23" s="664"/>
      <c r="Q23" s="664"/>
      <c r="R23" s="702"/>
      <c r="S23" s="702"/>
      <c r="T23" s="702"/>
      <c r="U23" s="702"/>
      <c r="V23" s="702"/>
      <c r="W23" s="702"/>
      <c r="X23" s="702"/>
      <c r="Y23" s="703"/>
      <c r="Z23" s="728"/>
      <c r="AA23" s="729"/>
      <c r="AB23" s="742"/>
      <c r="AC23" s="743"/>
      <c r="AD23" s="738"/>
      <c r="AE23" s="739"/>
      <c r="AF23" s="307" t="s">
        <v>40</v>
      </c>
      <c r="AG23" s="739"/>
      <c r="AH23" s="776"/>
      <c r="AI23" s="661">
        <f>ROUND(Z23*AE24,2)</f>
        <v>0</v>
      </c>
      <c r="AJ23" s="662"/>
      <c r="AK23" s="663"/>
      <c r="AL23" s="727"/>
      <c r="AM23" s="708"/>
      <c r="AN23" s="708"/>
      <c r="AO23" s="709"/>
      <c r="AP23" s="713">
        <f>ROUNDDOWN(Z23*AL23,0)</f>
        <v>0</v>
      </c>
      <c r="AQ23" s="714"/>
      <c r="AR23" s="714"/>
      <c r="AS23" s="715"/>
      <c r="AT23" s="751"/>
      <c r="AU23" s="752"/>
      <c r="AV23" s="753"/>
    </row>
    <row r="24" spans="1:48" s="304" customFormat="1" ht="22.5" customHeight="1">
      <c r="A24" s="895"/>
      <c r="B24" s="867"/>
      <c r="C24" s="694"/>
      <c r="D24" s="695"/>
      <c r="E24" s="678"/>
      <c r="F24" s="679"/>
      <c r="G24" s="664"/>
      <c r="H24" s="664"/>
      <c r="I24" s="664"/>
      <c r="J24" s="664"/>
      <c r="K24" s="664"/>
      <c r="L24" s="664"/>
      <c r="M24" s="664"/>
      <c r="N24" s="664"/>
      <c r="O24" s="664"/>
      <c r="P24" s="664"/>
      <c r="Q24" s="664"/>
      <c r="R24" s="702"/>
      <c r="S24" s="702"/>
      <c r="T24" s="702"/>
      <c r="U24" s="702"/>
      <c r="V24" s="702"/>
      <c r="W24" s="702"/>
      <c r="X24" s="702"/>
      <c r="Y24" s="703"/>
      <c r="Z24" s="728"/>
      <c r="AA24" s="729"/>
      <c r="AB24" s="742"/>
      <c r="AC24" s="743"/>
      <c r="AD24" s="305" t="s">
        <v>41</v>
      </c>
      <c r="AE24" s="754">
        <f>ROUND(AD23*AG23/1000000,2)</f>
        <v>0</v>
      </c>
      <c r="AF24" s="754"/>
      <c r="AG24" s="754"/>
      <c r="AH24" s="306" t="s">
        <v>0</v>
      </c>
      <c r="AI24" s="661"/>
      <c r="AJ24" s="662"/>
      <c r="AK24" s="663"/>
      <c r="AL24" s="727"/>
      <c r="AM24" s="708"/>
      <c r="AN24" s="708"/>
      <c r="AO24" s="709"/>
      <c r="AP24" s="713"/>
      <c r="AQ24" s="714"/>
      <c r="AR24" s="714"/>
      <c r="AS24" s="715"/>
      <c r="AT24" s="751"/>
      <c r="AU24" s="752"/>
      <c r="AV24" s="753"/>
    </row>
    <row r="25" spans="1:48" s="304" customFormat="1" ht="22.5" customHeight="1">
      <c r="A25" s="895"/>
      <c r="B25" s="867"/>
      <c r="C25" s="694"/>
      <c r="D25" s="695"/>
      <c r="E25" s="678"/>
      <c r="F25" s="679"/>
      <c r="G25" s="664"/>
      <c r="H25" s="664"/>
      <c r="I25" s="664"/>
      <c r="J25" s="664"/>
      <c r="K25" s="664"/>
      <c r="L25" s="664"/>
      <c r="M25" s="664"/>
      <c r="N25" s="664"/>
      <c r="O25" s="664"/>
      <c r="P25" s="664"/>
      <c r="Q25" s="664"/>
      <c r="R25" s="702"/>
      <c r="S25" s="702"/>
      <c r="T25" s="702"/>
      <c r="U25" s="702"/>
      <c r="V25" s="702"/>
      <c r="W25" s="702"/>
      <c r="X25" s="702"/>
      <c r="Y25" s="703"/>
      <c r="Z25" s="728"/>
      <c r="AA25" s="729"/>
      <c r="AB25" s="742"/>
      <c r="AC25" s="743"/>
      <c r="AD25" s="738"/>
      <c r="AE25" s="739"/>
      <c r="AF25" s="307" t="s">
        <v>40</v>
      </c>
      <c r="AG25" s="739"/>
      <c r="AH25" s="776"/>
      <c r="AI25" s="661">
        <f>ROUND(Z25*AE26,2)</f>
        <v>0</v>
      </c>
      <c r="AJ25" s="662"/>
      <c r="AK25" s="663"/>
      <c r="AL25" s="727"/>
      <c r="AM25" s="708"/>
      <c r="AN25" s="708"/>
      <c r="AO25" s="709"/>
      <c r="AP25" s="713">
        <f>ROUNDDOWN(Z25*AL25,0)</f>
        <v>0</v>
      </c>
      <c r="AQ25" s="714"/>
      <c r="AR25" s="714"/>
      <c r="AS25" s="715"/>
      <c r="AT25" s="751"/>
      <c r="AU25" s="752"/>
      <c r="AV25" s="753"/>
    </row>
    <row r="26" spans="1:48" s="304" customFormat="1" ht="22.5" customHeight="1">
      <c r="A26" s="895"/>
      <c r="B26" s="867"/>
      <c r="C26" s="694"/>
      <c r="D26" s="695"/>
      <c r="E26" s="678"/>
      <c r="F26" s="679"/>
      <c r="G26" s="664"/>
      <c r="H26" s="664"/>
      <c r="I26" s="664"/>
      <c r="J26" s="664"/>
      <c r="K26" s="664"/>
      <c r="L26" s="664"/>
      <c r="M26" s="664"/>
      <c r="N26" s="664"/>
      <c r="O26" s="664"/>
      <c r="P26" s="664"/>
      <c r="Q26" s="664"/>
      <c r="R26" s="702"/>
      <c r="S26" s="702"/>
      <c r="T26" s="702"/>
      <c r="U26" s="702"/>
      <c r="V26" s="702"/>
      <c r="W26" s="702"/>
      <c r="X26" s="702"/>
      <c r="Y26" s="703"/>
      <c r="Z26" s="728"/>
      <c r="AA26" s="729"/>
      <c r="AB26" s="742"/>
      <c r="AC26" s="743"/>
      <c r="AD26" s="305" t="s">
        <v>41</v>
      </c>
      <c r="AE26" s="754">
        <f>ROUND(AD25*AG25/1000000,2)</f>
        <v>0</v>
      </c>
      <c r="AF26" s="754"/>
      <c r="AG26" s="754"/>
      <c r="AH26" s="306" t="s">
        <v>0</v>
      </c>
      <c r="AI26" s="661"/>
      <c r="AJ26" s="662"/>
      <c r="AK26" s="663"/>
      <c r="AL26" s="727"/>
      <c r="AM26" s="708"/>
      <c r="AN26" s="708"/>
      <c r="AO26" s="709"/>
      <c r="AP26" s="713"/>
      <c r="AQ26" s="714"/>
      <c r="AR26" s="714"/>
      <c r="AS26" s="715"/>
      <c r="AT26" s="751"/>
      <c r="AU26" s="752"/>
      <c r="AV26" s="753"/>
    </row>
    <row r="27" spans="1:48" s="304" customFormat="1" ht="22.5" customHeight="1">
      <c r="A27" s="895"/>
      <c r="B27" s="867"/>
      <c r="C27" s="694"/>
      <c r="D27" s="695"/>
      <c r="E27" s="678"/>
      <c r="F27" s="679"/>
      <c r="G27" s="664"/>
      <c r="H27" s="664"/>
      <c r="I27" s="664"/>
      <c r="J27" s="664"/>
      <c r="K27" s="664"/>
      <c r="L27" s="664"/>
      <c r="M27" s="664"/>
      <c r="N27" s="664"/>
      <c r="O27" s="664"/>
      <c r="P27" s="664"/>
      <c r="Q27" s="664"/>
      <c r="R27" s="702"/>
      <c r="S27" s="702"/>
      <c r="T27" s="702"/>
      <c r="U27" s="702"/>
      <c r="V27" s="702"/>
      <c r="W27" s="702"/>
      <c r="X27" s="702"/>
      <c r="Y27" s="703"/>
      <c r="Z27" s="728"/>
      <c r="AA27" s="729"/>
      <c r="AB27" s="742"/>
      <c r="AC27" s="743"/>
      <c r="AD27" s="738"/>
      <c r="AE27" s="739"/>
      <c r="AF27" s="307" t="s">
        <v>40</v>
      </c>
      <c r="AG27" s="739"/>
      <c r="AH27" s="776"/>
      <c r="AI27" s="661">
        <f>ROUND(Z27*AE28,2)</f>
        <v>0</v>
      </c>
      <c r="AJ27" s="662"/>
      <c r="AK27" s="663"/>
      <c r="AL27" s="727"/>
      <c r="AM27" s="708"/>
      <c r="AN27" s="708"/>
      <c r="AO27" s="709"/>
      <c r="AP27" s="713">
        <f>ROUNDDOWN(Z27*AL27,0)</f>
        <v>0</v>
      </c>
      <c r="AQ27" s="714"/>
      <c r="AR27" s="714"/>
      <c r="AS27" s="715"/>
      <c r="AT27" s="751"/>
      <c r="AU27" s="752"/>
      <c r="AV27" s="753"/>
    </row>
    <row r="28" spans="1:48" s="304" customFormat="1" ht="22.5" customHeight="1">
      <c r="A28" s="895"/>
      <c r="B28" s="867"/>
      <c r="C28" s="694"/>
      <c r="D28" s="695"/>
      <c r="E28" s="678"/>
      <c r="F28" s="679"/>
      <c r="G28" s="664"/>
      <c r="H28" s="664"/>
      <c r="I28" s="664"/>
      <c r="J28" s="664"/>
      <c r="K28" s="664"/>
      <c r="L28" s="664"/>
      <c r="M28" s="664"/>
      <c r="N28" s="664"/>
      <c r="O28" s="664"/>
      <c r="P28" s="664"/>
      <c r="Q28" s="664"/>
      <c r="R28" s="702"/>
      <c r="S28" s="702"/>
      <c r="T28" s="702"/>
      <c r="U28" s="702"/>
      <c r="V28" s="702"/>
      <c r="W28" s="702"/>
      <c r="X28" s="702"/>
      <c r="Y28" s="703"/>
      <c r="Z28" s="728"/>
      <c r="AA28" s="729"/>
      <c r="AB28" s="742"/>
      <c r="AC28" s="743"/>
      <c r="AD28" s="305" t="s">
        <v>41</v>
      </c>
      <c r="AE28" s="754">
        <f>ROUND(AD27*AG27/1000000,2)</f>
        <v>0</v>
      </c>
      <c r="AF28" s="754"/>
      <c r="AG28" s="754"/>
      <c r="AH28" s="306" t="s">
        <v>0</v>
      </c>
      <c r="AI28" s="661"/>
      <c r="AJ28" s="662"/>
      <c r="AK28" s="663"/>
      <c r="AL28" s="727"/>
      <c r="AM28" s="708"/>
      <c r="AN28" s="708"/>
      <c r="AO28" s="709"/>
      <c r="AP28" s="713"/>
      <c r="AQ28" s="714"/>
      <c r="AR28" s="714"/>
      <c r="AS28" s="715"/>
      <c r="AT28" s="751"/>
      <c r="AU28" s="752"/>
      <c r="AV28" s="753"/>
    </row>
    <row r="29" spans="1:48" s="304" customFormat="1" ht="22.5" customHeight="1">
      <c r="A29" s="895"/>
      <c r="B29" s="867"/>
      <c r="C29" s="694"/>
      <c r="D29" s="695"/>
      <c r="E29" s="678"/>
      <c r="F29" s="679"/>
      <c r="G29" s="664"/>
      <c r="H29" s="664"/>
      <c r="I29" s="664"/>
      <c r="J29" s="664"/>
      <c r="K29" s="664"/>
      <c r="L29" s="664"/>
      <c r="M29" s="664"/>
      <c r="N29" s="664"/>
      <c r="O29" s="664"/>
      <c r="P29" s="664"/>
      <c r="Q29" s="664"/>
      <c r="R29" s="702"/>
      <c r="S29" s="702"/>
      <c r="T29" s="702"/>
      <c r="U29" s="702"/>
      <c r="V29" s="702"/>
      <c r="W29" s="702"/>
      <c r="X29" s="702"/>
      <c r="Y29" s="703"/>
      <c r="Z29" s="728"/>
      <c r="AA29" s="729"/>
      <c r="AB29" s="742"/>
      <c r="AC29" s="743"/>
      <c r="AD29" s="738"/>
      <c r="AE29" s="739"/>
      <c r="AF29" s="307" t="s">
        <v>40</v>
      </c>
      <c r="AG29" s="739"/>
      <c r="AH29" s="776"/>
      <c r="AI29" s="661">
        <f>ROUND(Z29*AE30,2)</f>
        <v>0</v>
      </c>
      <c r="AJ29" s="662"/>
      <c r="AK29" s="663"/>
      <c r="AL29" s="727"/>
      <c r="AM29" s="708"/>
      <c r="AN29" s="708"/>
      <c r="AO29" s="709"/>
      <c r="AP29" s="713">
        <f>ROUNDDOWN(Z29*AL29,0)</f>
        <v>0</v>
      </c>
      <c r="AQ29" s="714"/>
      <c r="AR29" s="714"/>
      <c r="AS29" s="715"/>
      <c r="AT29" s="751"/>
      <c r="AU29" s="752"/>
      <c r="AV29" s="753"/>
    </row>
    <row r="30" spans="1:48" s="304" customFormat="1" ht="22.5" customHeight="1">
      <c r="A30" s="895"/>
      <c r="B30" s="867"/>
      <c r="C30" s="694"/>
      <c r="D30" s="695"/>
      <c r="E30" s="678"/>
      <c r="F30" s="679"/>
      <c r="G30" s="664"/>
      <c r="H30" s="664"/>
      <c r="I30" s="664"/>
      <c r="J30" s="664"/>
      <c r="K30" s="664"/>
      <c r="L30" s="664"/>
      <c r="M30" s="664"/>
      <c r="N30" s="664"/>
      <c r="O30" s="664"/>
      <c r="P30" s="664"/>
      <c r="Q30" s="664"/>
      <c r="R30" s="702"/>
      <c r="S30" s="702"/>
      <c r="T30" s="702"/>
      <c r="U30" s="702"/>
      <c r="V30" s="702"/>
      <c r="W30" s="702"/>
      <c r="X30" s="702"/>
      <c r="Y30" s="703"/>
      <c r="Z30" s="728"/>
      <c r="AA30" s="729"/>
      <c r="AB30" s="742"/>
      <c r="AC30" s="743"/>
      <c r="AD30" s="305" t="s">
        <v>41</v>
      </c>
      <c r="AE30" s="754">
        <f>ROUND(AD29*AG29/1000000,2)</f>
        <v>0</v>
      </c>
      <c r="AF30" s="754"/>
      <c r="AG30" s="754"/>
      <c r="AH30" s="306" t="s">
        <v>0</v>
      </c>
      <c r="AI30" s="661"/>
      <c r="AJ30" s="662"/>
      <c r="AK30" s="663"/>
      <c r="AL30" s="727"/>
      <c r="AM30" s="708"/>
      <c r="AN30" s="708"/>
      <c r="AO30" s="709"/>
      <c r="AP30" s="713"/>
      <c r="AQ30" s="714"/>
      <c r="AR30" s="714"/>
      <c r="AS30" s="715"/>
      <c r="AT30" s="751"/>
      <c r="AU30" s="752"/>
      <c r="AV30" s="753"/>
    </row>
    <row r="31" spans="1:48" s="304" customFormat="1" ht="22.5" customHeight="1">
      <c r="A31" s="895"/>
      <c r="B31" s="867"/>
      <c r="C31" s="694"/>
      <c r="D31" s="695"/>
      <c r="E31" s="678"/>
      <c r="F31" s="679"/>
      <c r="G31" s="664"/>
      <c r="H31" s="664"/>
      <c r="I31" s="664"/>
      <c r="J31" s="664"/>
      <c r="K31" s="664"/>
      <c r="L31" s="664"/>
      <c r="M31" s="664"/>
      <c r="N31" s="664"/>
      <c r="O31" s="664"/>
      <c r="P31" s="664"/>
      <c r="Q31" s="664"/>
      <c r="R31" s="702"/>
      <c r="S31" s="702"/>
      <c r="T31" s="702"/>
      <c r="U31" s="702"/>
      <c r="V31" s="702"/>
      <c r="W31" s="702"/>
      <c r="X31" s="702"/>
      <c r="Y31" s="703"/>
      <c r="Z31" s="728"/>
      <c r="AA31" s="729"/>
      <c r="AB31" s="742"/>
      <c r="AC31" s="743"/>
      <c r="AD31" s="738"/>
      <c r="AE31" s="739"/>
      <c r="AF31" s="307" t="s">
        <v>40</v>
      </c>
      <c r="AG31" s="739"/>
      <c r="AH31" s="776"/>
      <c r="AI31" s="661">
        <f>ROUND(Z31*AE32,2)</f>
        <v>0</v>
      </c>
      <c r="AJ31" s="662"/>
      <c r="AK31" s="663"/>
      <c r="AL31" s="727"/>
      <c r="AM31" s="708"/>
      <c r="AN31" s="708"/>
      <c r="AO31" s="709"/>
      <c r="AP31" s="713">
        <f>ROUNDDOWN(Z31*AL31,0)</f>
        <v>0</v>
      </c>
      <c r="AQ31" s="714"/>
      <c r="AR31" s="714"/>
      <c r="AS31" s="715"/>
      <c r="AT31" s="751"/>
      <c r="AU31" s="752"/>
      <c r="AV31" s="753"/>
    </row>
    <row r="32" spans="1:48" s="304" customFormat="1" ht="22.5" customHeight="1">
      <c r="A32" s="895"/>
      <c r="B32" s="867"/>
      <c r="C32" s="694"/>
      <c r="D32" s="695"/>
      <c r="E32" s="678"/>
      <c r="F32" s="679"/>
      <c r="G32" s="664"/>
      <c r="H32" s="664"/>
      <c r="I32" s="664"/>
      <c r="J32" s="664"/>
      <c r="K32" s="664"/>
      <c r="L32" s="664"/>
      <c r="M32" s="664"/>
      <c r="N32" s="664"/>
      <c r="O32" s="664"/>
      <c r="P32" s="664"/>
      <c r="Q32" s="664"/>
      <c r="R32" s="702"/>
      <c r="S32" s="702"/>
      <c r="T32" s="702"/>
      <c r="U32" s="702"/>
      <c r="V32" s="702"/>
      <c r="W32" s="702"/>
      <c r="X32" s="702"/>
      <c r="Y32" s="703"/>
      <c r="Z32" s="728"/>
      <c r="AA32" s="729"/>
      <c r="AB32" s="742"/>
      <c r="AC32" s="743"/>
      <c r="AD32" s="305" t="s">
        <v>41</v>
      </c>
      <c r="AE32" s="754">
        <f>ROUND(AD31*AG31/1000000,2)</f>
        <v>0</v>
      </c>
      <c r="AF32" s="754"/>
      <c r="AG32" s="754"/>
      <c r="AH32" s="306" t="s">
        <v>0</v>
      </c>
      <c r="AI32" s="661"/>
      <c r="AJ32" s="662"/>
      <c r="AK32" s="663"/>
      <c r="AL32" s="727"/>
      <c r="AM32" s="708"/>
      <c r="AN32" s="708"/>
      <c r="AO32" s="709"/>
      <c r="AP32" s="713"/>
      <c r="AQ32" s="714"/>
      <c r="AR32" s="714"/>
      <c r="AS32" s="715"/>
      <c r="AT32" s="751"/>
      <c r="AU32" s="752"/>
      <c r="AV32" s="753"/>
    </row>
    <row r="33" spans="1:48" s="304" customFormat="1" ht="22.5" customHeight="1">
      <c r="A33" s="895"/>
      <c r="B33" s="867"/>
      <c r="C33" s="694"/>
      <c r="D33" s="695"/>
      <c r="E33" s="678"/>
      <c r="F33" s="679"/>
      <c r="G33" s="664"/>
      <c r="H33" s="664"/>
      <c r="I33" s="664"/>
      <c r="J33" s="664"/>
      <c r="K33" s="664"/>
      <c r="L33" s="664"/>
      <c r="M33" s="664"/>
      <c r="N33" s="664"/>
      <c r="O33" s="664"/>
      <c r="P33" s="664"/>
      <c r="Q33" s="664"/>
      <c r="R33" s="702"/>
      <c r="S33" s="702"/>
      <c r="T33" s="702"/>
      <c r="U33" s="702"/>
      <c r="V33" s="702"/>
      <c r="W33" s="702"/>
      <c r="X33" s="702"/>
      <c r="Y33" s="703"/>
      <c r="Z33" s="728"/>
      <c r="AA33" s="729"/>
      <c r="AB33" s="742"/>
      <c r="AC33" s="743"/>
      <c r="AD33" s="738"/>
      <c r="AE33" s="739"/>
      <c r="AF33" s="307" t="s">
        <v>40</v>
      </c>
      <c r="AG33" s="739"/>
      <c r="AH33" s="776"/>
      <c r="AI33" s="661">
        <f>ROUND(Z33*AE34,2)</f>
        <v>0</v>
      </c>
      <c r="AJ33" s="662"/>
      <c r="AK33" s="663"/>
      <c r="AL33" s="727"/>
      <c r="AM33" s="708"/>
      <c r="AN33" s="708"/>
      <c r="AO33" s="709"/>
      <c r="AP33" s="713">
        <f>ROUNDDOWN(Z33*AL33,0)</f>
        <v>0</v>
      </c>
      <c r="AQ33" s="714"/>
      <c r="AR33" s="714"/>
      <c r="AS33" s="715"/>
      <c r="AT33" s="751"/>
      <c r="AU33" s="752"/>
      <c r="AV33" s="753"/>
    </row>
    <row r="34" spans="1:48" s="304" customFormat="1" ht="22.5" customHeight="1">
      <c r="A34" s="895"/>
      <c r="B34" s="867"/>
      <c r="C34" s="694"/>
      <c r="D34" s="695"/>
      <c r="E34" s="678"/>
      <c r="F34" s="679"/>
      <c r="G34" s="664"/>
      <c r="H34" s="664"/>
      <c r="I34" s="664"/>
      <c r="J34" s="664"/>
      <c r="K34" s="664"/>
      <c r="L34" s="664"/>
      <c r="M34" s="664"/>
      <c r="N34" s="664"/>
      <c r="O34" s="664"/>
      <c r="P34" s="664"/>
      <c r="Q34" s="664"/>
      <c r="R34" s="702"/>
      <c r="S34" s="702"/>
      <c r="T34" s="702"/>
      <c r="U34" s="702"/>
      <c r="V34" s="702"/>
      <c r="W34" s="702"/>
      <c r="X34" s="702"/>
      <c r="Y34" s="703"/>
      <c r="Z34" s="728"/>
      <c r="AA34" s="729"/>
      <c r="AB34" s="742"/>
      <c r="AC34" s="743"/>
      <c r="AD34" s="305" t="s">
        <v>41</v>
      </c>
      <c r="AE34" s="754">
        <f>ROUND(AD33*AG33/1000000,2)</f>
        <v>0</v>
      </c>
      <c r="AF34" s="754"/>
      <c r="AG34" s="754"/>
      <c r="AH34" s="306" t="s">
        <v>0</v>
      </c>
      <c r="AI34" s="661"/>
      <c r="AJ34" s="662"/>
      <c r="AK34" s="663"/>
      <c r="AL34" s="727"/>
      <c r="AM34" s="708"/>
      <c r="AN34" s="708"/>
      <c r="AO34" s="709"/>
      <c r="AP34" s="713"/>
      <c r="AQ34" s="714"/>
      <c r="AR34" s="714"/>
      <c r="AS34" s="715"/>
      <c r="AT34" s="751"/>
      <c r="AU34" s="752"/>
      <c r="AV34" s="753"/>
    </row>
    <row r="35" spans="1:48" s="304" customFormat="1" ht="22.5" customHeight="1">
      <c r="A35" s="895"/>
      <c r="B35" s="867"/>
      <c r="C35" s="694"/>
      <c r="D35" s="695"/>
      <c r="E35" s="678"/>
      <c r="F35" s="679"/>
      <c r="G35" s="664"/>
      <c r="H35" s="664"/>
      <c r="I35" s="664"/>
      <c r="J35" s="664"/>
      <c r="K35" s="664"/>
      <c r="L35" s="664"/>
      <c r="M35" s="664"/>
      <c r="N35" s="664"/>
      <c r="O35" s="664"/>
      <c r="P35" s="664"/>
      <c r="Q35" s="664"/>
      <c r="R35" s="702"/>
      <c r="S35" s="702"/>
      <c r="T35" s="702"/>
      <c r="U35" s="702"/>
      <c r="V35" s="702"/>
      <c r="W35" s="702"/>
      <c r="X35" s="702"/>
      <c r="Y35" s="703"/>
      <c r="Z35" s="728"/>
      <c r="AA35" s="729"/>
      <c r="AB35" s="742"/>
      <c r="AC35" s="743"/>
      <c r="AD35" s="738"/>
      <c r="AE35" s="739"/>
      <c r="AF35" s="307" t="s">
        <v>40</v>
      </c>
      <c r="AG35" s="739"/>
      <c r="AH35" s="776"/>
      <c r="AI35" s="661">
        <f>ROUND(Z35*AE36,2)</f>
        <v>0</v>
      </c>
      <c r="AJ35" s="662"/>
      <c r="AK35" s="663"/>
      <c r="AL35" s="727"/>
      <c r="AM35" s="708"/>
      <c r="AN35" s="708"/>
      <c r="AO35" s="709"/>
      <c r="AP35" s="713">
        <f>ROUNDDOWN(Z35*AL35,0)</f>
        <v>0</v>
      </c>
      <c r="AQ35" s="714"/>
      <c r="AR35" s="714"/>
      <c r="AS35" s="715"/>
      <c r="AT35" s="751"/>
      <c r="AU35" s="752"/>
      <c r="AV35" s="753"/>
    </row>
    <row r="36" spans="1:48" s="304" customFormat="1" ht="22.5" customHeight="1">
      <c r="A36" s="895"/>
      <c r="B36" s="867"/>
      <c r="C36" s="694"/>
      <c r="D36" s="695"/>
      <c r="E36" s="678"/>
      <c r="F36" s="679"/>
      <c r="G36" s="664"/>
      <c r="H36" s="664"/>
      <c r="I36" s="664"/>
      <c r="J36" s="664"/>
      <c r="K36" s="664"/>
      <c r="L36" s="664"/>
      <c r="M36" s="664"/>
      <c r="N36" s="664"/>
      <c r="O36" s="664"/>
      <c r="P36" s="664"/>
      <c r="Q36" s="664"/>
      <c r="R36" s="702"/>
      <c r="S36" s="702"/>
      <c r="T36" s="702"/>
      <c r="U36" s="702"/>
      <c r="V36" s="702"/>
      <c r="W36" s="702"/>
      <c r="X36" s="702"/>
      <c r="Y36" s="703"/>
      <c r="Z36" s="728"/>
      <c r="AA36" s="729"/>
      <c r="AB36" s="742"/>
      <c r="AC36" s="743"/>
      <c r="AD36" s="305" t="s">
        <v>41</v>
      </c>
      <c r="AE36" s="754">
        <f>ROUND(AD35*AG35/1000000,2)</f>
        <v>0</v>
      </c>
      <c r="AF36" s="754"/>
      <c r="AG36" s="754"/>
      <c r="AH36" s="306" t="s">
        <v>0</v>
      </c>
      <c r="AI36" s="661"/>
      <c r="AJ36" s="662"/>
      <c r="AK36" s="663"/>
      <c r="AL36" s="727"/>
      <c r="AM36" s="708"/>
      <c r="AN36" s="708"/>
      <c r="AO36" s="709"/>
      <c r="AP36" s="713"/>
      <c r="AQ36" s="714"/>
      <c r="AR36" s="714"/>
      <c r="AS36" s="715"/>
      <c r="AT36" s="751"/>
      <c r="AU36" s="752"/>
      <c r="AV36" s="753"/>
    </row>
    <row r="37" spans="1:48" s="304" customFormat="1" ht="22.5" customHeight="1">
      <c r="A37" s="895"/>
      <c r="B37" s="867"/>
      <c r="C37" s="694"/>
      <c r="D37" s="695"/>
      <c r="E37" s="678"/>
      <c r="F37" s="679"/>
      <c r="G37" s="664"/>
      <c r="H37" s="664"/>
      <c r="I37" s="664"/>
      <c r="J37" s="664"/>
      <c r="K37" s="664"/>
      <c r="L37" s="664"/>
      <c r="M37" s="664"/>
      <c r="N37" s="664"/>
      <c r="O37" s="664"/>
      <c r="P37" s="664"/>
      <c r="Q37" s="664"/>
      <c r="R37" s="702"/>
      <c r="S37" s="702"/>
      <c r="T37" s="702"/>
      <c r="U37" s="702"/>
      <c r="V37" s="702"/>
      <c r="W37" s="702"/>
      <c r="X37" s="702"/>
      <c r="Y37" s="703"/>
      <c r="Z37" s="728"/>
      <c r="AA37" s="729"/>
      <c r="AB37" s="742"/>
      <c r="AC37" s="743"/>
      <c r="AD37" s="738"/>
      <c r="AE37" s="739"/>
      <c r="AF37" s="307" t="s">
        <v>40</v>
      </c>
      <c r="AG37" s="739"/>
      <c r="AH37" s="776"/>
      <c r="AI37" s="661">
        <f>ROUND(Z37*AE38,2)</f>
        <v>0</v>
      </c>
      <c r="AJ37" s="662"/>
      <c r="AK37" s="663"/>
      <c r="AL37" s="727"/>
      <c r="AM37" s="708"/>
      <c r="AN37" s="708"/>
      <c r="AO37" s="709"/>
      <c r="AP37" s="713">
        <f>ROUNDDOWN(Z37*AL37,0)</f>
        <v>0</v>
      </c>
      <c r="AQ37" s="714"/>
      <c r="AR37" s="714"/>
      <c r="AS37" s="715"/>
      <c r="AT37" s="751"/>
      <c r="AU37" s="752"/>
      <c r="AV37" s="753"/>
    </row>
    <row r="38" spans="1:48" s="304" customFormat="1" ht="22.5" customHeight="1">
      <c r="A38" s="895"/>
      <c r="B38" s="867"/>
      <c r="C38" s="725"/>
      <c r="D38" s="726"/>
      <c r="E38" s="680"/>
      <c r="F38" s="681"/>
      <c r="G38" s="668"/>
      <c r="H38" s="668"/>
      <c r="I38" s="668"/>
      <c r="J38" s="668"/>
      <c r="K38" s="668"/>
      <c r="L38" s="668"/>
      <c r="M38" s="668"/>
      <c r="N38" s="668"/>
      <c r="O38" s="668"/>
      <c r="P38" s="668"/>
      <c r="Q38" s="668"/>
      <c r="R38" s="749"/>
      <c r="S38" s="749"/>
      <c r="T38" s="749"/>
      <c r="U38" s="749"/>
      <c r="V38" s="749"/>
      <c r="W38" s="749"/>
      <c r="X38" s="749"/>
      <c r="Y38" s="750"/>
      <c r="Z38" s="740"/>
      <c r="AA38" s="741"/>
      <c r="AB38" s="744"/>
      <c r="AC38" s="745"/>
      <c r="AD38" s="308" t="s">
        <v>41</v>
      </c>
      <c r="AE38" s="777">
        <f>ROUND(AD37*AG37/1000000,2)</f>
        <v>0</v>
      </c>
      <c r="AF38" s="777"/>
      <c r="AG38" s="777"/>
      <c r="AH38" s="309" t="s">
        <v>0</v>
      </c>
      <c r="AI38" s="767"/>
      <c r="AJ38" s="768"/>
      <c r="AK38" s="769"/>
      <c r="AL38" s="770"/>
      <c r="AM38" s="771"/>
      <c r="AN38" s="771"/>
      <c r="AO38" s="772"/>
      <c r="AP38" s="773"/>
      <c r="AQ38" s="774"/>
      <c r="AR38" s="774"/>
      <c r="AS38" s="775"/>
      <c r="AT38" s="804"/>
      <c r="AU38" s="805"/>
      <c r="AV38" s="806"/>
    </row>
    <row r="39" spans="1:48" s="304" customFormat="1" ht="24.75" customHeight="1">
      <c r="A39" s="755" t="s">
        <v>26</v>
      </c>
      <c r="B39" s="756"/>
      <c r="C39" s="756"/>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7"/>
      <c r="AE39" s="757"/>
      <c r="AF39" s="757"/>
      <c r="AG39" s="757"/>
      <c r="AH39" s="757"/>
      <c r="AI39" s="756"/>
      <c r="AJ39" s="756"/>
      <c r="AK39" s="756"/>
      <c r="AL39" s="756"/>
      <c r="AM39" s="756"/>
      <c r="AN39" s="756"/>
      <c r="AO39" s="758"/>
      <c r="AP39" s="813">
        <f>SUM(AP17:AS38)</f>
        <v>0</v>
      </c>
      <c r="AQ39" s="814"/>
      <c r="AR39" s="814"/>
      <c r="AS39" s="815"/>
      <c r="AT39" s="816" t="s">
        <v>11</v>
      </c>
      <c r="AU39" s="817"/>
      <c r="AV39" s="882"/>
    </row>
    <row r="40" spans="1:48" ht="37.5" customHeight="1">
      <c r="A40" s="908" t="s">
        <v>17</v>
      </c>
      <c r="B40" s="667"/>
      <c r="C40" s="665" t="s">
        <v>16</v>
      </c>
      <c r="D40" s="666"/>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7"/>
      <c r="AG40" s="891" t="s">
        <v>25</v>
      </c>
      <c r="AH40" s="887"/>
      <c r="AI40" s="887" t="s">
        <v>24</v>
      </c>
      <c r="AJ40" s="887"/>
      <c r="AK40" s="887"/>
      <c r="AL40" s="887" t="s">
        <v>23</v>
      </c>
      <c r="AM40" s="887"/>
      <c r="AN40" s="887"/>
      <c r="AO40" s="888"/>
      <c r="AP40" s="810" t="s">
        <v>15</v>
      </c>
      <c r="AQ40" s="811"/>
      <c r="AR40" s="811"/>
      <c r="AS40" s="812"/>
      <c r="AT40" s="810" t="s">
        <v>14</v>
      </c>
      <c r="AU40" s="811"/>
      <c r="AV40" s="886"/>
    </row>
    <row r="41" spans="1:48" s="304" customFormat="1" ht="24" customHeight="1">
      <c r="A41" s="909" t="s">
        <v>22</v>
      </c>
      <c r="B41" s="865"/>
      <c r="C41" s="746"/>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8"/>
      <c r="AG41" s="889"/>
      <c r="AH41" s="890"/>
      <c r="AI41" s="786"/>
      <c r="AJ41" s="786"/>
      <c r="AK41" s="786"/>
      <c r="AL41" s="736"/>
      <c r="AM41" s="736"/>
      <c r="AN41" s="736"/>
      <c r="AO41" s="737"/>
      <c r="AP41" s="883">
        <f aca="true" t="shared" si="0" ref="AP41:AP50">ROUNDDOWN(AG41*AL41,0)</f>
        <v>0</v>
      </c>
      <c r="AQ41" s="884"/>
      <c r="AR41" s="884"/>
      <c r="AS41" s="885"/>
      <c r="AT41" s="780"/>
      <c r="AU41" s="781"/>
      <c r="AV41" s="782"/>
    </row>
    <row r="42" spans="1:48" s="304" customFormat="1" ht="24" customHeight="1">
      <c r="A42" s="895"/>
      <c r="B42" s="867"/>
      <c r="C42" s="661"/>
      <c r="D42" s="662"/>
      <c r="E42" s="662"/>
      <c r="F42" s="662"/>
      <c r="G42" s="662"/>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3"/>
      <c r="AG42" s="878"/>
      <c r="AH42" s="879"/>
      <c r="AI42" s="742"/>
      <c r="AJ42" s="742"/>
      <c r="AK42" s="742"/>
      <c r="AL42" s="778"/>
      <c r="AM42" s="778"/>
      <c r="AN42" s="778"/>
      <c r="AO42" s="779"/>
      <c r="AP42" s="852">
        <f t="shared" si="0"/>
        <v>0</v>
      </c>
      <c r="AQ42" s="853"/>
      <c r="AR42" s="853"/>
      <c r="AS42" s="854"/>
      <c r="AT42" s="751"/>
      <c r="AU42" s="752"/>
      <c r="AV42" s="753"/>
    </row>
    <row r="43" spans="1:48" s="304" customFormat="1" ht="24" customHeight="1">
      <c r="A43" s="895"/>
      <c r="B43" s="867"/>
      <c r="C43" s="661"/>
      <c r="D43" s="662"/>
      <c r="E43" s="662"/>
      <c r="F43" s="662"/>
      <c r="G43" s="662"/>
      <c r="H43" s="662"/>
      <c r="I43" s="662"/>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3"/>
      <c r="AG43" s="878"/>
      <c r="AH43" s="879"/>
      <c r="AI43" s="742"/>
      <c r="AJ43" s="742"/>
      <c r="AK43" s="742"/>
      <c r="AL43" s="778"/>
      <c r="AM43" s="778"/>
      <c r="AN43" s="778"/>
      <c r="AO43" s="779"/>
      <c r="AP43" s="852">
        <f t="shared" si="0"/>
        <v>0</v>
      </c>
      <c r="AQ43" s="853"/>
      <c r="AR43" s="853"/>
      <c r="AS43" s="854"/>
      <c r="AT43" s="751"/>
      <c r="AU43" s="752"/>
      <c r="AV43" s="753"/>
    </row>
    <row r="44" spans="1:48" s="304" customFormat="1" ht="24" customHeight="1">
      <c r="A44" s="895"/>
      <c r="B44" s="867"/>
      <c r="C44" s="661"/>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3"/>
      <c r="AG44" s="878"/>
      <c r="AH44" s="879"/>
      <c r="AI44" s="742"/>
      <c r="AJ44" s="742"/>
      <c r="AK44" s="742"/>
      <c r="AL44" s="778"/>
      <c r="AM44" s="778"/>
      <c r="AN44" s="778"/>
      <c r="AO44" s="779"/>
      <c r="AP44" s="852">
        <f t="shared" si="0"/>
        <v>0</v>
      </c>
      <c r="AQ44" s="853"/>
      <c r="AR44" s="853"/>
      <c r="AS44" s="854"/>
      <c r="AT44" s="751"/>
      <c r="AU44" s="752"/>
      <c r="AV44" s="753"/>
    </row>
    <row r="45" spans="1:49" s="304" customFormat="1" ht="24" customHeight="1">
      <c r="A45" s="895"/>
      <c r="B45" s="867"/>
      <c r="C45" s="661"/>
      <c r="D45" s="662"/>
      <c r="E45" s="662"/>
      <c r="F45" s="662"/>
      <c r="G45" s="662"/>
      <c r="H45" s="662"/>
      <c r="I45" s="662"/>
      <c r="J45" s="662"/>
      <c r="K45" s="662"/>
      <c r="L45" s="662"/>
      <c r="M45" s="662"/>
      <c r="N45" s="662"/>
      <c r="O45" s="662"/>
      <c r="P45" s="662"/>
      <c r="Q45" s="662"/>
      <c r="R45" s="662"/>
      <c r="S45" s="662"/>
      <c r="T45" s="662"/>
      <c r="U45" s="662"/>
      <c r="V45" s="662"/>
      <c r="W45" s="662"/>
      <c r="X45" s="662"/>
      <c r="Y45" s="662"/>
      <c r="Z45" s="662"/>
      <c r="AA45" s="662"/>
      <c r="AB45" s="662"/>
      <c r="AC45" s="662"/>
      <c r="AD45" s="662"/>
      <c r="AE45" s="662"/>
      <c r="AF45" s="663"/>
      <c r="AG45" s="878"/>
      <c r="AH45" s="879"/>
      <c r="AI45" s="742"/>
      <c r="AJ45" s="742"/>
      <c r="AK45" s="742"/>
      <c r="AL45" s="778"/>
      <c r="AM45" s="778"/>
      <c r="AN45" s="778"/>
      <c r="AO45" s="779"/>
      <c r="AP45" s="852">
        <f t="shared" si="0"/>
        <v>0</v>
      </c>
      <c r="AQ45" s="853"/>
      <c r="AR45" s="853"/>
      <c r="AS45" s="854"/>
      <c r="AT45" s="751"/>
      <c r="AU45" s="752"/>
      <c r="AV45" s="753"/>
      <c r="AW45" s="310"/>
    </row>
    <row r="46" spans="1:49" s="304" customFormat="1" ht="24" customHeight="1">
      <c r="A46" s="895"/>
      <c r="B46" s="867"/>
      <c r="C46" s="661"/>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3"/>
      <c r="AG46" s="878"/>
      <c r="AH46" s="879"/>
      <c r="AI46" s="742"/>
      <c r="AJ46" s="742"/>
      <c r="AK46" s="742"/>
      <c r="AL46" s="778"/>
      <c r="AM46" s="778"/>
      <c r="AN46" s="778"/>
      <c r="AO46" s="779"/>
      <c r="AP46" s="852">
        <f t="shared" si="0"/>
        <v>0</v>
      </c>
      <c r="AQ46" s="853"/>
      <c r="AR46" s="853"/>
      <c r="AS46" s="854"/>
      <c r="AT46" s="751"/>
      <c r="AU46" s="752"/>
      <c r="AV46" s="753"/>
      <c r="AW46" s="310"/>
    </row>
    <row r="47" spans="1:49" s="304" customFormat="1" ht="24" customHeight="1">
      <c r="A47" s="895"/>
      <c r="B47" s="867"/>
      <c r="C47" s="661"/>
      <c r="D47" s="662"/>
      <c r="E47" s="662"/>
      <c r="F47" s="662"/>
      <c r="G47" s="662"/>
      <c r="H47" s="662"/>
      <c r="I47" s="662"/>
      <c r="J47" s="662"/>
      <c r="K47" s="662"/>
      <c r="L47" s="662"/>
      <c r="M47" s="662"/>
      <c r="N47" s="662"/>
      <c r="O47" s="662"/>
      <c r="P47" s="662"/>
      <c r="Q47" s="662"/>
      <c r="R47" s="662"/>
      <c r="S47" s="662"/>
      <c r="T47" s="662"/>
      <c r="U47" s="662"/>
      <c r="V47" s="662"/>
      <c r="W47" s="662"/>
      <c r="X47" s="662"/>
      <c r="Y47" s="662"/>
      <c r="Z47" s="662"/>
      <c r="AA47" s="662"/>
      <c r="AB47" s="662"/>
      <c r="AC47" s="662"/>
      <c r="AD47" s="662"/>
      <c r="AE47" s="662"/>
      <c r="AF47" s="663"/>
      <c r="AG47" s="878"/>
      <c r="AH47" s="879"/>
      <c r="AI47" s="742"/>
      <c r="AJ47" s="742"/>
      <c r="AK47" s="742"/>
      <c r="AL47" s="778"/>
      <c r="AM47" s="778"/>
      <c r="AN47" s="778"/>
      <c r="AO47" s="779"/>
      <c r="AP47" s="852">
        <f t="shared" si="0"/>
        <v>0</v>
      </c>
      <c r="AQ47" s="853"/>
      <c r="AR47" s="853"/>
      <c r="AS47" s="854"/>
      <c r="AT47" s="751"/>
      <c r="AU47" s="752"/>
      <c r="AV47" s="753"/>
      <c r="AW47" s="310"/>
    </row>
    <row r="48" spans="1:50" s="304" customFormat="1" ht="24" customHeight="1">
      <c r="A48" s="895"/>
      <c r="B48" s="867"/>
      <c r="C48" s="661"/>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3"/>
      <c r="AG48" s="878"/>
      <c r="AH48" s="879"/>
      <c r="AI48" s="742"/>
      <c r="AJ48" s="742"/>
      <c r="AK48" s="742"/>
      <c r="AL48" s="778"/>
      <c r="AM48" s="778"/>
      <c r="AN48" s="778"/>
      <c r="AO48" s="779"/>
      <c r="AP48" s="852">
        <f t="shared" si="0"/>
        <v>0</v>
      </c>
      <c r="AQ48" s="853"/>
      <c r="AR48" s="853"/>
      <c r="AS48" s="854"/>
      <c r="AT48" s="751"/>
      <c r="AU48" s="752"/>
      <c r="AV48" s="753"/>
      <c r="AX48" s="311"/>
    </row>
    <row r="49" spans="1:50" s="304" customFormat="1" ht="24" customHeight="1">
      <c r="A49" s="895"/>
      <c r="B49" s="867"/>
      <c r="C49" s="661"/>
      <c r="D49" s="662"/>
      <c r="E49" s="662"/>
      <c r="F49" s="662"/>
      <c r="G49" s="662"/>
      <c r="H49" s="662"/>
      <c r="I49" s="662"/>
      <c r="J49" s="662"/>
      <c r="K49" s="662"/>
      <c r="L49" s="662"/>
      <c r="M49" s="662"/>
      <c r="N49" s="662"/>
      <c r="O49" s="662"/>
      <c r="P49" s="662"/>
      <c r="Q49" s="662"/>
      <c r="R49" s="662"/>
      <c r="S49" s="662"/>
      <c r="T49" s="662"/>
      <c r="U49" s="662"/>
      <c r="V49" s="662"/>
      <c r="W49" s="662"/>
      <c r="X49" s="662"/>
      <c r="Y49" s="662"/>
      <c r="Z49" s="662"/>
      <c r="AA49" s="662"/>
      <c r="AB49" s="662"/>
      <c r="AC49" s="662"/>
      <c r="AD49" s="662"/>
      <c r="AE49" s="662"/>
      <c r="AF49" s="663"/>
      <c r="AG49" s="878"/>
      <c r="AH49" s="879"/>
      <c r="AI49" s="742"/>
      <c r="AJ49" s="742"/>
      <c r="AK49" s="742"/>
      <c r="AL49" s="778"/>
      <c r="AM49" s="778"/>
      <c r="AN49" s="778"/>
      <c r="AO49" s="779"/>
      <c r="AP49" s="852">
        <f t="shared" si="0"/>
        <v>0</v>
      </c>
      <c r="AQ49" s="853"/>
      <c r="AR49" s="853"/>
      <c r="AS49" s="854"/>
      <c r="AT49" s="751"/>
      <c r="AU49" s="752"/>
      <c r="AV49" s="753"/>
      <c r="AX49" s="311"/>
    </row>
    <row r="50" spans="1:50" s="304" customFormat="1" ht="24" customHeight="1">
      <c r="A50" s="910"/>
      <c r="B50" s="869"/>
      <c r="C50" s="767"/>
      <c r="D50" s="768"/>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9"/>
      <c r="AG50" s="880"/>
      <c r="AH50" s="881"/>
      <c r="AI50" s="744"/>
      <c r="AJ50" s="744"/>
      <c r="AK50" s="744"/>
      <c r="AL50" s="870"/>
      <c r="AM50" s="870"/>
      <c r="AN50" s="870"/>
      <c r="AO50" s="871"/>
      <c r="AP50" s="858">
        <f t="shared" si="0"/>
        <v>0</v>
      </c>
      <c r="AQ50" s="859"/>
      <c r="AR50" s="859"/>
      <c r="AS50" s="860"/>
      <c r="AT50" s="804"/>
      <c r="AU50" s="805"/>
      <c r="AV50" s="806"/>
      <c r="AX50" s="311"/>
    </row>
    <row r="51" spans="1:50" s="304" customFormat="1" ht="24" customHeight="1" thickBot="1">
      <c r="A51" s="872" t="s">
        <v>21</v>
      </c>
      <c r="B51" s="873"/>
      <c r="C51" s="873"/>
      <c r="D51" s="873"/>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c r="AF51" s="873"/>
      <c r="AG51" s="873"/>
      <c r="AH51" s="873"/>
      <c r="AI51" s="873"/>
      <c r="AJ51" s="873"/>
      <c r="AK51" s="873"/>
      <c r="AL51" s="873"/>
      <c r="AM51" s="873"/>
      <c r="AN51" s="873"/>
      <c r="AO51" s="874"/>
      <c r="AP51" s="855">
        <f>SUM(AP41:AS50)</f>
        <v>0</v>
      </c>
      <c r="AQ51" s="856"/>
      <c r="AR51" s="856"/>
      <c r="AS51" s="857"/>
      <c r="AT51" s="798" t="s">
        <v>11</v>
      </c>
      <c r="AU51" s="799"/>
      <c r="AV51" s="800"/>
      <c r="AX51" s="311"/>
    </row>
    <row r="52" spans="1:50" ht="24" customHeight="1" thickBot="1">
      <c r="A52" s="875" t="s">
        <v>142</v>
      </c>
      <c r="B52" s="876"/>
      <c r="C52" s="876"/>
      <c r="D52" s="876"/>
      <c r="E52" s="876"/>
      <c r="F52" s="876"/>
      <c r="G52" s="876"/>
      <c r="H52" s="876"/>
      <c r="I52" s="876"/>
      <c r="J52" s="876"/>
      <c r="K52" s="876"/>
      <c r="L52" s="876"/>
      <c r="M52" s="876"/>
      <c r="N52" s="876"/>
      <c r="O52" s="876"/>
      <c r="P52" s="876"/>
      <c r="Q52" s="876"/>
      <c r="R52" s="876"/>
      <c r="S52" s="876"/>
      <c r="T52" s="876"/>
      <c r="U52" s="876"/>
      <c r="V52" s="876"/>
      <c r="W52" s="876"/>
      <c r="X52" s="876"/>
      <c r="Y52" s="876"/>
      <c r="Z52" s="876"/>
      <c r="AA52" s="876"/>
      <c r="AB52" s="876"/>
      <c r="AC52" s="876"/>
      <c r="AD52" s="876"/>
      <c r="AE52" s="876"/>
      <c r="AF52" s="876"/>
      <c r="AG52" s="876"/>
      <c r="AH52" s="876"/>
      <c r="AI52" s="876"/>
      <c r="AJ52" s="876"/>
      <c r="AK52" s="876"/>
      <c r="AL52" s="876"/>
      <c r="AM52" s="876"/>
      <c r="AN52" s="876"/>
      <c r="AO52" s="877"/>
      <c r="AP52" s="861">
        <f>AP39+AP51</f>
        <v>0</v>
      </c>
      <c r="AQ52" s="862"/>
      <c r="AR52" s="862"/>
      <c r="AS52" s="863"/>
      <c r="AT52" s="807" t="s">
        <v>19</v>
      </c>
      <c r="AU52" s="808"/>
      <c r="AV52" s="809"/>
      <c r="AX52" s="230"/>
    </row>
    <row r="53" spans="1:50" ht="27" customHeight="1">
      <c r="A53" s="851" t="s">
        <v>144</v>
      </c>
      <c r="B53" s="851"/>
      <c r="C53" s="851"/>
      <c r="D53" s="851"/>
      <c r="E53" s="851"/>
      <c r="F53" s="851"/>
      <c r="G53" s="851"/>
      <c r="H53" s="851"/>
      <c r="I53" s="851"/>
      <c r="J53" s="851"/>
      <c r="K53" s="851"/>
      <c r="L53" s="851"/>
      <c r="M53" s="851"/>
      <c r="N53" s="851"/>
      <c r="O53" s="851"/>
      <c r="P53" s="851"/>
      <c r="Q53" s="851"/>
      <c r="R53" s="851"/>
      <c r="S53" s="851"/>
      <c r="T53" s="851"/>
      <c r="U53" s="851"/>
      <c r="V53" s="851"/>
      <c r="W53" s="851"/>
      <c r="X53" s="851"/>
      <c r="Y53" s="851"/>
      <c r="Z53" s="851"/>
      <c r="AA53" s="851"/>
      <c r="AB53" s="851"/>
      <c r="AC53" s="851"/>
      <c r="AD53" s="851"/>
      <c r="AE53" s="851"/>
      <c r="AF53" s="851"/>
      <c r="AG53" s="851"/>
      <c r="AH53" s="851"/>
      <c r="AI53" s="851"/>
      <c r="AJ53" s="851"/>
      <c r="AK53" s="851"/>
      <c r="AL53" s="851"/>
      <c r="AM53" s="851"/>
      <c r="AN53" s="851"/>
      <c r="AO53" s="851"/>
      <c r="AP53" s="851"/>
      <c r="AQ53" s="851"/>
      <c r="AR53" s="851"/>
      <c r="AS53" s="851"/>
      <c r="AT53" s="231"/>
      <c r="AU53" s="231"/>
      <c r="AV53" s="231"/>
      <c r="AX53" s="230"/>
    </row>
    <row r="54" spans="1:50" ht="27" customHeight="1" thickBot="1">
      <c r="A54" s="209" t="s">
        <v>117</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F54" s="204"/>
      <c r="AG54" s="204"/>
      <c r="AH54" s="204"/>
      <c r="AI54" s="204"/>
      <c r="AJ54" s="204"/>
      <c r="AK54" s="204"/>
      <c r="AL54" s="204"/>
      <c r="AM54" s="204"/>
      <c r="AN54" s="204"/>
      <c r="AO54" s="204"/>
      <c r="AP54" s="232"/>
      <c r="AQ54" s="232"/>
      <c r="AR54" s="232"/>
      <c r="AS54" s="232"/>
      <c r="AT54" s="233"/>
      <c r="AU54" s="233"/>
      <c r="AV54" s="233"/>
      <c r="AX54" s="230"/>
    </row>
    <row r="55" spans="1:51" ht="27" customHeight="1">
      <c r="A55" s="837" t="s">
        <v>116</v>
      </c>
      <c r="B55" s="676"/>
      <c r="C55" s="676"/>
      <c r="D55" s="676"/>
      <c r="E55" s="677"/>
      <c r="F55" s="838" t="s">
        <v>40</v>
      </c>
      <c r="G55" s="847"/>
      <c r="H55" s="675" t="s">
        <v>115</v>
      </c>
      <c r="I55" s="676"/>
      <c r="J55" s="676"/>
      <c r="K55" s="676"/>
      <c r="L55" s="677"/>
      <c r="M55" s="838" t="s">
        <v>41</v>
      </c>
      <c r="N55" s="839"/>
      <c r="O55" s="675" t="s">
        <v>143</v>
      </c>
      <c r="P55" s="676"/>
      <c r="Q55" s="676"/>
      <c r="R55" s="676"/>
      <c r="S55" s="676"/>
      <c r="T55" s="676"/>
      <c r="U55" s="834"/>
      <c r="V55" s="234"/>
      <c r="W55" s="235"/>
      <c r="X55" s="235"/>
      <c r="Y55" s="235"/>
      <c r="Z55" s="235"/>
      <c r="AA55" s="235"/>
      <c r="AB55" s="235"/>
      <c r="AC55" s="235"/>
      <c r="AD55" s="236"/>
      <c r="AE55" s="236"/>
      <c r="AF55" s="236"/>
      <c r="AG55" s="236"/>
      <c r="AH55" s="236"/>
      <c r="AI55" s="236"/>
      <c r="AJ55" s="236"/>
      <c r="AK55" s="236"/>
      <c r="AL55" s="236"/>
      <c r="AM55" s="236"/>
      <c r="AN55" s="236"/>
      <c r="AO55" s="236"/>
      <c r="AP55" s="236"/>
      <c r="AQ55" s="236"/>
      <c r="AR55" s="236"/>
      <c r="AS55" s="236"/>
      <c r="AT55" s="236"/>
      <c r="AU55" s="236"/>
      <c r="AV55" s="236"/>
      <c r="AW55" s="236"/>
      <c r="AY55" s="230"/>
    </row>
    <row r="56" spans="1:51" ht="30" customHeight="1" thickBot="1">
      <c r="A56" s="849">
        <f>SUM(AI17:AK38)</f>
        <v>0</v>
      </c>
      <c r="B56" s="850"/>
      <c r="C56" s="850"/>
      <c r="D56" s="850"/>
      <c r="E56" s="237" t="s">
        <v>0</v>
      </c>
      <c r="F56" s="840"/>
      <c r="G56" s="848"/>
      <c r="H56" s="820"/>
      <c r="I56" s="821"/>
      <c r="J56" s="821"/>
      <c r="K56" s="821"/>
      <c r="L56" s="237" t="s">
        <v>1</v>
      </c>
      <c r="M56" s="840"/>
      <c r="N56" s="841"/>
      <c r="O56" s="835">
        <f>ROUNDDOWN(A56*H56,0)</f>
        <v>0</v>
      </c>
      <c r="P56" s="836"/>
      <c r="Q56" s="836"/>
      <c r="R56" s="836"/>
      <c r="S56" s="836"/>
      <c r="T56" s="836"/>
      <c r="U56" s="238" t="s">
        <v>1</v>
      </c>
      <c r="V56" s="845" t="s">
        <v>148</v>
      </c>
      <c r="W56" s="846"/>
      <c r="X56" s="846"/>
      <c r="Y56" s="846"/>
      <c r="Z56" s="846"/>
      <c r="AA56" s="846"/>
      <c r="AB56" s="846"/>
      <c r="AC56" s="846"/>
      <c r="AD56" s="846"/>
      <c r="AE56" s="846"/>
      <c r="AF56" s="846"/>
      <c r="AG56" s="846"/>
      <c r="AH56" s="846"/>
      <c r="AI56" s="846"/>
      <c r="AJ56" s="846"/>
      <c r="AK56" s="846"/>
      <c r="AL56" s="846"/>
      <c r="AM56" s="846"/>
      <c r="AN56" s="846"/>
      <c r="AO56" s="846"/>
      <c r="AP56" s="846"/>
      <c r="AQ56" s="846"/>
      <c r="AR56" s="846"/>
      <c r="AS56" s="846"/>
      <c r="AT56" s="846"/>
      <c r="AU56" s="846"/>
      <c r="AV56" s="846"/>
      <c r="AW56" s="239"/>
      <c r="AY56" s="230"/>
    </row>
    <row r="57" spans="1:50" s="224" customFormat="1" ht="30" customHeight="1">
      <c r="A57" s="235"/>
      <c r="B57" s="235"/>
      <c r="C57" s="235"/>
      <c r="D57" s="235"/>
      <c r="E57" s="235"/>
      <c r="F57" s="235"/>
      <c r="G57" s="235"/>
      <c r="H57" s="235"/>
      <c r="I57" s="235"/>
      <c r="J57" s="235"/>
      <c r="K57" s="235"/>
      <c r="L57" s="235"/>
      <c r="M57" s="235"/>
      <c r="N57" s="240"/>
      <c r="O57" s="235"/>
      <c r="P57" s="235"/>
      <c r="Q57" s="235"/>
      <c r="R57" s="235"/>
      <c r="S57" s="235"/>
      <c r="T57" s="241"/>
      <c r="U57" s="241"/>
      <c r="V57" s="241"/>
      <c r="W57" s="241"/>
      <c r="X57" s="242"/>
      <c r="Y57" s="242"/>
      <c r="Z57" s="242"/>
      <c r="AA57" s="243"/>
      <c r="AC57" s="241"/>
      <c r="AD57" s="241"/>
      <c r="AE57" s="242"/>
      <c r="AF57" s="242"/>
      <c r="AG57" s="242"/>
      <c r="AH57" s="242"/>
      <c r="AI57" s="242"/>
      <c r="AJ57" s="242"/>
      <c r="AK57" s="241"/>
      <c r="AL57" s="241"/>
      <c r="AM57" s="241"/>
      <c r="AN57" s="241"/>
      <c r="AO57" s="241"/>
      <c r="AP57" s="242"/>
      <c r="AQ57" s="242"/>
      <c r="AR57" s="242"/>
      <c r="AS57" s="242"/>
      <c r="AT57" s="241"/>
      <c r="AU57" s="241"/>
      <c r="AV57" s="241"/>
      <c r="AX57" s="244"/>
    </row>
    <row r="58" spans="1:48" ht="16.5" customHeight="1">
      <c r="A58" s="209" t="s">
        <v>18</v>
      </c>
      <c r="B58" s="209"/>
      <c r="C58" s="209"/>
      <c r="D58" s="209"/>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6"/>
      <c r="AQ58" s="206"/>
      <c r="AR58" s="206"/>
      <c r="AS58" s="206"/>
      <c r="AT58" s="206"/>
      <c r="AU58" s="206"/>
      <c r="AV58" s="206"/>
    </row>
    <row r="59" spans="1:48" ht="37.5" customHeight="1">
      <c r="A59" s="665" t="s">
        <v>17</v>
      </c>
      <c r="B59" s="667"/>
      <c r="C59" s="665" t="s">
        <v>16</v>
      </c>
      <c r="D59" s="666"/>
      <c r="E59" s="666"/>
      <c r="F59" s="666"/>
      <c r="G59" s="666"/>
      <c r="H59" s="666"/>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666"/>
      <c r="AO59" s="667"/>
      <c r="AP59" s="810" t="s">
        <v>15</v>
      </c>
      <c r="AQ59" s="811"/>
      <c r="AR59" s="811"/>
      <c r="AS59" s="812"/>
      <c r="AT59" s="810" t="s">
        <v>14</v>
      </c>
      <c r="AU59" s="811"/>
      <c r="AV59" s="812"/>
    </row>
    <row r="60" spans="1:48" s="304" customFormat="1" ht="24" customHeight="1">
      <c r="A60" s="864" t="s">
        <v>13</v>
      </c>
      <c r="B60" s="865"/>
      <c r="C60" s="905"/>
      <c r="D60" s="906"/>
      <c r="E60" s="906"/>
      <c r="F60" s="906"/>
      <c r="G60" s="906"/>
      <c r="H60" s="906"/>
      <c r="I60" s="906"/>
      <c r="J60" s="906"/>
      <c r="K60" s="906"/>
      <c r="L60" s="906"/>
      <c r="M60" s="906"/>
      <c r="N60" s="906"/>
      <c r="O60" s="906"/>
      <c r="P60" s="906"/>
      <c r="Q60" s="906"/>
      <c r="R60" s="906"/>
      <c r="S60" s="906"/>
      <c r="T60" s="906"/>
      <c r="U60" s="906"/>
      <c r="V60" s="906"/>
      <c r="W60" s="906"/>
      <c r="X60" s="906"/>
      <c r="Y60" s="906"/>
      <c r="Z60" s="906"/>
      <c r="AA60" s="906"/>
      <c r="AB60" s="906"/>
      <c r="AC60" s="906"/>
      <c r="AD60" s="906"/>
      <c r="AE60" s="906"/>
      <c r="AF60" s="906"/>
      <c r="AG60" s="906"/>
      <c r="AH60" s="906"/>
      <c r="AI60" s="906"/>
      <c r="AJ60" s="906"/>
      <c r="AK60" s="906"/>
      <c r="AL60" s="906"/>
      <c r="AM60" s="906"/>
      <c r="AN60" s="906"/>
      <c r="AO60" s="907"/>
      <c r="AP60" s="704"/>
      <c r="AQ60" s="705"/>
      <c r="AR60" s="705"/>
      <c r="AS60" s="706"/>
      <c r="AT60" s="825"/>
      <c r="AU60" s="826"/>
      <c r="AV60" s="827"/>
    </row>
    <row r="61" spans="1:48" s="304" customFormat="1" ht="24" customHeight="1">
      <c r="A61" s="866"/>
      <c r="B61" s="867"/>
      <c r="C61" s="828"/>
      <c r="D61" s="829"/>
      <c r="E61" s="829"/>
      <c r="F61" s="829"/>
      <c r="G61" s="829"/>
      <c r="H61" s="829"/>
      <c r="I61" s="829"/>
      <c r="J61" s="829"/>
      <c r="K61" s="829"/>
      <c r="L61" s="829"/>
      <c r="M61" s="829"/>
      <c r="N61" s="829"/>
      <c r="O61" s="829"/>
      <c r="P61" s="829"/>
      <c r="Q61" s="829"/>
      <c r="R61" s="829"/>
      <c r="S61" s="829"/>
      <c r="T61" s="829"/>
      <c r="U61" s="829"/>
      <c r="V61" s="829"/>
      <c r="W61" s="829"/>
      <c r="X61" s="829"/>
      <c r="Y61" s="829"/>
      <c r="Z61" s="829"/>
      <c r="AA61" s="829"/>
      <c r="AB61" s="829"/>
      <c r="AC61" s="829"/>
      <c r="AD61" s="829"/>
      <c r="AE61" s="829"/>
      <c r="AF61" s="829"/>
      <c r="AG61" s="829"/>
      <c r="AH61" s="829"/>
      <c r="AI61" s="829"/>
      <c r="AJ61" s="829"/>
      <c r="AK61" s="829"/>
      <c r="AL61" s="829"/>
      <c r="AM61" s="829"/>
      <c r="AN61" s="829"/>
      <c r="AO61" s="830"/>
      <c r="AP61" s="707"/>
      <c r="AQ61" s="708"/>
      <c r="AR61" s="708"/>
      <c r="AS61" s="709"/>
      <c r="AT61" s="801"/>
      <c r="AU61" s="802"/>
      <c r="AV61" s="803"/>
    </row>
    <row r="62" spans="1:48" s="304" customFormat="1" ht="24" customHeight="1">
      <c r="A62" s="866"/>
      <c r="B62" s="867"/>
      <c r="C62" s="828"/>
      <c r="D62" s="829"/>
      <c r="E62" s="829"/>
      <c r="F62" s="829"/>
      <c r="G62" s="829"/>
      <c r="H62" s="829"/>
      <c r="I62" s="829"/>
      <c r="J62" s="829"/>
      <c r="K62" s="829"/>
      <c r="L62" s="829"/>
      <c r="M62" s="829"/>
      <c r="N62" s="829"/>
      <c r="O62" s="829"/>
      <c r="P62" s="829"/>
      <c r="Q62" s="829"/>
      <c r="R62" s="829"/>
      <c r="S62" s="829"/>
      <c r="T62" s="829"/>
      <c r="U62" s="829"/>
      <c r="V62" s="829"/>
      <c r="W62" s="829"/>
      <c r="X62" s="829"/>
      <c r="Y62" s="829"/>
      <c r="Z62" s="829"/>
      <c r="AA62" s="829"/>
      <c r="AB62" s="829"/>
      <c r="AC62" s="829"/>
      <c r="AD62" s="829"/>
      <c r="AE62" s="829"/>
      <c r="AF62" s="829"/>
      <c r="AG62" s="829"/>
      <c r="AH62" s="829"/>
      <c r="AI62" s="829"/>
      <c r="AJ62" s="829"/>
      <c r="AK62" s="829"/>
      <c r="AL62" s="829"/>
      <c r="AM62" s="829"/>
      <c r="AN62" s="829"/>
      <c r="AO62" s="830"/>
      <c r="AP62" s="707"/>
      <c r="AQ62" s="708"/>
      <c r="AR62" s="708"/>
      <c r="AS62" s="709"/>
      <c r="AT62" s="801"/>
      <c r="AU62" s="802"/>
      <c r="AV62" s="803"/>
    </row>
    <row r="63" spans="1:48" s="304" customFormat="1" ht="24" customHeight="1">
      <c r="A63" s="866"/>
      <c r="B63" s="867"/>
      <c r="C63" s="828"/>
      <c r="D63" s="829"/>
      <c r="E63" s="829"/>
      <c r="F63" s="829"/>
      <c r="G63" s="829"/>
      <c r="H63" s="829"/>
      <c r="I63" s="829"/>
      <c r="J63" s="829"/>
      <c r="K63" s="829"/>
      <c r="L63" s="829"/>
      <c r="M63" s="829"/>
      <c r="N63" s="829"/>
      <c r="O63" s="829"/>
      <c r="P63" s="829"/>
      <c r="Q63" s="829"/>
      <c r="R63" s="829"/>
      <c r="S63" s="829"/>
      <c r="T63" s="829"/>
      <c r="U63" s="829"/>
      <c r="V63" s="829"/>
      <c r="W63" s="829"/>
      <c r="X63" s="829"/>
      <c r="Y63" s="829"/>
      <c r="Z63" s="829"/>
      <c r="AA63" s="829"/>
      <c r="AB63" s="829"/>
      <c r="AC63" s="829"/>
      <c r="AD63" s="829"/>
      <c r="AE63" s="829"/>
      <c r="AF63" s="829"/>
      <c r="AG63" s="829"/>
      <c r="AH63" s="829"/>
      <c r="AI63" s="829"/>
      <c r="AJ63" s="829"/>
      <c r="AK63" s="829"/>
      <c r="AL63" s="829"/>
      <c r="AM63" s="829"/>
      <c r="AN63" s="829"/>
      <c r="AO63" s="830"/>
      <c r="AP63" s="707"/>
      <c r="AQ63" s="708"/>
      <c r="AR63" s="708"/>
      <c r="AS63" s="709"/>
      <c r="AT63" s="801"/>
      <c r="AU63" s="802"/>
      <c r="AV63" s="803"/>
    </row>
    <row r="64" spans="1:48" s="304" customFormat="1" ht="24" customHeight="1">
      <c r="A64" s="868"/>
      <c r="B64" s="869"/>
      <c r="C64" s="842"/>
      <c r="D64" s="843"/>
      <c r="E64" s="843"/>
      <c r="F64" s="843"/>
      <c r="G64" s="843"/>
      <c r="H64" s="843"/>
      <c r="I64" s="843"/>
      <c r="J64" s="843"/>
      <c r="K64" s="843"/>
      <c r="L64" s="843"/>
      <c r="M64" s="843"/>
      <c r="N64" s="843"/>
      <c r="O64" s="843"/>
      <c r="P64" s="843"/>
      <c r="Q64" s="843"/>
      <c r="R64" s="843"/>
      <c r="S64" s="843"/>
      <c r="T64" s="843"/>
      <c r="U64" s="843"/>
      <c r="V64" s="843"/>
      <c r="W64" s="843"/>
      <c r="X64" s="843"/>
      <c r="Y64" s="843"/>
      <c r="Z64" s="843"/>
      <c r="AA64" s="843"/>
      <c r="AB64" s="843"/>
      <c r="AC64" s="843"/>
      <c r="AD64" s="843"/>
      <c r="AE64" s="843"/>
      <c r="AF64" s="843"/>
      <c r="AG64" s="843"/>
      <c r="AH64" s="843"/>
      <c r="AI64" s="843"/>
      <c r="AJ64" s="843"/>
      <c r="AK64" s="843"/>
      <c r="AL64" s="843"/>
      <c r="AM64" s="843"/>
      <c r="AN64" s="843"/>
      <c r="AO64" s="844"/>
      <c r="AP64" s="819"/>
      <c r="AQ64" s="771"/>
      <c r="AR64" s="771"/>
      <c r="AS64" s="772"/>
      <c r="AT64" s="822"/>
      <c r="AU64" s="823"/>
      <c r="AV64" s="824"/>
    </row>
    <row r="65" spans="1:50" s="304" customFormat="1" ht="27" customHeight="1">
      <c r="A65" s="831" t="s">
        <v>12</v>
      </c>
      <c r="B65" s="832"/>
      <c r="C65" s="832"/>
      <c r="D65" s="832"/>
      <c r="E65" s="832"/>
      <c r="F65" s="832"/>
      <c r="G65" s="832"/>
      <c r="H65" s="832"/>
      <c r="I65" s="832"/>
      <c r="J65" s="832"/>
      <c r="K65" s="832"/>
      <c r="L65" s="832"/>
      <c r="M65" s="832"/>
      <c r="N65" s="832"/>
      <c r="O65" s="832"/>
      <c r="P65" s="832"/>
      <c r="Q65" s="832"/>
      <c r="R65" s="832"/>
      <c r="S65" s="832"/>
      <c r="T65" s="832"/>
      <c r="U65" s="832"/>
      <c r="V65" s="832"/>
      <c r="W65" s="832"/>
      <c r="X65" s="832"/>
      <c r="Y65" s="832"/>
      <c r="Z65" s="832"/>
      <c r="AA65" s="832"/>
      <c r="AB65" s="832"/>
      <c r="AC65" s="832"/>
      <c r="AD65" s="832"/>
      <c r="AE65" s="832"/>
      <c r="AF65" s="832"/>
      <c r="AG65" s="832"/>
      <c r="AH65" s="832"/>
      <c r="AI65" s="832"/>
      <c r="AJ65" s="832"/>
      <c r="AK65" s="832"/>
      <c r="AL65" s="832"/>
      <c r="AM65" s="832"/>
      <c r="AN65" s="832"/>
      <c r="AO65" s="833"/>
      <c r="AP65" s="813">
        <f>SUM(AP60:AS64)</f>
        <v>0</v>
      </c>
      <c r="AQ65" s="814"/>
      <c r="AR65" s="814"/>
      <c r="AS65" s="815"/>
      <c r="AT65" s="816" t="s">
        <v>11</v>
      </c>
      <c r="AU65" s="817"/>
      <c r="AV65" s="818"/>
      <c r="AX65" s="311"/>
    </row>
    <row r="66" spans="1:50" ht="16.5" customHeight="1">
      <c r="A66" s="245" t="s">
        <v>10</v>
      </c>
      <c r="B66" s="245"/>
      <c r="C66" s="245"/>
      <c r="D66" s="245"/>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6"/>
      <c r="AQ66" s="206"/>
      <c r="AR66" s="206"/>
      <c r="AS66" s="206"/>
      <c r="AT66" s="206"/>
      <c r="AU66" s="206"/>
      <c r="AV66" s="206"/>
      <c r="AX66" s="230"/>
    </row>
    <row r="67" ht="16.5" customHeight="1">
      <c r="AX67" s="230"/>
    </row>
  </sheetData>
  <sheetProtection password="CC19" sheet="1" formatRows="0" insertRows="0" deleteRows="0"/>
  <mergeCells count="285">
    <mergeCell ref="AT65:AV65"/>
    <mergeCell ref="C64:AO64"/>
    <mergeCell ref="AT62:AV62"/>
    <mergeCell ref="AT64:AV64"/>
    <mergeCell ref="AT63:AV63"/>
    <mergeCell ref="A65:AO65"/>
    <mergeCell ref="AP65:AS65"/>
    <mergeCell ref="C63:AO63"/>
    <mergeCell ref="AP59:AS59"/>
    <mergeCell ref="A60:B64"/>
    <mergeCell ref="AP60:AS60"/>
    <mergeCell ref="AP62:AS62"/>
    <mergeCell ref="C62:AO62"/>
    <mergeCell ref="AP63:AS63"/>
    <mergeCell ref="AP61:AS61"/>
    <mergeCell ref="AP64:AS64"/>
    <mergeCell ref="C59:AO59"/>
    <mergeCell ref="C60:AO60"/>
    <mergeCell ref="O55:U55"/>
    <mergeCell ref="A56:D56"/>
    <mergeCell ref="C61:AO61"/>
    <mergeCell ref="A59:B59"/>
    <mergeCell ref="V56:AV56"/>
    <mergeCell ref="AT59:AV59"/>
    <mergeCell ref="O56:T56"/>
    <mergeCell ref="F55:G56"/>
    <mergeCell ref="AT60:AV60"/>
    <mergeCell ref="H56:K56"/>
    <mergeCell ref="A41:B50"/>
    <mergeCell ref="C41:AF41"/>
    <mergeCell ref="AT61:AV61"/>
    <mergeCell ref="AT51:AV51"/>
    <mergeCell ref="A52:AO52"/>
    <mergeCell ref="AP52:AS52"/>
    <mergeCell ref="AT52:AV52"/>
    <mergeCell ref="A55:E55"/>
    <mergeCell ref="H55:L55"/>
    <mergeCell ref="M55:N56"/>
    <mergeCell ref="AP48:AS48"/>
    <mergeCell ref="AT48:AV48"/>
    <mergeCell ref="A53:AS53"/>
    <mergeCell ref="C50:AF50"/>
    <mergeCell ref="AG50:AH50"/>
    <mergeCell ref="AI50:AK50"/>
    <mergeCell ref="AL50:AO50"/>
    <mergeCell ref="AP50:AS50"/>
    <mergeCell ref="A51:AO51"/>
    <mergeCell ref="AP51:AS51"/>
    <mergeCell ref="AT50:AV50"/>
    <mergeCell ref="C49:AF49"/>
    <mergeCell ref="AG49:AH49"/>
    <mergeCell ref="AI49:AK49"/>
    <mergeCell ref="AL49:AO49"/>
    <mergeCell ref="AP49:AS49"/>
    <mergeCell ref="AT49:AV49"/>
    <mergeCell ref="AP47:AS47"/>
    <mergeCell ref="AT47:AV47"/>
    <mergeCell ref="C48:AF48"/>
    <mergeCell ref="AG48:AH48"/>
    <mergeCell ref="AI48:AK48"/>
    <mergeCell ref="C47:AF47"/>
    <mergeCell ref="AG47:AH47"/>
    <mergeCell ref="AI47:AK47"/>
    <mergeCell ref="AL47:AO47"/>
    <mergeCell ref="AL48:AO48"/>
    <mergeCell ref="AT46:AV46"/>
    <mergeCell ref="C45:AF45"/>
    <mergeCell ref="AG45:AH45"/>
    <mergeCell ref="AI45:AK45"/>
    <mergeCell ref="AL45:AO45"/>
    <mergeCell ref="AP45:AS45"/>
    <mergeCell ref="AT45:AV45"/>
    <mergeCell ref="C46:AF46"/>
    <mergeCell ref="AG46:AH46"/>
    <mergeCell ref="AI46:AK46"/>
    <mergeCell ref="AT43:AV43"/>
    <mergeCell ref="C44:AF44"/>
    <mergeCell ref="AG44:AH44"/>
    <mergeCell ref="AI44:AK44"/>
    <mergeCell ref="AL44:AO44"/>
    <mergeCell ref="AP44:AS44"/>
    <mergeCell ref="AT44:AV44"/>
    <mergeCell ref="AT41:AV41"/>
    <mergeCell ref="C42:AF42"/>
    <mergeCell ref="AT42:AV42"/>
    <mergeCell ref="C43:AF43"/>
    <mergeCell ref="AG43:AH43"/>
    <mergeCell ref="AI43:AK43"/>
    <mergeCell ref="AL43:AO43"/>
    <mergeCell ref="AP43:AS43"/>
    <mergeCell ref="AG42:AH42"/>
    <mergeCell ref="AI42:AK42"/>
    <mergeCell ref="AG41:AH41"/>
    <mergeCell ref="AI41:AK41"/>
    <mergeCell ref="AL41:AO41"/>
    <mergeCell ref="AP41:AS41"/>
    <mergeCell ref="AL42:AO42"/>
    <mergeCell ref="AP42:AS42"/>
    <mergeCell ref="AP46:AS46"/>
    <mergeCell ref="AL46:AO46"/>
    <mergeCell ref="AT40:AV40"/>
    <mergeCell ref="A40:B40"/>
    <mergeCell ref="C40:AF40"/>
    <mergeCell ref="AG40:AH40"/>
    <mergeCell ref="AI40:AK40"/>
    <mergeCell ref="AL40:AO40"/>
    <mergeCell ref="AP40:AS40"/>
    <mergeCell ref="AP39:AS39"/>
    <mergeCell ref="AT39:AV39"/>
    <mergeCell ref="AP37:AS38"/>
    <mergeCell ref="R37:Y38"/>
    <mergeCell ref="Z37:AA38"/>
    <mergeCell ref="A39:AO39"/>
    <mergeCell ref="C37:D38"/>
    <mergeCell ref="E37:F38"/>
    <mergeCell ref="G37:K38"/>
    <mergeCell ref="L37:Q38"/>
    <mergeCell ref="AB35:AC36"/>
    <mergeCell ref="AD35:AE35"/>
    <mergeCell ref="AT37:AV38"/>
    <mergeCell ref="AE38:AG38"/>
    <mergeCell ref="AB37:AC38"/>
    <mergeCell ref="AD37:AE37"/>
    <mergeCell ref="AG37:AH37"/>
    <mergeCell ref="AI37:AK38"/>
    <mergeCell ref="AL37:AO38"/>
    <mergeCell ref="AT33:AV34"/>
    <mergeCell ref="AE34:AG34"/>
    <mergeCell ref="AL35:AO36"/>
    <mergeCell ref="AP35:AS36"/>
    <mergeCell ref="AT35:AV36"/>
    <mergeCell ref="AE36:AG36"/>
    <mergeCell ref="AG35:AH35"/>
    <mergeCell ref="AI35:AK36"/>
    <mergeCell ref="C35:D36"/>
    <mergeCell ref="E35:F36"/>
    <mergeCell ref="G35:K36"/>
    <mergeCell ref="L35:Q36"/>
    <mergeCell ref="R35:Y36"/>
    <mergeCell ref="Z35:AA36"/>
    <mergeCell ref="AL33:AO34"/>
    <mergeCell ref="AP33:AS34"/>
    <mergeCell ref="R33:Y34"/>
    <mergeCell ref="Z33:AA34"/>
    <mergeCell ref="AB33:AC34"/>
    <mergeCell ref="AD33:AE33"/>
    <mergeCell ref="AG33:AH33"/>
    <mergeCell ref="AI33:AK34"/>
    <mergeCell ref="AL29:AO30"/>
    <mergeCell ref="AP29:AS30"/>
    <mergeCell ref="C33:D34"/>
    <mergeCell ref="E33:F34"/>
    <mergeCell ref="G33:K34"/>
    <mergeCell ref="L33:Q34"/>
    <mergeCell ref="C31:D32"/>
    <mergeCell ref="E31:F32"/>
    <mergeCell ref="G31:K32"/>
    <mergeCell ref="L31:Q32"/>
    <mergeCell ref="AT31:AV32"/>
    <mergeCell ref="AE32:AG32"/>
    <mergeCell ref="AG29:AH29"/>
    <mergeCell ref="AI29:AK30"/>
    <mergeCell ref="AG31:AH31"/>
    <mergeCell ref="AI31:AK32"/>
    <mergeCell ref="AL31:AO32"/>
    <mergeCell ref="AP31:AS32"/>
    <mergeCell ref="AT29:AV30"/>
    <mergeCell ref="AE30:AG30"/>
    <mergeCell ref="R31:Y32"/>
    <mergeCell ref="Z31:AA32"/>
    <mergeCell ref="AB31:AC32"/>
    <mergeCell ref="AD31:AE31"/>
    <mergeCell ref="R29:Y30"/>
    <mergeCell ref="Z29:AA30"/>
    <mergeCell ref="AG27:AH27"/>
    <mergeCell ref="AI27:AK28"/>
    <mergeCell ref="AB29:AC30"/>
    <mergeCell ref="AD29:AE29"/>
    <mergeCell ref="AB27:AC28"/>
    <mergeCell ref="AD27:AE27"/>
    <mergeCell ref="R27:Y28"/>
    <mergeCell ref="Z27:AA28"/>
    <mergeCell ref="C29:D30"/>
    <mergeCell ref="E29:F30"/>
    <mergeCell ref="G29:K30"/>
    <mergeCell ref="L29:Q30"/>
    <mergeCell ref="AL27:AO28"/>
    <mergeCell ref="AP27:AS28"/>
    <mergeCell ref="AT27:AV28"/>
    <mergeCell ref="AE28:AG28"/>
    <mergeCell ref="AG25:AH25"/>
    <mergeCell ref="AI25:AK26"/>
    <mergeCell ref="AT25:AV26"/>
    <mergeCell ref="AE26:AG26"/>
    <mergeCell ref="AL25:AO26"/>
    <mergeCell ref="AP25:AS26"/>
    <mergeCell ref="C27:D28"/>
    <mergeCell ref="E27:F28"/>
    <mergeCell ref="G27:K28"/>
    <mergeCell ref="L27:Q28"/>
    <mergeCell ref="C25:D26"/>
    <mergeCell ref="E25:F26"/>
    <mergeCell ref="G25:K26"/>
    <mergeCell ref="L25:Q26"/>
    <mergeCell ref="R25:Y26"/>
    <mergeCell ref="Z25:AA26"/>
    <mergeCell ref="AB25:AC26"/>
    <mergeCell ref="AD25:AE25"/>
    <mergeCell ref="AT23:AV24"/>
    <mergeCell ref="AE24:AG24"/>
    <mergeCell ref="AT21:AV22"/>
    <mergeCell ref="AE22:AG22"/>
    <mergeCell ref="AL21:AO22"/>
    <mergeCell ref="AP21:AS22"/>
    <mergeCell ref="AG23:AH23"/>
    <mergeCell ref="AI23:AK24"/>
    <mergeCell ref="AL23:AO24"/>
    <mergeCell ref="AP23:AS24"/>
    <mergeCell ref="AI21:AK22"/>
    <mergeCell ref="R23:Y24"/>
    <mergeCell ref="Z23:AA24"/>
    <mergeCell ref="AB23:AC24"/>
    <mergeCell ref="AD23:AE23"/>
    <mergeCell ref="AB21:AC22"/>
    <mergeCell ref="AD21:AE21"/>
    <mergeCell ref="R21:Y22"/>
    <mergeCell ref="Z21:AA22"/>
    <mergeCell ref="C23:D24"/>
    <mergeCell ref="E23:F24"/>
    <mergeCell ref="G23:K24"/>
    <mergeCell ref="L23:Q24"/>
    <mergeCell ref="C21:D22"/>
    <mergeCell ref="E21:F22"/>
    <mergeCell ref="G21:K22"/>
    <mergeCell ref="L21:Q22"/>
    <mergeCell ref="AI19:AK20"/>
    <mergeCell ref="AL19:AO20"/>
    <mergeCell ref="AP19:AS20"/>
    <mergeCell ref="AT19:AV20"/>
    <mergeCell ref="AD19:AE19"/>
    <mergeCell ref="AG19:AH19"/>
    <mergeCell ref="AE20:AG20"/>
    <mergeCell ref="AG21:AH21"/>
    <mergeCell ref="AP17:AS18"/>
    <mergeCell ref="AT17:AV18"/>
    <mergeCell ref="AE18:AG18"/>
    <mergeCell ref="C19:D20"/>
    <mergeCell ref="E19:F20"/>
    <mergeCell ref="G19:K20"/>
    <mergeCell ref="L19:Q20"/>
    <mergeCell ref="R19:Y20"/>
    <mergeCell ref="Z19:AA20"/>
    <mergeCell ref="AB19:AC20"/>
    <mergeCell ref="AG15:AH15"/>
    <mergeCell ref="AE16:AG16"/>
    <mergeCell ref="AD14:AH14"/>
    <mergeCell ref="AI14:AK16"/>
    <mergeCell ref="AL14:AO16"/>
    <mergeCell ref="AP14:AS16"/>
    <mergeCell ref="A17:B38"/>
    <mergeCell ref="C17:D18"/>
    <mergeCell ref="E17:F18"/>
    <mergeCell ref="G17:K18"/>
    <mergeCell ref="AI17:AK18"/>
    <mergeCell ref="AL17:AO18"/>
    <mergeCell ref="Z17:AA18"/>
    <mergeCell ref="AB17:AC18"/>
    <mergeCell ref="AD17:AE17"/>
    <mergeCell ref="AG17:AH17"/>
    <mergeCell ref="L17:Q18"/>
    <mergeCell ref="R17:Y18"/>
    <mergeCell ref="Z14:AA16"/>
    <mergeCell ref="AB14:AC16"/>
    <mergeCell ref="L14:Q16"/>
    <mergeCell ref="R14:Y16"/>
    <mergeCell ref="AT14:AV16"/>
    <mergeCell ref="AD15:AE15"/>
    <mergeCell ref="A11:E11"/>
    <mergeCell ref="A2:AV2"/>
    <mergeCell ref="A3:AV3"/>
    <mergeCell ref="A10:E10"/>
    <mergeCell ref="A14:B16"/>
    <mergeCell ref="C14:D16"/>
    <mergeCell ref="E14:F16"/>
    <mergeCell ref="G14:K16"/>
  </mergeCells>
  <dataValidations count="1">
    <dataValidation allowBlank="1" showInputMessage="1" showErrorMessage="1" imeMode="disabled" sqref="G17:K38 AP41:AS52 AP17:AS39 AG41:AH50 AL41:AO50 Z17:AA38 AD17:AO38"/>
  </dataValidations>
  <printOptions horizontalCentered="1"/>
  <pageMargins left="0.4724409448818898" right="0.4724409448818898" top="0.7086614173228347" bottom="0.4330708661417323" header="0.3937007874015748" footer="0.31496062992125984"/>
  <pageSetup horizontalDpi="600" verticalDpi="600" orientation="portrait" paperSize="9" scale="54" r:id="rId1"/>
  <headerFooter alignWithMargins="0">
    <oddHeader>&amp;R&amp;17【個人・集合】
定型様式３&amp;13
</oddHeader>
  </headerFooter>
</worksheet>
</file>

<file path=xl/worksheets/sheet7.xml><?xml version="1.0" encoding="utf-8"?>
<worksheet xmlns="http://schemas.openxmlformats.org/spreadsheetml/2006/main" xmlns:r="http://schemas.openxmlformats.org/officeDocument/2006/relationships">
  <dimension ref="A1:AY67"/>
  <sheetViews>
    <sheetView view="pageBreakPreview" zoomScale="55" zoomScaleNormal="40" zoomScaleSheetLayoutView="55" workbookViewId="0" topLeftCell="A1">
      <selection activeCell="A1" sqref="A1"/>
    </sheetView>
  </sheetViews>
  <sheetFormatPr defaultColWidth="9.00390625" defaultRowHeight="13.5"/>
  <cols>
    <col min="1" max="48" width="3.625" style="215" customWidth="1"/>
    <col min="49" max="50" width="9.00390625" style="215" customWidth="1"/>
    <col min="51" max="51" width="6.75390625" style="215" customWidth="1"/>
    <col min="52" max="16384" width="9.00390625" style="215" customWidth="1"/>
  </cols>
  <sheetData>
    <row r="1" spans="1:48" s="200" customFormat="1" ht="18" customHeight="1">
      <c r="A1" s="197"/>
      <c r="B1" s="197"/>
      <c r="C1" s="197"/>
      <c r="D1" s="197"/>
      <c r="E1" s="197"/>
      <c r="F1" s="197"/>
      <c r="G1" s="197"/>
      <c r="H1" s="197"/>
      <c r="I1" s="197"/>
      <c r="J1" s="197"/>
      <c r="K1" s="197"/>
      <c r="L1" s="197"/>
      <c r="M1" s="197"/>
      <c r="N1" s="197"/>
      <c r="O1" s="197"/>
      <c r="P1" s="198"/>
      <c r="Q1" s="198"/>
      <c r="R1" s="198"/>
      <c r="S1" s="199"/>
      <c r="T1" s="199"/>
      <c r="U1" s="199"/>
      <c r="V1" s="199"/>
      <c r="W1" s="199"/>
      <c r="X1" s="199"/>
      <c r="Y1" s="199"/>
      <c r="Z1" s="199"/>
      <c r="AA1" s="199"/>
      <c r="AB1" s="197"/>
      <c r="AC1" s="197"/>
      <c r="AD1" s="197"/>
      <c r="AE1" s="197"/>
      <c r="AF1" s="197"/>
      <c r="AG1" s="197"/>
      <c r="AH1" s="197"/>
      <c r="AI1" s="197"/>
      <c r="AJ1" s="197"/>
      <c r="AK1" s="197"/>
      <c r="AL1" s="197"/>
      <c r="AM1" s="197"/>
      <c r="AN1" s="197"/>
      <c r="AO1" s="197"/>
      <c r="AP1" s="197"/>
      <c r="AQ1" s="197"/>
      <c r="AR1" s="197"/>
      <c r="AS1" s="197"/>
      <c r="AT1" s="197"/>
      <c r="AU1" s="214">
        <f>IF(OR('定型様式1　実施計画書（個人・集合）'!$P$8&lt;&gt;"",'定型様式1　実施計画書（個人・集合）'!$P$10&lt;&gt;""),'定型様式1　実施計画書（個人・集合）'!$P$8&amp;"邸"&amp;RIGHT(TRIM('定型様式1　実施計画書（個人・集合）'!$P$10),4),"")</f>
      </c>
      <c r="AV1" s="197"/>
    </row>
    <row r="2" spans="1:48" ht="29.25" customHeight="1">
      <c r="A2" s="892" t="s">
        <v>37</v>
      </c>
      <c r="B2" s="892"/>
      <c r="C2" s="892"/>
      <c r="D2" s="892"/>
      <c r="E2" s="893"/>
      <c r="F2" s="893"/>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c r="AM2" s="894"/>
      <c r="AN2" s="894"/>
      <c r="AO2" s="894"/>
      <c r="AP2" s="894"/>
      <c r="AQ2" s="894"/>
      <c r="AR2" s="894"/>
      <c r="AS2" s="894"/>
      <c r="AT2" s="894"/>
      <c r="AU2" s="894"/>
      <c r="AV2" s="894"/>
    </row>
    <row r="3" spans="1:48" ht="25.5" customHeight="1">
      <c r="A3" s="899" t="s">
        <v>134</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c r="AS3" s="899"/>
      <c r="AT3" s="899"/>
      <c r="AU3" s="899"/>
      <c r="AV3" s="899"/>
    </row>
    <row r="4" spans="1:48" ht="25.5" customHeight="1">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row>
    <row r="5" spans="1:48" ht="13.5" customHeight="1">
      <c r="A5" s="217" t="s">
        <v>150</v>
      </c>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row>
    <row r="6" spans="1:48" ht="13.5" customHeight="1">
      <c r="A6" s="218" t="s">
        <v>151</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row>
    <row r="7" spans="1:48" ht="13.5" customHeight="1">
      <c r="A7" s="218" t="s">
        <v>152</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row>
    <row r="8" spans="1:48" ht="21" customHeight="1">
      <c r="A8" s="219"/>
      <c r="B8" s="219"/>
      <c r="C8" s="219"/>
      <c r="D8" s="219"/>
      <c r="E8" s="220"/>
      <c r="F8" s="220"/>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row>
    <row r="9" spans="1:48" ht="14.25" customHeight="1">
      <c r="A9" s="222" t="s">
        <v>149</v>
      </c>
      <c r="B9" s="219"/>
      <c r="C9" s="219"/>
      <c r="D9" s="219"/>
      <c r="E9" s="220"/>
      <c r="F9" s="220"/>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row>
    <row r="10" spans="1:48" ht="19.5" customHeight="1">
      <c r="A10" s="665" t="s">
        <v>98</v>
      </c>
      <c r="B10" s="666"/>
      <c r="C10" s="666"/>
      <c r="D10" s="666"/>
      <c r="E10" s="66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223"/>
      <c r="AE10" s="224"/>
      <c r="AF10" s="224"/>
      <c r="AG10" s="224"/>
      <c r="AH10" s="224"/>
      <c r="AI10" s="224"/>
      <c r="AJ10" s="224"/>
      <c r="AK10" s="224"/>
      <c r="AL10" s="224"/>
      <c r="AM10" s="224"/>
      <c r="AN10" s="224"/>
      <c r="AO10" s="224"/>
      <c r="AP10" s="224"/>
      <c r="AQ10" s="221"/>
      <c r="AR10" s="221"/>
      <c r="AS10" s="221"/>
      <c r="AT10" s="221"/>
      <c r="AU10" s="221"/>
      <c r="AV10" s="221"/>
    </row>
    <row r="11" spans="1:48" ht="27.75" customHeight="1">
      <c r="A11" s="902">
        <f>IF('定型様式1　実施計画書（個人・集合）'!P18="","",'定型様式1　実施計画書（個人・集合）'!P18)</f>
      </c>
      <c r="B11" s="903"/>
      <c r="C11" s="903"/>
      <c r="D11" s="903"/>
      <c r="E11" s="904"/>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223"/>
      <c r="AE11" s="224"/>
      <c r="AF11" s="224"/>
      <c r="AG11" s="224"/>
      <c r="AH11" s="224"/>
      <c r="AI11" s="224"/>
      <c r="AJ11" s="224"/>
      <c r="AK11" s="224"/>
      <c r="AL11" s="224"/>
      <c r="AM11" s="224"/>
      <c r="AN11" s="224"/>
      <c r="AO11" s="224"/>
      <c r="AP11" s="224"/>
      <c r="AQ11" s="221"/>
      <c r="AR11" s="221"/>
      <c r="AS11" s="221"/>
      <c r="AT11" s="221"/>
      <c r="AU11" s="221"/>
      <c r="AV11" s="221"/>
    </row>
    <row r="12" spans="1:48" ht="27.75" customHeight="1">
      <c r="A12" s="204"/>
      <c r="B12" s="204"/>
      <c r="C12" s="204"/>
      <c r="D12" s="204"/>
      <c r="E12" s="204"/>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223"/>
      <c r="AE12" s="224"/>
      <c r="AF12" s="224"/>
      <c r="AG12" s="224"/>
      <c r="AH12" s="224"/>
      <c r="AI12" s="224"/>
      <c r="AJ12" s="224"/>
      <c r="AK12" s="224"/>
      <c r="AL12" s="224"/>
      <c r="AM12" s="224"/>
      <c r="AN12" s="224"/>
      <c r="AO12" s="224"/>
      <c r="AP12" s="224"/>
      <c r="AQ12" s="221"/>
      <c r="AR12" s="221"/>
      <c r="AS12" s="221"/>
      <c r="AT12" s="221"/>
      <c r="AU12" s="221"/>
      <c r="AV12" s="225" t="s">
        <v>36</v>
      </c>
    </row>
    <row r="13" spans="1:48" ht="23.25" customHeight="1" thickBot="1">
      <c r="A13" s="209" t="s">
        <v>137</v>
      </c>
      <c r="B13" s="226"/>
      <c r="C13" s="226"/>
      <c r="D13" s="226"/>
      <c r="E13" s="227"/>
      <c r="F13" s="227"/>
      <c r="G13" s="197"/>
      <c r="H13" s="197"/>
      <c r="I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320"/>
      <c r="AR13" s="320"/>
      <c r="AS13" s="320"/>
      <c r="AT13" s="320"/>
      <c r="AU13" s="320"/>
      <c r="AV13" s="313" t="s">
        <v>34</v>
      </c>
    </row>
    <row r="14" spans="1:48" ht="18.75" customHeight="1">
      <c r="A14" s="669" t="s">
        <v>17</v>
      </c>
      <c r="B14" s="670"/>
      <c r="C14" s="688" t="s">
        <v>32</v>
      </c>
      <c r="D14" s="689"/>
      <c r="E14" s="682" t="s">
        <v>33</v>
      </c>
      <c r="F14" s="683"/>
      <c r="G14" s="683" t="s">
        <v>31</v>
      </c>
      <c r="H14" s="683"/>
      <c r="I14" s="683"/>
      <c r="J14" s="683"/>
      <c r="K14" s="683"/>
      <c r="L14" s="696" t="s">
        <v>30</v>
      </c>
      <c r="M14" s="696"/>
      <c r="N14" s="696"/>
      <c r="O14" s="696"/>
      <c r="P14" s="696"/>
      <c r="Q14" s="696"/>
      <c r="R14" s="696" t="s">
        <v>29</v>
      </c>
      <c r="S14" s="696"/>
      <c r="T14" s="696"/>
      <c r="U14" s="696"/>
      <c r="V14" s="696"/>
      <c r="W14" s="696"/>
      <c r="X14" s="696"/>
      <c r="Y14" s="697"/>
      <c r="Z14" s="682" t="s">
        <v>122</v>
      </c>
      <c r="AA14" s="696"/>
      <c r="AB14" s="696" t="s">
        <v>24</v>
      </c>
      <c r="AC14" s="697"/>
      <c r="AD14" s="896" t="s">
        <v>123</v>
      </c>
      <c r="AE14" s="897"/>
      <c r="AF14" s="897"/>
      <c r="AG14" s="897"/>
      <c r="AH14" s="898"/>
      <c r="AI14" s="688" t="s">
        <v>124</v>
      </c>
      <c r="AJ14" s="730"/>
      <c r="AK14" s="731"/>
      <c r="AL14" s="759" t="s">
        <v>125</v>
      </c>
      <c r="AM14" s="760"/>
      <c r="AN14" s="760"/>
      <c r="AO14" s="670"/>
      <c r="AP14" s="688" t="s">
        <v>126</v>
      </c>
      <c r="AQ14" s="730"/>
      <c r="AR14" s="730"/>
      <c r="AS14" s="731"/>
      <c r="AT14" s="716" t="s">
        <v>28</v>
      </c>
      <c r="AU14" s="717"/>
      <c r="AV14" s="718"/>
    </row>
    <row r="15" spans="1:48" ht="18.75" customHeight="1">
      <c r="A15" s="671"/>
      <c r="B15" s="672"/>
      <c r="C15" s="690"/>
      <c r="D15" s="691"/>
      <c r="E15" s="684"/>
      <c r="F15" s="685"/>
      <c r="G15" s="685"/>
      <c r="H15" s="685"/>
      <c r="I15" s="685"/>
      <c r="J15" s="685"/>
      <c r="K15" s="685"/>
      <c r="L15" s="698"/>
      <c r="M15" s="698"/>
      <c r="N15" s="698"/>
      <c r="O15" s="698"/>
      <c r="P15" s="698"/>
      <c r="Q15" s="698"/>
      <c r="R15" s="698"/>
      <c r="S15" s="698"/>
      <c r="T15" s="698"/>
      <c r="U15" s="698"/>
      <c r="V15" s="698"/>
      <c r="W15" s="698"/>
      <c r="X15" s="698"/>
      <c r="Y15" s="699"/>
      <c r="Z15" s="900"/>
      <c r="AA15" s="698"/>
      <c r="AB15" s="698"/>
      <c r="AC15" s="699"/>
      <c r="AD15" s="733" t="s">
        <v>120</v>
      </c>
      <c r="AE15" s="733"/>
      <c r="AF15" s="228" t="s">
        <v>40</v>
      </c>
      <c r="AG15" s="733" t="s">
        <v>121</v>
      </c>
      <c r="AH15" s="733"/>
      <c r="AI15" s="732"/>
      <c r="AJ15" s="733"/>
      <c r="AK15" s="672"/>
      <c r="AL15" s="761"/>
      <c r="AM15" s="733"/>
      <c r="AN15" s="733"/>
      <c r="AO15" s="672"/>
      <c r="AP15" s="690"/>
      <c r="AQ15" s="763"/>
      <c r="AR15" s="763"/>
      <c r="AS15" s="764"/>
      <c r="AT15" s="719"/>
      <c r="AU15" s="720"/>
      <c r="AV15" s="721"/>
    </row>
    <row r="16" spans="1:48" ht="18.75" customHeight="1">
      <c r="A16" s="673"/>
      <c r="B16" s="674"/>
      <c r="C16" s="692"/>
      <c r="D16" s="693"/>
      <c r="E16" s="686"/>
      <c r="F16" s="687"/>
      <c r="G16" s="687"/>
      <c r="H16" s="687"/>
      <c r="I16" s="687"/>
      <c r="J16" s="687"/>
      <c r="K16" s="687"/>
      <c r="L16" s="700"/>
      <c r="M16" s="700"/>
      <c r="N16" s="700"/>
      <c r="O16" s="700"/>
      <c r="P16" s="700"/>
      <c r="Q16" s="700"/>
      <c r="R16" s="700"/>
      <c r="S16" s="700"/>
      <c r="T16" s="700"/>
      <c r="U16" s="700"/>
      <c r="V16" s="700"/>
      <c r="W16" s="700"/>
      <c r="X16" s="700"/>
      <c r="Y16" s="701"/>
      <c r="Z16" s="901"/>
      <c r="AA16" s="700"/>
      <c r="AB16" s="700"/>
      <c r="AC16" s="701"/>
      <c r="AD16" s="229" t="s">
        <v>119</v>
      </c>
      <c r="AE16" s="735" t="s">
        <v>118</v>
      </c>
      <c r="AF16" s="735"/>
      <c r="AG16" s="735"/>
      <c r="AH16" s="229" t="s">
        <v>0</v>
      </c>
      <c r="AI16" s="734"/>
      <c r="AJ16" s="735"/>
      <c r="AK16" s="674"/>
      <c r="AL16" s="762"/>
      <c r="AM16" s="735"/>
      <c r="AN16" s="735"/>
      <c r="AO16" s="674"/>
      <c r="AP16" s="692"/>
      <c r="AQ16" s="765"/>
      <c r="AR16" s="765"/>
      <c r="AS16" s="766"/>
      <c r="AT16" s="722"/>
      <c r="AU16" s="723"/>
      <c r="AV16" s="724"/>
    </row>
    <row r="17" spans="1:48" s="304" customFormat="1" ht="22.5" customHeight="1">
      <c r="A17" s="895" t="s">
        <v>27</v>
      </c>
      <c r="B17" s="867"/>
      <c r="C17" s="793"/>
      <c r="D17" s="794"/>
      <c r="E17" s="791"/>
      <c r="F17" s="792"/>
      <c r="G17" s="783"/>
      <c r="H17" s="783"/>
      <c r="I17" s="783"/>
      <c r="J17" s="783"/>
      <c r="K17" s="783"/>
      <c r="L17" s="783"/>
      <c r="M17" s="783"/>
      <c r="N17" s="783"/>
      <c r="O17" s="783"/>
      <c r="P17" s="783"/>
      <c r="Q17" s="783"/>
      <c r="R17" s="784"/>
      <c r="S17" s="784"/>
      <c r="T17" s="784"/>
      <c r="U17" s="784"/>
      <c r="V17" s="784"/>
      <c r="W17" s="784"/>
      <c r="X17" s="784"/>
      <c r="Y17" s="785"/>
      <c r="Z17" s="795"/>
      <c r="AA17" s="796"/>
      <c r="AB17" s="786"/>
      <c r="AC17" s="787"/>
      <c r="AD17" s="797"/>
      <c r="AE17" s="789"/>
      <c r="AF17" s="303" t="s">
        <v>40</v>
      </c>
      <c r="AG17" s="789"/>
      <c r="AH17" s="790"/>
      <c r="AI17" s="661">
        <f>ROUND(Z17*AE18,2)</f>
        <v>0</v>
      </c>
      <c r="AJ17" s="662"/>
      <c r="AK17" s="663"/>
      <c r="AL17" s="704"/>
      <c r="AM17" s="705"/>
      <c r="AN17" s="705"/>
      <c r="AO17" s="706"/>
      <c r="AP17" s="710">
        <f>ROUNDDOWN(Z17*AL17,0)</f>
        <v>0</v>
      </c>
      <c r="AQ17" s="711"/>
      <c r="AR17" s="711"/>
      <c r="AS17" s="712"/>
      <c r="AT17" s="780"/>
      <c r="AU17" s="781"/>
      <c r="AV17" s="782"/>
    </row>
    <row r="18" spans="1:48" s="304" customFormat="1" ht="22.5" customHeight="1">
      <c r="A18" s="895"/>
      <c r="B18" s="867"/>
      <c r="C18" s="694"/>
      <c r="D18" s="695"/>
      <c r="E18" s="678"/>
      <c r="F18" s="679"/>
      <c r="G18" s="664"/>
      <c r="H18" s="664"/>
      <c r="I18" s="664"/>
      <c r="J18" s="664"/>
      <c r="K18" s="664"/>
      <c r="L18" s="664"/>
      <c r="M18" s="664"/>
      <c r="N18" s="664"/>
      <c r="O18" s="664"/>
      <c r="P18" s="664"/>
      <c r="Q18" s="664"/>
      <c r="R18" s="702"/>
      <c r="S18" s="702"/>
      <c r="T18" s="702"/>
      <c r="U18" s="702"/>
      <c r="V18" s="702"/>
      <c r="W18" s="702"/>
      <c r="X18" s="702"/>
      <c r="Y18" s="703"/>
      <c r="Z18" s="728"/>
      <c r="AA18" s="729"/>
      <c r="AB18" s="788"/>
      <c r="AC18" s="743"/>
      <c r="AD18" s="305" t="s">
        <v>41</v>
      </c>
      <c r="AE18" s="754">
        <f>ROUND(AD17*AG17/1000000,2)</f>
        <v>0</v>
      </c>
      <c r="AF18" s="754"/>
      <c r="AG18" s="754"/>
      <c r="AH18" s="306" t="s">
        <v>0</v>
      </c>
      <c r="AI18" s="661"/>
      <c r="AJ18" s="662"/>
      <c r="AK18" s="663"/>
      <c r="AL18" s="707"/>
      <c r="AM18" s="708"/>
      <c r="AN18" s="708"/>
      <c r="AO18" s="709"/>
      <c r="AP18" s="713"/>
      <c r="AQ18" s="714"/>
      <c r="AR18" s="714"/>
      <c r="AS18" s="715"/>
      <c r="AT18" s="751"/>
      <c r="AU18" s="752"/>
      <c r="AV18" s="753"/>
    </row>
    <row r="19" spans="1:48" s="304" customFormat="1" ht="22.5" customHeight="1">
      <c r="A19" s="895"/>
      <c r="B19" s="867"/>
      <c r="C19" s="694"/>
      <c r="D19" s="695"/>
      <c r="E19" s="678"/>
      <c r="F19" s="679"/>
      <c r="G19" s="664"/>
      <c r="H19" s="664"/>
      <c r="I19" s="664"/>
      <c r="J19" s="664"/>
      <c r="K19" s="664"/>
      <c r="L19" s="664"/>
      <c r="M19" s="664"/>
      <c r="N19" s="664"/>
      <c r="O19" s="664"/>
      <c r="P19" s="664"/>
      <c r="Q19" s="664"/>
      <c r="R19" s="702"/>
      <c r="S19" s="702"/>
      <c r="T19" s="702"/>
      <c r="U19" s="702"/>
      <c r="V19" s="702"/>
      <c r="W19" s="702"/>
      <c r="X19" s="702"/>
      <c r="Y19" s="703"/>
      <c r="Z19" s="728"/>
      <c r="AA19" s="729"/>
      <c r="AB19" s="742"/>
      <c r="AC19" s="743"/>
      <c r="AD19" s="738"/>
      <c r="AE19" s="739"/>
      <c r="AF19" s="307" t="s">
        <v>40</v>
      </c>
      <c r="AG19" s="739"/>
      <c r="AH19" s="776"/>
      <c r="AI19" s="661">
        <f>ROUND(Z19*AE20,2)</f>
        <v>0</v>
      </c>
      <c r="AJ19" s="662"/>
      <c r="AK19" s="663"/>
      <c r="AL19" s="727"/>
      <c r="AM19" s="708"/>
      <c r="AN19" s="708"/>
      <c r="AO19" s="709"/>
      <c r="AP19" s="713">
        <f>ROUNDDOWN(Z19*AL19,0)</f>
        <v>0</v>
      </c>
      <c r="AQ19" s="714"/>
      <c r="AR19" s="714"/>
      <c r="AS19" s="715"/>
      <c r="AT19" s="751"/>
      <c r="AU19" s="752"/>
      <c r="AV19" s="753"/>
    </row>
    <row r="20" spans="1:48" s="304" customFormat="1" ht="22.5" customHeight="1">
      <c r="A20" s="895"/>
      <c r="B20" s="867"/>
      <c r="C20" s="694"/>
      <c r="D20" s="695"/>
      <c r="E20" s="678"/>
      <c r="F20" s="679"/>
      <c r="G20" s="664"/>
      <c r="H20" s="664"/>
      <c r="I20" s="664"/>
      <c r="J20" s="664"/>
      <c r="K20" s="664"/>
      <c r="L20" s="664"/>
      <c r="M20" s="664"/>
      <c r="N20" s="664"/>
      <c r="O20" s="664"/>
      <c r="P20" s="664"/>
      <c r="Q20" s="664"/>
      <c r="R20" s="702"/>
      <c r="S20" s="702"/>
      <c r="T20" s="702"/>
      <c r="U20" s="702"/>
      <c r="V20" s="702"/>
      <c r="W20" s="702"/>
      <c r="X20" s="702"/>
      <c r="Y20" s="703"/>
      <c r="Z20" s="728"/>
      <c r="AA20" s="729"/>
      <c r="AB20" s="742"/>
      <c r="AC20" s="743"/>
      <c r="AD20" s="305" t="s">
        <v>41</v>
      </c>
      <c r="AE20" s="754">
        <f>ROUND(AD19*AG19/1000000,2)</f>
        <v>0</v>
      </c>
      <c r="AF20" s="754"/>
      <c r="AG20" s="754"/>
      <c r="AH20" s="306" t="s">
        <v>0</v>
      </c>
      <c r="AI20" s="661"/>
      <c r="AJ20" s="662"/>
      <c r="AK20" s="663"/>
      <c r="AL20" s="727"/>
      <c r="AM20" s="708"/>
      <c r="AN20" s="708"/>
      <c r="AO20" s="709"/>
      <c r="AP20" s="713"/>
      <c r="AQ20" s="714"/>
      <c r="AR20" s="714"/>
      <c r="AS20" s="715"/>
      <c r="AT20" s="751"/>
      <c r="AU20" s="752"/>
      <c r="AV20" s="753"/>
    </row>
    <row r="21" spans="1:48" s="304" customFormat="1" ht="22.5" customHeight="1">
      <c r="A21" s="895"/>
      <c r="B21" s="867"/>
      <c r="C21" s="694"/>
      <c r="D21" s="695"/>
      <c r="E21" s="678"/>
      <c r="F21" s="679"/>
      <c r="G21" s="664"/>
      <c r="H21" s="664"/>
      <c r="I21" s="664"/>
      <c r="J21" s="664"/>
      <c r="K21" s="664"/>
      <c r="L21" s="664"/>
      <c r="M21" s="664"/>
      <c r="N21" s="664"/>
      <c r="O21" s="664"/>
      <c r="P21" s="664"/>
      <c r="Q21" s="664"/>
      <c r="R21" s="702"/>
      <c r="S21" s="702"/>
      <c r="T21" s="702"/>
      <c r="U21" s="702"/>
      <c r="V21" s="702"/>
      <c r="W21" s="702"/>
      <c r="X21" s="702"/>
      <c r="Y21" s="703"/>
      <c r="Z21" s="728"/>
      <c r="AA21" s="729"/>
      <c r="AB21" s="742"/>
      <c r="AC21" s="743"/>
      <c r="AD21" s="738"/>
      <c r="AE21" s="739"/>
      <c r="AF21" s="307" t="s">
        <v>40</v>
      </c>
      <c r="AG21" s="739"/>
      <c r="AH21" s="776"/>
      <c r="AI21" s="661">
        <f>ROUND(Z21*AE22,2)</f>
        <v>0</v>
      </c>
      <c r="AJ21" s="662"/>
      <c r="AK21" s="663"/>
      <c r="AL21" s="727"/>
      <c r="AM21" s="708"/>
      <c r="AN21" s="708"/>
      <c r="AO21" s="709"/>
      <c r="AP21" s="713">
        <f>ROUNDDOWN(Z21*AL21,0)</f>
        <v>0</v>
      </c>
      <c r="AQ21" s="714"/>
      <c r="AR21" s="714"/>
      <c r="AS21" s="715"/>
      <c r="AT21" s="751"/>
      <c r="AU21" s="752"/>
      <c r="AV21" s="753"/>
    </row>
    <row r="22" spans="1:48" s="304" customFormat="1" ht="22.5" customHeight="1">
      <c r="A22" s="895"/>
      <c r="B22" s="867"/>
      <c r="C22" s="694"/>
      <c r="D22" s="695"/>
      <c r="E22" s="678"/>
      <c r="F22" s="679"/>
      <c r="G22" s="664"/>
      <c r="H22" s="664"/>
      <c r="I22" s="664"/>
      <c r="J22" s="664"/>
      <c r="K22" s="664"/>
      <c r="L22" s="664"/>
      <c r="M22" s="664"/>
      <c r="N22" s="664"/>
      <c r="O22" s="664"/>
      <c r="P22" s="664"/>
      <c r="Q22" s="664"/>
      <c r="R22" s="702"/>
      <c r="S22" s="702"/>
      <c r="T22" s="702"/>
      <c r="U22" s="702"/>
      <c r="V22" s="702"/>
      <c r="W22" s="702"/>
      <c r="X22" s="702"/>
      <c r="Y22" s="703"/>
      <c r="Z22" s="728"/>
      <c r="AA22" s="729"/>
      <c r="AB22" s="742"/>
      <c r="AC22" s="743"/>
      <c r="AD22" s="305" t="s">
        <v>41</v>
      </c>
      <c r="AE22" s="754">
        <f>ROUND(AD21*AG21/1000000,2)</f>
        <v>0</v>
      </c>
      <c r="AF22" s="754"/>
      <c r="AG22" s="754"/>
      <c r="AH22" s="306" t="s">
        <v>0</v>
      </c>
      <c r="AI22" s="661"/>
      <c r="AJ22" s="662"/>
      <c r="AK22" s="663"/>
      <c r="AL22" s="727"/>
      <c r="AM22" s="708"/>
      <c r="AN22" s="708"/>
      <c r="AO22" s="709"/>
      <c r="AP22" s="713"/>
      <c r="AQ22" s="714"/>
      <c r="AR22" s="714"/>
      <c r="AS22" s="715"/>
      <c r="AT22" s="751"/>
      <c r="AU22" s="752"/>
      <c r="AV22" s="753"/>
    </row>
    <row r="23" spans="1:48" s="304" customFormat="1" ht="22.5" customHeight="1">
      <c r="A23" s="895"/>
      <c r="B23" s="867"/>
      <c r="C23" s="694"/>
      <c r="D23" s="695"/>
      <c r="E23" s="678"/>
      <c r="F23" s="679"/>
      <c r="G23" s="664"/>
      <c r="H23" s="664"/>
      <c r="I23" s="664"/>
      <c r="J23" s="664"/>
      <c r="K23" s="664"/>
      <c r="L23" s="664"/>
      <c r="M23" s="664"/>
      <c r="N23" s="664"/>
      <c r="O23" s="664"/>
      <c r="P23" s="664"/>
      <c r="Q23" s="664"/>
      <c r="R23" s="702"/>
      <c r="S23" s="702"/>
      <c r="T23" s="702"/>
      <c r="U23" s="702"/>
      <c r="V23" s="702"/>
      <c r="W23" s="702"/>
      <c r="X23" s="702"/>
      <c r="Y23" s="703"/>
      <c r="Z23" s="728"/>
      <c r="AA23" s="729"/>
      <c r="AB23" s="742"/>
      <c r="AC23" s="743"/>
      <c r="AD23" s="738"/>
      <c r="AE23" s="739"/>
      <c r="AF23" s="307" t="s">
        <v>40</v>
      </c>
      <c r="AG23" s="739"/>
      <c r="AH23" s="776"/>
      <c r="AI23" s="661">
        <f>ROUND(Z23*AE24,2)</f>
        <v>0</v>
      </c>
      <c r="AJ23" s="662"/>
      <c r="AK23" s="663"/>
      <c r="AL23" s="727"/>
      <c r="AM23" s="708"/>
      <c r="AN23" s="708"/>
      <c r="AO23" s="709"/>
      <c r="AP23" s="713">
        <f>ROUNDDOWN(Z23*AL23,0)</f>
        <v>0</v>
      </c>
      <c r="AQ23" s="714"/>
      <c r="AR23" s="714"/>
      <c r="AS23" s="715"/>
      <c r="AT23" s="751"/>
      <c r="AU23" s="752"/>
      <c r="AV23" s="753"/>
    </row>
    <row r="24" spans="1:48" s="304" customFormat="1" ht="22.5" customHeight="1">
      <c r="A24" s="895"/>
      <c r="B24" s="867"/>
      <c r="C24" s="694"/>
      <c r="D24" s="695"/>
      <c r="E24" s="678"/>
      <c r="F24" s="679"/>
      <c r="G24" s="664"/>
      <c r="H24" s="664"/>
      <c r="I24" s="664"/>
      <c r="J24" s="664"/>
      <c r="K24" s="664"/>
      <c r="L24" s="664"/>
      <c r="M24" s="664"/>
      <c r="N24" s="664"/>
      <c r="O24" s="664"/>
      <c r="P24" s="664"/>
      <c r="Q24" s="664"/>
      <c r="R24" s="702"/>
      <c r="S24" s="702"/>
      <c r="T24" s="702"/>
      <c r="U24" s="702"/>
      <c r="V24" s="702"/>
      <c r="W24" s="702"/>
      <c r="X24" s="702"/>
      <c r="Y24" s="703"/>
      <c r="Z24" s="728"/>
      <c r="AA24" s="729"/>
      <c r="AB24" s="742"/>
      <c r="AC24" s="743"/>
      <c r="AD24" s="305" t="s">
        <v>41</v>
      </c>
      <c r="AE24" s="754">
        <f>ROUND(AD23*AG23/1000000,2)</f>
        <v>0</v>
      </c>
      <c r="AF24" s="754"/>
      <c r="AG24" s="754"/>
      <c r="AH24" s="306" t="s">
        <v>0</v>
      </c>
      <c r="AI24" s="661"/>
      <c r="AJ24" s="662"/>
      <c r="AK24" s="663"/>
      <c r="AL24" s="727"/>
      <c r="AM24" s="708"/>
      <c r="AN24" s="708"/>
      <c r="AO24" s="709"/>
      <c r="AP24" s="713"/>
      <c r="AQ24" s="714"/>
      <c r="AR24" s="714"/>
      <c r="AS24" s="715"/>
      <c r="AT24" s="751"/>
      <c r="AU24" s="752"/>
      <c r="AV24" s="753"/>
    </row>
    <row r="25" spans="1:48" s="304" customFormat="1" ht="22.5" customHeight="1">
      <c r="A25" s="895"/>
      <c r="B25" s="867"/>
      <c r="C25" s="694"/>
      <c r="D25" s="695"/>
      <c r="E25" s="678"/>
      <c r="F25" s="679"/>
      <c r="G25" s="664"/>
      <c r="H25" s="664"/>
      <c r="I25" s="664"/>
      <c r="J25" s="664"/>
      <c r="K25" s="664"/>
      <c r="L25" s="664"/>
      <c r="M25" s="664"/>
      <c r="N25" s="664"/>
      <c r="O25" s="664"/>
      <c r="P25" s="664"/>
      <c r="Q25" s="664"/>
      <c r="R25" s="702"/>
      <c r="S25" s="702"/>
      <c r="T25" s="702"/>
      <c r="U25" s="702"/>
      <c r="V25" s="702"/>
      <c r="W25" s="702"/>
      <c r="X25" s="702"/>
      <c r="Y25" s="703"/>
      <c r="Z25" s="728"/>
      <c r="AA25" s="729"/>
      <c r="AB25" s="742"/>
      <c r="AC25" s="743"/>
      <c r="AD25" s="738"/>
      <c r="AE25" s="739"/>
      <c r="AF25" s="307" t="s">
        <v>40</v>
      </c>
      <c r="AG25" s="739"/>
      <c r="AH25" s="776"/>
      <c r="AI25" s="661">
        <f>ROUND(Z25*AE26,2)</f>
        <v>0</v>
      </c>
      <c r="AJ25" s="662"/>
      <c r="AK25" s="663"/>
      <c r="AL25" s="727"/>
      <c r="AM25" s="708"/>
      <c r="AN25" s="708"/>
      <c r="AO25" s="709"/>
      <c r="AP25" s="713">
        <f>ROUNDDOWN(Z25*AL25,0)</f>
        <v>0</v>
      </c>
      <c r="AQ25" s="714"/>
      <c r="AR25" s="714"/>
      <c r="AS25" s="715"/>
      <c r="AT25" s="751"/>
      <c r="AU25" s="752"/>
      <c r="AV25" s="753"/>
    </row>
    <row r="26" spans="1:48" s="304" customFormat="1" ht="22.5" customHeight="1">
      <c r="A26" s="895"/>
      <c r="B26" s="867"/>
      <c r="C26" s="694"/>
      <c r="D26" s="695"/>
      <c r="E26" s="678"/>
      <c r="F26" s="679"/>
      <c r="G26" s="664"/>
      <c r="H26" s="664"/>
      <c r="I26" s="664"/>
      <c r="J26" s="664"/>
      <c r="K26" s="664"/>
      <c r="L26" s="664"/>
      <c r="M26" s="664"/>
      <c r="N26" s="664"/>
      <c r="O26" s="664"/>
      <c r="P26" s="664"/>
      <c r="Q26" s="664"/>
      <c r="R26" s="702"/>
      <c r="S26" s="702"/>
      <c r="T26" s="702"/>
      <c r="U26" s="702"/>
      <c r="V26" s="702"/>
      <c r="W26" s="702"/>
      <c r="X26" s="702"/>
      <c r="Y26" s="703"/>
      <c r="Z26" s="728"/>
      <c r="AA26" s="729"/>
      <c r="AB26" s="742"/>
      <c r="AC26" s="743"/>
      <c r="AD26" s="305" t="s">
        <v>41</v>
      </c>
      <c r="AE26" s="754">
        <f>ROUND(AD25*AG25/1000000,2)</f>
        <v>0</v>
      </c>
      <c r="AF26" s="754"/>
      <c r="AG26" s="754"/>
      <c r="AH26" s="306" t="s">
        <v>0</v>
      </c>
      <c r="AI26" s="661"/>
      <c r="AJ26" s="662"/>
      <c r="AK26" s="663"/>
      <c r="AL26" s="727"/>
      <c r="AM26" s="708"/>
      <c r="AN26" s="708"/>
      <c r="AO26" s="709"/>
      <c r="AP26" s="713"/>
      <c r="AQ26" s="714"/>
      <c r="AR26" s="714"/>
      <c r="AS26" s="715"/>
      <c r="AT26" s="751"/>
      <c r="AU26" s="752"/>
      <c r="AV26" s="753"/>
    </row>
    <row r="27" spans="1:48" s="304" customFormat="1" ht="22.5" customHeight="1">
      <c r="A27" s="895"/>
      <c r="B27" s="867"/>
      <c r="C27" s="694"/>
      <c r="D27" s="695"/>
      <c r="E27" s="678"/>
      <c r="F27" s="679"/>
      <c r="G27" s="664"/>
      <c r="H27" s="664"/>
      <c r="I27" s="664"/>
      <c r="J27" s="664"/>
      <c r="K27" s="664"/>
      <c r="L27" s="664"/>
      <c r="M27" s="664"/>
      <c r="N27" s="664"/>
      <c r="O27" s="664"/>
      <c r="P27" s="664"/>
      <c r="Q27" s="664"/>
      <c r="R27" s="702"/>
      <c r="S27" s="702"/>
      <c r="T27" s="702"/>
      <c r="U27" s="702"/>
      <c r="V27" s="702"/>
      <c r="W27" s="702"/>
      <c r="X27" s="702"/>
      <c r="Y27" s="703"/>
      <c r="Z27" s="728"/>
      <c r="AA27" s="729"/>
      <c r="AB27" s="742"/>
      <c r="AC27" s="743"/>
      <c r="AD27" s="738"/>
      <c r="AE27" s="739"/>
      <c r="AF27" s="307" t="s">
        <v>40</v>
      </c>
      <c r="AG27" s="739"/>
      <c r="AH27" s="776"/>
      <c r="AI27" s="661">
        <f>ROUND(Z27*AE28,2)</f>
        <v>0</v>
      </c>
      <c r="AJ27" s="662"/>
      <c r="AK27" s="663"/>
      <c r="AL27" s="727"/>
      <c r="AM27" s="708"/>
      <c r="AN27" s="708"/>
      <c r="AO27" s="709"/>
      <c r="AP27" s="713">
        <f>ROUNDDOWN(Z27*AL27,0)</f>
        <v>0</v>
      </c>
      <c r="AQ27" s="714"/>
      <c r="AR27" s="714"/>
      <c r="AS27" s="715"/>
      <c r="AT27" s="751"/>
      <c r="AU27" s="752"/>
      <c r="AV27" s="753"/>
    </row>
    <row r="28" spans="1:48" s="304" customFormat="1" ht="22.5" customHeight="1">
      <c r="A28" s="895"/>
      <c r="B28" s="867"/>
      <c r="C28" s="694"/>
      <c r="D28" s="695"/>
      <c r="E28" s="678"/>
      <c r="F28" s="679"/>
      <c r="G28" s="664"/>
      <c r="H28" s="664"/>
      <c r="I28" s="664"/>
      <c r="J28" s="664"/>
      <c r="K28" s="664"/>
      <c r="L28" s="664"/>
      <c r="M28" s="664"/>
      <c r="N28" s="664"/>
      <c r="O28" s="664"/>
      <c r="P28" s="664"/>
      <c r="Q28" s="664"/>
      <c r="R28" s="702"/>
      <c r="S28" s="702"/>
      <c r="T28" s="702"/>
      <c r="U28" s="702"/>
      <c r="V28" s="702"/>
      <c r="W28" s="702"/>
      <c r="X28" s="702"/>
      <c r="Y28" s="703"/>
      <c r="Z28" s="728"/>
      <c r="AA28" s="729"/>
      <c r="AB28" s="742"/>
      <c r="AC28" s="743"/>
      <c r="AD28" s="305" t="s">
        <v>41</v>
      </c>
      <c r="AE28" s="754">
        <f>ROUND(AD27*AG27/1000000,2)</f>
        <v>0</v>
      </c>
      <c r="AF28" s="754"/>
      <c r="AG28" s="754"/>
      <c r="AH28" s="306" t="s">
        <v>0</v>
      </c>
      <c r="AI28" s="661"/>
      <c r="AJ28" s="662"/>
      <c r="AK28" s="663"/>
      <c r="AL28" s="727"/>
      <c r="AM28" s="708"/>
      <c r="AN28" s="708"/>
      <c r="AO28" s="709"/>
      <c r="AP28" s="713"/>
      <c r="AQ28" s="714"/>
      <c r="AR28" s="714"/>
      <c r="AS28" s="715"/>
      <c r="AT28" s="751"/>
      <c r="AU28" s="752"/>
      <c r="AV28" s="753"/>
    </row>
    <row r="29" spans="1:48" s="304" customFormat="1" ht="22.5" customHeight="1">
      <c r="A29" s="895"/>
      <c r="B29" s="867"/>
      <c r="C29" s="694"/>
      <c r="D29" s="695"/>
      <c r="E29" s="678"/>
      <c r="F29" s="679"/>
      <c r="G29" s="664"/>
      <c r="H29" s="664"/>
      <c r="I29" s="664"/>
      <c r="J29" s="664"/>
      <c r="K29" s="664"/>
      <c r="L29" s="664"/>
      <c r="M29" s="664"/>
      <c r="N29" s="664"/>
      <c r="O29" s="664"/>
      <c r="P29" s="664"/>
      <c r="Q29" s="664"/>
      <c r="R29" s="702"/>
      <c r="S29" s="702"/>
      <c r="T29" s="702"/>
      <c r="U29" s="702"/>
      <c r="V29" s="702"/>
      <c r="W29" s="702"/>
      <c r="X29" s="702"/>
      <c r="Y29" s="703"/>
      <c r="Z29" s="728"/>
      <c r="AA29" s="729"/>
      <c r="AB29" s="742"/>
      <c r="AC29" s="743"/>
      <c r="AD29" s="738"/>
      <c r="AE29" s="739"/>
      <c r="AF29" s="307" t="s">
        <v>40</v>
      </c>
      <c r="AG29" s="739"/>
      <c r="AH29" s="776"/>
      <c r="AI29" s="661">
        <f>ROUND(Z29*AE30,2)</f>
        <v>0</v>
      </c>
      <c r="AJ29" s="662"/>
      <c r="AK29" s="663"/>
      <c r="AL29" s="727"/>
      <c r="AM29" s="708"/>
      <c r="AN29" s="708"/>
      <c r="AO29" s="709"/>
      <c r="AP29" s="713">
        <f>ROUNDDOWN(Z29*AL29,0)</f>
        <v>0</v>
      </c>
      <c r="AQ29" s="714"/>
      <c r="AR29" s="714"/>
      <c r="AS29" s="715"/>
      <c r="AT29" s="751"/>
      <c r="AU29" s="752"/>
      <c r="AV29" s="753"/>
    </row>
    <row r="30" spans="1:48" s="304" customFormat="1" ht="22.5" customHeight="1">
      <c r="A30" s="895"/>
      <c r="B30" s="867"/>
      <c r="C30" s="694"/>
      <c r="D30" s="695"/>
      <c r="E30" s="678"/>
      <c r="F30" s="679"/>
      <c r="G30" s="664"/>
      <c r="H30" s="664"/>
      <c r="I30" s="664"/>
      <c r="J30" s="664"/>
      <c r="K30" s="664"/>
      <c r="L30" s="664"/>
      <c r="M30" s="664"/>
      <c r="N30" s="664"/>
      <c r="O30" s="664"/>
      <c r="P30" s="664"/>
      <c r="Q30" s="664"/>
      <c r="R30" s="702"/>
      <c r="S30" s="702"/>
      <c r="T30" s="702"/>
      <c r="U30" s="702"/>
      <c r="V30" s="702"/>
      <c r="W30" s="702"/>
      <c r="X30" s="702"/>
      <c r="Y30" s="703"/>
      <c r="Z30" s="728"/>
      <c r="AA30" s="729"/>
      <c r="AB30" s="742"/>
      <c r="AC30" s="743"/>
      <c r="AD30" s="305" t="s">
        <v>41</v>
      </c>
      <c r="AE30" s="754">
        <f>ROUND(AD29*AG29/1000000,2)</f>
        <v>0</v>
      </c>
      <c r="AF30" s="754"/>
      <c r="AG30" s="754"/>
      <c r="AH30" s="306" t="s">
        <v>0</v>
      </c>
      <c r="AI30" s="661"/>
      <c r="AJ30" s="662"/>
      <c r="AK30" s="663"/>
      <c r="AL30" s="727"/>
      <c r="AM30" s="708"/>
      <c r="AN30" s="708"/>
      <c r="AO30" s="709"/>
      <c r="AP30" s="713"/>
      <c r="AQ30" s="714"/>
      <c r="AR30" s="714"/>
      <c r="AS30" s="715"/>
      <c r="AT30" s="751"/>
      <c r="AU30" s="752"/>
      <c r="AV30" s="753"/>
    </row>
    <row r="31" spans="1:48" s="304" customFormat="1" ht="22.5" customHeight="1">
      <c r="A31" s="895"/>
      <c r="B31" s="867"/>
      <c r="C31" s="694"/>
      <c r="D31" s="695"/>
      <c r="E31" s="678"/>
      <c r="F31" s="679"/>
      <c r="G31" s="664"/>
      <c r="H31" s="664"/>
      <c r="I31" s="664"/>
      <c r="J31" s="664"/>
      <c r="K31" s="664"/>
      <c r="L31" s="664"/>
      <c r="M31" s="664"/>
      <c r="N31" s="664"/>
      <c r="O31" s="664"/>
      <c r="P31" s="664"/>
      <c r="Q31" s="664"/>
      <c r="R31" s="702"/>
      <c r="S31" s="702"/>
      <c r="T31" s="702"/>
      <c r="U31" s="702"/>
      <c r="V31" s="702"/>
      <c r="W31" s="702"/>
      <c r="X31" s="702"/>
      <c r="Y31" s="703"/>
      <c r="Z31" s="728"/>
      <c r="AA31" s="729"/>
      <c r="AB31" s="742"/>
      <c r="AC31" s="743"/>
      <c r="AD31" s="738"/>
      <c r="AE31" s="739"/>
      <c r="AF31" s="307" t="s">
        <v>40</v>
      </c>
      <c r="AG31" s="739"/>
      <c r="AH31" s="776"/>
      <c r="AI31" s="661">
        <f>ROUND(Z31*AE32,2)</f>
        <v>0</v>
      </c>
      <c r="AJ31" s="662"/>
      <c r="AK31" s="663"/>
      <c r="AL31" s="727"/>
      <c r="AM31" s="708"/>
      <c r="AN31" s="708"/>
      <c r="AO31" s="709"/>
      <c r="AP31" s="713">
        <f>ROUNDDOWN(Z31*AL31,0)</f>
        <v>0</v>
      </c>
      <c r="AQ31" s="714"/>
      <c r="AR31" s="714"/>
      <c r="AS31" s="715"/>
      <c r="AT31" s="751"/>
      <c r="AU31" s="752"/>
      <c r="AV31" s="753"/>
    </row>
    <row r="32" spans="1:48" s="304" customFormat="1" ht="22.5" customHeight="1">
      <c r="A32" s="895"/>
      <c r="B32" s="867"/>
      <c r="C32" s="694"/>
      <c r="D32" s="695"/>
      <c r="E32" s="678"/>
      <c r="F32" s="679"/>
      <c r="G32" s="664"/>
      <c r="H32" s="664"/>
      <c r="I32" s="664"/>
      <c r="J32" s="664"/>
      <c r="K32" s="664"/>
      <c r="L32" s="664"/>
      <c r="M32" s="664"/>
      <c r="N32" s="664"/>
      <c r="O32" s="664"/>
      <c r="P32" s="664"/>
      <c r="Q32" s="664"/>
      <c r="R32" s="702"/>
      <c r="S32" s="702"/>
      <c r="T32" s="702"/>
      <c r="U32" s="702"/>
      <c r="V32" s="702"/>
      <c r="W32" s="702"/>
      <c r="X32" s="702"/>
      <c r="Y32" s="703"/>
      <c r="Z32" s="728"/>
      <c r="AA32" s="729"/>
      <c r="AB32" s="742"/>
      <c r="AC32" s="743"/>
      <c r="AD32" s="305" t="s">
        <v>41</v>
      </c>
      <c r="AE32" s="754">
        <f>ROUND(AD31*AG31/1000000,2)</f>
        <v>0</v>
      </c>
      <c r="AF32" s="754"/>
      <c r="AG32" s="754"/>
      <c r="AH32" s="306" t="s">
        <v>0</v>
      </c>
      <c r="AI32" s="661"/>
      <c r="AJ32" s="662"/>
      <c r="AK32" s="663"/>
      <c r="AL32" s="727"/>
      <c r="AM32" s="708"/>
      <c r="AN32" s="708"/>
      <c r="AO32" s="709"/>
      <c r="AP32" s="713"/>
      <c r="AQ32" s="714"/>
      <c r="AR32" s="714"/>
      <c r="AS32" s="715"/>
      <c r="AT32" s="751"/>
      <c r="AU32" s="752"/>
      <c r="AV32" s="753"/>
    </row>
    <row r="33" spans="1:48" s="304" customFormat="1" ht="22.5" customHeight="1">
      <c r="A33" s="895"/>
      <c r="B33" s="867"/>
      <c r="C33" s="694"/>
      <c r="D33" s="695"/>
      <c r="E33" s="678"/>
      <c r="F33" s="679"/>
      <c r="G33" s="664"/>
      <c r="H33" s="664"/>
      <c r="I33" s="664"/>
      <c r="J33" s="664"/>
      <c r="K33" s="664"/>
      <c r="L33" s="664"/>
      <c r="M33" s="664"/>
      <c r="N33" s="664"/>
      <c r="O33" s="664"/>
      <c r="P33" s="664"/>
      <c r="Q33" s="664"/>
      <c r="R33" s="702"/>
      <c r="S33" s="702"/>
      <c r="T33" s="702"/>
      <c r="U33" s="702"/>
      <c r="V33" s="702"/>
      <c r="W33" s="702"/>
      <c r="X33" s="702"/>
      <c r="Y33" s="703"/>
      <c r="Z33" s="728"/>
      <c r="AA33" s="729"/>
      <c r="AB33" s="742"/>
      <c r="AC33" s="743"/>
      <c r="AD33" s="738"/>
      <c r="AE33" s="739"/>
      <c r="AF33" s="307" t="s">
        <v>40</v>
      </c>
      <c r="AG33" s="739"/>
      <c r="AH33" s="776"/>
      <c r="AI33" s="661">
        <f>ROUND(Z33*AE34,2)</f>
        <v>0</v>
      </c>
      <c r="AJ33" s="662"/>
      <c r="AK33" s="663"/>
      <c r="AL33" s="727"/>
      <c r="AM33" s="708"/>
      <c r="AN33" s="708"/>
      <c r="AO33" s="709"/>
      <c r="AP33" s="713">
        <f>ROUNDDOWN(Z33*AL33,0)</f>
        <v>0</v>
      </c>
      <c r="AQ33" s="714"/>
      <c r="AR33" s="714"/>
      <c r="AS33" s="715"/>
      <c r="AT33" s="751"/>
      <c r="AU33" s="752"/>
      <c r="AV33" s="753"/>
    </row>
    <row r="34" spans="1:48" s="304" customFormat="1" ht="22.5" customHeight="1">
      <c r="A34" s="895"/>
      <c r="B34" s="867"/>
      <c r="C34" s="694"/>
      <c r="D34" s="695"/>
      <c r="E34" s="678"/>
      <c r="F34" s="679"/>
      <c r="G34" s="664"/>
      <c r="H34" s="664"/>
      <c r="I34" s="664"/>
      <c r="J34" s="664"/>
      <c r="K34" s="664"/>
      <c r="L34" s="664"/>
      <c r="M34" s="664"/>
      <c r="N34" s="664"/>
      <c r="O34" s="664"/>
      <c r="P34" s="664"/>
      <c r="Q34" s="664"/>
      <c r="R34" s="702"/>
      <c r="S34" s="702"/>
      <c r="T34" s="702"/>
      <c r="U34" s="702"/>
      <c r="V34" s="702"/>
      <c r="W34" s="702"/>
      <c r="X34" s="702"/>
      <c r="Y34" s="703"/>
      <c r="Z34" s="728"/>
      <c r="AA34" s="729"/>
      <c r="AB34" s="742"/>
      <c r="AC34" s="743"/>
      <c r="AD34" s="305" t="s">
        <v>41</v>
      </c>
      <c r="AE34" s="754">
        <f>ROUND(AD33*AG33/1000000,2)</f>
        <v>0</v>
      </c>
      <c r="AF34" s="754"/>
      <c r="AG34" s="754"/>
      <c r="AH34" s="306" t="s">
        <v>0</v>
      </c>
      <c r="AI34" s="661"/>
      <c r="AJ34" s="662"/>
      <c r="AK34" s="663"/>
      <c r="AL34" s="727"/>
      <c r="AM34" s="708"/>
      <c r="AN34" s="708"/>
      <c r="AO34" s="709"/>
      <c r="AP34" s="713"/>
      <c r="AQ34" s="714"/>
      <c r="AR34" s="714"/>
      <c r="AS34" s="715"/>
      <c r="AT34" s="751"/>
      <c r="AU34" s="752"/>
      <c r="AV34" s="753"/>
    </row>
    <row r="35" spans="1:48" s="304" customFormat="1" ht="22.5" customHeight="1">
      <c r="A35" s="895"/>
      <c r="B35" s="867"/>
      <c r="C35" s="694"/>
      <c r="D35" s="695"/>
      <c r="E35" s="678"/>
      <c r="F35" s="679"/>
      <c r="G35" s="664"/>
      <c r="H35" s="664"/>
      <c r="I35" s="664"/>
      <c r="J35" s="664"/>
      <c r="K35" s="664"/>
      <c r="L35" s="664"/>
      <c r="M35" s="664"/>
      <c r="N35" s="664"/>
      <c r="O35" s="664"/>
      <c r="P35" s="664"/>
      <c r="Q35" s="664"/>
      <c r="R35" s="702"/>
      <c r="S35" s="702"/>
      <c r="T35" s="702"/>
      <c r="U35" s="702"/>
      <c r="V35" s="702"/>
      <c r="W35" s="702"/>
      <c r="X35" s="702"/>
      <c r="Y35" s="703"/>
      <c r="Z35" s="728"/>
      <c r="AA35" s="729"/>
      <c r="AB35" s="742"/>
      <c r="AC35" s="743"/>
      <c r="AD35" s="738"/>
      <c r="AE35" s="739"/>
      <c r="AF35" s="307" t="s">
        <v>40</v>
      </c>
      <c r="AG35" s="739"/>
      <c r="AH35" s="776"/>
      <c r="AI35" s="661">
        <f>ROUND(Z35*AE36,2)</f>
        <v>0</v>
      </c>
      <c r="AJ35" s="662"/>
      <c r="AK35" s="663"/>
      <c r="AL35" s="727"/>
      <c r="AM35" s="708"/>
      <c r="AN35" s="708"/>
      <c r="AO35" s="709"/>
      <c r="AP35" s="713">
        <f>ROUNDDOWN(Z35*AL35,0)</f>
        <v>0</v>
      </c>
      <c r="AQ35" s="714"/>
      <c r="AR35" s="714"/>
      <c r="AS35" s="715"/>
      <c r="AT35" s="751"/>
      <c r="AU35" s="752"/>
      <c r="AV35" s="753"/>
    </row>
    <row r="36" spans="1:48" s="304" customFormat="1" ht="22.5" customHeight="1">
      <c r="A36" s="895"/>
      <c r="B36" s="867"/>
      <c r="C36" s="694"/>
      <c r="D36" s="695"/>
      <c r="E36" s="678"/>
      <c r="F36" s="679"/>
      <c r="G36" s="664"/>
      <c r="H36" s="664"/>
      <c r="I36" s="664"/>
      <c r="J36" s="664"/>
      <c r="K36" s="664"/>
      <c r="L36" s="664"/>
      <c r="M36" s="664"/>
      <c r="N36" s="664"/>
      <c r="O36" s="664"/>
      <c r="P36" s="664"/>
      <c r="Q36" s="664"/>
      <c r="R36" s="702"/>
      <c r="S36" s="702"/>
      <c r="T36" s="702"/>
      <c r="U36" s="702"/>
      <c r="V36" s="702"/>
      <c r="W36" s="702"/>
      <c r="X36" s="702"/>
      <c r="Y36" s="703"/>
      <c r="Z36" s="728"/>
      <c r="AA36" s="729"/>
      <c r="AB36" s="742"/>
      <c r="AC36" s="743"/>
      <c r="AD36" s="305" t="s">
        <v>41</v>
      </c>
      <c r="AE36" s="754">
        <f>ROUND(AD35*AG35/1000000,2)</f>
        <v>0</v>
      </c>
      <c r="AF36" s="754"/>
      <c r="AG36" s="754"/>
      <c r="AH36" s="306" t="s">
        <v>0</v>
      </c>
      <c r="AI36" s="661"/>
      <c r="AJ36" s="662"/>
      <c r="AK36" s="663"/>
      <c r="AL36" s="727"/>
      <c r="AM36" s="708"/>
      <c r="AN36" s="708"/>
      <c r="AO36" s="709"/>
      <c r="AP36" s="713"/>
      <c r="AQ36" s="714"/>
      <c r="AR36" s="714"/>
      <c r="AS36" s="715"/>
      <c r="AT36" s="751"/>
      <c r="AU36" s="752"/>
      <c r="AV36" s="753"/>
    </row>
    <row r="37" spans="1:48" s="304" customFormat="1" ht="22.5" customHeight="1">
      <c r="A37" s="895"/>
      <c r="B37" s="867"/>
      <c r="C37" s="694"/>
      <c r="D37" s="695"/>
      <c r="E37" s="678"/>
      <c r="F37" s="679"/>
      <c r="G37" s="664"/>
      <c r="H37" s="664"/>
      <c r="I37" s="664"/>
      <c r="J37" s="664"/>
      <c r="K37" s="664"/>
      <c r="L37" s="664"/>
      <c r="M37" s="664"/>
      <c r="N37" s="664"/>
      <c r="O37" s="664"/>
      <c r="P37" s="664"/>
      <c r="Q37" s="664"/>
      <c r="R37" s="702"/>
      <c r="S37" s="702"/>
      <c r="T37" s="702"/>
      <c r="U37" s="702"/>
      <c r="V37" s="702"/>
      <c r="W37" s="702"/>
      <c r="X37" s="702"/>
      <c r="Y37" s="703"/>
      <c r="Z37" s="728"/>
      <c r="AA37" s="729"/>
      <c r="AB37" s="742"/>
      <c r="AC37" s="743"/>
      <c r="AD37" s="738"/>
      <c r="AE37" s="739"/>
      <c r="AF37" s="307" t="s">
        <v>40</v>
      </c>
      <c r="AG37" s="739"/>
      <c r="AH37" s="776"/>
      <c r="AI37" s="661">
        <f>ROUND(Z37*AE38,2)</f>
        <v>0</v>
      </c>
      <c r="AJ37" s="662"/>
      <c r="AK37" s="663"/>
      <c r="AL37" s="727"/>
      <c r="AM37" s="708"/>
      <c r="AN37" s="708"/>
      <c r="AO37" s="709"/>
      <c r="AP37" s="713">
        <f>ROUNDDOWN(Z37*AL37,0)</f>
        <v>0</v>
      </c>
      <c r="AQ37" s="714"/>
      <c r="AR37" s="714"/>
      <c r="AS37" s="715"/>
      <c r="AT37" s="751"/>
      <c r="AU37" s="752"/>
      <c r="AV37" s="753"/>
    </row>
    <row r="38" spans="1:48" s="304" customFormat="1" ht="22.5" customHeight="1">
      <c r="A38" s="895"/>
      <c r="B38" s="867"/>
      <c r="C38" s="725"/>
      <c r="D38" s="726"/>
      <c r="E38" s="680"/>
      <c r="F38" s="681"/>
      <c r="G38" s="668"/>
      <c r="H38" s="668"/>
      <c r="I38" s="668"/>
      <c r="J38" s="668"/>
      <c r="K38" s="668"/>
      <c r="L38" s="668"/>
      <c r="M38" s="668"/>
      <c r="N38" s="668"/>
      <c r="O38" s="668"/>
      <c r="P38" s="668"/>
      <c r="Q38" s="668"/>
      <c r="R38" s="749"/>
      <c r="S38" s="749"/>
      <c r="T38" s="749"/>
      <c r="U38" s="749"/>
      <c r="V38" s="749"/>
      <c r="W38" s="749"/>
      <c r="X38" s="749"/>
      <c r="Y38" s="750"/>
      <c r="Z38" s="740"/>
      <c r="AA38" s="741"/>
      <c r="AB38" s="744"/>
      <c r="AC38" s="745"/>
      <c r="AD38" s="308" t="s">
        <v>41</v>
      </c>
      <c r="AE38" s="777">
        <f>ROUND(AD37*AG37/1000000,2)</f>
        <v>0</v>
      </c>
      <c r="AF38" s="777"/>
      <c r="AG38" s="777"/>
      <c r="AH38" s="309" t="s">
        <v>0</v>
      </c>
      <c r="AI38" s="767"/>
      <c r="AJ38" s="768"/>
      <c r="AK38" s="769"/>
      <c r="AL38" s="770"/>
      <c r="AM38" s="771"/>
      <c r="AN38" s="771"/>
      <c r="AO38" s="772"/>
      <c r="AP38" s="773"/>
      <c r="AQ38" s="774"/>
      <c r="AR38" s="774"/>
      <c r="AS38" s="775"/>
      <c r="AT38" s="804"/>
      <c r="AU38" s="805"/>
      <c r="AV38" s="806"/>
    </row>
    <row r="39" spans="1:48" s="304" customFormat="1" ht="24.75" customHeight="1">
      <c r="A39" s="755" t="s">
        <v>26</v>
      </c>
      <c r="B39" s="756"/>
      <c r="C39" s="756"/>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7"/>
      <c r="AE39" s="757"/>
      <c r="AF39" s="757"/>
      <c r="AG39" s="757"/>
      <c r="AH39" s="757"/>
      <c r="AI39" s="756"/>
      <c r="AJ39" s="756"/>
      <c r="AK39" s="756"/>
      <c r="AL39" s="756"/>
      <c r="AM39" s="756"/>
      <c r="AN39" s="756"/>
      <c r="AO39" s="758"/>
      <c r="AP39" s="813">
        <f>SUM(AP17:AS38)</f>
        <v>0</v>
      </c>
      <c r="AQ39" s="814"/>
      <c r="AR39" s="814"/>
      <c r="AS39" s="815"/>
      <c r="AT39" s="816" t="s">
        <v>11</v>
      </c>
      <c r="AU39" s="817"/>
      <c r="AV39" s="882"/>
    </row>
    <row r="40" spans="1:48" ht="37.5" customHeight="1">
      <c r="A40" s="908" t="s">
        <v>17</v>
      </c>
      <c r="B40" s="667"/>
      <c r="C40" s="665" t="s">
        <v>16</v>
      </c>
      <c r="D40" s="666"/>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7"/>
      <c r="AG40" s="891" t="s">
        <v>25</v>
      </c>
      <c r="AH40" s="887"/>
      <c r="AI40" s="887" t="s">
        <v>24</v>
      </c>
      <c r="AJ40" s="887"/>
      <c r="AK40" s="887"/>
      <c r="AL40" s="887" t="s">
        <v>23</v>
      </c>
      <c r="AM40" s="887"/>
      <c r="AN40" s="887"/>
      <c r="AO40" s="888"/>
      <c r="AP40" s="810" t="s">
        <v>15</v>
      </c>
      <c r="AQ40" s="811"/>
      <c r="AR40" s="811"/>
      <c r="AS40" s="812"/>
      <c r="AT40" s="810" t="s">
        <v>14</v>
      </c>
      <c r="AU40" s="811"/>
      <c r="AV40" s="886"/>
    </row>
    <row r="41" spans="1:48" s="304" customFormat="1" ht="24" customHeight="1">
      <c r="A41" s="909" t="s">
        <v>22</v>
      </c>
      <c r="B41" s="865"/>
      <c r="C41" s="746"/>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8"/>
      <c r="AG41" s="889"/>
      <c r="AH41" s="890"/>
      <c r="AI41" s="786"/>
      <c r="AJ41" s="786"/>
      <c r="AK41" s="786"/>
      <c r="AL41" s="736"/>
      <c r="AM41" s="736"/>
      <c r="AN41" s="736"/>
      <c r="AO41" s="737"/>
      <c r="AP41" s="883">
        <f aca="true" t="shared" si="0" ref="AP41:AP50">ROUNDDOWN(AG41*AL41,0)</f>
        <v>0</v>
      </c>
      <c r="AQ41" s="884"/>
      <c r="AR41" s="884"/>
      <c r="AS41" s="885"/>
      <c r="AT41" s="780"/>
      <c r="AU41" s="781"/>
      <c r="AV41" s="782"/>
    </row>
    <row r="42" spans="1:48" s="304" customFormat="1" ht="24" customHeight="1">
      <c r="A42" s="895"/>
      <c r="B42" s="867"/>
      <c r="C42" s="661"/>
      <c r="D42" s="662"/>
      <c r="E42" s="662"/>
      <c r="F42" s="662"/>
      <c r="G42" s="662"/>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3"/>
      <c r="AG42" s="878"/>
      <c r="AH42" s="879"/>
      <c r="AI42" s="742"/>
      <c r="AJ42" s="742"/>
      <c r="AK42" s="742"/>
      <c r="AL42" s="778"/>
      <c r="AM42" s="778"/>
      <c r="AN42" s="778"/>
      <c r="AO42" s="779"/>
      <c r="AP42" s="852">
        <f t="shared" si="0"/>
        <v>0</v>
      </c>
      <c r="AQ42" s="853"/>
      <c r="AR42" s="853"/>
      <c r="AS42" s="854"/>
      <c r="AT42" s="751"/>
      <c r="AU42" s="752"/>
      <c r="AV42" s="753"/>
    </row>
    <row r="43" spans="1:48" s="304" customFormat="1" ht="24" customHeight="1">
      <c r="A43" s="895"/>
      <c r="B43" s="867"/>
      <c r="C43" s="661"/>
      <c r="D43" s="662"/>
      <c r="E43" s="662"/>
      <c r="F43" s="662"/>
      <c r="G43" s="662"/>
      <c r="H43" s="662"/>
      <c r="I43" s="662"/>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3"/>
      <c r="AG43" s="878"/>
      <c r="AH43" s="879"/>
      <c r="AI43" s="742"/>
      <c r="AJ43" s="742"/>
      <c r="AK43" s="742"/>
      <c r="AL43" s="778"/>
      <c r="AM43" s="778"/>
      <c r="AN43" s="778"/>
      <c r="AO43" s="779"/>
      <c r="AP43" s="852">
        <f t="shared" si="0"/>
        <v>0</v>
      </c>
      <c r="AQ43" s="853"/>
      <c r="AR43" s="853"/>
      <c r="AS43" s="854"/>
      <c r="AT43" s="751"/>
      <c r="AU43" s="752"/>
      <c r="AV43" s="753"/>
    </row>
    <row r="44" spans="1:48" s="304" customFormat="1" ht="24" customHeight="1">
      <c r="A44" s="895"/>
      <c r="B44" s="867"/>
      <c r="C44" s="661"/>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3"/>
      <c r="AG44" s="878"/>
      <c r="AH44" s="879"/>
      <c r="AI44" s="742"/>
      <c r="AJ44" s="742"/>
      <c r="AK44" s="742"/>
      <c r="AL44" s="778"/>
      <c r="AM44" s="778"/>
      <c r="AN44" s="778"/>
      <c r="AO44" s="779"/>
      <c r="AP44" s="852">
        <f t="shared" si="0"/>
        <v>0</v>
      </c>
      <c r="AQ44" s="853"/>
      <c r="AR44" s="853"/>
      <c r="AS44" s="854"/>
      <c r="AT44" s="751"/>
      <c r="AU44" s="752"/>
      <c r="AV44" s="753"/>
    </row>
    <row r="45" spans="1:49" s="304" customFormat="1" ht="24" customHeight="1">
      <c r="A45" s="895"/>
      <c r="B45" s="867"/>
      <c r="C45" s="661"/>
      <c r="D45" s="662"/>
      <c r="E45" s="662"/>
      <c r="F45" s="662"/>
      <c r="G45" s="662"/>
      <c r="H45" s="662"/>
      <c r="I45" s="662"/>
      <c r="J45" s="662"/>
      <c r="K45" s="662"/>
      <c r="L45" s="662"/>
      <c r="M45" s="662"/>
      <c r="N45" s="662"/>
      <c r="O45" s="662"/>
      <c r="P45" s="662"/>
      <c r="Q45" s="662"/>
      <c r="R45" s="662"/>
      <c r="S45" s="662"/>
      <c r="T45" s="662"/>
      <c r="U45" s="662"/>
      <c r="V45" s="662"/>
      <c r="W45" s="662"/>
      <c r="X45" s="662"/>
      <c r="Y45" s="662"/>
      <c r="Z45" s="662"/>
      <c r="AA45" s="662"/>
      <c r="AB45" s="662"/>
      <c r="AC45" s="662"/>
      <c r="AD45" s="662"/>
      <c r="AE45" s="662"/>
      <c r="AF45" s="663"/>
      <c r="AG45" s="878"/>
      <c r="AH45" s="879"/>
      <c r="AI45" s="742"/>
      <c r="AJ45" s="742"/>
      <c r="AK45" s="742"/>
      <c r="AL45" s="778"/>
      <c r="AM45" s="778"/>
      <c r="AN45" s="778"/>
      <c r="AO45" s="779"/>
      <c r="AP45" s="852">
        <f t="shared" si="0"/>
        <v>0</v>
      </c>
      <c r="AQ45" s="853"/>
      <c r="AR45" s="853"/>
      <c r="AS45" s="854"/>
      <c r="AT45" s="751"/>
      <c r="AU45" s="752"/>
      <c r="AV45" s="753"/>
      <c r="AW45" s="310"/>
    </row>
    <row r="46" spans="1:49" s="304" customFormat="1" ht="24" customHeight="1">
      <c r="A46" s="895"/>
      <c r="B46" s="867"/>
      <c r="C46" s="661"/>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3"/>
      <c r="AG46" s="878"/>
      <c r="AH46" s="879"/>
      <c r="AI46" s="742"/>
      <c r="AJ46" s="742"/>
      <c r="AK46" s="742"/>
      <c r="AL46" s="778"/>
      <c r="AM46" s="778"/>
      <c r="AN46" s="778"/>
      <c r="AO46" s="779"/>
      <c r="AP46" s="852">
        <f t="shared" si="0"/>
        <v>0</v>
      </c>
      <c r="AQ46" s="853"/>
      <c r="AR46" s="853"/>
      <c r="AS46" s="854"/>
      <c r="AT46" s="751"/>
      <c r="AU46" s="752"/>
      <c r="AV46" s="753"/>
      <c r="AW46" s="310"/>
    </row>
    <row r="47" spans="1:49" s="304" customFormat="1" ht="24" customHeight="1">
      <c r="A47" s="895"/>
      <c r="B47" s="867"/>
      <c r="C47" s="661"/>
      <c r="D47" s="662"/>
      <c r="E47" s="662"/>
      <c r="F47" s="662"/>
      <c r="G47" s="662"/>
      <c r="H47" s="662"/>
      <c r="I47" s="662"/>
      <c r="J47" s="662"/>
      <c r="K47" s="662"/>
      <c r="L47" s="662"/>
      <c r="M47" s="662"/>
      <c r="N47" s="662"/>
      <c r="O47" s="662"/>
      <c r="P47" s="662"/>
      <c r="Q47" s="662"/>
      <c r="R47" s="662"/>
      <c r="S47" s="662"/>
      <c r="T47" s="662"/>
      <c r="U47" s="662"/>
      <c r="V47" s="662"/>
      <c r="W47" s="662"/>
      <c r="X47" s="662"/>
      <c r="Y47" s="662"/>
      <c r="Z47" s="662"/>
      <c r="AA47" s="662"/>
      <c r="AB47" s="662"/>
      <c r="AC47" s="662"/>
      <c r="AD47" s="662"/>
      <c r="AE47" s="662"/>
      <c r="AF47" s="663"/>
      <c r="AG47" s="878"/>
      <c r="AH47" s="879"/>
      <c r="AI47" s="742"/>
      <c r="AJ47" s="742"/>
      <c r="AK47" s="742"/>
      <c r="AL47" s="778"/>
      <c r="AM47" s="778"/>
      <c r="AN47" s="778"/>
      <c r="AO47" s="779"/>
      <c r="AP47" s="852">
        <f t="shared" si="0"/>
        <v>0</v>
      </c>
      <c r="AQ47" s="853"/>
      <c r="AR47" s="853"/>
      <c r="AS47" s="854"/>
      <c r="AT47" s="751"/>
      <c r="AU47" s="752"/>
      <c r="AV47" s="753"/>
      <c r="AW47" s="310"/>
    </row>
    <row r="48" spans="1:50" s="304" customFormat="1" ht="24" customHeight="1">
      <c r="A48" s="895"/>
      <c r="B48" s="867"/>
      <c r="C48" s="661"/>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3"/>
      <c r="AG48" s="878"/>
      <c r="AH48" s="879"/>
      <c r="AI48" s="742"/>
      <c r="AJ48" s="742"/>
      <c r="AK48" s="742"/>
      <c r="AL48" s="778"/>
      <c r="AM48" s="778"/>
      <c r="AN48" s="778"/>
      <c r="AO48" s="779"/>
      <c r="AP48" s="852">
        <f t="shared" si="0"/>
        <v>0</v>
      </c>
      <c r="AQ48" s="853"/>
      <c r="AR48" s="853"/>
      <c r="AS48" s="854"/>
      <c r="AT48" s="751"/>
      <c r="AU48" s="752"/>
      <c r="AV48" s="753"/>
      <c r="AX48" s="311"/>
    </row>
    <row r="49" spans="1:50" s="304" customFormat="1" ht="24" customHeight="1">
      <c r="A49" s="895"/>
      <c r="B49" s="867"/>
      <c r="C49" s="661"/>
      <c r="D49" s="662"/>
      <c r="E49" s="662"/>
      <c r="F49" s="662"/>
      <c r="G49" s="662"/>
      <c r="H49" s="662"/>
      <c r="I49" s="662"/>
      <c r="J49" s="662"/>
      <c r="K49" s="662"/>
      <c r="L49" s="662"/>
      <c r="M49" s="662"/>
      <c r="N49" s="662"/>
      <c r="O49" s="662"/>
      <c r="P49" s="662"/>
      <c r="Q49" s="662"/>
      <c r="R49" s="662"/>
      <c r="S49" s="662"/>
      <c r="T49" s="662"/>
      <c r="U49" s="662"/>
      <c r="V49" s="662"/>
      <c r="W49" s="662"/>
      <c r="X49" s="662"/>
      <c r="Y49" s="662"/>
      <c r="Z49" s="662"/>
      <c r="AA49" s="662"/>
      <c r="AB49" s="662"/>
      <c r="AC49" s="662"/>
      <c r="AD49" s="662"/>
      <c r="AE49" s="662"/>
      <c r="AF49" s="663"/>
      <c r="AG49" s="878"/>
      <c r="AH49" s="879"/>
      <c r="AI49" s="742"/>
      <c r="AJ49" s="742"/>
      <c r="AK49" s="742"/>
      <c r="AL49" s="778"/>
      <c r="AM49" s="778"/>
      <c r="AN49" s="778"/>
      <c r="AO49" s="779"/>
      <c r="AP49" s="852">
        <f t="shared" si="0"/>
        <v>0</v>
      </c>
      <c r="AQ49" s="853"/>
      <c r="AR49" s="853"/>
      <c r="AS49" s="854"/>
      <c r="AT49" s="751"/>
      <c r="AU49" s="752"/>
      <c r="AV49" s="753"/>
      <c r="AX49" s="311"/>
    </row>
    <row r="50" spans="1:50" s="304" customFormat="1" ht="24" customHeight="1">
      <c r="A50" s="910"/>
      <c r="B50" s="869"/>
      <c r="C50" s="767"/>
      <c r="D50" s="768"/>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9"/>
      <c r="AG50" s="880"/>
      <c r="AH50" s="881"/>
      <c r="AI50" s="744"/>
      <c r="AJ50" s="744"/>
      <c r="AK50" s="744"/>
      <c r="AL50" s="870"/>
      <c r="AM50" s="870"/>
      <c r="AN50" s="870"/>
      <c r="AO50" s="871"/>
      <c r="AP50" s="858">
        <f t="shared" si="0"/>
        <v>0</v>
      </c>
      <c r="AQ50" s="859"/>
      <c r="AR50" s="859"/>
      <c r="AS50" s="860"/>
      <c r="AT50" s="804"/>
      <c r="AU50" s="805"/>
      <c r="AV50" s="806"/>
      <c r="AX50" s="311"/>
    </row>
    <row r="51" spans="1:50" s="304" customFormat="1" ht="24" customHeight="1" thickBot="1">
      <c r="A51" s="872" t="s">
        <v>21</v>
      </c>
      <c r="B51" s="873"/>
      <c r="C51" s="873"/>
      <c r="D51" s="873"/>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c r="AF51" s="873"/>
      <c r="AG51" s="873"/>
      <c r="AH51" s="873"/>
      <c r="AI51" s="873"/>
      <c r="AJ51" s="873"/>
      <c r="AK51" s="873"/>
      <c r="AL51" s="873"/>
      <c r="AM51" s="873"/>
      <c r="AN51" s="873"/>
      <c r="AO51" s="874"/>
      <c r="AP51" s="855">
        <f>SUM(AP41:AS50)</f>
        <v>0</v>
      </c>
      <c r="AQ51" s="856"/>
      <c r="AR51" s="856"/>
      <c r="AS51" s="857"/>
      <c r="AT51" s="798" t="s">
        <v>11</v>
      </c>
      <c r="AU51" s="799"/>
      <c r="AV51" s="800"/>
      <c r="AX51" s="311"/>
    </row>
    <row r="52" spans="1:50" ht="24" customHeight="1" thickBot="1">
      <c r="A52" s="875" t="s">
        <v>142</v>
      </c>
      <c r="B52" s="876"/>
      <c r="C52" s="876"/>
      <c r="D52" s="876"/>
      <c r="E52" s="876"/>
      <c r="F52" s="876"/>
      <c r="G52" s="876"/>
      <c r="H52" s="876"/>
      <c r="I52" s="876"/>
      <c r="J52" s="876"/>
      <c r="K52" s="876"/>
      <c r="L52" s="876"/>
      <c r="M52" s="876"/>
      <c r="N52" s="876"/>
      <c r="O52" s="876"/>
      <c r="P52" s="876"/>
      <c r="Q52" s="876"/>
      <c r="R52" s="876"/>
      <c r="S52" s="876"/>
      <c r="T52" s="876"/>
      <c r="U52" s="876"/>
      <c r="V52" s="876"/>
      <c r="W52" s="876"/>
      <c r="X52" s="876"/>
      <c r="Y52" s="876"/>
      <c r="Z52" s="876"/>
      <c r="AA52" s="876"/>
      <c r="AB52" s="876"/>
      <c r="AC52" s="876"/>
      <c r="AD52" s="876"/>
      <c r="AE52" s="876"/>
      <c r="AF52" s="876"/>
      <c r="AG52" s="876"/>
      <c r="AH52" s="876"/>
      <c r="AI52" s="876"/>
      <c r="AJ52" s="876"/>
      <c r="AK52" s="876"/>
      <c r="AL52" s="876"/>
      <c r="AM52" s="876"/>
      <c r="AN52" s="876"/>
      <c r="AO52" s="877"/>
      <c r="AP52" s="861">
        <f>AP39+AP51</f>
        <v>0</v>
      </c>
      <c r="AQ52" s="862"/>
      <c r="AR52" s="862"/>
      <c r="AS52" s="863"/>
      <c r="AT52" s="807" t="s">
        <v>19</v>
      </c>
      <c r="AU52" s="808"/>
      <c r="AV52" s="809"/>
      <c r="AX52" s="230"/>
    </row>
    <row r="53" spans="1:50" ht="27" customHeight="1">
      <c r="A53" s="851" t="s">
        <v>144</v>
      </c>
      <c r="B53" s="851"/>
      <c r="C53" s="851"/>
      <c r="D53" s="851"/>
      <c r="E53" s="851"/>
      <c r="F53" s="851"/>
      <c r="G53" s="851"/>
      <c r="H53" s="851"/>
      <c r="I53" s="851"/>
      <c r="J53" s="851"/>
      <c r="K53" s="851"/>
      <c r="L53" s="851"/>
      <c r="M53" s="851"/>
      <c r="N53" s="851"/>
      <c r="O53" s="851"/>
      <c r="P53" s="851"/>
      <c r="Q53" s="851"/>
      <c r="R53" s="851"/>
      <c r="S53" s="851"/>
      <c r="T53" s="851"/>
      <c r="U53" s="851"/>
      <c r="V53" s="851"/>
      <c r="W53" s="851"/>
      <c r="X53" s="851"/>
      <c r="Y53" s="851"/>
      <c r="Z53" s="851"/>
      <c r="AA53" s="851"/>
      <c r="AB53" s="851"/>
      <c r="AC53" s="851"/>
      <c r="AD53" s="851"/>
      <c r="AE53" s="851"/>
      <c r="AF53" s="851"/>
      <c r="AG53" s="851"/>
      <c r="AH53" s="851"/>
      <c r="AI53" s="851"/>
      <c r="AJ53" s="851"/>
      <c r="AK53" s="851"/>
      <c r="AL53" s="851"/>
      <c r="AM53" s="851"/>
      <c r="AN53" s="851"/>
      <c r="AO53" s="851"/>
      <c r="AP53" s="851"/>
      <c r="AQ53" s="851"/>
      <c r="AR53" s="851"/>
      <c r="AS53" s="851"/>
      <c r="AT53" s="231"/>
      <c r="AU53" s="231"/>
      <c r="AV53" s="231"/>
      <c r="AX53" s="230"/>
    </row>
    <row r="54" spans="1:50" ht="27" customHeight="1" thickBot="1">
      <c r="A54" s="209" t="s">
        <v>117</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F54" s="204"/>
      <c r="AG54" s="204"/>
      <c r="AH54" s="204"/>
      <c r="AI54" s="204"/>
      <c r="AJ54" s="204"/>
      <c r="AK54" s="204"/>
      <c r="AL54" s="204"/>
      <c r="AM54" s="204"/>
      <c r="AN54" s="204"/>
      <c r="AO54" s="204"/>
      <c r="AP54" s="232"/>
      <c r="AQ54" s="232"/>
      <c r="AR54" s="232"/>
      <c r="AS54" s="232"/>
      <c r="AT54" s="233"/>
      <c r="AU54" s="233"/>
      <c r="AV54" s="233"/>
      <c r="AX54" s="230"/>
    </row>
    <row r="55" spans="1:51" ht="27" customHeight="1">
      <c r="A55" s="837" t="s">
        <v>116</v>
      </c>
      <c r="B55" s="676"/>
      <c r="C55" s="676"/>
      <c r="D55" s="676"/>
      <c r="E55" s="677"/>
      <c r="F55" s="838" t="s">
        <v>40</v>
      </c>
      <c r="G55" s="847"/>
      <c r="H55" s="675" t="s">
        <v>115</v>
      </c>
      <c r="I55" s="676"/>
      <c r="J55" s="676"/>
      <c r="K55" s="676"/>
      <c r="L55" s="677"/>
      <c r="M55" s="838" t="s">
        <v>41</v>
      </c>
      <c r="N55" s="839"/>
      <c r="O55" s="675" t="s">
        <v>143</v>
      </c>
      <c r="P55" s="676"/>
      <c r="Q55" s="676"/>
      <c r="R55" s="676"/>
      <c r="S55" s="676"/>
      <c r="T55" s="676"/>
      <c r="U55" s="834"/>
      <c r="V55" s="234"/>
      <c r="W55" s="235"/>
      <c r="X55" s="235"/>
      <c r="Y55" s="235"/>
      <c r="Z55" s="235"/>
      <c r="AA55" s="235"/>
      <c r="AB55" s="235"/>
      <c r="AC55" s="235"/>
      <c r="AD55" s="236"/>
      <c r="AE55" s="236"/>
      <c r="AF55" s="236"/>
      <c r="AG55" s="236"/>
      <c r="AH55" s="236"/>
      <c r="AI55" s="236"/>
      <c r="AJ55" s="236"/>
      <c r="AK55" s="236"/>
      <c r="AL55" s="236"/>
      <c r="AM55" s="236"/>
      <c r="AN55" s="236"/>
      <c r="AO55" s="236"/>
      <c r="AP55" s="236"/>
      <c r="AQ55" s="236"/>
      <c r="AR55" s="236"/>
      <c r="AS55" s="236"/>
      <c r="AT55" s="236"/>
      <c r="AU55" s="236"/>
      <c r="AV55" s="236"/>
      <c r="AW55" s="236"/>
      <c r="AY55" s="230"/>
    </row>
    <row r="56" spans="1:51" ht="30" customHeight="1" thickBot="1">
      <c r="A56" s="849">
        <f>SUM(AI17:AK38)</f>
        <v>0</v>
      </c>
      <c r="B56" s="850"/>
      <c r="C56" s="850"/>
      <c r="D56" s="850"/>
      <c r="E56" s="237" t="s">
        <v>0</v>
      </c>
      <c r="F56" s="840"/>
      <c r="G56" s="848"/>
      <c r="H56" s="820"/>
      <c r="I56" s="821"/>
      <c r="J56" s="821"/>
      <c r="K56" s="821"/>
      <c r="L56" s="237" t="s">
        <v>1</v>
      </c>
      <c r="M56" s="840"/>
      <c r="N56" s="841"/>
      <c r="O56" s="835">
        <f>ROUNDDOWN(A56*H56,0)</f>
        <v>0</v>
      </c>
      <c r="P56" s="836"/>
      <c r="Q56" s="836"/>
      <c r="R56" s="836"/>
      <c r="S56" s="836"/>
      <c r="T56" s="836"/>
      <c r="U56" s="238" t="s">
        <v>1</v>
      </c>
      <c r="V56" s="845" t="s">
        <v>148</v>
      </c>
      <c r="W56" s="846"/>
      <c r="X56" s="846"/>
      <c r="Y56" s="846"/>
      <c r="Z56" s="846"/>
      <c r="AA56" s="846"/>
      <c r="AB56" s="846"/>
      <c r="AC56" s="846"/>
      <c r="AD56" s="846"/>
      <c r="AE56" s="846"/>
      <c r="AF56" s="846"/>
      <c r="AG56" s="846"/>
      <c r="AH56" s="846"/>
      <c r="AI56" s="846"/>
      <c r="AJ56" s="846"/>
      <c r="AK56" s="846"/>
      <c r="AL56" s="846"/>
      <c r="AM56" s="846"/>
      <c r="AN56" s="846"/>
      <c r="AO56" s="846"/>
      <c r="AP56" s="846"/>
      <c r="AQ56" s="846"/>
      <c r="AR56" s="846"/>
      <c r="AS56" s="846"/>
      <c r="AT56" s="846"/>
      <c r="AU56" s="846"/>
      <c r="AV56" s="846"/>
      <c r="AW56" s="239"/>
      <c r="AY56" s="230"/>
    </row>
    <row r="57" spans="1:50" s="224" customFormat="1" ht="30" customHeight="1">
      <c r="A57" s="235"/>
      <c r="B57" s="235"/>
      <c r="C57" s="235"/>
      <c r="D57" s="235"/>
      <c r="E57" s="235"/>
      <c r="F57" s="235"/>
      <c r="G57" s="235"/>
      <c r="H57" s="235"/>
      <c r="I57" s="235"/>
      <c r="J57" s="235"/>
      <c r="K57" s="235"/>
      <c r="L57" s="235"/>
      <c r="M57" s="235"/>
      <c r="N57" s="240"/>
      <c r="O57" s="235"/>
      <c r="P57" s="235"/>
      <c r="Q57" s="235"/>
      <c r="R57" s="235"/>
      <c r="S57" s="235"/>
      <c r="T57" s="241"/>
      <c r="U57" s="241"/>
      <c r="V57" s="241"/>
      <c r="W57" s="241"/>
      <c r="X57" s="242"/>
      <c r="Y57" s="242"/>
      <c r="Z57" s="242"/>
      <c r="AA57" s="243"/>
      <c r="AC57" s="241"/>
      <c r="AD57" s="241"/>
      <c r="AE57" s="242"/>
      <c r="AF57" s="242"/>
      <c r="AG57" s="242"/>
      <c r="AH57" s="242"/>
      <c r="AI57" s="242"/>
      <c r="AJ57" s="242"/>
      <c r="AK57" s="241"/>
      <c r="AL57" s="241"/>
      <c r="AM57" s="241"/>
      <c r="AN57" s="241"/>
      <c r="AO57" s="241"/>
      <c r="AP57" s="242"/>
      <c r="AQ57" s="242"/>
      <c r="AR57" s="242"/>
      <c r="AS57" s="242"/>
      <c r="AT57" s="241"/>
      <c r="AU57" s="241"/>
      <c r="AV57" s="241"/>
      <c r="AX57" s="244"/>
    </row>
    <row r="58" spans="1:48" ht="16.5" customHeight="1">
      <c r="A58" s="209" t="s">
        <v>18</v>
      </c>
      <c r="B58" s="209"/>
      <c r="C58" s="209"/>
      <c r="D58" s="209"/>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6"/>
      <c r="AQ58" s="206"/>
      <c r="AR58" s="206"/>
      <c r="AS58" s="206"/>
      <c r="AT58" s="206"/>
      <c r="AU58" s="206"/>
      <c r="AV58" s="206"/>
    </row>
    <row r="59" spans="1:48" ht="37.5" customHeight="1">
      <c r="A59" s="665" t="s">
        <v>17</v>
      </c>
      <c r="B59" s="667"/>
      <c r="C59" s="665" t="s">
        <v>16</v>
      </c>
      <c r="D59" s="666"/>
      <c r="E59" s="666"/>
      <c r="F59" s="666"/>
      <c r="G59" s="666"/>
      <c r="H59" s="666"/>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666"/>
      <c r="AO59" s="667"/>
      <c r="AP59" s="810" t="s">
        <v>15</v>
      </c>
      <c r="AQ59" s="811"/>
      <c r="AR59" s="811"/>
      <c r="AS59" s="812"/>
      <c r="AT59" s="810" t="s">
        <v>14</v>
      </c>
      <c r="AU59" s="811"/>
      <c r="AV59" s="812"/>
    </row>
    <row r="60" spans="1:48" s="304" customFormat="1" ht="24" customHeight="1">
      <c r="A60" s="864" t="s">
        <v>13</v>
      </c>
      <c r="B60" s="865"/>
      <c r="C60" s="905"/>
      <c r="D60" s="906"/>
      <c r="E60" s="906"/>
      <c r="F60" s="906"/>
      <c r="G60" s="906"/>
      <c r="H60" s="906"/>
      <c r="I60" s="906"/>
      <c r="J60" s="906"/>
      <c r="K60" s="906"/>
      <c r="L60" s="906"/>
      <c r="M60" s="906"/>
      <c r="N60" s="906"/>
      <c r="O60" s="906"/>
      <c r="P60" s="906"/>
      <c r="Q60" s="906"/>
      <c r="R60" s="906"/>
      <c r="S60" s="906"/>
      <c r="T60" s="906"/>
      <c r="U60" s="906"/>
      <c r="V60" s="906"/>
      <c r="W60" s="906"/>
      <c r="X60" s="906"/>
      <c r="Y60" s="906"/>
      <c r="Z60" s="906"/>
      <c r="AA60" s="906"/>
      <c r="AB60" s="906"/>
      <c r="AC60" s="906"/>
      <c r="AD60" s="906"/>
      <c r="AE60" s="906"/>
      <c r="AF60" s="906"/>
      <c r="AG60" s="906"/>
      <c r="AH60" s="906"/>
      <c r="AI60" s="906"/>
      <c r="AJ60" s="906"/>
      <c r="AK60" s="906"/>
      <c r="AL60" s="906"/>
      <c r="AM60" s="906"/>
      <c r="AN60" s="906"/>
      <c r="AO60" s="907"/>
      <c r="AP60" s="704"/>
      <c r="AQ60" s="705"/>
      <c r="AR60" s="705"/>
      <c r="AS60" s="706"/>
      <c r="AT60" s="825"/>
      <c r="AU60" s="826"/>
      <c r="AV60" s="827"/>
    </row>
    <row r="61" spans="1:48" s="304" customFormat="1" ht="24" customHeight="1">
      <c r="A61" s="866"/>
      <c r="B61" s="867"/>
      <c r="C61" s="828"/>
      <c r="D61" s="829"/>
      <c r="E61" s="829"/>
      <c r="F61" s="829"/>
      <c r="G61" s="829"/>
      <c r="H61" s="829"/>
      <c r="I61" s="829"/>
      <c r="J61" s="829"/>
      <c r="K61" s="829"/>
      <c r="L61" s="829"/>
      <c r="M61" s="829"/>
      <c r="N61" s="829"/>
      <c r="O61" s="829"/>
      <c r="P61" s="829"/>
      <c r="Q61" s="829"/>
      <c r="R61" s="829"/>
      <c r="S61" s="829"/>
      <c r="T61" s="829"/>
      <c r="U61" s="829"/>
      <c r="V61" s="829"/>
      <c r="W61" s="829"/>
      <c r="X61" s="829"/>
      <c r="Y61" s="829"/>
      <c r="Z61" s="829"/>
      <c r="AA61" s="829"/>
      <c r="AB61" s="829"/>
      <c r="AC61" s="829"/>
      <c r="AD61" s="829"/>
      <c r="AE61" s="829"/>
      <c r="AF61" s="829"/>
      <c r="AG61" s="829"/>
      <c r="AH61" s="829"/>
      <c r="AI61" s="829"/>
      <c r="AJ61" s="829"/>
      <c r="AK61" s="829"/>
      <c r="AL61" s="829"/>
      <c r="AM61" s="829"/>
      <c r="AN61" s="829"/>
      <c r="AO61" s="830"/>
      <c r="AP61" s="707"/>
      <c r="AQ61" s="708"/>
      <c r="AR61" s="708"/>
      <c r="AS61" s="709"/>
      <c r="AT61" s="801"/>
      <c r="AU61" s="802"/>
      <c r="AV61" s="803"/>
    </row>
    <row r="62" spans="1:48" s="304" customFormat="1" ht="24" customHeight="1">
      <c r="A62" s="866"/>
      <c r="B62" s="867"/>
      <c r="C62" s="828"/>
      <c r="D62" s="829"/>
      <c r="E62" s="829"/>
      <c r="F62" s="829"/>
      <c r="G62" s="829"/>
      <c r="H62" s="829"/>
      <c r="I62" s="829"/>
      <c r="J62" s="829"/>
      <c r="K62" s="829"/>
      <c r="L62" s="829"/>
      <c r="M62" s="829"/>
      <c r="N62" s="829"/>
      <c r="O62" s="829"/>
      <c r="P62" s="829"/>
      <c r="Q62" s="829"/>
      <c r="R62" s="829"/>
      <c r="S62" s="829"/>
      <c r="T62" s="829"/>
      <c r="U62" s="829"/>
      <c r="V62" s="829"/>
      <c r="W62" s="829"/>
      <c r="X62" s="829"/>
      <c r="Y62" s="829"/>
      <c r="Z62" s="829"/>
      <c r="AA62" s="829"/>
      <c r="AB62" s="829"/>
      <c r="AC62" s="829"/>
      <c r="AD62" s="829"/>
      <c r="AE62" s="829"/>
      <c r="AF62" s="829"/>
      <c r="AG62" s="829"/>
      <c r="AH62" s="829"/>
      <c r="AI62" s="829"/>
      <c r="AJ62" s="829"/>
      <c r="AK62" s="829"/>
      <c r="AL62" s="829"/>
      <c r="AM62" s="829"/>
      <c r="AN62" s="829"/>
      <c r="AO62" s="830"/>
      <c r="AP62" s="707"/>
      <c r="AQ62" s="708"/>
      <c r="AR62" s="708"/>
      <c r="AS62" s="709"/>
      <c r="AT62" s="801"/>
      <c r="AU62" s="802"/>
      <c r="AV62" s="803"/>
    </row>
    <row r="63" spans="1:48" s="304" customFormat="1" ht="24" customHeight="1">
      <c r="A63" s="866"/>
      <c r="B63" s="867"/>
      <c r="C63" s="828"/>
      <c r="D63" s="829"/>
      <c r="E63" s="829"/>
      <c r="F63" s="829"/>
      <c r="G63" s="829"/>
      <c r="H63" s="829"/>
      <c r="I63" s="829"/>
      <c r="J63" s="829"/>
      <c r="K63" s="829"/>
      <c r="L63" s="829"/>
      <c r="M63" s="829"/>
      <c r="N63" s="829"/>
      <c r="O63" s="829"/>
      <c r="P63" s="829"/>
      <c r="Q63" s="829"/>
      <c r="R63" s="829"/>
      <c r="S63" s="829"/>
      <c r="T63" s="829"/>
      <c r="U63" s="829"/>
      <c r="V63" s="829"/>
      <c r="W63" s="829"/>
      <c r="X63" s="829"/>
      <c r="Y63" s="829"/>
      <c r="Z63" s="829"/>
      <c r="AA63" s="829"/>
      <c r="AB63" s="829"/>
      <c r="AC63" s="829"/>
      <c r="AD63" s="829"/>
      <c r="AE63" s="829"/>
      <c r="AF63" s="829"/>
      <c r="AG63" s="829"/>
      <c r="AH63" s="829"/>
      <c r="AI63" s="829"/>
      <c r="AJ63" s="829"/>
      <c r="AK63" s="829"/>
      <c r="AL63" s="829"/>
      <c r="AM63" s="829"/>
      <c r="AN63" s="829"/>
      <c r="AO63" s="830"/>
      <c r="AP63" s="707"/>
      <c r="AQ63" s="708"/>
      <c r="AR63" s="708"/>
      <c r="AS63" s="709"/>
      <c r="AT63" s="801"/>
      <c r="AU63" s="802"/>
      <c r="AV63" s="803"/>
    </row>
    <row r="64" spans="1:48" s="304" customFormat="1" ht="24" customHeight="1">
      <c r="A64" s="868"/>
      <c r="B64" s="869"/>
      <c r="C64" s="842"/>
      <c r="D64" s="843"/>
      <c r="E64" s="843"/>
      <c r="F64" s="843"/>
      <c r="G64" s="843"/>
      <c r="H64" s="843"/>
      <c r="I64" s="843"/>
      <c r="J64" s="843"/>
      <c r="K64" s="843"/>
      <c r="L64" s="843"/>
      <c r="M64" s="843"/>
      <c r="N64" s="843"/>
      <c r="O64" s="843"/>
      <c r="P64" s="843"/>
      <c r="Q64" s="843"/>
      <c r="R64" s="843"/>
      <c r="S64" s="843"/>
      <c r="T64" s="843"/>
      <c r="U64" s="843"/>
      <c r="V64" s="843"/>
      <c r="W64" s="843"/>
      <c r="X64" s="843"/>
      <c r="Y64" s="843"/>
      <c r="Z64" s="843"/>
      <c r="AA64" s="843"/>
      <c r="AB64" s="843"/>
      <c r="AC64" s="843"/>
      <c r="AD64" s="843"/>
      <c r="AE64" s="843"/>
      <c r="AF64" s="843"/>
      <c r="AG64" s="843"/>
      <c r="AH64" s="843"/>
      <c r="AI64" s="843"/>
      <c r="AJ64" s="843"/>
      <c r="AK64" s="843"/>
      <c r="AL64" s="843"/>
      <c r="AM64" s="843"/>
      <c r="AN64" s="843"/>
      <c r="AO64" s="844"/>
      <c r="AP64" s="819"/>
      <c r="AQ64" s="771"/>
      <c r="AR64" s="771"/>
      <c r="AS64" s="772"/>
      <c r="AT64" s="822"/>
      <c r="AU64" s="823"/>
      <c r="AV64" s="824"/>
    </row>
    <row r="65" spans="1:50" s="304" customFormat="1" ht="27" customHeight="1">
      <c r="A65" s="831" t="s">
        <v>12</v>
      </c>
      <c r="B65" s="832"/>
      <c r="C65" s="832"/>
      <c r="D65" s="832"/>
      <c r="E65" s="832"/>
      <c r="F65" s="832"/>
      <c r="G65" s="832"/>
      <c r="H65" s="832"/>
      <c r="I65" s="832"/>
      <c r="J65" s="832"/>
      <c r="K65" s="832"/>
      <c r="L65" s="832"/>
      <c r="M65" s="832"/>
      <c r="N65" s="832"/>
      <c r="O65" s="832"/>
      <c r="P65" s="832"/>
      <c r="Q65" s="832"/>
      <c r="R65" s="832"/>
      <c r="S65" s="832"/>
      <c r="T65" s="832"/>
      <c r="U65" s="832"/>
      <c r="V65" s="832"/>
      <c r="W65" s="832"/>
      <c r="X65" s="832"/>
      <c r="Y65" s="832"/>
      <c r="Z65" s="832"/>
      <c r="AA65" s="832"/>
      <c r="AB65" s="832"/>
      <c r="AC65" s="832"/>
      <c r="AD65" s="832"/>
      <c r="AE65" s="832"/>
      <c r="AF65" s="832"/>
      <c r="AG65" s="832"/>
      <c r="AH65" s="832"/>
      <c r="AI65" s="832"/>
      <c r="AJ65" s="832"/>
      <c r="AK65" s="832"/>
      <c r="AL65" s="832"/>
      <c r="AM65" s="832"/>
      <c r="AN65" s="832"/>
      <c r="AO65" s="833"/>
      <c r="AP65" s="813">
        <f>SUM(AP60:AS64)</f>
        <v>0</v>
      </c>
      <c r="AQ65" s="814"/>
      <c r="AR65" s="814"/>
      <c r="AS65" s="815"/>
      <c r="AT65" s="816" t="s">
        <v>11</v>
      </c>
      <c r="AU65" s="817"/>
      <c r="AV65" s="818"/>
      <c r="AX65" s="311"/>
    </row>
    <row r="66" spans="1:50" ht="16.5" customHeight="1">
      <c r="A66" s="245" t="s">
        <v>10</v>
      </c>
      <c r="B66" s="245"/>
      <c r="C66" s="245"/>
      <c r="D66" s="245"/>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6"/>
      <c r="AQ66" s="206"/>
      <c r="AR66" s="206"/>
      <c r="AS66" s="206"/>
      <c r="AT66" s="206"/>
      <c r="AU66" s="206"/>
      <c r="AV66" s="206"/>
      <c r="AX66" s="230"/>
    </row>
    <row r="67" ht="16.5" customHeight="1">
      <c r="AX67" s="230"/>
    </row>
  </sheetData>
  <sheetProtection password="CC19" sheet="1" formatRows="0" insertRows="0" deleteRows="0"/>
  <mergeCells count="285">
    <mergeCell ref="AT65:AV65"/>
    <mergeCell ref="C64:AO64"/>
    <mergeCell ref="AT62:AV62"/>
    <mergeCell ref="AT64:AV64"/>
    <mergeCell ref="AT63:AV63"/>
    <mergeCell ref="A65:AO65"/>
    <mergeCell ref="AP65:AS65"/>
    <mergeCell ref="C63:AO63"/>
    <mergeCell ref="AP59:AS59"/>
    <mergeCell ref="A60:B64"/>
    <mergeCell ref="AP60:AS60"/>
    <mergeCell ref="AP62:AS62"/>
    <mergeCell ref="C62:AO62"/>
    <mergeCell ref="AP63:AS63"/>
    <mergeCell ref="AP61:AS61"/>
    <mergeCell ref="AP64:AS64"/>
    <mergeCell ref="C59:AO59"/>
    <mergeCell ref="C60:AO60"/>
    <mergeCell ref="O55:U55"/>
    <mergeCell ref="A56:D56"/>
    <mergeCell ref="C61:AO61"/>
    <mergeCell ref="A59:B59"/>
    <mergeCell ref="V56:AV56"/>
    <mergeCell ref="AT59:AV59"/>
    <mergeCell ref="O56:T56"/>
    <mergeCell ref="F55:G56"/>
    <mergeCell ref="AT60:AV60"/>
    <mergeCell ref="H56:K56"/>
    <mergeCell ref="A41:B50"/>
    <mergeCell ref="C41:AF41"/>
    <mergeCell ref="AT61:AV61"/>
    <mergeCell ref="AT51:AV51"/>
    <mergeCell ref="A52:AO52"/>
    <mergeCell ref="AP52:AS52"/>
    <mergeCell ref="AT52:AV52"/>
    <mergeCell ref="A55:E55"/>
    <mergeCell ref="H55:L55"/>
    <mergeCell ref="M55:N56"/>
    <mergeCell ref="AP48:AS48"/>
    <mergeCell ref="AT48:AV48"/>
    <mergeCell ref="A53:AS53"/>
    <mergeCell ref="C50:AF50"/>
    <mergeCell ref="AG50:AH50"/>
    <mergeCell ref="AI50:AK50"/>
    <mergeCell ref="AL50:AO50"/>
    <mergeCell ref="AP50:AS50"/>
    <mergeCell ref="A51:AO51"/>
    <mergeCell ref="AP51:AS51"/>
    <mergeCell ref="AT50:AV50"/>
    <mergeCell ref="C49:AF49"/>
    <mergeCell ref="AG49:AH49"/>
    <mergeCell ref="AI49:AK49"/>
    <mergeCell ref="AL49:AO49"/>
    <mergeCell ref="AP49:AS49"/>
    <mergeCell ref="AT49:AV49"/>
    <mergeCell ref="AP47:AS47"/>
    <mergeCell ref="AT47:AV47"/>
    <mergeCell ref="C48:AF48"/>
    <mergeCell ref="AG48:AH48"/>
    <mergeCell ref="AI48:AK48"/>
    <mergeCell ref="C47:AF47"/>
    <mergeCell ref="AG47:AH47"/>
    <mergeCell ref="AI47:AK47"/>
    <mergeCell ref="AL47:AO47"/>
    <mergeCell ref="AL48:AO48"/>
    <mergeCell ref="AT46:AV46"/>
    <mergeCell ref="C45:AF45"/>
    <mergeCell ref="AG45:AH45"/>
    <mergeCell ref="AI45:AK45"/>
    <mergeCell ref="AL45:AO45"/>
    <mergeCell ref="AP45:AS45"/>
    <mergeCell ref="AT45:AV45"/>
    <mergeCell ref="C46:AF46"/>
    <mergeCell ref="AG46:AH46"/>
    <mergeCell ref="AI46:AK46"/>
    <mergeCell ref="AT43:AV43"/>
    <mergeCell ref="C44:AF44"/>
    <mergeCell ref="AG44:AH44"/>
    <mergeCell ref="AI44:AK44"/>
    <mergeCell ref="AL44:AO44"/>
    <mergeCell ref="AP44:AS44"/>
    <mergeCell ref="AT44:AV44"/>
    <mergeCell ref="AT41:AV41"/>
    <mergeCell ref="C42:AF42"/>
    <mergeCell ref="AT42:AV42"/>
    <mergeCell ref="C43:AF43"/>
    <mergeCell ref="AG43:AH43"/>
    <mergeCell ref="AI43:AK43"/>
    <mergeCell ref="AL43:AO43"/>
    <mergeCell ref="AP43:AS43"/>
    <mergeCell ref="AG42:AH42"/>
    <mergeCell ref="AI42:AK42"/>
    <mergeCell ref="AG41:AH41"/>
    <mergeCell ref="AI41:AK41"/>
    <mergeCell ref="AL41:AO41"/>
    <mergeCell ref="AP41:AS41"/>
    <mergeCell ref="AL42:AO42"/>
    <mergeCell ref="AP42:AS42"/>
    <mergeCell ref="AP46:AS46"/>
    <mergeCell ref="AL46:AO46"/>
    <mergeCell ref="AT40:AV40"/>
    <mergeCell ref="A40:B40"/>
    <mergeCell ref="C40:AF40"/>
    <mergeCell ref="AG40:AH40"/>
    <mergeCell ref="AI40:AK40"/>
    <mergeCell ref="AL40:AO40"/>
    <mergeCell ref="AP40:AS40"/>
    <mergeCell ref="AP39:AS39"/>
    <mergeCell ref="AT39:AV39"/>
    <mergeCell ref="AP37:AS38"/>
    <mergeCell ref="R37:Y38"/>
    <mergeCell ref="Z37:AA38"/>
    <mergeCell ref="A39:AO39"/>
    <mergeCell ref="C37:D38"/>
    <mergeCell ref="E37:F38"/>
    <mergeCell ref="G37:K38"/>
    <mergeCell ref="L37:Q38"/>
    <mergeCell ref="AB35:AC36"/>
    <mergeCell ref="AD35:AE35"/>
    <mergeCell ref="AT37:AV38"/>
    <mergeCell ref="AE38:AG38"/>
    <mergeCell ref="AB37:AC38"/>
    <mergeCell ref="AD37:AE37"/>
    <mergeCell ref="AG37:AH37"/>
    <mergeCell ref="AI37:AK38"/>
    <mergeCell ref="AL37:AO38"/>
    <mergeCell ref="AT33:AV34"/>
    <mergeCell ref="AE34:AG34"/>
    <mergeCell ref="AL35:AO36"/>
    <mergeCell ref="AP35:AS36"/>
    <mergeCell ref="AT35:AV36"/>
    <mergeCell ref="AE36:AG36"/>
    <mergeCell ref="AG35:AH35"/>
    <mergeCell ref="AI35:AK36"/>
    <mergeCell ref="C35:D36"/>
    <mergeCell ref="E35:F36"/>
    <mergeCell ref="G35:K36"/>
    <mergeCell ref="L35:Q36"/>
    <mergeCell ref="R35:Y36"/>
    <mergeCell ref="Z35:AA36"/>
    <mergeCell ref="AL33:AO34"/>
    <mergeCell ref="AP33:AS34"/>
    <mergeCell ref="R33:Y34"/>
    <mergeCell ref="Z33:AA34"/>
    <mergeCell ref="AB33:AC34"/>
    <mergeCell ref="AD33:AE33"/>
    <mergeCell ref="AG33:AH33"/>
    <mergeCell ref="AI33:AK34"/>
    <mergeCell ref="AL29:AO30"/>
    <mergeCell ref="AP29:AS30"/>
    <mergeCell ref="C33:D34"/>
    <mergeCell ref="E33:F34"/>
    <mergeCell ref="G33:K34"/>
    <mergeCell ref="L33:Q34"/>
    <mergeCell ref="C31:D32"/>
    <mergeCell ref="E31:F32"/>
    <mergeCell ref="G31:K32"/>
    <mergeCell ref="L31:Q32"/>
    <mergeCell ref="AT31:AV32"/>
    <mergeCell ref="AE32:AG32"/>
    <mergeCell ref="AG29:AH29"/>
    <mergeCell ref="AI29:AK30"/>
    <mergeCell ref="AG31:AH31"/>
    <mergeCell ref="AI31:AK32"/>
    <mergeCell ref="AL31:AO32"/>
    <mergeCell ref="AP31:AS32"/>
    <mergeCell ref="AT29:AV30"/>
    <mergeCell ref="AE30:AG30"/>
    <mergeCell ref="R31:Y32"/>
    <mergeCell ref="Z31:AA32"/>
    <mergeCell ref="AB31:AC32"/>
    <mergeCell ref="AD31:AE31"/>
    <mergeCell ref="R29:Y30"/>
    <mergeCell ref="Z29:AA30"/>
    <mergeCell ref="AG27:AH27"/>
    <mergeCell ref="AI27:AK28"/>
    <mergeCell ref="AB29:AC30"/>
    <mergeCell ref="AD29:AE29"/>
    <mergeCell ref="AB27:AC28"/>
    <mergeCell ref="AD27:AE27"/>
    <mergeCell ref="R27:Y28"/>
    <mergeCell ref="Z27:AA28"/>
    <mergeCell ref="C29:D30"/>
    <mergeCell ref="E29:F30"/>
    <mergeCell ref="G29:K30"/>
    <mergeCell ref="L29:Q30"/>
    <mergeCell ref="AL27:AO28"/>
    <mergeCell ref="AP27:AS28"/>
    <mergeCell ref="AT27:AV28"/>
    <mergeCell ref="AE28:AG28"/>
    <mergeCell ref="AG25:AH25"/>
    <mergeCell ref="AI25:AK26"/>
    <mergeCell ref="AT25:AV26"/>
    <mergeCell ref="AE26:AG26"/>
    <mergeCell ref="AL25:AO26"/>
    <mergeCell ref="AP25:AS26"/>
    <mergeCell ref="C27:D28"/>
    <mergeCell ref="E27:F28"/>
    <mergeCell ref="G27:K28"/>
    <mergeCell ref="L27:Q28"/>
    <mergeCell ref="C25:D26"/>
    <mergeCell ref="E25:F26"/>
    <mergeCell ref="G25:K26"/>
    <mergeCell ref="L25:Q26"/>
    <mergeCell ref="R25:Y26"/>
    <mergeCell ref="Z25:AA26"/>
    <mergeCell ref="AB25:AC26"/>
    <mergeCell ref="AD25:AE25"/>
    <mergeCell ref="AT23:AV24"/>
    <mergeCell ref="AE24:AG24"/>
    <mergeCell ref="AT21:AV22"/>
    <mergeCell ref="AE22:AG22"/>
    <mergeCell ref="AL21:AO22"/>
    <mergeCell ref="AP21:AS22"/>
    <mergeCell ref="AG23:AH23"/>
    <mergeCell ref="AI23:AK24"/>
    <mergeCell ref="AL23:AO24"/>
    <mergeCell ref="AP23:AS24"/>
    <mergeCell ref="AI21:AK22"/>
    <mergeCell ref="R23:Y24"/>
    <mergeCell ref="Z23:AA24"/>
    <mergeCell ref="AB23:AC24"/>
    <mergeCell ref="AD23:AE23"/>
    <mergeCell ref="AB21:AC22"/>
    <mergeCell ref="AD21:AE21"/>
    <mergeCell ref="R21:Y22"/>
    <mergeCell ref="Z21:AA22"/>
    <mergeCell ref="C23:D24"/>
    <mergeCell ref="E23:F24"/>
    <mergeCell ref="G23:K24"/>
    <mergeCell ref="L23:Q24"/>
    <mergeCell ref="C21:D22"/>
    <mergeCell ref="E21:F22"/>
    <mergeCell ref="G21:K22"/>
    <mergeCell ref="L21:Q22"/>
    <mergeCell ref="AI19:AK20"/>
    <mergeCell ref="AL19:AO20"/>
    <mergeCell ref="AP19:AS20"/>
    <mergeCell ref="AT19:AV20"/>
    <mergeCell ref="AD19:AE19"/>
    <mergeCell ref="AG19:AH19"/>
    <mergeCell ref="AE20:AG20"/>
    <mergeCell ref="AG21:AH21"/>
    <mergeCell ref="AP17:AS18"/>
    <mergeCell ref="AT17:AV18"/>
    <mergeCell ref="AE18:AG18"/>
    <mergeCell ref="C19:D20"/>
    <mergeCell ref="E19:F20"/>
    <mergeCell ref="G19:K20"/>
    <mergeCell ref="L19:Q20"/>
    <mergeCell ref="R19:Y20"/>
    <mergeCell ref="Z19:AA20"/>
    <mergeCell ref="AB19:AC20"/>
    <mergeCell ref="AG15:AH15"/>
    <mergeCell ref="AE16:AG16"/>
    <mergeCell ref="AD14:AH14"/>
    <mergeCell ref="AI14:AK16"/>
    <mergeCell ref="AL14:AO16"/>
    <mergeCell ref="AP14:AS16"/>
    <mergeCell ref="A17:B38"/>
    <mergeCell ref="C17:D18"/>
    <mergeCell ref="E17:F18"/>
    <mergeCell ref="G17:K18"/>
    <mergeCell ref="AI17:AK18"/>
    <mergeCell ref="AL17:AO18"/>
    <mergeCell ref="Z17:AA18"/>
    <mergeCell ref="AB17:AC18"/>
    <mergeCell ref="AD17:AE17"/>
    <mergeCell ref="AG17:AH17"/>
    <mergeCell ref="L17:Q18"/>
    <mergeCell ref="R17:Y18"/>
    <mergeCell ref="Z14:AA16"/>
    <mergeCell ref="AB14:AC16"/>
    <mergeCell ref="L14:Q16"/>
    <mergeCell ref="R14:Y16"/>
    <mergeCell ref="AT14:AV16"/>
    <mergeCell ref="AD15:AE15"/>
    <mergeCell ref="A11:E11"/>
    <mergeCell ref="A2:AV2"/>
    <mergeCell ref="A3:AV3"/>
    <mergeCell ref="A10:E10"/>
    <mergeCell ref="A14:B16"/>
    <mergeCell ref="C14:D16"/>
    <mergeCell ref="E14:F16"/>
    <mergeCell ref="G14:K16"/>
  </mergeCells>
  <dataValidations count="1">
    <dataValidation allowBlank="1" showInputMessage="1" showErrorMessage="1" imeMode="disabled" sqref="G17:K38 AP41:AS52 AP17:AS39 AG41:AH50 AL41:AO50 Z17:AA38 AD17:AO38"/>
  </dataValidations>
  <printOptions horizontalCentered="1"/>
  <pageMargins left="0.4724409448818898" right="0.4724409448818898" top="0.7086614173228347" bottom="0.4330708661417323" header="0.3937007874015748" footer="0.31496062992125984"/>
  <pageSetup horizontalDpi="600" verticalDpi="600" orientation="portrait" paperSize="9" scale="54" r:id="rId1"/>
  <headerFooter alignWithMargins="0">
    <oddHeader>&amp;R&amp;17【個人・集合】
定型様式３&amp;13
</oddHeader>
  </headerFooter>
</worksheet>
</file>

<file path=xl/worksheets/sheet8.xml><?xml version="1.0" encoding="utf-8"?>
<worksheet xmlns="http://schemas.openxmlformats.org/spreadsheetml/2006/main" xmlns:r="http://schemas.openxmlformats.org/officeDocument/2006/relationships">
  <dimension ref="A1:AY67"/>
  <sheetViews>
    <sheetView showGridLines="0" view="pageBreakPreview" zoomScale="55" zoomScaleNormal="40" zoomScaleSheetLayoutView="55" workbookViewId="0" topLeftCell="A1">
      <selection activeCell="A1" sqref="A1"/>
    </sheetView>
  </sheetViews>
  <sheetFormatPr defaultColWidth="9.00390625" defaultRowHeight="13.5"/>
  <cols>
    <col min="1" max="48" width="3.625" style="215" customWidth="1"/>
    <col min="49" max="50" width="9.00390625" style="215" customWidth="1"/>
    <col min="51" max="51" width="6.75390625" style="215" customWidth="1"/>
    <col min="52" max="16384" width="9.00390625" style="215" customWidth="1"/>
  </cols>
  <sheetData>
    <row r="1" spans="16:47" s="200" customFormat="1" ht="18" customHeight="1">
      <c r="P1" s="211"/>
      <c r="Q1" s="211"/>
      <c r="R1" s="211"/>
      <c r="S1" s="212"/>
      <c r="T1" s="212"/>
      <c r="U1" s="212"/>
      <c r="V1" s="212"/>
      <c r="W1" s="212"/>
      <c r="X1" s="212"/>
      <c r="Y1" s="212"/>
      <c r="Z1" s="212"/>
      <c r="AA1" s="212"/>
      <c r="AU1" s="182">
        <f>IF(OR('定型様式1　実施計画書（個人・集合）'!$P$8&lt;&gt;"",'定型様式1　実施計画書（個人・集合）'!$P$10&lt;&gt;""),'定型様式1　実施計画書（個人・集合）'!$P$8&amp;"邸"&amp;RIGHT(TRIM('定型様式1　実施計画書（個人・集合）'!$P$10),4),"")</f>
      </c>
    </row>
    <row r="2" spans="1:48" ht="29.25" customHeight="1">
      <c r="A2" s="892" t="s">
        <v>37</v>
      </c>
      <c r="B2" s="892"/>
      <c r="C2" s="892"/>
      <c r="D2" s="892"/>
      <c r="E2" s="893"/>
      <c r="F2" s="893"/>
      <c r="G2" s="894"/>
      <c r="H2" s="894"/>
      <c r="I2" s="894"/>
      <c r="J2" s="894"/>
      <c r="K2" s="894"/>
      <c r="L2" s="894"/>
      <c r="M2" s="894"/>
      <c r="N2" s="894"/>
      <c r="O2" s="894"/>
      <c r="P2" s="894"/>
      <c r="Q2" s="894"/>
      <c r="R2" s="894"/>
      <c r="S2" s="894"/>
      <c r="T2" s="894"/>
      <c r="U2" s="894"/>
      <c r="V2" s="894"/>
      <c r="W2" s="894"/>
      <c r="X2" s="894"/>
      <c r="Y2" s="894"/>
      <c r="Z2" s="894"/>
      <c r="AA2" s="894"/>
      <c r="AB2" s="894"/>
      <c r="AC2" s="894"/>
      <c r="AD2" s="894"/>
      <c r="AE2" s="894"/>
      <c r="AF2" s="894"/>
      <c r="AG2" s="894"/>
      <c r="AH2" s="894"/>
      <c r="AI2" s="894"/>
      <c r="AJ2" s="894"/>
      <c r="AK2" s="894"/>
      <c r="AL2" s="894"/>
      <c r="AM2" s="894"/>
      <c r="AN2" s="894"/>
      <c r="AO2" s="894"/>
      <c r="AP2" s="894"/>
      <c r="AQ2" s="894"/>
      <c r="AR2" s="894"/>
      <c r="AS2" s="894"/>
      <c r="AT2" s="894"/>
      <c r="AU2" s="894"/>
      <c r="AV2" s="894"/>
    </row>
    <row r="3" spans="1:48" ht="25.5" customHeight="1">
      <c r="A3" s="899" t="s">
        <v>133</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c r="AS3" s="899"/>
      <c r="AT3" s="899"/>
      <c r="AU3" s="899"/>
      <c r="AV3" s="899"/>
    </row>
    <row r="4" spans="1:48" ht="25.5" customHeight="1">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row>
    <row r="5" spans="1:48" ht="13.5" customHeight="1">
      <c r="A5" s="217" t="s">
        <v>150</v>
      </c>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row>
    <row r="6" spans="1:48" ht="13.5" customHeight="1">
      <c r="A6" s="218" t="s">
        <v>151</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row>
    <row r="7" spans="1:48" ht="13.5" customHeight="1">
      <c r="A7" s="218" t="s">
        <v>152</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row>
    <row r="8" spans="1:48" ht="21" customHeight="1">
      <c r="A8" s="219"/>
      <c r="B8" s="219"/>
      <c r="C8" s="219"/>
      <c r="D8" s="219"/>
      <c r="E8" s="220"/>
      <c r="F8" s="220"/>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row>
    <row r="9" spans="1:48" ht="14.25" customHeight="1">
      <c r="A9" s="222" t="s">
        <v>149</v>
      </c>
      <c r="B9" s="219"/>
      <c r="C9" s="219"/>
      <c r="D9" s="219"/>
      <c r="E9" s="220"/>
      <c r="F9" s="220"/>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row>
    <row r="10" spans="1:48" ht="19.5" customHeight="1">
      <c r="A10" s="665" t="s">
        <v>98</v>
      </c>
      <c r="B10" s="666"/>
      <c r="C10" s="666"/>
      <c r="D10" s="666"/>
      <c r="E10" s="66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223"/>
      <c r="AE10" s="224"/>
      <c r="AF10" s="224"/>
      <c r="AG10" s="224"/>
      <c r="AH10" s="224"/>
      <c r="AI10" s="224"/>
      <c r="AJ10" s="224"/>
      <c r="AK10" s="224"/>
      <c r="AL10" s="224"/>
      <c r="AM10" s="224"/>
      <c r="AN10" s="224"/>
      <c r="AO10" s="224"/>
      <c r="AP10" s="224"/>
      <c r="AQ10" s="221"/>
      <c r="AR10" s="221"/>
      <c r="AS10" s="221"/>
      <c r="AT10" s="221"/>
      <c r="AU10" s="221"/>
      <c r="AV10" s="221"/>
    </row>
    <row r="11" spans="1:48" ht="27.75" customHeight="1">
      <c r="A11" s="902">
        <f>IF('定型様式1　実施計画書（個人・集合）'!P18="","",'定型様式1　実施計画書（個人・集合）'!P18)</f>
      </c>
      <c r="B11" s="903"/>
      <c r="C11" s="903"/>
      <c r="D11" s="903"/>
      <c r="E11" s="904"/>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223"/>
      <c r="AE11" s="224"/>
      <c r="AF11" s="224"/>
      <c r="AG11" s="224"/>
      <c r="AH11" s="224"/>
      <c r="AI11" s="224"/>
      <c r="AJ11" s="224"/>
      <c r="AK11" s="224"/>
      <c r="AL11" s="224"/>
      <c r="AM11" s="224"/>
      <c r="AN11" s="224"/>
      <c r="AO11" s="224"/>
      <c r="AP11" s="224"/>
      <c r="AQ11" s="221"/>
      <c r="AR11" s="221"/>
      <c r="AS11" s="221"/>
      <c r="AT11" s="221"/>
      <c r="AU11" s="221"/>
      <c r="AV11" s="221"/>
    </row>
    <row r="12" spans="1:48" ht="27.75" customHeight="1">
      <c r="A12" s="204"/>
      <c r="B12" s="204"/>
      <c r="C12" s="204"/>
      <c r="D12" s="204"/>
      <c r="E12" s="204"/>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223"/>
      <c r="AE12" s="224"/>
      <c r="AF12" s="224"/>
      <c r="AG12" s="224"/>
      <c r="AH12" s="224"/>
      <c r="AI12" s="224"/>
      <c r="AJ12" s="224"/>
      <c r="AK12" s="224"/>
      <c r="AL12" s="224"/>
      <c r="AM12" s="224"/>
      <c r="AN12" s="224"/>
      <c r="AO12" s="224"/>
      <c r="AP12" s="224"/>
      <c r="AQ12" s="221"/>
      <c r="AR12" s="221"/>
      <c r="AS12" s="221"/>
      <c r="AT12" s="221"/>
      <c r="AU12" s="221"/>
      <c r="AV12" s="225" t="s">
        <v>36</v>
      </c>
    </row>
    <row r="13" spans="1:48" ht="23.25" customHeight="1" thickBot="1">
      <c r="A13" s="209" t="s">
        <v>137</v>
      </c>
      <c r="B13" s="226"/>
      <c r="C13" s="226"/>
      <c r="D13" s="226"/>
      <c r="E13" s="227"/>
      <c r="F13" s="227"/>
      <c r="G13" s="197"/>
      <c r="H13" s="197"/>
      <c r="I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320"/>
      <c r="AR13" s="320"/>
      <c r="AS13" s="320"/>
      <c r="AT13" s="320"/>
      <c r="AU13" s="320"/>
      <c r="AV13" s="313" t="s">
        <v>34</v>
      </c>
    </row>
    <row r="14" spans="1:48" ht="18.75" customHeight="1">
      <c r="A14" s="669" t="s">
        <v>17</v>
      </c>
      <c r="B14" s="670"/>
      <c r="C14" s="688" t="s">
        <v>32</v>
      </c>
      <c r="D14" s="689"/>
      <c r="E14" s="682" t="s">
        <v>33</v>
      </c>
      <c r="F14" s="683"/>
      <c r="G14" s="683" t="s">
        <v>31</v>
      </c>
      <c r="H14" s="683"/>
      <c r="I14" s="683"/>
      <c r="J14" s="683"/>
      <c r="K14" s="683"/>
      <c r="L14" s="696" t="s">
        <v>30</v>
      </c>
      <c r="M14" s="696"/>
      <c r="N14" s="696"/>
      <c r="O14" s="696"/>
      <c r="P14" s="696"/>
      <c r="Q14" s="696"/>
      <c r="R14" s="696" t="s">
        <v>29</v>
      </c>
      <c r="S14" s="696"/>
      <c r="T14" s="696"/>
      <c r="U14" s="696"/>
      <c r="V14" s="696"/>
      <c r="W14" s="696"/>
      <c r="X14" s="696"/>
      <c r="Y14" s="697"/>
      <c r="Z14" s="682" t="s">
        <v>122</v>
      </c>
      <c r="AA14" s="696"/>
      <c r="AB14" s="696" t="s">
        <v>24</v>
      </c>
      <c r="AC14" s="697"/>
      <c r="AD14" s="896" t="s">
        <v>123</v>
      </c>
      <c r="AE14" s="897"/>
      <c r="AF14" s="897"/>
      <c r="AG14" s="897"/>
      <c r="AH14" s="898"/>
      <c r="AI14" s="688" t="s">
        <v>124</v>
      </c>
      <c r="AJ14" s="730"/>
      <c r="AK14" s="731"/>
      <c r="AL14" s="759" t="s">
        <v>125</v>
      </c>
      <c r="AM14" s="760"/>
      <c r="AN14" s="760"/>
      <c r="AO14" s="670"/>
      <c r="AP14" s="688" t="s">
        <v>126</v>
      </c>
      <c r="AQ14" s="730"/>
      <c r="AR14" s="730"/>
      <c r="AS14" s="731"/>
      <c r="AT14" s="716" t="s">
        <v>28</v>
      </c>
      <c r="AU14" s="717"/>
      <c r="AV14" s="718"/>
    </row>
    <row r="15" spans="1:48" ht="18.75" customHeight="1">
      <c r="A15" s="671"/>
      <c r="B15" s="672"/>
      <c r="C15" s="690"/>
      <c r="D15" s="691"/>
      <c r="E15" s="684"/>
      <c r="F15" s="685"/>
      <c r="G15" s="685"/>
      <c r="H15" s="685"/>
      <c r="I15" s="685"/>
      <c r="J15" s="685"/>
      <c r="K15" s="685"/>
      <c r="L15" s="698"/>
      <c r="M15" s="698"/>
      <c r="N15" s="698"/>
      <c r="O15" s="698"/>
      <c r="P15" s="698"/>
      <c r="Q15" s="698"/>
      <c r="R15" s="698"/>
      <c r="S15" s="698"/>
      <c r="T15" s="698"/>
      <c r="U15" s="698"/>
      <c r="V15" s="698"/>
      <c r="W15" s="698"/>
      <c r="X15" s="698"/>
      <c r="Y15" s="699"/>
      <c r="Z15" s="900"/>
      <c r="AA15" s="698"/>
      <c r="AB15" s="698"/>
      <c r="AC15" s="699"/>
      <c r="AD15" s="733" t="s">
        <v>120</v>
      </c>
      <c r="AE15" s="733"/>
      <c r="AF15" s="228" t="s">
        <v>40</v>
      </c>
      <c r="AG15" s="733" t="s">
        <v>121</v>
      </c>
      <c r="AH15" s="733"/>
      <c r="AI15" s="732"/>
      <c r="AJ15" s="733"/>
      <c r="AK15" s="672"/>
      <c r="AL15" s="761"/>
      <c r="AM15" s="733"/>
      <c r="AN15" s="733"/>
      <c r="AO15" s="672"/>
      <c r="AP15" s="690"/>
      <c r="AQ15" s="763"/>
      <c r="AR15" s="763"/>
      <c r="AS15" s="764"/>
      <c r="AT15" s="719"/>
      <c r="AU15" s="720"/>
      <c r="AV15" s="721"/>
    </row>
    <row r="16" spans="1:48" ht="18.75" customHeight="1">
      <c r="A16" s="673"/>
      <c r="B16" s="674"/>
      <c r="C16" s="692"/>
      <c r="D16" s="693"/>
      <c r="E16" s="686"/>
      <c r="F16" s="687"/>
      <c r="G16" s="687"/>
      <c r="H16" s="687"/>
      <c r="I16" s="687"/>
      <c r="J16" s="687"/>
      <c r="K16" s="687"/>
      <c r="L16" s="700"/>
      <c r="M16" s="700"/>
      <c r="N16" s="700"/>
      <c r="O16" s="700"/>
      <c r="P16" s="700"/>
      <c r="Q16" s="700"/>
      <c r="R16" s="700"/>
      <c r="S16" s="700"/>
      <c r="T16" s="700"/>
      <c r="U16" s="700"/>
      <c r="V16" s="700"/>
      <c r="W16" s="700"/>
      <c r="X16" s="700"/>
      <c r="Y16" s="701"/>
      <c r="Z16" s="901"/>
      <c r="AA16" s="700"/>
      <c r="AB16" s="700"/>
      <c r="AC16" s="701"/>
      <c r="AD16" s="229" t="s">
        <v>119</v>
      </c>
      <c r="AE16" s="735" t="s">
        <v>118</v>
      </c>
      <c r="AF16" s="735"/>
      <c r="AG16" s="735"/>
      <c r="AH16" s="229" t="s">
        <v>0</v>
      </c>
      <c r="AI16" s="734"/>
      <c r="AJ16" s="735"/>
      <c r="AK16" s="674"/>
      <c r="AL16" s="762"/>
      <c r="AM16" s="735"/>
      <c r="AN16" s="735"/>
      <c r="AO16" s="674"/>
      <c r="AP16" s="692"/>
      <c r="AQ16" s="765"/>
      <c r="AR16" s="765"/>
      <c r="AS16" s="766"/>
      <c r="AT16" s="722"/>
      <c r="AU16" s="723"/>
      <c r="AV16" s="724"/>
    </row>
    <row r="17" spans="1:48" s="304" customFormat="1" ht="22.5" customHeight="1">
      <c r="A17" s="895" t="s">
        <v>27</v>
      </c>
      <c r="B17" s="867"/>
      <c r="C17" s="793"/>
      <c r="D17" s="794"/>
      <c r="E17" s="791"/>
      <c r="F17" s="792"/>
      <c r="G17" s="783"/>
      <c r="H17" s="783"/>
      <c r="I17" s="783"/>
      <c r="J17" s="783"/>
      <c r="K17" s="783"/>
      <c r="L17" s="783"/>
      <c r="M17" s="783"/>
      <c r="N17" s="783"/>
      <c r="O17" s="783"/>
      <c r="P17" s="783"/>
      <c r="Q17" s="783"/>
      <c r="R17" s="784"/>
      <c r="S17" s="784"/>
      <c r="T17" s="784"/>
      <c r="U17" s="784"/>
      <c r="V17" s="784"/>
      <c r="W17" s="784"/>
      <c r="X17" s="784"/>
      <c r="Y17" s="785"/>
      <c r="Z17" s="795"/>
      <c r="AA17" s="796"/>
      <c r="AB17" s="786"/>
      <c r="AC17" s="787"/>
      <c r="AD17" s="797"/>
      <c r="AE17" s="789"/>
      <c r="AF17" s="303" t="s">
        <v>40</v>
      </c>
      <c r="AG17" s="789"/>
      <c r="AH17" s="790"/>
      <c r="AI17" s="661">
        <f>ROUND(Z17*AE18,2)</f>
        <v>0</v>
      </c>
      <c r="AJ17" s="662"/>
      <c r="AK17" s="663"/>
      <c r="AL17" s="704"/>
      <c r="AM17" s="705"/>
      <c r="AN17" s="705"/>
      <c r="AO17" s="706"/>
      <c r="AP17" s="710">
        <f>ROUNDDOWN(Z17*AL17,0)</f>
        <v>0</v>
      </c>
      <c r="AQ17" s="711"/>
      <c r="AR17" s="711"/>
      <c r="AS17" s="712"/>
      <c r="AT17" s="780"/>
      <c r="AU17" s="781"/>
      <c r="AV17" s="782"/>
    </row>
    <row r="18" spans="1:48" s="304" customFormat="1" ht="22.5" customHeight="1">
      <c r="A18" s="895"/>
      <c r="B18" s="867"/>
      <c r="C18" s="694"/>
      <c r="D18" s="695"/>
      <c r="E18" s="678"/>
      <c r="F18" s="679"/>
      <c r="G18" s="664"/>
      <c r="H18" s="664"/>
      <c r="I18" s="664"/>
      <c r="J18" s="664"/>
      <c r="K18" s="664"/>
      <c r="L18" s="664"/>
      <c r="M18" s="664"/>
      <c r="N18" s="664"/>
      <c r="O18" s="664"/>
      <c r="P18" s="664"/>
      <c r="Q18" s="664"/>
      <c r="R18" s="702"/>
      <c r="S18" s="702"/>
      <c r="T18" s="702"/>
      <c r="U18" s="702"/>
      <c r="V18" s="702"/>
      <c r="W18" s="702"/>
      <c r="X18" s="702"/>
      <c r="Y18" s="703"/>
      <c r="Z18" s="728"/>
      <c r="AA18" s="729"/>
      <c r="AB18" s="788"/>
      <c r="AC18" s="743"/>
      <c r="AD18" s="305" t="s">
        <v>41</v>
      </c>
      <c r="AE18" s="754">
        <f>ROUND(AD17*AG17/1000000,2)</f>
        <v>0</v>
      </c>
      <c r="AF18" s="754"/>
      <c r="AG18" s="754"/>
      <c r="AH18" s="306" t="s">
        <v>0</v>
      </c>
      <c r="AI18" s="661"/>
      <c r="AJ18" s="662"/>
      <c r="AK18" s="663"/>
      <c r="AL18" s="707"/>
      <c r="AM18" s="708"/>
      <c r="AN18" s="708"/>
      <c r="AO18" s="709"/>
      <c r="AP18" s="713"/>
      <c r="AQ18" s="714"/>
      <c r="AR18" s="714"/>
      <c r="AS18" s="715"/>
      <c r="AT18" s="751"/>
      <c r="AU18" s="752"/>
      <c r="AV18" s="753"/>
    </row>
    <row r="19" spans="1:48" s="304" customFormat="1" ht="22.5" customHeight="1">
      <c r="A19" s="895"/>
      <c r="B19" s="867"/>
      <c r="C19" s="694"/>
      <c r="D19" s="695"/>
      <c r="E19" s="678"/>
      <c r="F19" s="679"/>
      <c r="G19" s="664"/>
      <c r="H19" s="664"/>
      <c r="I19" s="664"/>
      <c r="J19" s="664"/>
      <c r="K19" s="664"/>
      <c r="L19" s="664"/>
      <c r="M19" s="664"/>
      <c r="N19" s="664"/>
      <c r="O19" s="664"/>
      <c r="P19" s="664"/>
      <c r="Q19" s="664"/>
      <c r="R19" s="702"/>
      <c r="S19" s="702"/>
      <c r="T19" s="702"/>
      <c r="U19" s="702"/>
      <c r="V19" s="702"/>
      <c r="W19" s="702"/>
      <c r="X19" s="702"/>
      <c r="Y19" s="703"/>
      <c r="Z19" s="728"/>
      <c r="AA19" s="729"/>
      <c r="AB19" s="742"/>
      <c r="AC19" s="743"/>
      <c r="AD19" s="738"/>
      <c r="AE19" s="739"/>
      <c r="AF19" s="307" t="s">
        <v>40</v>
      </c>
      <c r="AG19" s="739"/>
      <c r="AH19" s="776"/>
      <c r="AI19" s="661">
        <f>ROUND(Z19*AE20,2)</f>
        <v>0</v>
      </c>
      <c r="AJ19" s="662"/>
      <c r="AK19" s="663"/>
      <c r="AL19" s="727"/>
      <c r="AM19" s="708"/>
      <c r="AN19" s="708"/>
      <c r="AO19" s="709"/>
      <c r="AP19" s="713">
        <f>ROUNDDOWN(Z19*AL19,0)</f>
        <v>0</v>
      </c>
      <c r="AQ19" s="714"/>
      <c r="AR19" s="714"/>
      <c r="AS19" s="715"/>
      <c r="AT19" s="751"/>
      <c r="AU19" s="752"/>
      <c r="AV19" s="753"/>
    </row>
    <row r="20" spans="1:48" s="304" customFormat="1" ht="22.5" customHeight="1">
      <c r="A20" s="895"/>
      <c r="B20" s="867"/>
      <c r="C20" s="694"/>
      <c r="D20" s="695"/>
      <c r="E20" s="678"/>
      <c r="F20" s="679"/>
      <c r="G20" s="664"/>
      <c r="H20" s="664"/>
      <c r="I20" s="664"/>
      <c r="J20" s="664"/>
      <c r="K20" s="664"/>
      <c r="L20" s="664"/>
      <c r="M20" s="664"/>
      <c r="N20" s="664"/>
      <c r="O20" s="664"/>
      <c r="P20" s="664"/>
      <c r="Q20" s="664"/>
      <c r="R20" s="702"/>
      <c r="S20" s="702"/>
      <c r="T20" s="702"/>
      <c r="U20" s="702"/>
      <c r="V20" s="702"/>
      <c r="W20" s="702"/>
      <c r="X20" s="702"/>
      <c r="Y20" s="703"/>
      <c r="Z20" s="728"/>
      <c r="AA20" s="729"/>
      <c r="AB20" s="742"/>
      <c r="AC20" s="743"/>
      <c r="AD20" s="305" t="s">
        <v>41</v>
      </c>
      <c r="AE20" s="754">
        <f>ROUND(AD19*AG19/1000000,2)</f>
        <v>0</v>
      </c>
      <c r="AF20" s="754"/>
      <c r="AG20" s="754"/>
      <c r="AH20" s="306" t="s">
        <v>0</v>
      </c>
      <c r="AI20" s="661"/>
      <c r="AJ20" s="662"/>
      <c r="AK20" s="663"/>
      <c r="AL20" s="727"/>
      <c r="AM20" s="708"/>
      <c r="AN20" s="708"/>
      <c r="AO20" s="709"/>
      <c r="AP20" s="713"/>
      <c r="AQ20" s="714"/>
      <c r="AR20" s="714"/>
      <c r="AS20" s="715"/>
      <c r="AT20" s="751"/>
      <c r="AU20" s="752"/>
      <c r="AV20" s="753"/>
    </row>
    <row r="21" spans="1:48" s="304" customFormat="1" ht="22.5" customHeight="1">
      <c r="A21" s="895"/>
      <c r="B21" s="867"/>
      <c r="C21" s="694"/>
      <c r="D21" s="695"/>
      <c r="E21" s="678"/>
      <c r="F21" s="679"/>
      <c r="G21" s="664"/>
      <c r="H21" s="664"/>
      <c r="I21" s="664"/>
      <c r="J21" s="664"/>
      <c r="K21" s="664"/>
      <c r="L21" s="664"/>
      <c r="M21" s="664"/>
      <c r="N21" s="664"/>
      <c r="O21" s="664"/>
      <c r="P21" s="664"/>
      <c r="Q21" s="664"/>
      <c r="R21" s="702"/>
      <c r="S21" s="702"/>
      <c r="T21" s="702"/>
      <c r="U21" s="702"/>
      <c r="V21" s="702"/>
      <c r="W21" s="702"/>
      <c r="X21" s="702"/>
      <c r="Y21" s="703"/>
      <c r="Z21" s="728"/>
      <c r="AA21" s="729"/>
      <c r="AB21" s="742"/>
      <c r="AC21" s="743"/>
      <c r="AD21" s="738"/>
      <c r="AE21" s="739"/>
      <c r="AF21" s="307" t="s">
        <v>40</v>
      </c>
      <c r="AG21" s="739"/>
      <c r="AH21" s="776"/>
      <c r="AI21" s="661">
        <f>ROUND(Z21*AE22,2)</f>
        <v>0</v>
      </c>
      <c r="AJ21" s="662"/>
      <c r="AK21" s="663"/>
      <c r="AL21" s="727"/>
      <c r="AM21" s="708"/>
      <c r="AN21" s="708"/>
      <c r="AO21" s="709"/>
      <c r="AP21" s="713">
        <f>ROUNDDOWN(Z21*AL21,0)</f>
        <v>0</v>
      </c>
      <c r="AQ21" s="714"/>
      <c r="AR21" s="714"/>
      <c r="AS21" s="715"/>
      <c r="AT21" s="751"/>
      <c r="AU21" s="752"/>
      <c r="AV21" s="753"/>
    </row>
    <row r="22" spans="1:48" s="304" customFormat="1" ht="22.5" customHeight="1">
      <c r="A22" s="895"/>
      <c r="B22" s="867"/>
      <c r="C22" s="694"/>
      <c r="D22" s="695"/>
      <c r="E22" s="678"/>
      <c r="F22" s="679"/>
      <c r="G22" s="664"/>
      <c r="H22" s="664"/>
      <c r="I22" s="664"/>
      <c r="J22" s="664"/>
      <c r="K22" s="664"/>
      <c r="L22" s="664"/>
      <c r="M22" s="664"/>
      <c r="N22" s="664"/>
      <c r="O22" s="664"/>
      <c r="P22" s="664"/>
      <c r="Q22" s="664"/>
      <c r="R22" s="702"/>
      <c r="S22" s="702"/>
      <c r="T22" s="702"/>
      <c r="U22" s="702"/>
      <c r="V22" s="702"/>
      <c r="W22" s="702"/>
      <c r="X22" s="702"/>
      <c r="Y22" s="703"/>
      <c r="Z22" s="728"/>
      <c r="AA22" s="729"/>
      <c r="AB22" s="742"/>
      <c r="AC22" s="743"/>
      <c r="AD22" s="305" t="s">
        <v>41</v>
      </c>
      <c r="AE22" s="754">
        <f>ROUND(AD21*AG21/1000000,2)</f>
        <v>0</v>
      </c>
      <c r="AF22" s="754"/>
      <c r="AG22" s="754"/>
      <c r="AH22" s="306" t="s">
        <v>0</v>
      </c>
      <c r="AI22" s="661"/>
      <c r="AJ22" s="662"/>
      <c r="AK22" s="663"/>
      <c r="AL22" s="727"/>
      <c r="AM22" s="708"/>
      <c r="AN22" s="708"/>
      <c r="AO22" s="709"/>
      <c r="AP22" s="713"/>
      <c r="AQ22" s="714"/>
      <c r="AR22" s="714"/>
      <c r="AS22" s="715"/>
      <c r="AT22" s="751"/>
      <c r="AU22" s="752"/>
      <c r="AV22" s="753"/>
    </row>
    <row r="23" spans="1:48" s="304" customFormat="1" ht="22.5" customHeight="1">
      <c r="A23" s="895"/>
      <c r="B23" s="867"/>
      <c r="C23" s="694"/>
      <c r="D23" s="695"/>
      <c r="E23" s="678"/>
      <c r="F23" s="679"/>
      <c r="G23" s="664"/>
      <c r="H23" s="664"/>
      <c r="I23" s="664"/>
      <c r="J23" s="664"/>
      <c r="K23" s="664"/>
      <c r="L23" s="664"/>
      <c r="M23" s="664"/>
      <c r="N23" s="664"/>
      <c r="O23" s="664"/>
      <c r="P23" s="664"/>
      <c r="Q23" s="664"/>
      <c r="R23" s="702"/>
      <c r="S23" s="702"/>
      <c r="T23" s="702"/>
      <c r="U23" s="702"/>
      <c r="V23" s="702"/>
      <c r="W23" s="702"/>
      <c r="X23" s="702"/>
      <c r="Y23" s="703"/>
      <c r="Z23" s="728"/>
      <c r="AA23" s="729"/>
      <c r="AB23" s="742"/>
      <c r="AC23" s="743"/>
      <c r="AD23" s="738"/>
      <c r="AE23" s="739"/>
      <c r="AF23" s="307" t="s">
        <v>40</v>
      </c>
      <c r="AG23" s="739"/>
      <c r="AH23" s="776"/>
      <c r="AI23" s="661">
        <f>ROUND(Z23*AE24,2)</f>
        <v>0</v>
      </c>
      <c r="AJ23" s="662"/>
      <c r="AK23" s="663"/>
      <c r="AL23" s="727"/>
      <c r="AM23" s="708"/>
      <c r="AN23" s="708"/>
      <c r="AO23" s="709"/>
      <c r="AP23" s="713">
        <f>ROUNDDOWN(Z23*AL23,0)</f>
        <v>0</v>
      </c>
      <c r="AQ23" s="714"/>
      <c r="AR23" s="714"/>
      <c r="AS23" s="715"/>
      <c r="AT23" s="751"/>
      <c r="AU23" s="752"/>
      <c r="AV23" s="753"/>
    </row>
    <row r="24" spans="1:48" s="304" customFormat="1" ht="22.5" customHeight="1">
      <c r="A24" s="895"/>
      <c r="B24" s="867"/>
      <c r="C24" s="694"/>
      <c r="D24" s="695"/>
      <c r="E24" s="678"/>
      <c r="F24" s="679"/>
      <c r="G24" s="664"/>
      <c r="H24" s="664"/>
      <c r="I24" s="664"/>
      <c r="J24" s="664"/>
      <c r="K24" s="664"/>
      <c r="L24" s="664"/>
      <c r="M24" s="664"/>
      <c r="N24" s="664"/>
      <c r="O24" s="664"/>
      <c r="P24" s="664"/>
      <c r="Q24" s="664"/>
      <c r="R24" s="702"/>
      <c r="S24" s="702"/>
      <c r="T24" s="702"/>
      <c r="U24" s="702"/>
      <c r="V24" s="702"/>
      <c r="W24" s="702"/>
      <c r="X24" s="702"/>
      <c r="Y24" s="703"/>
      <c r="Z24" s="728"/>
      <c r="AA24" s="729"/>
      <c r="AB24" s="742"/>
      <c r="AC24" s="743"/>
      <c r="AD24" s="305" t="s">
        <v>41</v>
      </c>
      <c r="AE24" s="754">
        <f>ROUND(AD23*AG23/1000000,2)</f>
        <v>0</v>
      </c>
      <c r="AF24" s="754"/>
      <c r="AG24" s="754"/>
      <c r="AH24" s="306" t="s">
        <v>0</v>
      </c>
      <c r="AI24" s="661"/>
      <c r="AJ24" s="662"/>
      <c r="AK24" s="663"/>
      <c r="AL24" s="727"/>
      <c r="AM24" s="708"/>
      <c r="AN24" s="708"/>
      <c r="AO24" s="709"/>
      <c r="AP24" s="713"/>
      <c r="AQ24" s="714"/>
      <c r="AR24" s="714"/>
      <c r="AS24" s="715"/>
      <c r="AT24" s="751"/>
      <c r="AU24" s="752"/>
      <c r="AV24" s="753"/>
    </row>
    <row r="25" spans="1:48" s="304" customFormat="1" ht="22.5" customHeight="1">
      <c r="A25" s="895"/>
      <c r="B25" s="867"/>
      <c r="C25" s="694"/>
      <c r="D25" s="695"/>
      <c r="E25" s="678"/>
      <c r="F25" s="679"/>
      <c r="G25" s="664"/>
      <c r="H25" s="664"/>
      <c r="I25" s="664"/>
      <c r="J25" s="664"/>
      <c r="K25" s="664"/>
      <c r="L25" s="664"/>
      <c r="M25" s="664"/>
      <c r="N25" s="664"/>
      <c r="O25" s="664"/>
      <c r="P25" s="664"/>
      <c r="Q25" s="664"/>
      <c r="R25" s="702"/>
      <c r="S25" s="702"/>
      <c r="T25" s="702"/>
      <c r="U25" s="702"/>
      <c r="V25" s="702"/>
      <c r="W25" s="702"/>
      <c r="X25" s="702"/>
      <c r="Y25" s="703"/>
      <c r="Z25" s="728"/>
      <c r="AA25" s="729"/>
      <c r="AB25" s="742"/>
      <c r="AC25" s="743"/>
      <c r="AD25" s="738"/>
      <c r="AE25" s="739"/>
      <c r="AF25" s="307" t="s">
        <v>40</v>
      </c>
      <c r="AG25" s="739"/>
      <c r="AH25" s="776"/>
      <c r="AI25" s="661">
        <f>ROUND(Z25*AE26,2)</f>
        <v>0</v>
      </c>
      <c r="AJ25" s="662"/>
      <c r="AK25" s="663"/>
      <c r="AL25" s="727"/>
      <c r="AM25" s="708"/>
      <c r="AN25" s="708"/>
      <c r="AO25" s="709"/>
      <c r="AP25" s="713">
        <f>ROUNDDOWN(Z25*AL25,0)</f>
        <v>0</v>
      </c>
      <c r="AQ25" s="714"/>
      <c r="AR25" s="714"/>
      <c r="AS25" s="715"/>
      <c r="AT25" s="751"/>
      <c r="AU25" s="752"/>
      <c r="AV25" s="753"/>
    </row>
    <row r="26" spans="1:48" s="304" customFormat="1" ht="22.5" customHeight="1">
      <c r="A26" s="895"/>
      <c r="B26" s="867"/>
      <c r="C26" s="694"/>
      <c r="D26" s="695"/>
      <c r="E26" s="678"/>
      <c r="F26" s="679"/>
      <c r="G26" s="664"/>
      <c r="H26" s="664"/>
      <c r="I26" s="664"/>
      <c r="J26" s="664"/>
      <c r="K26" s="664"/>
      <c r="L26" s="664"/>
      <c r="M26" s="664"/>
      <c r="N26" s="664"/>
      <c r="O26" s="664"/>
      <c r="P26" s="664"/>
      <c r="Q26" s="664"/>
      <c r="R26" s="702"/>
      <c r="S26" s="702"/>
      <c r="T26" s="702"/>
      <c r="U26" s="702"/>
      <c r="V26" s="702"/>
      <c r="W26" s="702"/>
      <c r="X26" s="702"/>
      <c r="Y26" s="703"/>
      <c r="Z26" s="728"/>
      <c r="AA26" s="729"/>
      <c r="AB26" s="742"/>
      <c r="AC26" s="743"/>
      <c r="AD26" s="305" t="s">
        <v>41</v>
      </c>
      <c r="AE26" s="754">
        <f>ROUND(AD25*AG25/1000000,2)</f>
        <v>0</v>
      </c>
      <c r="AF26" s="754"/>
      <c r="AG26" s="754"/>
      <c r="AH26" s="306" t="s">
        <v>0</v>
      </c>
      <c r="AI26" s="661"/>
      <c r="AJ26" s="662"/>
      <c r="AK26" s="663"/>
      <c r="AL26" s="727"/>
      <c r="AM26" s="708"/>
      <c r="AN26" s="708"/>
      <c r="AO26" s="709"/>
      <c r="AP26" s="713"/>
      <c r="AQ26" s="714"/>
      <c r="AR26" s="714"/>
      <c r="AS26" s="715"/>
      <c r="AT26" s="751"/>
      <c r="AU26" s="752"/>
      <c r="AV26" s="753"/>
    </row>
    <row r="27" spans="1:48" s="304" customFormat="1" ht="22.5" customHeight="1">
      <c r="A27" s="895"/>
      <c r="B27" s="867"/>
      <c r="C27" s="694"/>
      <c r="D27" s="695"/>
      <c r="E27" s="678"/>
      <c r="F27" s="679"/>
      <c r="G27" s="664"/>
      <c r="H27" s="664"/>
      <c r="I27" s="664"/>
      <c r="J27" s="664"/>
      <c r="K27" s="664"/>
      <c r="L27" s="664"/>
      <c r="M27" s="664"/>
      <c r="N27" s="664"/>
      <c r="O27" s="664"/>
      <c r="P27" s="664"/>
      <c r="Q27" s="664"/>
      <c r="R27" s="702"/>
      <c r="S27" s="702"/>
      <c r="T27" s="702"/>
      <c r="U27" s="702"/>
      <c r="V27" s="702"/>
      <c r="W27" s="702"/>
      <c r="X27" s="702"/>
      <c r="Y27" s="703"/>
      <c r="Z27" s="728"/>
      <c r="AA27" s="729"/>
      <c r="AB27" s="742"/>
      <c r="AC27" s="743"/>
      <c r="AD27" s="738"/>
      <c r="AE27" s="739"/>
      <c r="AF27" s="307" t="s">
        <v>40</v>
      </c>
      <c r="AG27" s="739"/>
      <c r="AH27" s="776"/>
      <c r="AI27" s="661">
        <f>ROUND(Z27*AE28,2)</f>
        <v>0</v>
      </c>
      <c r="AJ27" s="662"/>
      <c r="AK27" s="663"/>
      <c r="AL27" s="727"/>
      <c r="AM27" s="708"/>
      <c r="AN27" s="708"/>
      <c r="AO27" s="709"/>
      <c r="AP27" s="713">
        <f>ROUNDDOWN(Z27*AL27,0)</f>
        <v>0</v>
      </c>
      <c r="AQ27" s="714"/>
      <c r="AR27" s="714"/>
      <c r="AS27" s="715"/>
      <c r="AT27" s="751"/>
      <c r="AU27" s="752"/>
      <c r="AV27" s="753"/>
    </row>
    <row r="28" spans="1:48" s="304" customFormat="1" ht="22.5" customHeight="1">
      <c r="A28" s="895"/>
      <c r="B28" s="867"/>
      <c r="C28" s="694"/>
      <c r="D28" s="695"/>
      <c r="E28" s="678"/>
      <c r="F28" s="679"/>
      <c r="G28" s="664"/>
      <c r="H28" s="664"/>
      <c r="I28" s="664"/>
      <c r="J28" s="664"/>
      <c r="K28" s="664"/>
      <c r="L28" s="664"/>
      <c r="M28" s="664"/>
      <c r="N28" s="664"/>
      <c r="O28" s="664"/>
      <c r="P28" s="664"/>
      <c r="Q28" s="664"/>
      <c r="R28" s="702"/>
      <c r="S28" s="702"/>
      <c r="T28" s="702"/>
      <c r="U28" s="702"/>
      <c r="V28" s="702"/>
      <c r="W28" s="702"/>
      <c r="X28" s="702"/>
      <c r="Y28" s="703"/>
      <c r="Z28" s="728"/>
      <c r="AA28" s="729"/>
      <c r="AB28" s="742"/>
      <c r="AC28" s="743"/>
      <c r="AD28" s="305" t="s">
        <v>41</v>
      </c>
      <c r="AE28" s="754">
        <f>ROUND(AD27*AG27/1000000,2)</f>
        <v>0</v>
      </c>
      <c r="AF28" s="754"/>
      <c r="AG28" s="754"/>
      <c r="AH28" s="306" t="s">
        <v>0</v>
      </c>
      <c r="AI28" s="661"/>
      <c r="AJ28" s="662"/>
      <c r="AK28" s="663"/>
      <c r="AL28" s="727"/>
      <c r="AM28" s="708"/>
      <c r="AN28" s="708"/>
      <c r="AO28" s="709"/>
      <c r="AP28" s="713"/>
      <c r="AQ28" s="714"/>
      <c r="AR28" s="714"/>
      <c r="AS28" s="715"/>
      <c r="AT28" s="751"/>
      <c r="AU28" s="752"/>
      <c r="AV28" s="753"/>
    </row>
    <row r="29" spans="1:48" s="304" customFormat="1" ht="22.5" customHeight="1">
      <c r="A29" s="895"/>
      <c r="B29" s="867"/>
      <c r="C29" s="694"/>
      <c r="D29" s="695"/>
      <c r="E29" s="678"/>
      <c r="F29" s="679"/>
      <c r="G29" s="664"/>
      <c r="H29" s="664"/>
      <c r="I29" s="664"/>
      <c r="J29" s="664"/>
      <c r="K29" s="664"/>
      <c r="L29" s="664"/>
      <c r="M29" s="664"/>
      <c r="N29" s="664"/>
      <c r="O29" s="664"/>
      <c r="P29" s="664"/>
      <c r="Q29" s="664"/>
      <c r="R29" s="702"/>
      <c r="S29" s="702"/>
      <c r="T29" s="702"/>
      <c r="U29" s="702"/>
      <c r="V29" s="702"/>
      <c r="W29" s="702"/>
      <c r="X29" s="702"/>
      <c r="Y29" s="703"/>
      <c r="Z29" s="728"/>
      <c r="AA29" s="729"/>
      <c r="AB29" s="742"/>
      <c r="AC29" s="743"/>
      <c r="AD29" s="738"/>
      <c r="AE29" s="739"/>
      <c r="AF29" s="307" t="s">
        <v>40</v>
      </c>
      <c r="AG29" s="739"/>
      <c r="AH29" s="776"/>
      <c r="AI29" s="661">
        <f>ROUND(Z29*AE30,2)</f>
        <v>0</v>
      </c>
      <c r="AJ29" s="662"/>
      <c r="AK29" s="663"/>
      <c r="AL29" s="727"/>
      <c r="AM29" s="708"/>
      <c r="AN29" s="708"/>
      <c r="AO29" s="709"/>
      <c r="AP29" s="713">
        <f>ROUNDDOWN(Z29*AL29,0)</f>
        <v>0</v>
      </c>
      <c r="AQ29" s="714"/>
      <c r="AR29" s="714"/>
      <c r="AS29" s="715"/>
      <c r="AT29" s="751"/>
      <c r="AU29" s="752"/>
      <c r="AV29" s="753"/>
    </row>
    <row r="30" spans="1:48" s="304" customFormat="1" ht="22.5" customHeight="1">
      <c r="A30" s="895"/>
      <c r="B30" s="867"/>
      <c r="C30" s="694"/>
      <c r="D30" s="695"/>
      <c r="E30" s="678"/>
      <c r="F30" s="679"/>
      <c r="G30" s="664"/>
      <c r="H30" s="664"/>
      <c r="I30" s="664"/>
      <c r="J30" s="664"/>
      <c r="K30" s="664"/>
      <c r="L30" s="664"/>
      <c r="M30" s="664"/>
      <c r="N30" s="664"/>
      <c r="O30" s="664"/>
      <c r="P30" s="664"/>
      <c r="Q30" s="664"/>
      <c r="R30" s="702"/>
      <c r="S30" s="702"/>
      <c r="T30" s="702"/>
      <c r="U30" s="702"/>
      <c r="V30" s="702"/>
      <c r="W30" s="702"/>
      <c r="X30" s="702"/>
      <c r="Y30" s="703"/>
      <c r="Z30" s="728"/>
      <c r="AA30" s="729"/>
      <c r="AB30" s="742"/>
      <c r="AC30" s="743"/>
      <c r="AD30" s="305" t="s">
        <v>41</v>
      </c>
      <c r="AE30" s="754">
        <f>ROUND(AD29*AG29/1000000,2)</f>
        <v>0</v>
      </c>
      <c r="AF30" s="754"/>
      <c r="AG30" s="754"/>
      <c r="AH30" s="306" t="s">
        <v>0</v>
      </c>
      <c r="AI30" s="661"/>
      <c r="AJ30" s="662"/>
      <c r="AK30" s="663"/>
      <c r="AL30" s="727"/>
      <c r="AM30" s="708"/>
      <c r="AN30" s="708"/>
      <c r="AO30" s="709"/>
      <c r="AP30" s="713"/>
      <c r="AQ30" s="714"/>
      <c r="AR30" s="714"/>
      <c r="AS30" s="715"/>
      <c r="AT30" s="751"/>
      <c r="AU30" s="752"/>
      <c r="AV30" s="753"/>
    </row>
    <row r="31" spans="1:48" s="304" customFormat="1" ht="22.5" customHeight="1">
      <c r="A31" s="895"/>
      <c r="B31" s="867"/>
      <c r="C31" s="694"/>
      <c r="D31" s="695"/>
      <c r="E31" s="678"/>
      <c r="F31" s="679"/>
      <c r="G31" s="664"/>
      <c r="H31" s="664"/>
      <c r="I31" s="664"/>
      <c r="J31" s="664"/>
      <c r="K31" s="664"/>
      <c r="L31" s="664"/>
      <c r="M31" s="664"/>
      <c r="N31" s="664"/>
      <c r="O31" s="664"/>
      <c r="P31" s="664"/>
      <c r="Q31" s="664"/>
      <c r="R31" s="702"/>
      <c r="S31" s="702"/>
      <c r="T31" s="702"/>
      <c r="U31" s="702"/>
      <c r="V31" s="702"/>
      <c r="W31" s="702"/>
      <c r="X31" s="702"/>
      <c r="Y31" s="703"/>
      <c r="Z31" s="728"/>
      <c r="AA31" s="729"/>
      <c r="AB31" s="742"/>
      <c r="AC31" s="743"/>
      <c r="AD31" s="738"/>
      <c r="AE31" s="739"/>
      <c r="AF31" s="307" t="s">
        <v>40</v>
      </c>
      <c r="AG31" s="739"/>
      <c r="AH31" s="776"/>
      <c r="AI31" s="661">
        <f>ROUND(Z31*AE32,2)</f>
        <v>0</v>
      </c>
      <c r="AJ31" s="662"/>
      <c r="AK31" s="663"/>
      <c r="AL31" s="727"/>
      <c r="AM31" s="708"/>
      <c r="AN31" s="708"/>
      <c r="AO31" s="709"/>
      <c r="AP31" s="713">
        <f>ROUNDDOWN(Z31*AL31,0)</f>
        <v>0</v>
      </c>
      <c r="AQ31" s="714"/>
      <c r="AR31" s="714"/>
      <c r="AS31" s="715"/>
      <c r="AT31" s="751"/>
      <c r="AU31" s="752"/>
      <c r="AV31" s="753"/>
    </row>
    <row r="32" spans="1:48" s="304" customFormat="1" ht="22.5" customHeight="1">
      <c r="A32" s="895"/>
      <c r="B32" s="867"/>
      <c r="C32" s="694"/>
      <c r="D32" s="695"/>
      <c r="E32" s="678"/>
      <c r="F32" s="679"/>
      <c r="G32" s="664"/>
      <c r="H32" s="664"/>
      <c r="I32" s="664"/>
      <c r="J32" s="664"/>
      <c r="K32" s="664"/>
      <c r="L32" s="664"/>
      <c r="M32" s="664"/>
      <c r="N32" s="664"/>
      <c r="O32" s="664"/>
      <c r="P32" s="664"/>
      <c r="Q32" s="664"/>
      <c r="R32" s="702"/>
      <c r="S32" s="702"/>
      <c r="T32" s="702"/>
      <c r="U32" s="702"/>
      <c r="V32" s="702"/>
      <c r="W32" s="702"/>
      <c r="X32" s="702"/>
      <c r="Y32" s="703"/>
      <c r="Z32" s="728"/>
      <c r="AA32" s="729"/>
      <c r="AB32" s="742"/>
      <c r="AC32" s="743"/>
      <c r="AD32" s="305" t="s">
        <v>41</v>
      </c>
      <c r="AE32" s="754">
        <f>ROUND(AD31*AG31/1000000,2)</f>
        <v>0</v>
      </c>
      <c r="AF32" s="754"/>
      <c r="AG32" s="754"/>
      <c r="AH32" s="306" t="s">
        <v>0</v>
      </c>
      <c r="AI32" s="661"/>
      <c r="AJ32" s="662"/>
      <c r="AK32" s="663"/>
      <c r="AL32" s="727"/>
      <c r="AM32" s="708"/>
      <c r="AN32" s="708"/>
      <c r="AO32" s="709"/>
      <c r="AP32" s="713"/>
      <c r="AQ32" s="714"/>
      <c r="AR32" s="714"/>
      <c r="AS32" s="715"/>
      <c r="AT32" s="751"/>
      <c r="AU32" s="752"/>
      <c r="AV32" s="753"/>
    </row>
    <row r="33" spans="1:48" s="304" customFormat="1" ht="22.5" customHeight="1">
      <c r="A33" s="895"/>
      <c r="B33" s="867"/>
      <c r="C33" s="694"/>
      <c r="D33" s="695"/>
      <c r="E33" s="678"/>
      <c r="F33" s="679"/>
      <c r="G33" s="664"/>
      <c r="H33" s="664"/>
      <c r="I33" s="664"/>
      <c r="J33" s="664"/>
      <c r="K33" s="664"/>
      <c r="L33" s="664"/>
      <c r="M33" s="664"/>
      <c r="N33" s="664"/>
      <c r="O33" s="664"/>
      <c r="P33" s="664"/>
      <c r="Q33" s="664"/>
      <c r="R33" s="702"/>
      <c r="S33" s="702"/>
      <c r="T33" s="702"/>
      <c r="U33" s="702"/>
      <c r="V33" s="702"/>
      <c r="W33" s="702"/>
      <c r="X33" s="702"/>
      <c r="Y33" s="703"/>
      <c r="Z33" s="728"/>
      <c r="AA33" s="729"/>
      <c r="AB33" s="742"/>
      <c r="AC33" s="743"/>
      <c r="AD33" s="738"/>
      <c r="AE33" s="739"/>
      <c r="AF33" s="307" t="s">
        <v>40</v>
      </c>
      <c r="AG33" s="739"/>
      <c r="AH33" s="776"/>
      <c r="AI33" s="661">
        <f>ROUND(Z33*AE34,2)</f>
        <v>0</v>
      </c>
      <c r="AJ33" s="662"/>
      <c r="AK33" s="663"/>
      <c r="AL33" s="727"/>
      <c r="AM33" s="708"/>
      <c r="AN33" s="708"/>
      <c r="AO33" s="709"/>
      <c r="AP33" s="713">
        <f>ROUNDDOWN(Z33*AL33,0)</f>
        <v>0</v>
      </c>
      <c r="AQ33" s="714"/>
      <c r="AR33" s="714"/>
      <c r="AS33" s="715"/>
      <c r="AT33" s="751"/>
      <c r="AU33" s="752"/>
      <c r="AV33" s="753"/>
    </row>
    <row r="34" spans="1:48" s="304" customFormat="1" ht="22.5" customHeight="1">
      <c r="A34" s="895"/>
      <c r="B34" s="867"/>
      <c r="C34" s="694"/>
      <c r="D34" s="695"/>
      <c r="E34" s="678"/>
      <c r="F34" s="679"/>
      <c r="G34" s="664"/>
      <c r="H34" s="664"/>
      <c r="I34" s="664"/>
      <c r="J34" s="664"/>
      <c r="K34" s="664"/>
      <c r="L34" s="664"/>
      <c r="M34" s="664"/>
      <c r="N34" s="664"/>
      <c r="O34" s="664"/>
      <c r="P34" s="664"/>
      <c r="Q34" s="664"/>
      <c r="R34" s="702"/>
      <c r="S34" s="702"/>
      <c r="T34" s="702"/>
      <c r="U34" s="702"/>
      <c r="V34" s="702"/>
      <c r="W34" s="702"/>
      <c r="X34" s="702"/>
      <c r="Y34" s="703"/>
      <c r="Z34" s="728"/>
      <c r="AA34" s="729"/>
      <c r="AB34" s="742"/>
      <c r="AC34" s="743"/>
      <c r="AD34" s="305" t="s">
        <v>41</v>
      </c>
      <c r="AE34" s="754">
        <f>ROUND(AD33*AG33/1000000,2)</f>
        <v>0</v>
      </c>
      <c r="AF34" s="754"/>
      <c r="AG34" s="754"/>
      <c r="AH34" s="306" t="s">
        <v>0</v>
      </c>
      <c r="AI34" s="661"/>
      <c r="AJ34" s="662"/>
      <c r="AK34" s="663"/>
      <c r="AL34" s="727"/>
      <c r="AM34" s="708"/>
      <c r="AN34" s="708"/>
      <c r="AO34" s="709"/>
      <c r="AP34" s="713"/>
      <c r="AQ34" s="714"/>
      <c r="AR34" s="714"/>
      <c r="AS34" s="715"/>
      <c r="AT34" s="751"/>
      <c r="AU34" s="752"/>
      <c r="AV34" s="753"/>
    </row>
    <row r="35" spans="1:48" s="304" customFormat="1" ht="22.5" customHeight="1">
      <c r="A35" s="895"/>
      <c r="B35" s="867"/>
      <c r="C35" s="694"/>
      <c r="D35" s="695"/>
      <c r="E35" s="678"/>
      <c r="F35" s="679"/>
      <c r="G35" s="664"/>
      <c r="H35" s="664"/>
      <c r="I35" s="664"/>
      <c r="J35" s="664"/>
      <c r="K35" s="664"/>
      <c r="L35" s="664"/>
      <c r="M35" s="664"/>
      <c r="N35" s="664"/>
      <c r="O35" s="664"/>
      <c r="P35" s="664"/>
      <c r="Q35" s="664"/>
      <c r="R35" s="702"/>
      <c r="S35" s="702"/>
      <c r="T35" s="702"/>
      <c r="U35" s="702"/>
      <c r="V35" s="702"/>
      <c r="W35" s="702"/>
      <c r="X35" s="702"/>
      <c r="Y35" s="703"/>
      <c r="Z35" s="728"/>
      <c r="AA35" s="729"/>
      <c r="AB35" s="742"/>
      <c r="AC35" s="743"/>
      <c r="AD35" s="738"/>
      <c r="AE35" s="739"/>
      <c r="AF35" s="307" t="s">
        <v>40</v>
      </c>
      <c r="AG35" s="739"/>
      <c r="AH35" s="776"/>
      <c r="AI35" s="661">
        <f>ROUND(Z35*AE36,2)</f>
        <v>0</v>
      </c>
      <c r="AJ35" s="662"/>
      <c r="AK35" s="663"/>
      <c r="AL35" s="727"/>
      <c r="AM35" s="708"/>
      <c r="AN35" s="708"/>
      <c r="AO35" s="709"/>
      <c r="AP35" s="713">
        <f>ROUNDDOWN(Z35*AL35,0)</f>
        <v>0</v>
      </c>
      <c r="AQ35" s="714"/>
      <c r="AR35" s="714"/>
      <c r="AS35" s="715"/>
      <c r="AT35" s="751"/>
      <c r="AU35" s="752"/>
      <c r="AV35" s="753"/>
    </row>
    <row r="36" spans="1:48" s="304" customFormat="1" ht="22.5" customHeight="1">
      <c r="A36" s="895"/>
      <c r="B36" s="867"/>
      <c r="C36" s="694"/>
      <c r="D36" s="695"/>
      <c r="E36" s="678"/>
      <c r="F36" s="679"/>
      <c r="G36" s="664"/>
      <c r="H36" s="664"/>
      <c r="I36" s="664"/>
      <c r="J36" s="664"/>
      <c r="K36" s="664"/>
      <c r="L36" s="664"/>
      <c r="M36" s="664"/>
      <c r="N36" s="664"/>
      <c r="O36" s="664"/>
      <c r="P36" s="664"/>
      <c r="Q36" s="664"/>
      <c r="R36" s="702"/>
      <c r="S36" s="702"/>
      <c r="T36" s="702"/>
      <c r="U36" s="702"/>
      <c r="V36" s="702"/>
      <c r="W36" s="702"/>
      <c r="X36" s="702"/>
      <c r="Y36" s="703"/>
      <c r="Z36" s="728"/>
      <c r="AA36" s="729"/>
      <c r="AB36" s="742"/>
      <c r="AC36" s="743"/>
      <c r="AD36" s="305" t="s">
        <v>41</v>
      </c>
      <c r="AE36" s="754">
        <f>ROUND(AD35*AG35/1000000,2)</f>
        <v>0</v>
      </c>
      <c r="AF36" s="754"/>
      <c r="AG36" s="754"/>
      <c r="AH36" s="306" t="s">
        <v>0</v>
      </c>
      <c r="AI36" s="661"/>
      <c r="AJ36" s="662"/>
      <c r="AK36" s="663"/>
      <c r="AL36" s="727"/>
      <c r="AM36" s="708"/>
      <c r="AN36" s="708"/>
      <c r="AO36" s="709"/>
      <c r="AP36" s="713"/>
      <c r="AQ36" s="714"/>
      <c r="AR36" s="714"/>
      <c r="AS36" s="715"/>
      <c r="AT36" s="751"/>
      <c r="AU36" s="752"/>
      <c r="AV36" s="753"/>
    </row>
    <row r="37" spans="1:48" s="304" customFormat="1" ht="22.5" customHeight="1">
      <c r="A37" s="895"/>
      <c r="B37" s="867"/>
      <c r="C37" s="694"/>
      <c r="D37" s="695"/>
      <c r="E37" s="678"/>
      <c r="F37" s="679"/>
      <c r="G37" s="664"/>
      <c r="H37" s="664"/>
      <c r="I37" s="664"/>
      <c r="J37" s="664"/>
      <c r="K37" s="664"/>
      <c r="L37" s="664"/>
      <c r="M37" s="664"/>
      <c r="N37" s="664"/>
      <c r="O37" s="664"/>
      <c r="P37" s="664"/>
      <c r="Q37" s="664"/>
      <c r="R37" s="702"/>
      <c r="S37" s="702"/>
      <c r="T37" s="702"/>
      <c r="U37" s="702"/>
      <c r="V37" s="702"/>
      <c r="W37" s="702"/>
      <c r="X37" s="702"/>
      <c r="Y37" s="703"/>
      <c r="Z37" s="728"/>
      <c r="AA37" s="729"/>
      <c r="AB37" s="742"/>
      <c r="AC37" s="743"/>
      <c r="AD37" s="738"/>
      <c r="AE37" s="739"/>
      <c r="AF37" s="307" t="s">
        <v>40</v>
      </c>
      <c r="AG37" s="739"/>
      <c r="AH37" s="776"/>
      <c r="AI37" s="661">
        <f>ROUND(Z37*AE38,2)</f>
        <v>0</v>
      </c>
      <c r="AJ37" s="662"/>
      <c r="AK37" s="663"/>
      <c r="AL37" s="727"/>
      <c r="AM37" s="708"/>
      <c r="AN37" s="708"/>
      <c r="AO37" s="709"/>
      <c r="AP37" s="713">
        <f>ROUNDDOWN(Z37*AL37,0)</f>
        <v>0</v>
      </c>
      <c r="AQ37" s="714"/>
      <c r="AR37" s="714"/>
      <c r="AS37" s="715"/>
      <c r="AT37" s="751"/>
      <c r="AU37" s="752"/>
      <c r="AV37" s="753"/>
    </row>
    <row r="38" spans="1:48" s="304" customFormat="1" ht="22.5" customHeight="1">
      <c r="A38" s="895"/>
      <c r="B38" s="867"/>
      <c r="C38" s="725"/>
      <c r="D38" s="726"/>
      <c r="E38" s="680"/>
      <c r="F38" s="681"/>
      <c r="G38" s="668"/>
      <c r="H38" s="668"/>
      <c r="I38" s="668"/>
      <c r="J38" s="668"/>
      <c r="K38" s="668"/>
      <c r="L38" s="668"/>
      <c r="M38" s="668"/>
      <c r="N38" s="668"/>
      <c r="O38" s="668"/>
      <c r="P38" s="668"/>
      <c r="Q38" s="668"/>
      <c r="R38" s="749"/>
      <c r="S38" s="749"/>
      <c r="T38" s="749"/>
      <c r="U38" s="749"/>
      <c r="V38" s="749"/>
      <c r="W38" s="749"/>
      <c r="X38" s="749"/>
      <c r="Y38" s="750"/>
      <c r="Z38" s="740"/>
      <c r="AA38" s="741"/>
      <c r="AB38" s="744"/>
      <c r="AC38" s="745"/>
      <c r="AD38" s="308" t="s">
        <v>41</v>
      </c>
      <c r="AE38" s="777">
        <f>ROUND(AD37*AG37/1000000,2)</f>
        <v>0</v>
      </c>
      <c r="AF38" s="777"/>
      <c r="AG38" s="777"/>
      <c r="AH38" s="309" t="s">
        <v>0</v>
      </c>
      <c r="AI38" s="767"/>
      <c r="AJ38" s="768"/>
      <c r="AK38" s="769"/>
      <c r="AL38" s="770"/>
      <c r="AM38" s="771"/>
      <c r="AN38" s="771"/>
      <c r="AO38" s="772"/>
      <c r="AP38" s="773"/>
      <c r="AQ38" s="774"/>
      <c r="AR38" s="774"/>
      <c r="AS38" s="775"/>
      <c r="AT38" s="804"/>
      <c r="AU38" s="805"/>
      <c r="AV38" s="806"/>
    </row>
    <row r="39" spans="1:48" s="304" customFormat="1" ht="24.75" customHeight="1">
      <c r="A39" s="755" t="s">
        <v>26</v>
      </c>
      <c r="B39" s="756"/>
      <c r="C39" s="756"/>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7"/>
      <c r="AE39" s="757"/>
      <c r="AF39" s="757"/>
      <c r="AG39" s="757"/>
      <c r="AH39" s="757"/>
      <c r="AI39" s="756"/>
      <c r="AJ39" s="756"/>
      <c r="AK39" s="756"/>
      <c r="AL39" s="756"/>
      <c r="AM39" s="756"/>
      <c r="AN39" s="756"/>
      <c r="AO39" s="758"/>
      <c r="AP39" s="813">
        <f>SUM(AP17:AS38)</f>
        <v>0</v>
      </c>
      <c r="AQ39" s="814"/>
      <c r="AR39" s="814"/>
      <c r="AS39" s="815"/>
      <c r="AT39" s="816" t="s">
        <v>11</v>
      </c>
      <c r="AU39" s="817"/>
      <c r="AV39" s="882"/>
    </row>
    <row r="40" spans="1:48" ht="37.5" customHeight="1">
      <c r="A40" s="908" t="s">
        <v>17</v>
      </c>
      <c r="B40" s="667"/>
      <c r="C40" s="665" t="s">
        <v>16</v>
      </c>
      <c r="D40" s="666"/>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7"/>
      <c r="AG40" s="891" t="s">
        <v>25</v>
      </c>
      <c r="AH40" s="887"/>
      <c r="AI40" s="887" t="s">
        <v>24</v>
      </c>
      <c r="AJ40" s="887"/>
      <c r="AK40" s="887"/>
      <c r="AL40" s="887" t="s">
        <v>23</v>
      </c>
      <c r="AM40" s="887"/>
      <c r="AN40" s="887"/>
      <c r="AO40" s="888"/>
      <c r="AP40" s="810" t="s">
        <v>15</v>
      </c>
      <c r="AQ40" s="811"/>
      <c r="AR40" s="811"/>
      <c r="AS40" s="812"/>
      <c r="AT40" s="810" t="s">
        <v>14</v>
      </c>
      <c r="AU40" s="811"/>
      <c r="AV40" s="886"/>
    </row>
    <row r="41" spans="1:48" s="304" customFormat="1" ht="24" customHeight="1">
      <c r="A41" s="909" t="s">
        <v>22</v>
      </c>
      <c r="B41" s="865"/>
      <c r="C41" s="746"/>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8"/>
      <c r="AG41" s="889"/>
      <c r="AH41" s="890"/>
      <c r="AI41" s="786"/>
      <c r="AJ41" s="786"/>
      <c r="AK41" s="786"/>
      <c r="AL41" s="736"/>
      <c r="AM41" s="736"/>
      <c r="AN41" s="736"/>
      <c r="AO41" s="737"/>
      <c r="AP41" s="883">
        <f aca="true" t="shared" si="0" ref="AP41:AP50">ROUNDDOWN(AG41*AL41,0)</f>
        <v>0</v>
      </c>
      <c r="AQ41" s="884"/>
      <c r="AR41" s="884"/>
      <c r="AS41" s="885"/>
      <c r="AT41" s="780"/>
      <c r="AU41" s="781"/>
      <c r="AV41" s="782"/>
    </row>
    <row r="42" spans="1:48" s="304" customFormat="1" ht="24" customHeight="1">
      <c r="A42" s="895"/>
      <c r="B42" s="867"/>
      <c r="C42" s="661"/>
      <c r="D42" s="662"/>
      <c r="E42" s="662"/>
      <c r="F42" s="662"/>
      <c r="G42" s="662"/>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3"/>
      <c r="AG42" s="878"/>
      <c r="AH42" s="879"/>
      <c r="AI42" s="742"/>
      <c r="AJ42" s="742"/>
      <c r="AK42" s="742"/>
      <c r="AL42" s="778"/>
      <c r="AM42" s="778"/>
      <c r="AN42" s="778"/>
      <c r="AO42" s="779"/>
      <c r="AP42" s="852">
        <f t="shared" si="0"/>
        <v>0</v>
      </c>
      <c r="AQ42" s="853"/>
      <c r="AR42" s="853"/>
      <c r="AS42" s="854"/>
      <c r="AT42" s="751"/>
      <c r="AU42" s="752"/>
      <c r="AV42" s="753"/>
    </row>
    <row r="43" spans="1:48" s="304" customFormat="1" ht="24" customHeight="1">
      <c r="A43" s="895"/>
      <c r="B43" s="867"/>
      <c r="C43" s="661"/>
      <c r="D43" s="662"/>
      <c r="E43" s="662"/>
      <c r="F43" s="662"/>
      <c r="G43" s="662"/>
      <c r="H43" s="662"/>
      <c r="I43" s="662"/>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3"/>
      <c r="AG43" s="878"/>
      <c r="AH43" s="879"/>
      <c r="AI43" s="742"/>
      <c r="AJ43" s="742"/>
      <c r="AK43" s="742"/>
      <c r="AL43" s="778"/>
      <c r="AM43" s="778"/>
      <c r="AN43" s="778"/>
      <c r="AO43" s="779"/>
      <c r="AP43" s="852">
        <f t="shared" si="0"/>
        <v>0</v>
      </c>
      <c r="AQ43" s="853"/>
      <c r="AR43" s="853"/>
      <c r="AS43" s="854"/>
      <c r="AT43" s="751"/>
      <c r="AU43" s="752"/>
      <c r="AV43" s="753"/>
    </row>
    <row r="44" spans="1:48" s="304" customFormat="1" ht="24" customHeight="1">
      <c r="A44" s="895"/>
      <c r="B44" s="867"/>
      <c r="C44" s="661"/>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3"/>
      <c r="AG44" s="878"/>
      <c r="AH44" s="879"/>
      <c r="AI44" s="742"/>
      <c r="AJ44" s="742"/>
      <c r="AK44" s="742"/>
      <c r="AL44" s="778"/>
      <c r="AM44" s="778"/>
      <c r="AN44" s="778"/>
      <c r="AO44" s="779"/>
      <c r="AP44" s="852">
        <f t="shared" si="0"/>
        <v>0</v>
      </c>
      <c r="AQ44" s="853"/>
      <c r="AR44" s="853"/>
      <c r="AS44" s="854"/>
      <c r="AT44" s="751"/>
      <c r="AU44" s="752"/>
      <c r="AV44" s="753"/>
    </row>
    <row r="45" spans="1:49" s="304" customFormat="1" ht="24" customHeight="1">
      <c r="A45" s="895"/>
      <c r="B45" s="867"/>
      <c r="C45" s="661"/>
      <c r="D45" s="662"/>
      <c r="E45" s="662"/>
      <c r="F45" s="662"/>
      <c r="G45" s="662"/>
      <c r="H45" s="662"/>
      <c r="I45" s="662"/>
      <c r="J45" s="662"/>
      <c r="K45" s="662"/>
      <c r="L45" s="662"/>
      <c r="M45" s="662"/>
      <c r="N45" s="662"/>
      <c r="O45" s="662"/>
      <c r="P45" s="662"/>
      <c r="Q45" s="662"/>
      <c r="R45" s="662"/>
      <c r="S45" s="662"/>
      <c r="T45" s="662"/>
      <c r="U45" s="662"/>
      <c r="V45" s="662"/>
      <c r="W45" s="662"/>
      <c r="X45" s="662"/>
      <c r="Y45" s="662"/>
      <c r="Z45" s="662"/>
      <c r="AA45" s="662"/>
      <c r="AB45" s="662"/>
      <c r="AC45" s="662"/>
      <c r="AD45" s="662"/>
      <c r="AE45" s="662"/>
      <c r="AF45" s="663"/>
      <c r="AG45" s="878"/>
      <c r="AH45" s="879"/>
      <c r="AI45" s="742"/>
      <c r="AJ45" s="742"/>
      <c r="AK45" s="742"/>
      <c r="AL45" s="778"/>
      <c r="AM45" s="778"/>
      <c r="AN45" s="778"/>
      <c r="AO45" s="779"/>
      <c r="AP45" s="852">
        <f t="shared" si="0"/>
        <v>0</v>
      </c>
      <c r="AQ45" s="853"/>
      <c r="AR45" s="853"/>
      <c r="AS45" s="854"/>
      <c r="AT45" s="751"/>
      <c r="AU45" s="752"/>
      <c r="AV45" s="753"/>
      <c r="AW45" s="310"/>
    </row>
    <row r="46" spans="1:49" s="304" customFormat="1" ht="24" customHeight="1">
      <c r="A46" s="895"/>
      <c r="B46" s="867"/>
      <c r="C46" s="661"/>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3"/>
      <c r="AG46" s="878"/>
      <c r="AH46" s="879"/>
      <c r="AI46" s="742"/>
      <c r="AJ46" s="742"/>
      <c r="AK46" s="742"/>
      <c r="AL46" s="778"/>
      <c r="AM46" s="778"/>
      <c r="AN46" s="778"/>
      <c r="AO46" s="779"/>
      <c r="AP46" s="852">
        <f t="shared" si="0"/>
        <v>0</v>
      </c>
      <c r="AQ46" s="853"/>
      <c r="AR46" s="853"/>
      <c r="AS46" s="854"/>
      <c r="AT46" s="751"/>
      <c r="AU46" s="752"/>
      <c r="AV46" s="753"/>
      <c r="AW46" s="310"/>
    </row>
    <row r="47" spans="1:49" s="304" customFormat="1" ht="24" customHeight="1">
      <c r="A47" s="895"/>
      <c r="B47" s="867"/>
      <c r="C47" s="661"/>
      <c r="D47" s="662"/>
      <c r="E47" s="662"/>
      <c r="F47" s="662"/>
      <c r="G47" s="662"/>
      <c r="H47" s="662"/>
      <c r="I47" s="662"/>
      <c r="J47" s="662"/>
      <c r="K47" s="662"/>
      <c r="L47" s="662"/>
      <c r="M47" s="662"/>
      <c r="N47" s="662"/>
      <c r="O47" s="662"/>
      <c r="P47" s="662"/>
      <c r="Q47" s="662"/>
      <c r="R47" s="662"/>
      <c r="S47" s="662"/>
      <c r="T47" s="662"/>
      <c r="U47" s="662"/>
      <c r="V47" s="662"/>
      <c r="W47" s="662"/>
      <c r="X47" s="662"/>
      <c r="Y47" s="662"/>
      <c r="Z47" s="662"/>
      <c r="AA47" s="662"/>
      <c r="AB47" s="662"/>
      <c r="AC47" s="662"/>
      <c r="AD47" s="662"/>
      <c r="AE47" s="662"/>
      <c r="AF47" s="663"/>
      <c r="AG47" s="878"/>
      <c r="AH47" s="879"/>
      <c r="AI47" s="742"/>
      <c r="AJ47" s="742"/>
      <c r="AK47" s="742"/>
      <c r="AL47" s="778"/>
      <c r="AM47" s="778"/>
      <c r="AN47" s="778"/>
      <c r="AO47" s="779"/>
      <c r="AP47" s="852">
        <f t="shared" si="0"/>
        <v>0</v>
      </c>
      <c r="AQ47" s="853"/>
      <c r="AR47" s="853"/>
      <c r="AS47" s="854"/>
      <c r="AT47" s="751"/>
      <c r="AU47" s="752"/>
      <c r="AV47" s="753"/>
      <c r="AW47" s="310"/>
    </row>
    <row r="48" spans="1:50" s="304" customFormat="1" ht="24" customHeight="1">
      <c r="A48" s="895"/>
      <c r="B48" s="867"/>
      <c r="C48" s="661"/>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3"/>
      <c r="AG48" s="878"/>
      <c r="AH48" s="879"/>
      <c r="AI48" s="742"/>
      <c r="AJ48" s="742"/>
      <c r="AK48" s="742"/>
      <c r="AL48" s="778"/>
      <c r="AM48" s="778"/>
      <c r="AN48" s="778"/>
      <c r="AO48" s="779"/>
      <c r="AP48" s="852">
        <f t="shared" si="0"/>
        <v>0</v>
      </c>
      <c r="AQ48" s="853"/>
      <c r="AR48" s="853"/>
      <c r="AS48" s="854"/>
      <c r="AT48" s="751"/>
      <c r="AU48" s="752"/>
      <c r="AV48" s="753"/>
      <c r="AX48" s="311"/>
    </row>
    <row r="49" spans="1:50" s="304" customFormat="1" ht="24" customHeight="1">
      <c r="A49" s="895"/>
      <c r="B49" s="867"/>
      <c r="C49" s="661"/>
      <c r="D49" s="662"/>
      <c r="E49" s="662"/>
      <c r="F49" s="662"/>
      <c r="G49" s="662"/>
      <c r="H49" s="662"/>
      <c r="I49" s="662"/>
      <c r="J49" s="662"/>
      <c r="K49" s="662"/>
      <c r="L49" s="662"/>
      <c r="M49" s="662"/>
      <c r="N49" s="662"/>
      <c r="O49" s="662"/>
      <c r="P49" s="662"/>
      <c r="Q49" s="662"/>
      <c r="R49" s="662"/>
      <c r="S49" s="662"/>
      <c r="T49" s="662"/>
      <c r="U49" s="662"/>
      <c r="V49" s="662"/>
      <c r="W49" s="662"/>
      <c r="X49" s="662"/>
      <c r="Y49" s="662"/>
      <c r="Z49" s="662"/>
      <c r="AA49" s="662"/>
      <c r="AB49" s="662"/>
      <c r="AC49" s="662"/>
      <c r="AD49" s="662"/>
      <c r="AE49" s="662"/>
      <c r="AF49" s="663"/>
      <c r="AG49" s="878"/>
      <c r="AH49" s="879"/>
      <c r="AI49" s="742"/>
      <c r="AJ49" s="742"/>
      <c r="AK49" s="742"/>
      <c r="AL49" s="778"/>
      <c r="AM49" s="778"/>
      <c r="AN49" s="778"/>
      <c r="AO49" s="779"/>
      <c r="AP49" s="852">
        <f t="shared" si="0"/>
        <v>0</v>
      </c>
      <c r="AQ49" s="853"/>
      <c r="AR49" s="853"/>
      <c r="AS49" s="854"/>
      <c r="AT49" s="751"/>
      <c r="AU49" s="752"/>
      <c r="AV49" s="753"/>
      <c r="AX49" s="311"/>
    </row>
    <row r="50" spans="1:50" s="304" customFormat="1" ht="24" customHeight="1">
      <c r="A50" s="910"/>
      <c r="B50" s="869"/>
      <c r="C50" s="767"/>
      <c r="D50" s="768"/>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9"/>
      <c r="AG50" s="880"/>
      <c r="AH50" s="881"/>
      <c r="AI50" s="744"/>
      <c r="AJ50" s="744"/>
      <c r="AK50" s="744"/>
      <c r="AL50" s="870"/>
      <c r="AM50" s="870"/>
      <c r="AN50" s="870"/>
      <c r="AO50" s="871"/>
      <c r="AP50" s="858">
        <f t="shared" si="0"/>
        <v>0</v>
      </c>
      <c r="AQ50" s="859"/>
      <c r="AR50" s="859"/>
      <c r="AS50" s="860"/>
      <c r="AT50" s="804"/>
      <c r="AU50" s="805"/>
      <c r="AV50" s="806"/>
      <c r="AX50" s="311"/>
    </row>
    <row r="51" spans="1:50" s="304" customFormat="1" ht="24" customHeight="1" thickBot="1">
      <c r="A51" s="872" t="s">
        <v>21</v>
      </c>
      <c r="B51" s="873"/>
      <c r="C51" s="873"/>
      <c r="D51" s="873"/>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c r="AF51" s="873"/>
      <c r="AG51" s="873"/>
      <c r="AH51" s="873"/>
      <c r="AI51" s="873"/>
      <c r="AJ51" s="873"/>
      <c r="AK51" s="873"/>
      <c r="AL51" s="873"/>
      <c r="AM51" s="873"/>
      <c r="AN51" s="873"/>
      <c r="AO51" s="874"/>
      <c r="AP51" s="855">
        <f>SUM(AP41:AS50)</f>
        <v>0</v>
      </c>
      <c r="AQ51" s="856"/>
      <c r="AR51" s="856"/>
      <c r="AS51" s="857"/>
      <c r="AT51" s="798" t="s">
        <v>11</v>
      </c>
      <c r="AU51" s="799"/>
      <c r="AV51" s="800"/>
      <c r="AX51" s="311"/>
    </row>
    <row r="52" spans="1:50" ht="24" customHeight="1" thickBot="1">
      <c r="A52" s="875" t="s">
        <v>142</v>
      </c>
      <c r="B52" s="876"/>
      <c r="C52" s="876"/>
      <c r="D52" s="876"/>
      <c r="E52" s="876"/>
      <c r="F52" s="876"/>
      <c r="G52" s="876"/>
      <c r="H52" s="876"/>
      <c r="I52" s="876"/>
      <c r="J52" s="876"/>
      <c r="K52" s="876"/>
      <c r="L52" s="876"/>
      <c r="M52" s="876"/>
      <c r="N52" s="876"/>
      <c r="O52" s="876"/>
      <c r="P52" s="876"/>
      <c r="Q52" s="876"/>
      <c r="R52" s="876"/>
      <c r="S52" s="876"/>
      <c r="T52" s="876"/>
      <c r="U52" s="876"/>
      <c r="V52" s="876"/>
      <c r="W52" s="876"/>
      <c r="X52" s="876"/>
      <c r="Y52" s="876"/>
      <c r="Z52" s="876"/>
      <c r="AA52" s="876"/>
      <c r="AB52" s="876"/>
      <c r="AC52" s="876"/>
      <c r="AD52" s="876"/>
      <c r="AE52" s="876"/>
      <c r="AF52" s="876"/>
      <c r="AG52" s="876"/>
      <c r="AH52" s="876"/>
      <c r="AI52" s="876"/>
      <c r="AJ52" s="876"/>
      <c r="AK52" s="876"/>
      <c r="AL52" s="876"/>
      <c r="AM52" s="876"/>
      <c r="AN52" s="876"/>
      <c r="AO52" s="877"/>
      <c r="AP52" s="861">
        <f>AP39+AP51</f>
        <v>0</v>
      </c>
      <c r="AQ52" s="862"/>
      <c r="AR52" s="862"/>
      <c r="AS52" s="863"/>
      <c r="AT52" s="807" t="s">
        <v>19</v>
      </c>
      <c r="AU52" s="808"/>
      <c r="AV52" s="809"/>
      <c r="AX52" s="230"/>
    </row>
    <row r="53" spans="1:50" ht="27" customHeight="1">
      <c r="A53" s="851" t="s">
        <v>144</v>
      </c>
      <c r="B53" s="851"/>
      <c r="C53" s="851"/>
      <c r="D53" s="851"/>
      <c r="E53" s="851"/>
      <c r="F53" s="851"/>
      <c r="G53" s="851"/>
      <c r="H53" s="851"/>
      <c r="I53" s="851"/>
      <c r="J53" s="851"/>
      <c r="K53" s="851"/>
      <c r="L53" s="851"/>
      <c r="M53" s="851"/>
      <c r="N53" s="851"/>
      <c r="O53" s="851"/>
      <c r="P53" s="851"/>
      <c r="Q53" s="851"/>
      <c r="R53" s="851"/>
      <c r="S53" s="851"/>
      <c r="T53" s="851"/>
      <c r="U53" s="851"/>
      <c r="V53" s="851"/>
      <c r="W53" s="851"/>
      <c r="X53" s="851"/>
      <c r="Y53" s="851"/>
      <c r="Z53" s="851"/>
      <c r="AA53" s="851"/>
      <c r="AB53" s="851"/>
      <c r="AC53" s="851"/>
      <c r="AD53" s="851"/>
      <c r="AE53" s="851"/>
      <c r="AF53" s="851"/>
      <c r="AG53" s="851"/>
      <c r="AH53" s="851"/>
      <c r="AI53" s="851"/>
      <c r="AJ53" s="851"/>
      <c r="AK53" s="851"/>
      <c r="AL53" s="851"/>
      <c r="AM53" s="851"/>
      <c r="AN53" s="851"/>
      <c r="AO53" s="851"/>
      <c r="AP53" s="851"/>
      <c r="AQ53" s="851"/>
      <c r="AR53" s="851"/>
      <c r="AS53" s="851"/>
      <c r="AT53" s="231"/>
      <c r="AU53" s="231"/>
      <c r="AV53" s="231"/>
      <c r="AX53" s="230"/>
    </row>
    <row r="54" spans="1:50" ht="27" customHeight="1" thickBot="1">
      <c r="A54" s="209" t="s">
        <v>117</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F54" s="204"/>
      <c r="AG54" s="204"/>
      <c r="AH54" s="204"/>
      <c r="AI54" s="204"/>
      <c r="AJ54" s="204"/>
      <c r="AK54" s="204"/>
      <c r="AL54" s="204"/>
      <c r="AM54" s="204"/>
      <c r="AN54" s="204"/>
      <c r="AO54" s="204"/>
      <c r="AP54" s="232"/>
      <c r="AQ54" s="232"/>
      <c r="AR54" s="232"/>
      <c r="AS54" s="232"/>
      <c r="AT54" s="233"/>
      <c r="AU54" s="233"/>
      <c r="AV54" s="233"/>
      <c r="AX54" s="230"/>
    </row>
    <row r="55" spans="1:51" ht="27" customHeight="1">
      <c r="A55" s="837" t="s">
        <v>116</v>
      </c>
      <c r="B55" s="676"/>
      <c r="C55" s="676"/>
      <c r="D55" s="676"/>
      <c r="E55" s="677"/>
      <c r="F55" s="838" t="s">
        <v>40</v>
      </c>
      <c r="G55" s="847"/>
      <c r="H55" s="675" t="s">
        <v>115</v>
      </c>
      <c r="I55" s="676"/>
      <c r="J55" s="676"/>
      <c r="K55" s="676"/>
      <c r="L55" s="677"/>
      <c r="M55" s="838" t="s">
        <v>41</v>
      </c>
      <c r="N55" s="839"/>
      <c r="O55" s="675" t="s">
        <v>143</v>
      </c>
      <c r="P55" s="676"/>
      <c r="Q55" s="676"/>
      <c r="R55" s="676"/>
      <c r="S55" s="676"/>
      <c r="T55" s="676"/>
      <c r="U55" s="834"/>
      <c r="V55" s="234"/>
      <c r="W55" s="235"/>
      <c r="X55" s="235"/>
      <c r="Y55" s="235"/>
      <c r="Z55" s="235"/>
      <c r="AA55" s="235"/>
      <c r="AB55" s="235"/>
      <c r="AC55" s="235"/>
      <c r="AD55" s="236"/>
      <c r="AE55" s="236"/>
      <c r="AF55" s="236"/>
      <c r="AG55" s="236"/>
      <c r="AH55" s="236"/>
      <c r="AI55" s="236"/>
      <c r="AJ55" s="236"/>
      <c r="AK55" s="236"/>
      <c r="AL55" s="236"/>
      <c r="AM55" s="236"/>
      <c r="AN55" s="236"/>
      <c r="AO55" s="236"/>
      <c r="AP55" s="236"/>
      <c r="AQ55" s="236"/>
      <c r="AR55" s="236"/>
      <c r="AS55" s="236"/>
      <c r="AT55" s="236"/>
      <c r="AU55" s="236"/>
      <c r="AV55" s="236"/>
      <c r="AW55" s="236"/>
      <c r="AY55" s="230"/>
    </row>
    <row r="56" spans="1:51" ht="30" customHeight="1" thickBot="1">
      <c r="A56" s="849">
        <f>SUM(AI17:AK38)</f>
        <v>0</v>
      </c>
      <c r="B56" s="850"/>
      <c r="C56" s="850"/>
      <c r="D56" s="850"/>
      <c r="E56" s="237" t="s">
        <v>0</v>
      </c>
      <c r="F56" s="840"/>
      <c r="G56" s="848"/>
      <c r="H56" s="820"/>
      <c r="I56" s="821"/>
      <c r="J56" s="821"/>
      <c r="K56" s="821"/>
      <c r="L56" s="237" t="s">
        <v>1</v>
      </c>
      <c r="M56" s="840"/>
      <c r="N56" s="841"/>
      <c r="O56" s="835">
        <f>ROUNDDOWN(A56*H56,0)</f>
        <v>0</v>
      </c>
      <c r="P56" s="836"/>
      <c r="Q56" s="836"/>
      <c r="R56" s="836"/>
      <c r="S56" s="836"/>
      <c r="T56" s="836"/>
      <c r="U56" s="238" t="s">
        <v>1</v>
      </c>
      <c r="V56" s="845" t="s">
        <v>148</v>
      </c>
      <c r="W56" s="846"/>
      <c r="X56" s="846"/>
      <c r="Y56" s="846"/>
      <c r="Z56" s="846"/>
      <c r="AA56" s="846"/>
      <c r="AB56" s="846"/>
      <c r="AC56" s="846"/>
      <c r="AD56" s="846"/>
      <c r="AE56" s="846"/>
      <c r="AF56" s="846"/>
      <c r="AG56" s="846"/>
      <c r="AH56" s="846"/>
      <c r="AI56" s="846"/>
      <c r="AJ56" s="846"/>
      <c r="AK56" s="846"/>
      <c r="AL56" s="846"/>
      <c r="AM56" s="846"/>
      <c r="AN56" s="846"/>
      <c r="AO56" s="846"/>
      <c r="AP56" s="846"/>
      <c r="AQ56" s="846"/>
      <c r="AR56" s="846"/>
      <c r="AS56" s="846"/>
      <c r="AT56" s="846"/>
      <c r="AU56" s="846"/>
      <c r="AV56" s="846"/>
      <c r="AW56" s="239"/>
      <c r="AY56" s="230"/>
    </row>
    <row r="57" spans="1:50" s="224" customFormat="1" ht="30" customHeight="1">
      <c r="A57" s="235"/>
      <c r="B57" s="235"/>
      <c r="C57" s="235"/>
      <c r="D57" s="235"/>
      <c r="E57" s="235"/>
      <c r="F57" s="235"/>
      <c r="G57" s="235"/>
      <c r="H57" s="235"/>
      <c r="I57" s="235"/>
      <c r="J57" s="235"/>
      <c r="K57" s="235"/>
      <c r="L57" s="235"/>
      <c r="M57" s="235"/>
      <c r="N57" s="240"/>
      <c r="O57" s="235"/>
      <c r="P57" s="235"/>
      <c r="Q57" s="235"/>
      <c r="R57" s="235"/>
      <c r="S57" s="235"/>
      <c r="T57" s="241"/>
      <c r="U57" s="241"/>
      <c r="V57" s="241"/>
      <c r="W57" s="241"/>
      <c r="X57" s="242"/>
      <c r="Y57" s="242"/>
      <c r="Z57" s="242"/>
      <c r="AA57" s="243"/>
      <c r="AC57" s="241"/>
      <c r="AD57" s="241"/>
      <c r="AE57" s="242"/>
      <c r="AF57" s="242"/>
      <c r="AG57" s="242"/>
      <c r="AH57" s="242"/>
      <c r="AI57" s="242"/>
      <c r="AJ57" s="242"/>
      <c r="AK57" s="241"/>
      <c r="AL57" s="241"/>
      <c r="AM57" s="241"/>
      <c r="AN57" s="241"/>
      <c r="AO57" s="241"/>
      <c r="AP57" s="242"/>
      <c r="AQ57" s="242"/>
      <c r="AR57" s="242"/>
      <c r="AS57" s="242"/>
      <c r="AT57" s="241"/>
      <c r="AU57" s="241"/>
      <c r="AV57" s="241"/>
      <c r="AX57" s="244"/>
    </row>
    <row r="58" spans="1:48" ht="16.5" customHeight="1">
      <c r="A58" s="209" t="s">
        <v>18</v>
      </c>
      <c r="B58" s="209"/>
      <c r="C58" s="209"/>
      <c r="D58" s="209"/>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6"/>
      <c r="AQ58" s="206"/>
      <c r="AR58" s="206"/>
      <c r="AS58" s="206"/>
      <c r="AT58" s="206"/>
      <c r="AU58" s="206"/>
      <c r="AV58" s="206"/>
    </row>
    <row r="59" spans="1:48" ht="37.5" customHeight="1">
      <c r="A59" s="665" t="s">
        <v>17</v>
      </c>
      <c r="B59" s="667"/>
      <c r="C59" s="665" t="s">
        <v>16</v>
      </c>
      <c r="D59" s="666"/>
      <c r="E59" s="666"/>
      <c r="F59" s="666"/>
      <c r="G59" s="666"/>
      <c r="H59" s="666"/>
      <c r="I59" s="666"/>
      <c r="J59" s="666"/>
      <c r="K59" s="666"/>
      <c r="L59" s="666"/>
      <c r="M59" s="666"/>
      <c r="N59" s="666"/>
      <c r="O59" s="666"/>
      <c r="P59" s="666"/>
      <c r="Q59" s="666"/>
      <c r="R59" s="666"/>
      <c r="S59" s="666"/>
      <c r="T59" s="666"/>
      <c r="U59" s="666"/>
      <c r="V59" s="666"/>
      <c r="W59" s="666"/>
      <c r="X59" s="666"/>
      <c r="Y59" s="666"/>
      <c r="Z59" s="666"/>
      <c r="AA59" s="666"/>
      <c r="AB59" s="666"/>
      <c r="AC59" s="666"/>
      <c r="AD59" s="666"/>
      <c r="AE59" s="666"/>
      <c r="AF59" s="666"/>
      <c r="AG59" s="666"/>
      <c r="AH59" s="666"/>
      <c r="AI59" s="666"/>
      <c r="AJ59" s="666"/>
      <c r="AK59" s="666"/>
      <c r="AL59" s="666"/>
      <c r="AM59" s="666"/>
      <c r="AN59" s="666"/>
      <c r="AO59" s="667"/>
      <c r="AP59" s="810" t="s">
        <v>15</v>
      </c>
      <c r="AQ59" s="811"/>
      <c r="AR59" s="811"/>
      <c r="AS59" s="812"/>
      <c r="AT59" s="810" t="s">
        <v>14</v>
      </c>
      <c r="AU59" s="811"/>
      <c r="AV59" s="812"/>
    </row>
    <row r="60" spans="1:48" s="304" customFormat="1" ht="24" customHeight="1">
      <c r="A60" s="864" t="s">
        <v>13</v>
      </c>
      <c r="B60" s="865"/>
      <c r="C60" s="905"/>
      <c r="D60" s="906"/>
      <c r="E60" s="906"/>
      <c r="F60" s="906"/>
      <c r="G60" s="906"/>
      <c r="H60" s="906"/>
      <c r="I60" s="906"/>
      <c r="J60" s="906"/>
      <c r="K60" s="906"/>
      <c r="L60" s="906"/>
      <c r="M60" s="906"/>
      <c r="N60" s="906"/>
      <c r="O60" s="906"/>
      <c r="P60" s="906"/>
      <c r="Q60" s="906"/>
      <c r="R60" s="906"/>
      <c r="S60" s="906"/>
      <c r="T60" s="906"/>
      <c r="U60" s="906"/>
      <c r="V60" s="906"/>
      <c r="W60" s="906"/>
      <c r="X60" s="906"/>
      <c r="Y60" s="906"/>
      <c r="Z60" s="906"/>
      <c r="AA60" s="906"/>
      <c r="AB60" s="906"/>
      <c r="AC60" s="906"/>
      <c r="AD60" s="906"/>
      <c r="AE60" s="906"/>
      <c r="AF60" s="906"/>
      <c r="AG60" s="906"/>
      <c r="AH60" s="906"/>
      <c r="AI60" s="906"/>
      <c r="AJ60" s="906"/>
      <c r="AK60" s="906"/>
      <c r="AL60" s="906"/>
      <c r="AM60" s="906"/>
      <c r="AN60" s="906"/>
      <c r="AO60" s="907"/>
      <c r="AP60" s="704"/>
      <c r="AQ60" s="705"/>
      <c r="AR60" s="705"/>
      <c r="AS60" s="706"/>
      <c r="AT60" s="825"/>
      <c r="AU60" s="826"/>
      <c r="AV60" s="827"/>
    </row>
    <row r="61" spans="1:48" s="304" customFormat="1" ht="24" customHeight="1">
      <c r="A61" s="866"/>
      <c r="B61" s="867"/>
      <c r="C61" s="828"/>
      <c r="D61" s="829"/>
      <c r="E61" s="829"/>
      <c r="F61" s="829"/>
      <c r="G61" s="829"/>
      <c r="H61" s="829"/>
      <c r="I61" s="829"/>
      <c r="J61" s="829"/>
      <c r="K61" s="829"/>
      <c r="L61" s="829"/>
      <c r="M61" s="829"/>
      <c r="N61" s="829"/>
      <c r="O61" s="829"/>
      <c r="P61" s="829"/>
      <c r="Q61" s="829"/>
      <c r="R61" s="829"/>
      <c r="S61" s="829"/>
      <c r="T61" s="829"/>
      <c r="U61" s="829"/>
      <c r="V61" s="829"/>
      <c r="W61" s="829"/>
      <c r="X61" s="829"/>
      <c r="Y61" s="829"/>
      <c r="Z61" s="829"/>
      <c r="AA61" s="829"/>
      <c r="AB61" s="829"/>
      <c r="AC61" s="829"/>
      <c r="AD61" s="829"/>
      <c r="AE61" s="829"/>
      <c r="AF61" s="829"/>
      <c r="AG61" s="829"/>
      <c r="AH61" s="829"/>
      <c r="AI61" s="829"/>
      <c r="AJ61" s="829"/>
      <c r="AK61" s="829"/>
      <c r="AL61" s="829"/>
      <c r="AM61" s="829"/>
      <c r="AN61" s="829"/>
      <c r="AO61" s="830"/>
      <c r="AP61" s="707"/>
      <c r="AQ61" s="708"/>
      <c r="AR61" s="708"/>
      <c r="AS61" s="709"/>
      <c r="AT61" s="801"/>
      <c r="AU61" s="802"/>
      <c r="AV61" s="803"/>
    </row>
    <row r="62" spans="1:48" s="304" customFormat="1" ht="24" customHeight="1">
      <c r="A62" s="866"/>
      <c r="B62" s="867"/>
      <c r="C62" s="828"/>
      <c r="D62" s="829"/>
      <c r="E62" s="829"/>
      <c r="F62" s="829"/>
      <c r="G62" s="829"/>
      <c r="H62" s="829"/>
      <c r="I62" s="829"/>
      <c r="J62" s="829"/>
      <c r="K62" s="829"/>
      <c r="L62" s="829"/>
      <c r="M62" s="829"/>
      <c r="N62" s="829"/>
      <c r="O62" s="829"/>
      <c r="P62" s="829"/>
      <c r="Q62" s="829"/>
      <c r="R62" s="829"/>
      <c r="S62" s="829"/>
      <c r="T62" s="829"/>
      <c r="U62" s="829"/>
      <c r="V62" s="829"/>
      <c r="W62" s="829"/>
      <c r="X62" s="829"/>
      <c r="Y62" s="829"/>
      <c r="Z62" s="829"/>
      <c r="AA62" s="829"/>
      <c r="AB62" s="829"/>
      <c r="AC62" s="829"/>
      <c r="AD62" s="829"/>
      <c r="AE62" s="829"/>
      <c r="AF62" s="829"/>
      <c r="AG62" s="829"/>
      <c r="AH62" s="829"/>
      <c r="AI62" s="829"/>
      <c r="AJ62" s="829"/>
      <c r="AK62" s="829"/>
      <c r="AL62" s="829"/>
      <c r="AM62" s="829"/>
      <c r="AN62" s="829"/>
      <c r="AO62" s="830"/>
      <c r="AP62" s="707"/>
      <c r="AQ62" s="708"/>
      <c r="AR62" s="708"/>
      <c r="AS62" s="709"/>
      <c r="AT62" s="801"/>
      <c r="AU62" s="802"/>
      <c r="AV62" s="803"/>
    </row>
    <row r="63" spans="1:48" s="304" customFormat="1" ht="24" customHeight="1">
      <c r="A63" s="866"/>
      <c r="B63" s="867"/>
      <c r="C63" s="828"/>
      <c r="D63" s="829"/>
      <c r="E63" s="829"/>
      <c r="F63" s="829"/>
      <c r="G63" s="829"/>
      <c r="H63" s="829"/>
      <c r="I63" s="829"/>
      <c r="J63" s="829"/>
      <c r="K63" s="829"/>
      <c r="L63" s="829"/>
      <c r="M63" s="829"/>
      <c r="N63" s="829"/>
      <c r="O63" s="829"/>
      <c r="P63" s="829"/>
      <c r="Q63" s="829"/>
      <c r="R63" s="829"/>
      <c r="S63" s="829"/>
      <c r="T63" s="829"/>
      <c r="U63" s="829"/>
      <c r="V63" s="829"/>
      <c r="W63" s="829"/>
      <c r="X63" s="829"/>
      <c r="Y63" s="829"/>
      <c r="Z63" s="829"/>
      <c r="AA63" s="829"/>
      <c r="AB63" s="829"/>
      <c r="AC63" s="829"/>
      <c r="AD63" s="829"/>
      <c r="AE63" s="829"/>
      <c r="AF63" s="829"/>
      <c r="AG63" s="829"/>
      <c r="AH63" s="829"/>
      <c r="AI63" s="829"/>
      <c r="AJ63" s="829"/>
      <c r="AK63" s="829"/>
      <c r="AL63" s="829"/>
      <c r="AM63" s="829"/>
      <c r="AN63" s="829"/>
      <c r="AO63" s="830"/>
      <c r="AP63" s="707"/>
      <c r="AQ63" s="708"/>
      <c r="AR63" s="708"/>
      <c r="AS63" s="709"/>
      <c r="AT63" s="801"/>
      <c r="AU63" s="802"/>
      <c r="AV63" s="803"/>
    </row>
    <row r="64" spans="1:48" s="304" customFormat="1" ht="24" customHeight="1">
      <c r="A64" s="868"/>
      <c r="B64" s="869"/>
      <c r="C64" s="842"/>
      <c r="D64" s="843"/>
      <c r="E64" s="843"/>
      <c r="F64" s="843"/>
      <c r="G64" s="843"/>
      <c r="H64" s="843"/>
      <c r="I64" s="843"/>
      <c r="J64" s="843"/>
      <c r="K64" s="843"/>
      <c r="L64" s="843"/>
      <c r="M64" s="843"/>
      <c r="N64" s="843"/>
      <c r="O64" s="843"/>
      <c r="P64" s="843"/>
      <c r="Q64" s="843"/>
      <c r="R64" s="843"/>
      <c r="S64" s="843"/>
      <c r="T64" s="843"/>
      <c r="U64" s="843"/>
      <c r="V64" s="843"/>
      <c r="W64" s="843"/>
      <c r="X64" s="843"/>
      <c r="Y64" s="843"/>
      <c r="Z64" s="843"/>
      <c r="AA64" s="843"/>
      <c r="AB64" s="843"/>
      <c r="AC64" s="843"/>
      <c r="AD64" s="843"/>
      <c r="AE64" s="843"/>
      <c r="AF64" s="843"/>
      <c r="AG64" s="843"/>
      <c r="AH64" s="843"/>
      <c r="AI64" s="843"/>
      <c r="AJ64" s="843"/>
      <c r="AK64" s="843"/>
      <c r="AL64" s="843"/>
      <c r="AM64" s="843"/>
      <c r="AN64" s="843"/>
      <c r="AO64" s="844"/>
      <c r="AP64" s="819"/>
      <c r="AQ64" s="771"/>
      <c r="AR64" s="771"/>
      <c r="AS64" s="772"/>
      <c r="AT64" s="822"/>
      <c r="AU64" s="823"/>
      <c r="AV64" s="824"/>
    </row>
    <row r="65" spans="1:50" s="304" customFormat="1" ht="27" customHeight="1">
      <c r="A65" s="831" t="s">
        <v>12</v>
      </c>
      <c r="B65" s="832"/>
      <c r="C65" s="832"/>
      <c r="D65" s="832"/>
      <c r="E65" s="832"/>
      <c r="F65" s="832"/>
      <c r="G65" s="832"/>
      <c r="H65" s="832"/>
      <c r="I65" s="832"/>
      <c r="J65" s="832"/>
      <c r="K65" s="832"/>
      <c r="L65" s="832"/>
      <c r="M65" s="832"/>
      <c r="N65" s="832"/>
      <c r="O65" s="832"/>
      <c r="P65" s="832"/>
      <c r="Q65" s="832"/>
      <c r="R65" s="832"/>
      <c r="S65" s="832"/>
      <c r="T65" s="832"/>
      <c r="U65" s="832"/>
      <c r="V65" s="832"/>
      <c r="W65" s="832"/>
      <c r="X65" s="832"/>
      <c r="Y65" s="832"/>
      <c r="Z65" s="832"/>
      <c r="AA65" s="832"/>
      <c r="AB65" s="832"/>
      <c r="AC65" s="832"/>
      <c r="AD65" s="832"/>
      <c r="AE65" s="832"/>
      <c r="AF65" s="832"/>
      <c r="AG65" s="832"/>
      <c r="AH65" s="832"/>
      <c r="AI65" s="832"/>
      <c r="AJ65" s="832"/>
      <c r="AK65" s="832"/>
      <c r="AL65" s="832"/>
      <c r="AM65" s="832"/>
      <c r="AN65" s="832"/>
      <c r="AO65" s="833"/>
      <c r="AP65" s="813">
        <f>SUM(AP60:AS64)</f>
        <v>0</v>
      </c>
      <c r="AQ65" s="814"/>
      <c r="AR65" s="814"/>
      <c r="AS65" s="815"/>
      <c r="AT65" s="816" t="s">
        <v>11</v>
      </c>
      <c r="AU65" s="817"/>
      <c r="AV65" s="818"/>
      <c r="AX65" s="311"/>
    </row>
    <row r="66" spans="1:50" ht="16.5" customHeight="1">
      <c r="A66" s="245" t="s">
        <v>10</v>
      </c>
      <c r="B66" s="245"/>
      <c r="C66" s="245"/>
      <c r="D66" s="245"/>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6"/>
      <c r="AQ66" s="206"/>
      <c r="AR66" s="206"/>
      <c r="AS66" s="206"/>
      <c r="AT66" s="206"/>
      <c r="AU66" s="206"/>
      <c r="AV66" s="206"/>
      <c r="AX66" s="230"/>
    </row>
    <row r="67" ht="16.5" customHeight="1">
      <c r="AX67" s="230"/>
    </row>
  </sheetData>
  <sheetProtection password="CC19" sheet="1" formatRows="0" insertRows="0" deleteRows="0"/>
  <mergeCells count="285">
    <mergeCell ref="A11:E11"/>
    <mergeCell ref="AT61:AV61"/>
    <mergeCell ref="AP62:AS62"/>
    <mergeCell ref="AT62:AV62"/>
    <mergeCell ref="A53:AS53"/>
    <mergeCell ref="A51:AO51"/>
    <mergeCell ref="AP51:AS51"/>
    <mergeCell ref="AT51:AV51"/>
    <mergeCell ref="A52:AO52"/>
    <mergeCell ref="AP52:AS52"/>
    <mergeCell ref="AT63:AV63"/>
    <mergeCell ref="A59:B59"/>
    <mergeCell ref="AP59:AS59"/>
    <mergeCell ref="AT59:AV59"/>
    <mergeCell ref="A60:B64"/>
    <mergeCell ref="C59:AO59"/>
    <mergeCell ref="C60:AO60"/>
    <mergeCell ref="C61:AO61"/>
    <mergeCell ref="C62:AO62"/>
    <mergeCell ref="AP63:AS63"/>
    <mergeCell ref="AP60:AS60"/>
    <mergeCell ref="AT60:AV60"/>
    <mergeCell ref="AP61:AS61"/>
    <mergeCell ref="A65:AO65"/>
    <mergeCell ref="AP65:AS65"/>
    <mergeCell ref="AT65:AV65"/>
    <mergeCell ref="C64:AO64"/>
    <mergeCell ref="AP64:AS64"/>
    <mergeCell ref="AT64:AV64"/>
    <mergeCell ref="C63:AO63"/>
    <mergeCell ref="A55:E55"/>
    <mergeCell ref="H55:L55"/>
    <mergeCell ref="M55:N56"/>
    <mergeCell ref="O55:U55"/>
    <mergeCell ref="A56:D56"/>
    <mergeCell ref="H56:K56"/>
    <mergeCell ref="O56:T56"/>
    <mergeCell ref="F55:G56"/>
    <mergeCell ref="AI49:AK49"/>
    <mergeCell ref="AL49:AO49"/>
    <mergeCell ref="AT52:AV52"/>
    <mergeCell ref="V56:AV56"/>
    <mergeCell ref="C50:AF50"/>
    <mergeCell ref="AG50:AH50"/>
    <mergeCell ref="AI50:AK50"/>
    <mergeCell ref="AL50:AO50"/>
    <mergeCell ref="AP50:AS50"/>
    <mergeCell ref="AT50:AV50"/>
    <mergeCell ref="AP49:AS49"/>
    <mergeCell ref="AT49:AV49"/>
    <mergeCell ref="C48:AF48"/>
    <mergeCell ref="AG48:AH48"/>
    <mergeCell ref="AI48:AK48"/>
    <mergeCell ref="AL48:AO48"/>
    <mergeCell ref="AP48:AS48"/>
    <mergeCell ref="AT48:AV48"/>
    <mergeCell ref="C49:AF49"/>
    <mergeCell ref="AG49:AH49"/>
    <mergeCell ref="AT46:AV46"/>
    <mergeCell ref="C47:AF47"/>
    <mergeCell ref="AG47:AH47"/>
    <mergeCell ref="AI47:AK47"/>
    <mergeCell ref="AL47:AO47"/>
    <mergeCell ref="AP47:AS47"/>
    <mergeCell ref="AT47:AV47"/>
    <mergeCell ref="C46:AF46"/>
    <mergeCell ref="AG46:AH46"/>
    <mergeCell ref="AI46:AK46"/>
    <mergeCell ref="C45:AF45"/>
    <mergeCell ref="AG45:AH45"/>
    <mergeCell ref="AI45:AK45"/>
    <mergeCell ref="AL45:AO45"/>
    <mergeCell ref="AL46:AO46"/>
    <mergeCell ref="AL44:AO44"/>
    <mergeCell ref="AP45:AS45"/>
    <mergeCell ref="AP46:AS46"/>
    <mergeCell ref="AT45:AV45"/>
    <mergeCell ref="AP43:AS43"/>
    <mergeCell ref="AT43:AV43"/>
    <mergeCell ref="AP44:AS44"/>
    <mergeCell ref="AT44:AV44"/>
    <mergeCell ref="AT41:AV41"/>
    <mergeCell ref="C42:AF42"/>
    <mergeCell ref="AG42:AH42"/>
    <mergeCell ref="AI42:AK42"/>
    <mergeCell ref="AL42:AO42"/>
    <mergeCell ref="AP42:AS42"/>
    <mergeCell ref="AT42:AV42"/>
    <mergeCell ref="AL41:AO41"/>
    <mergeCell ref="AP41:AS41"/>
    <mergeCell ref="A41:B50"/>
    <mergeCell ref="C41:AF41"/>
    <mergeCell ref="AG41:AH41"/>
    <mergeCell ref="AI41:AK41"/>
    <mergeCell ref="C43:AF43"/>
    <mergeCell ref="AG43:AH43"/>
    <mergeCell ref="AI43:AK43"/>
    <mergeCell ref="C44:AF44"/>
    <mergeCell ref="AG44:AH44"/>
    <mergeCell ref="AI44:AK44"/>
    <mergeCell ref="AL43:AO43"/>
    <mergeCell ref="A39:AO39"/>
    <mergeCell ref="AP39:AS39"/>
    <mergeCell ref="AT39:AV39"/>
    <mergeCell ref="A40:B40"/>
    <mergeCell ref="C40:AF40"/>
    <mergeCell ref="AG40:AH40"/>
    <mergeCell ref="AI40:AK40"/>
    <mergeCell ref="AL40:AO40"/>
    <mergeCell ref="AP40:AS40"/>
    <mergeCell ref="AT40:AV40"/>
    <mergeCell ref="AG37:AH37"/>
    <mergeCell ref="AI37:AK38"/>
    <mergeCell ref="AL37:AO38"/>
    <mergeCell ref="AP37:AS38"/>
    <mergeCell ref="AT37:AV38"/>
    <mergeCell ref="AE38:AG38"/>
    <mergeCell ref="AT35:AV36"/>
    <mergeCell ref="AE36:AG36"/>
    <mergeCell ref="AB37:AC38"/>
    <mergeCell ref="AD37:AE37"/>
    <mergeCell ref="C37:D38"/>
    <mergeCell ref="E37:F38"/>
    <mergeCell ref="G37:K38"/>
    <mergeCell ref="L37:Q38"/>
    <mergeCell ref="R37:Y38"/>
    <mergeCell ref="Z37:AA38"/>
    <mergeCell ref="AL35:AO36"/>
    <mergeCell ref="AP35:AS36"/>
    <mergeCell ref="R35:Y36"/>
    <mergeCell ref="Z35:AA36"/>
    <mergeCell ref="AB35:AC36"/>
    <mergeCell ref="AD35:AE35"/>
    <mergeCell ref="AG35:AH35"/>
    <mergeCell ref="AI35:AK36"/>
    <mergeCell ref="AL31:AO32"/>
    <mergeCell ref="AP31:AS32"/>
    <mergeCell ref="C35:D36"/>
    <mergeCell ref="E35:F36"/>
    <mergeCell ref="G35:K36"/>
    <mergeCell ref="L35:Q36"/>
    <mergeCell ref="C33:D34"/>
    <mergeCell ref="E33:F34"/>
    <mergeCell ref="G33:K34"/>
    <mergeCell ref="L33:Q34"/>
    <mergeCell ref="AT33:AV34"/>
    <mergeCell ref="AE34:AG34"/>
    <mergeCell ref="AG31:AH31"/>
    <mergeCell ref="AI31:AK32"/>
    <mergeCell ref="AG33:AH33"/>
    <mergeCell ref="AI33:AK34"/>
    <mergeCell ref="AL33:AO34"/>
    <mergeCell ref="AP33:AS34"/>
    <mergeCell ref="AT31:AV32"/>
    <mergeCell ref="AE32:AG32"/>
    <mergeCell ref="R33:Y34"/>
    <mergeCell ref="Z33:AA34"/>
    <mergeCell ref="AB33:AC34"/>
    <mergeCell ref="AD33:AE33"/>
    <mergeCell ref="R31:Y32"/>
    <mergeCell ref="Z31:AA32"/>
    <mergeCell ref="AG29:AH29"/>
    <mergeCell ref="AI29:AK30"/>
    <mergeCell ref="AB31:AC32"/>
    <mergeCell ref="AD31:AE31"/>
    <mergeCell ref="AB29:AC30"/>
    <mergeCell ref="AD29:AE29"/>
    <mergeCell ref="R29:Y30"/>
    <mergeCell ref="Z29:AA30"/>
    <mergeCell ref="C31:D32"/>
    <mergeCell ref="E31:F32"/>
    <mergeCell ref="G31:K32"/>
    <mergeCell ref="L31:Q32"/>
    <mergeCell ref="AL29:AO30"/>
    <mergeCell ref="AP29:AS30"/>
    <mergeCell ref="AT29:AV30"/>
    <mergeCell ref="AE30:AG30"/>
    <mergeCell ref="AT27:AV28"/>
    <mergeCell ref="AE28:AG28"/>
    <mergeCell ref="AL27:AO28"/>
    <mergeCell ref="AP27:AS28"/>
    <mergeCell ref="AG27:AH27"/>
    <mergeCell ref="AI27:AK28"/>
    <mergeCell ref="C29:D30"/>
    <mergeCell ref="E29:F30"/>
    <mergeCell ref="G29:K30"/>
    <mergeCell ref="L29:Q30"/>
    <mergeCell ref="AD25:AE25"/>
    <mergeCell ref="C27:D28"/>
    <mergeCell ref="E27:F28"/>
    <mergeCell ref="G27:K28"/>
    <mergeCell ref="L27:Q28"/>
    <mergeCell ref="R27:Y28"/>
    <mergeCell ref="Z27:AA28"/>
    <mergeCell ref="AB27:AC28"/>
    <mergeCell ref="AD27:AE27"/>
    <mergeCell ref="L25:Q26"/>
    <mergeCell ref="AT25:AV26"/>
    <mergeCell ref="AE26:AG26"/>
    <mergeCell ref="AT23:AV24"/>
    <mergeCell ref="AE24:AG24"/>
    <mergeCell ref="AL23:AO24"/>
    <mergeCell ref="AP23:AS24"/>
    <mergeCell ref="AG25:AH25"/>
    <mergeCell ref="AI25:AK26"/>
    <mergeCell ref="AL25:AO26"/>
    <mergeCell ref="AP25:AS26"/>
    <mergeCell ref="R25:Y26"/>
    <mergeCell ref="Z25:AA26"/>
    <mergeCell ref="AB25:AC26"/>
    <mergeCell ref="L23:Q24"/>
    <mergeCell ref="R23:Y24"/>
    <mergeCell ref="Z23:AA24"/>
    <mergeCell ref="AI23:AK24"/>
    <mergeCell ref="AL21:AO22"/>
    <mergeCell ref="AP21:AS22"/>
    <mergeCell ref="AB21:AC22"/>
    <mergeCell ref="AG21:AH21"/>
    <mergeCell ref="AE22:AG22"/>
    <mergeCell ref="AB23:AC24"/>
    <mergeCell ref="AD23:AE23"/>
    <mergeCell ref="AG23:AH23"/>
    <mergeCell ref="AI21:AK22"/>
    <mergeCell ref="AT19:AV20"/>
    <mergeCell ref="AE20:AG20"/>
    <mergeCell ref="AD19:AE19"/>
    <mergeCell ref="AG19:AH19"/>
    <mergeCell ref="AI19:AK20"/>
    <mergeCell ref="AL19:AO20"/>
    <mergeCell ref="AD21:AE21"/>
    <mergeCell ref="AT21:AV22"/>
    <mergeCell ref="AP17:AS18"/>
    <mergeCell ref="AT17:AV18"/>
    <mergeCell ref="AE18:AG18"/>
    <mergeCell ref="AD17:AE17"/>
    <mergeCell ref="AG17:AH17"/>
    <mergeCell ref="AI17:AK18"/>
    <mergeCell ref="AL17:AO18"/>
    <mergeCell ref="AP19:AS20"/>
    <mergeCell ref="AB19:AC20"/>
    <mergeCell ref="Z17:AA18"/>
    <mergeCell ref="AB17:AC18"/>
    <mergeCell ref="C19:D20"/>
    <mergeCell ref="E19:F20"/>
    <mergeCell ref="G19:K20"/>
    <mergeCell ref="L19:Q20"/>
    <mergeCell ref="R19:Y20"/>
    <mergeCell ref="Z19:AA20"/>
    <mergeCell ref="L17:Q18"/>
    <mergeCell ref="A17:B38"/>
    <mergeCell ref="C17:D18"/>
    <mergeCell ref="E17:F18"/>
    <mergeCell ref="G17:K18"/>
    <mergeCell ref="C23:D24"/>
    <mergeCell ref="E23:F24"/>
    <mergeCell ref="G23:K24"/>
    <mergeCell ref="C25:D26"/>
    <mergeCell ref="E25:F26"/>
    <mergeCell ref="G25:K26"/>
    <mergeCell ref="R21:Y22"/>
    <mergeCell ref="Z21:AA22"/>
    <mergeCell ref="R17:Y18"/>
    <mergeCell ref="C21:D22"/>
    <mergeCell ref="E21:F22"/>
    <mergeCell ref="G21:K22"/>
    <mergeCell ref="L21:Q22"/>
    <mergeCell ref="AP14:AS16"/>
    <mergeCell ref="AT14:AV16"/>
    <mergeCell ref="AD15:AE15"/>
    <mergeCell ref="AG15:AH15"/>
    <mergeCell ref="AE16:AG16"/>
    <mergeCell ref="AB14:AC16"/>
    <mergeCell ref="AD14:AH14"/>
    <mergeCell ref="AI14:AK16"/>
    <mergeCell ref="AL14:AO16"/>
    <mergeCell ref="A2:AV2"/>
    <mergeCell ref="A3:AV3"/>
    <mergeCell ref="A10:E10"/>
    <mergeCell ref="A14:B16"/>
    <mergeCell ref="C14:D16"/>
    <mergeCell ref="E14:F16"/>
    <mergeCell ref="G14:K16"/>
    <mergeCell ref="L14:Q16"/>
    <mergeCell ref="R14:Y16"/>
    <mergeCell ref="Z14:AA16"/>
  </mergeCells>
  <dataValidations count="1">
    <dataValidation allowBlank="1" showInputMessage="1" showErrorMessage="1" imeMode="disabled" sqref="G17:K38 AP41:AS52 AP17:AS39 AG41:AH50 AL41:AO50 Z17:AA38 AD17:AO38"/>
  </dataValidations>
  <printOptions horizontalCentered="1"/>
  <pageMargins left="0.4724409448818898" right="0.4724409448818898" top="0.7086614173228347" bottom="0.4330708661417323" header="0.3937007874015748" footer="0.31496062992125984"/>
  <pageSetup horizontalDpi="600" verticalDpi="600" orientation="portrait" paperSize="9" scale="54" r:id="rId1"/>
  <headerFooter alignWithMargins="0">
    <oddHeader>&amp;R&amp;17【個人・集合】
定型様式３&amp;13
</oddHeader>
  </headerFooter>
</worksheet>
</file>

<file path=xl/worksheets/sheet9.xml><?xml version="1.0" encoding="utf-8"?>
<worksheet xmlns="http://schemas.openxmlformats.org/spreadsheetml/2006/main" xmlns:r="http://schemas.openxmlformats.org/officeDocument/2006/relationships">
  <dimension ref="A1:AO54"/>
  <sheetViews>
    <sheetView showGridLines="0" view="pageBreakPreview" zoomScale="70" zoomScaleNormal="55" zoomScaleSheetLayoutView="70" workbookViewId="0" topLeftCell="A1">
      <selection activeCell="A1" sqref="A1"/>
    </sheetView>
  </sheetViews>
  <sheetFormatPr defaultColWidth="9.00390625" defaultRowHeight="13.5"/>
  <cols>
    <col min="1" max="39" width="3.625" style="217" customWidth="1"/>
    <col min="40" max="16384" width="9.00390625" style="217" customWidth="1"/>
  </cols>
  <sheetData>
    <row r="1" spans="16:38" s="200" customFormat="1" ht="18" customHeight="1">
      <c r="P1" s="211"/>
      <c r="Q1" s="211"/>
      <c r="R1" s="211"/>
      <c r="S1" s="212"/>
      <c r="T1" s="212"/>
      <c r="U1" s="212"/>
      <c r="V1" s="212"/>
      <c r="W1" s="212"/>
      <c r="X1" s="212"/>
      <c r="Y1" s="212"/>
      <c r="Z1" s="212"/>
      <c r="AA1" s="212"/>
      <c r="AL1" s="182">
        <f>IF(OR('定型様式1　実施計画書（個人・集合）'!$P$8&lt;&gt;"",'定型様式1　実施計画書（個人・集合）'!$P$10&lt;&gt;""),'定型様式1　実施計画書（個人・集合）'!$P$8&amp;"邸"&amp;RIGHT(TRIM('定型様式1　実施計画書（個人・集合）'!$P$10),4),"")</f>
      </c>
    </row>
    <row r="2" spans="1:39" ht="21" customHeight="1">
      <c r="A2" s="1064" t="s">
        <v>42</v>
      </c>
      <c r="B2" s="1064"/>
      <c r="C2" s="1065"/>
      <c r="D2" s="1065"/>
      <c r="E2" s="1066"/>
      <c r="F2" s="1066"/>
      <c r="G2" s="1066"/>
      <c r="H2" s="1066"/>
      <c r="I2" s="1066"/>
      <c r="J2" s="1066"/>
      <c r="K2" s="1066"/>
      <c r="L2" s="1066"/>
      <c r="M2" s="1066"/>
      <c r="N2" s="1066"/>
      <c r="O2" s="1066"/>
      <c r="P2" s="1066"/>
      <c r="Q2" s="1066"/>
      <c r="R2" s="1066"/>
      <c r="S2" s="1066"/>
      <c r="T2" s="1066"/>
      <c r="U2" s="1066"/>
      <c r="V2" s="1066"/>
      <c r="W2" s="1066"/>
      <c r="X2" s="1066"/>
      <c r="Y2" s="1066"/>
      <c r="Z2" s="1066"/>
      <c r="AA2" s="1066"/>
      <c r="AB2" s="1066"/>
      <c r="AC2" s="1066"/>
      <c r="AD2" s="1066"/>
      <c r="AE2" s="1066"/>
      <c r="AF2" s="1066"/>
      <c r="AG2" s="1066"/>
      <c r="AH2" s="1066"/>
      <c r="AI2" s="1066"/>
      <c r="AJ2" s="1066"/>
      <c r="AK2" s="1066"/>
      <c r="AL2" s="1066"/>
      <c r="AM2" s="1066"/>
    </row>
    <row r="3" spans="1:39" ht="14.25" customHeight="1">
      <c r="A3" s="288"/>
      <c r="B3" s="288"/>
      <c r="C3" s="286"/>
      <c r="D3" s="286"/>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row>
    <row r="4" spans="1:39" ht="14.25" customHeight="1">
      <c r="A4" s="217" t="s">
        <v>150</v>
      </c>
      <c r="B4" s="289"/>
      <c r="C4" s="290"/>
      <c r="D4" s="290"/>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row>
    <row r="5" spans="1:39" ht="14.25" customHeight="1">
      <c r="A5" s="218" t="s">
        <v>151</v>
      </c>
      <c r="B5" s="289"/>
      <c r="C5" s="290"/>
      <c r="D5" s="290"/>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row>
    <row r="6" spans="1:39" ht="14.25" customHeight="1">
      <c r="A6" s="218" t="s">
        <v>152</v>
      </c>
      <c r="B6" s="289"/>
      <c r="C6" s="290"/>
      <c r="D6" s="290"/>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row>
    <row r="7" spans="1:39" ht="14.25" customHeight="1">
      <c r="A7" s="291"/>
      <c r="B7" s="292"/>
      <c r="C7" s="293"/>
      <c r="D7" s="293"/>
      <c r="E7" s="292"/>
      <c r="F7" s="292"/>
      <c r="G7" s="292"/>
      <c r="H7" s="292"/>
      <c r="I7" s="292"/>
      <c r="J7" s="292"/>
      <c r="K7" s="292"/>
      <c r="L7" s="294"/>
      <c r="M7" s="294"/>
      <c r="N7" s="292"/>
      <c r="O7" s="292"/>
      <c r="P7" s="292"/>
      <c r="Q7" s="292"/>
      <c r="R7" s="294"/>
      <c r="S7" s="294"/>
      <c r="T7" s="294"/>
      <c r="U7" s="294"/>
      <c r="V7" s="294"/>
      <c r="W7" s="294"/>
      <c r="X7" s="294"/>
      <c r="Y7" s="294"/>
      <c r="Z7" s="294"/>
      <c r="AA7" s="294"/>
      <c r="AB7" s="294"/>
      <c r="AC7" s="294"/>
      <c r="AD7" s="294"/>
      <c r="AE7" s="294"/>
      <c r="AF7" s="294"/>
      <c r="AG7" s="294"/>
      <c r="AH7" s="294"/>
      <c r="AI7" s="294"/>
      <c r="AJ7" s="294"/>
      <c r="AK7" s="294"/>
      <c r="AL7" s="294"/>
      <c r="AM7" s="225" t="s">
        <v>36</v>
      </c>
    </row>
    <row r="8" spans="1:39" ht="23.25" customHeight="1" thickBot="1">
      <c r="A8" s="295" t="s">
        <v>35</v>
      </c>
      <c r="B8" s="295"/>
      <c r="C8" s="296"/>
      <c r="D8" s="296"/>
      <c r="E8" s="294"/>
      <c r="F8" s="294"/>
      <c r="G8" s="294"/>
      <c r="H8" s="294"/>
      <c r="I8" s="294"/>
      <c r="J8" s="294"/>
      <c r="K8" s="297"/>
      <c r="L8" s="297"/>
      <c r="M8" s="297"/>
      <c r="N8" s="297"/>
      <c r="O8" s="297"/>
      <c r="P8" s="297"/>
      <c r="Q8" s="297"/>
      <c r="R8" s="297"/>
      <c r="S8" s="297"/>
      <c r="T8" s="297"/>
      <c r="U8" s="297"/>
      <c r="V8" s="297"/>
      <c r="W8" s="297"/>
      <c r="X8" s="297"/>
      <c r="Y8" s="294"/>
      <c r="Z8" s="294"/>
      <c r="AA8" s="294"/>
      <c r="AB8" s="294"/>
      <c r="AC8" s="294"/>
      <c r="AD8" s="294"/>
      <c r="AE8" s="294"/>
      <c r="AF8" s="294"/>
      <c r="AG8" s="294"/>
      <c r="AH8" s="312"/>
      <c r="AI8" s="312"/>
      <c r="AJ8" s="312"/>
      <c r="AK8" s="312"/>
      <c r="AL8" s="312"/>
      <c r="AM8" s="313" t="s">
        <v>34</v>
      </c>
    </row>
    <row r="9" spans="1:39" ht="37.5" customHeight="1">
      <c r="A9" s="1067" t="s">
        <v>17</v>
      </c>
      <c r="B9" s="1068"/>
      <c r="C9" s="1069" t="s">
        <v>39</v>
      </c>
      <c r="D9" s="1070"/>
      <c r="E9" s="1071" t="s">
        <v>38</v>
      </c>
      <c r="F9" s="1070"/>
      <c r="G9" s="1071" t="s">
        <v>31</v>
      </c>
      <c r="H9" s="1070"/>
      <c r="I9" s="1070"/>
      <c r="J9" s="1070"/>
      <c r="K9" s="1070" t="s">
        <v>30</v>
      </c>
      <c r="L9" s="1070"/>
      <c r="M9" s="1070"/>
      <c r="N9" s="1070"/>
      <c r="O9" s="1070"/>
      <c r="P9" s="1070" t="s">
        <v>29</v>
      </c>
      <c r="Q9" s="1070"/>
      <c r="R9" s="1070"/>
      <c r="S9" s="1070"/>
      <c r="T9" s="1070"/>
      <c r="U9" s="1070"/>
      <c r="V9" s="1070"/>
      <c r="W9" s="1070"/>
      <c r="X9" s="1072"/>
      <c r="Y9" s="1073" t="s">
        <v>25</v>
      </c>
      <c r="Z9" s="1070"/>
      <c r="AA9" s="1070" t="s">
        <v>24</v>
      </c>
      <c r="AB9" s="1070"/>
      <c r="AC9" s="1070" t="s">
        <v>23</v>
      </c>
      <c r="AD9" s="1070"/>
      <c r="AE9" s="1070"/>
      <c r="AF9" s="1072"/>
      <c r="AG9" s="1051" t="s">
        <v>15</v>
      </c>
      <c r="AH9" s="1052"/>
      <c r="AI9" s="1052"/>
      <c r="AJ9" s="1053"/>
      <c r="AK9" s="1054" t="s">
        <v>28</v>
      </c>
      <c r="AL9" s="1055"/>
      <c r="AM9" s="1056"/>
    </row>
    <row r="10" spans="1:39" s="314" customFormat="1" ht="24" customHeight="1">
      <c r="A10" s="991" t="s">
        <v>27</v>
      </c>
      <c r="B10" s="941"/>
      <c r="C10" s="1057"/>
      <c r="D10" s="1058"/>
      <c r="E10" s="1058"/>
      <c r="F10" s="1058"/>
      <c r="G10" s="1058"/>
      <c r="H10" s="1058"/>
      <c r="I10" s="1058"/>
      <c r="J10" s="1058"/>
      <c r="K10" s="1059"/>
      <c r="L10" s="1059"/>
      <c r="M10" s="1059"/>
      <c r="N10" s="1059"/>
      <c r="O10" s="1059"/>
      <c r="P10" s="1058"/>
      <c r="Q10" s="1058"/>
      <c r="R10" s="1058"/>
      <c r="S10" s="1058"/>
      <c r="T10" s="1058"/>
      <c r="U10" s="1058"/>
      <c r="V10" s="1058"/>
      <c r="W10" s="1058"/>
      <c r="X10" s="1060"/>
      <c r="Y10" s="1061"/>
      <c r="Z10" s="1062"/>
      <c r="AA10" s="1063"/>
      <c r="AB10" s="1063"/>
      <c r="AC10" s="1049"/>
      <c r="AD10" s="1049"/>
      <c r="AE10" s="1049"/>
      <c r="AF10" s="1050"/>
      <c r="AG10" s="947">
        <f>ROUNDDOWN(Y10*AC10,0)</f>
        <v>0</v>
      </c>
      <c r="AH10" s="948"/>
      <c r="AI10" s="948"/>
      <c r="AJ10" s="949"/>
      <c r="AK10" s="1011"/>
      <c r="AL10" s="1012"/>
      <c r="AM10" s="1013"/>
    </row>
    <row r="11" spans="1:39" s="314" customFormat="1" ht="24" customHeight="1">
      <c r="A11" s="991"/>
      <c r="B11" s="941"/>
      <c r="C11" s="1042"/>
      <c r="D11" s="1043"/>
      <c r="E11" s="1043"/>
      <c r="F11" s="1043"/>
      <c r="G11" s="1043"/>
      <c r="H11" s="1043"/>
      <c r="I11" s="1043"/>
      <c r="J11" s="1043"/>
      <c r="K11" s="1044"/>
      <c r="L11" s="1044"/>
      <c r="M11" s="1044"/>
      <c r="N11" s="1044"/>
      <c r="O11" s="1044"/>
      <c r="P11" s="1043"/>
      <c r="Q11" s="1043"/>
      <c r="R11" s="1043"/>
      <c r="S11" s="1043"/>
      <c r="T11" s="1043"/>
      <c r="U11" s="1043"/>
      <c r="V11" s="1043"/>
      <c r="W11" s="1043"/>
      <c r="X11" s="1045"/>
      <c r="Y11" s="1046"/>
      <c r="Z11" s="1047"/>
      <c r="AA11" s="1048"/>
      <c r="AB11" s="1048"/>
      <c r="AC11" s="1033"/>
      <c r="AD11" s="1033"/>
      <c r="AE11" s="1033"/>
      <c r="AF11" s="1034"/>
      <c r="AG11" s="923">
        <f aca="true" t="shared" si="0" ref="AG11:AG27">ROUNDDOWN(Y11*AC11,0)</f>
        <v>0</v>
      </c>
      <c r="AH11" s="924"/>
      <c r="AI11" s="924"/>
      <c r="AJ11" s="925"/>
      <c r="AK11" s="996"/>
      <c r="AL11" s="997"/>
      <c r="AM11" s="998"/>
    </row>
    <row r="12" spans="1:39" s="314" customFormat="1" ht="24" customHeight="1">
      <c r="A12" s="991"/>
      <c r="B12" s="941"/>
      <c r="C12" s="1042"/>
      <c r="D12" s="1043"/>
      <c r="E12" s="1043"/>
      <c r="F12" s="1043"/>
      <c r="G12" s="1043"/>
      <c r="H12" s="1043"/>
      <c r="I12" s="1043"/>
      <c r="J12" s="1043"/>
      <c r="K12" s="1044"/>
      <c r="L12" s="1044"/>
      <c r="M12" s="1044"/>
      <c r="N12" s="1044"/>
      <c r="O12" s="1044"/>
      <c r="P12" s="1043"/>
      <c r="Q12" s="1043"/>
      <c r="R12" s="1043"/>
      <c r="S12" s="1043"/>
      <c r="T12" s="1043"/>
      <c r="U12" s="1043"/>
      <c r="V12" s="1043"/>
      <c r="W12" s="1043"/>
      <c r="X12" s="1045"/>
      <c r="Y12" s="1046"/>
      <c r="Z12" s="1047"/>
      <c r="AA12" s="1048"/>
      <c r="AB12" s="1048"/>
      <c r="AC12" s="1033"/>
      <c r="AD12" s="1033"/>
      <c r="AE12" s="1033"/>
      <c r="AF12" s="1034"/>
      <c r="AG12" s="923">
        <f t="shared" si="0"/>
        <v>0</v>
      </c>
      <c r="AH12" s="924"/>
      <c r="AI12" s="924"/>
      <c r="AJ12" s="925"/>
      <c r="AK12" s="996"/>
      <c r="AL12" s="997"/>
      <c r="AM12" s="998"/>
    </row>
    <row r="13" spans="1:39" s="314" customFormat="1" ht="24" customHeight="1">
      <c r="A13" s="991"/>
      <c r="B13" s="941"/>
      <c r="C13" s="1042"/>
      <c r="D13" s="1043"/>
      <c r="E13" s="1043"/>
      <c r="F13" s="1043"/>
      <c r="G13" s="1043"/>
      <c r="H13" s="1043"/>
      <c r="I13" s="1043"/>
      <c r="J13" s="1043"/>
      <c r="K13" s="1044"/>
      <c r="L13" s="1044"/>
      <c r="M13" s="1044"/>
      <c r="N13" s="1044"/>
      <c r="O13" s="1044"/>
      <c r="P13" s="1043"/>
      <c r="Q13" s="1043"/>
      <c r="R13" s="1043"/>
      <c r="S13" s="1043"/>
      <c r="T13" s="1043"/>
      <c r="U13" s="1043"/>
      <c r="V13" s="1043"/>
      <c r="W13" s="1043"/>
      <c r="X13" s="1045"/>
      <c r="Y13" s="1046"/>
      <c r="Z13" s="1047"/>
      <c r="AA13" s="1048"/>
      <c r="AB13" s="1048"/>
      <c r="AC13" s="1033"/>
      <c r="AD13" s="1033"/>
      <c r="AE13" s="1033"/>
      <c r="AF13" s="1034"/>
      <c r="AG13" s="923">
        <f t="shared" si="0"/>
        <v>0</v>
      </c>
      <c r="AH13" s="924"/>
      <c r="AI13" s="924"/>
      <c r="AJ13" s="925"/>
      <c r="AK13" s="996"/>
      <c r="AL13" s="997"/>
      <c r="AM13" s="998"/>
    </row>
    <row r="14" spans="1:39" s="314" customFormat="1" ht="24" customHeight="1">
      <c r="A14" s="991"/>
      <c r="B14" s="941"/>
      <c r="C14" s="1042"/>
      <c r="D14" s="1043"/>
      <c r="E14" s="1043"/>
      <c r="F14" s="1043"/>
      <c r="G14" s="1043"/>
      <c r="H14" s="1043"/>
      <c r="I14" s="1043"/>
      <c r="J14" s="1043"/>
      <c r="K14" s="1044"/>
      <c r="L14" s="1044"/>
      <c r="M14" s="1044"/>
      <c r="N14" s="1044"/>
      <c r="O14" s="1044"/>
      <c r="P14" s="1043"/>
      <c r="Q14" s="1043"/>
      <c r="R14" s="1043"/>
      <c r="S14" s="1043"/>
      <c r="T14" s="1043"/>
      <c r="U14" s="1043"/>
      <c r="V14" s="1043"/>
      <c r="W14" s="1043"/>
      <c r="X14" s="1045"/>
      <c r="Y14" s="1046"/>
      <c r="Z14" s="1047"/>
      <c r="AA14" s="1048"/>
      <c r="AB14" s="1048"/>
      <c r="AC14" s="1033"/>
      <c r="AD14" s="1033"/>
      <c r="AE14" s="1033"/>
      <c r="AF14" s="1034"/>
      <c r="AG14" s="923">
        <f t="shared" si="0"/>
        <v>0</v>
      </c>
      <c r="AH14" s="924"/>
      <c r="AI14" s="924"/>
      <c r="AJ14" s="925"/>
      <c r="AK14" s="996"/>
      <c r="AL14" s="997"/>
      <c r="AM14" s="998"/>
    </row>
    <row r="15" spans="1:39" s="314" customFormat="1" ht="24" customHeight="1">
      <c r="A15" s="991"/>
      <c r="B15" s="941"/>
      <c r="C15" s="1042"/>
      <c r="D15" s="1043"/>
      <c r="E15" s="1043"/>
      <c r="F15" s="1043"/>
      <c r="G15" s="1043"/>
      <c r="H15" s="1043"/>
      <c r="I15" s="1043"/>
      <c r="J15" s="1043"/>
      <c r="K15" s="1044"/>
      <c r="L15" s="1044"/>
      <c r="M15" s="1044"/>
      <c r="N15" s="1044"/>
      <c r="O15" s="1044"/>
      <c r="P15" s="1043"/>
      <c r="Q15" s="1043"/>
      <c r="R15" s="1043"/>
      <c r="S15" s="1043"/>
      <c r="T15" s="1043"/>
      <c r="U15" s="1043"/>
      <c r="V15" s="1043"/>
      <c r="W15" s="1043"/>
      <c r="X15" s="1045"/>
      <c r="Y15" s="1046"/>
      <c r="Z15" s="1047"/>
      <c r="AA15" s="1048"/>
      <c r="AB15" s="1048"/>
      <c r="AC15" s="1033"/>
      <c r="AD15" s="1033"/>
      <c r="AE15" s="1033"/>
      <c r="AF15" s="1034"/>
      <c r="AG15" s="923">
        <f t="shared" si="0"/>
        <v>0</v>
      </c>
      <c r="AH15" s="924"/>
      <c r="AI15" s="924"/>
      <c r="AJ15" s="925"/>
      <c r="AK15" s="996"/>
      <c r="AL15" s="997"/>
      <c r="AM15" s="998"/>
    </row>
    <row r="16" spans="1:39" s="314" customFormat="1" ht="24" customHeight="1">
      <c r="A16" s="991"/>
      <c r="B16" s="941"/>
      <c r="C16" s="1042"/>
      <c r="D16" s="1043"/>
      <c r="E16" s="1043"/>
      <c r="F16" s="1043"/>
      <c r="G16" s="1043"/>
      <c r="H16" s="1043"/>
      <c r="I16" s="1043"/>
      <c r="J16" s="1043"/>
      <c r="K16" s="1044"/>
      <c r="L16" s="1044"/>
      <c r="M16" s="1044"/>
      <c r="N16" s="1044"/>
      <c r="O16" s="1044"/>
      <c r="P16" s="1043"/>
      <c r="Q16" s="1043"/>
      <c r="R16" s="1043"/>
      <c r="S16" s="1043"/>
      <c r="T16" s="1043"/>
      <c r="U16" s="1043"/>
      <c r="V16" s="1043"/>
      <c r="W16" s="1043"/>
      <c r="X16" s="1045"/>
      <c r="Y16" s="1046"/>
      <c r="Z16" s="1047"/>
      <c r="AA16" s="1048"/>
      <c r="AB16" s="1048"/>
      <c r="AC16" s="1033"/>
      <c r="AD16" s="1033"/>
      <c r="AE16" s="1033"/>
      <c r="AF16" s="1034"/>
      <c r="AG16" s="923">
        <f t="shared" si="0"/>
        <v>0</v>
      </c>
      <c r="AH16" s="924"/>
      <c r="AI16" s="924"/>
      <c r="AJ16" s="925"/>
      <c r="AK16" s="996"/>
      <c r="AL16" s="997"/>
      <c r="AM16" s="998"/>
    </row>
    <row r="17" spans="1:39" s="314" customFormat="1" ht="24" customHeight="1">
      <c r="A17" s="991"/>
      <c r="B17" s="941"/>
      <c r="C17" s="1042"/>
      <c r="D17" s="1043"/>
      <c r="E17" s="1043"/>
      <c r="F17" s="1043"/>
      <c r="G17" s="1043"/>
      <c r="H17" s="1043"/>
      <c r="I17" s="1043"/>
      <c r="J17" s="1043"/>
      <c r="K17" s="1044"/>
      <c r="L17" s="1044"/>
      <c r="M17" s="1044"/>
      <c r="N17" s="1044"/>
      <c r="O17" s="1044"/>
      <c r="P17" s="1043"/>
      <c r="Q17" s="1043"/>
      <c r="R17" s="1043"/>
      <c r="S17" s="1043"/>
      <c r="T17" s="1043"/>
      <c r="U17" s="1043"/>
      <c r="V17" s="1043"/>
      <c r="W17" s="1043"/>
      <c r="X17" s="1045"/>
      <c r="Y17" s="1046"/>
      <c r="Z17" s="1047"/>
      <c r="AA17" s="1048"/>
      <c r="AB17" s="1048"/>
      <c r="AC17" s="1033"/>
      <c r="AD17" s="1033"/>
      <c r="AE17" s="1033"/>
      <c r="AF17" s="1034"/>
      <c r="AG17" s="923">
        <f t="shared" si="0"/>
        <v>0</v>
      </c>
      <c r="AH17" s="924"/>
      <c r="AI17" s="924"/>
      <c r="AJ17" s="925"/>
      <c r="AK17" s="996"/>
      <c r="AL17" s="997"/>
      <c r="AM17" s="998"/>
    </row>
    <row r="18" spans="1:39" s="314" customFormat="1" ht="24" customHeight="1">
      <c r="A18" s="991"/>
      <c r="B18" s="941"/>
      <c r="C18" s="1042"/>
      <c r="D18" s="1043"/>
      <c r="E18" s="1043"/>
      <c r="F18" s="1043"/>
      <c r="G18" s="1043"/>
      <c r="H18" s="1043"/>
      <c r="I18" s="1043"/>
      <c r="J18" s="1043"/>
      <c r="K18" s="1044"/>
      <c r="L18" s="1044"/>
      <c r="M18" s="1044"/>
      <c r="N18" s="1044"/>
      <c r="O18" s="1044"/>
      <c r="P18" s="1043"/>
      <c r="Q18" s="1043"/>
      <c r="R18" s="1043"/>
      <c r="S18" s="1043"/>
      <c r="T18" s="1043"/>
      <c r="U18" s="1043"/>
      <c r="V18" s="1043"/>
      <c r="W18" s="1043"/>
      <c r="X18" s="1045"/>
      <c r="Y18" s="1046"/>
      <c r="Z18" s="1047"/>
      <c r="AA18" s="1048"/>
      <c r="AB18" s="1048"/>
      <c r="AC18" s="1033"/>
      <c r="AD18" s="1033"/>
      <c r="AE18" s="1033"/>
      <c r="AF18" s="1034"/>
      <c r="AG18" s="923">
        <f t="shared" si="0"/>
        <v>0</v>
      </c>
      <c r="AH18" s="924"/>
      <c r="AI18" s="924"/>
      <c r="AJ18" s="925"/>
      <c r="AK18" s="996"/>
      <c r="AL18" s="997"/>
      <c r="AM18" s="998"/>
    </row>
    <row r="19" spans="1:39" s="314" customFormat="1" ht="24" customHeight="1">
      <c r="A19" s="991"/>
      <c r="B19" s="941"/>
      <c r="C19" s="1042"/>
      <c r="D19" s="1043"/>
      <c r="E19" s="1043"/>
      <c r="F19" s="1043"/>
      <c r="G19" s="1043"/>
      <c r="H19" s="1043"/>
      <c r="I19" s="1043"/>
      <c r="J19" s="1043"/>
      <c r="K19" s="1044"/>
      <c r="L19" s="1044"/>
      <c r="M19" s="1044"/>
      <c r="N19" s="1044"/>
      <c r="O19" s="1044"/>
      <c r="P19" s="1043"/>
      <c r="Q19" s="1043"/>
      <c r="R19" s="1043"/>
      <c r="S19" s="1043"/>
      <c r="T19" s="1043"/>
      <c r="U19" s="1043"/>
      <c r="V19" s="1043"/>
      <c r="W19" s="1043"/>
      <c r="X19" s="1045"/>
      <c r="Y19" s="1046"/>
      <c r="Z19" s="1047"/>
      <c r="AA19" s="1048"/>
      <c r="AB19" s="1048"/>
      <c r="AC19" s="1033"/>
      <c r="AD19" s="1033"/>
      <c r="AE19" s="1033"/>
      <c r="AF19" s="1034"/>
      <c r="AG19" s="923">
        <f t="shared" si="0"/>
        <v>0</v>
      </c>
      <c r="AH19" s="924"/>
      <c r="AI19" s="924"/>
      <c r="AJ19" s="925"/>
      <c r="AK19" s="996"/>
      <c r="AL19" s="997"/>
      <c r="AM19" s="998"/>
    </row>
    <row r="20" spans="1:39" s="314" customFormat="1" ht="24" customHeight="1">
      <c r="A20" s="991"/>
      <c r="B20" s="941"/>
      <c r="C20" s="1042"/>
      <c r="D20" s="1043"/>
      <c r="E20" s="1043"/>
      <c r="F20" s="1043"/>
      <c r="G20" s="1043"/>
      <c r="H20" s="1043"/>
      <c r="I20" s="1043"/>
      <c r="J20" s="1043"/>
      <c r="K20" s="1044"/>
      <c r="L20" s="1044"/>
      <c r="M20" s="1044"/>
      <c r="N20" s="1044"/>
      <c r="O20" s="1044"/>
      <c r="P20" s="1043"/>
      <c r="Q20" s="1043"/>
      <c r="R20" s="1043"/>
      <c r="S20" s="1043"/>
      <c r="T20" s="1043"/>
      <c r="U20" s="1043"/>
      <c r="V20" s="1043"/>
      <c r="W20" s="1043"/>
      <c r="X20" s="1045"/>
      <c r="Y20" s="1046"/>
      <c r="Z20" s="1047"/>
      <c r="AA20" s="1048"/>
      <c r="AB20" s="1048"/>
      <c r="AC20" s="1033"/>
      <c r="AD20" s="1033"/>
      <c r="AE20" s="1033"/>
      <c r="AF20" s="1034"/>
      <c r="AG20" s="923">
        <f t="shared" si="0"/>
        <v>0</v>
      </c>
      <c r="AH20" s="924"/>
      <c r="AI20" s="924"/>
      <c r="AJ20" s="925"/>
      <c r="AK20" s="996"/>
      <c r="AL20" s="997"/>
      <c r="AM20" s="998"/>
    </row>
    <row r="21" spans="1:39" s="314" customFormat="1" ht="24" customHeight="1">
      <c r="A21" s="991"/>
      <c r="B21" s="941"/>
      <c r="C21" s="1042"/>
      <c r="D21" s="1043"/>
      <c r="E21" s="1043"/>
      <c r="F21" s="1043"/>
      <c r="G21" s="1043"/>
      <c r="H21" s="1043"/>
      <c r="I21" s="1043"/>
      <c r="J21" s="1043"/>
      <c r="K21" s="1044"/>
      <c r="L21" s="1044"/>
      <c r="M21" s="1044"/>
      <c r="N21" s="1044"/>
      <c r="O21" s="1044"/>
      <c r="P21" s="1043"/>
      <c r="Q21" s="1043"/>
      <c r="R21" s="1043"/>
      <c r="S21" s="1043"/>
      <c r="T21" s="1043"/>
      <c r="U21" s="1043"/>
      <c r="V21" s="1043"/>
      <c r="W21" s="1043"/>
      <c r="X21" s="1045"/>
      <c r="Y21" s="1046"/>
      <c r="Z21" s="1047"/>
      <c r="AA21" s="1048"/>
      <c r="AB21" s="1048"/>
      <c r="AC21" s="1033"/>
      <c r="AD21" s="1033"/>
      <c r="AE21" s="1033"/>
      <c r="AF21" s="1034"/>
      <c r="AG21" s="923">
        <f t="shared" si="0"/>
        <v>0</v>
      </c>
      <c r="AH21" s="924"/>
      <c r="AI21" s="924"/>
      <c r="AJ21" s="925"/>
      <c r="AK21" s="996"/>
      <c r="AL21" s="997"/>
      <c r="AM21" s="998"/>
    </row>
    <row r="22" spans="1:39" s="314" customFormat="1" ht="24" customHeight="1">
      <c r="A22" s="991"/>
      <c r="B22" s="941"/>
      <c r="C22" s="1042"/>
      <c r="D22" s="1043"/>
      <c r="E22" s="1043"/>
      <c r="F22" s="1043"/>
      <c r="G22" s="1043"/>
      <c r="H22" s="1043"/>
      <c r="I22" s="1043"/>
      <c r="J22" s="1043"/>
      <c r="K22" s="1044"/>
      <c r="L22" s="1044"/>
      <c r="M22" s="1044"/>
      <c r="N22" s="1044"/>
      <c r="O22" s="1044"/>
      <c r="P22" s="1043"/>
      <c r="Q22" s="1043"/>
      <c r="R22" s="1043"/>
      <c r="S22" s="1043"/>
      <c r="T22" s="1043"/>
      <c r="U22" s="1043"/>
      <c r="V22" s="1043"/>
      <c r="W22" s="1043"/>
      <c r="X22" s="1045"/>
      <c r="Y22" s="1046"/>
      <c r="Z22" s="1047"/>
      <c r="AA22" s="1048"/>
      <c r="AB22" s="1048"/>
      <c r="AC22" s="1033"/>
      <c r="AD22" s="1033"/>
      <c r="AE22" s="1033"/>
      <c r="AF22" s="1034"/>
      <c r="AG22" s="923">
        <f t="shared" si="0"/>
        <v>0</v>
      </c>
      <c r="AH22" s="924"/>
      <c r="AI22" s="924"/>
      <c r="AJ22" s="925"/>
      <c r="AK22" s="996"/>
      <c r="AL22" s="997"/>
      <c r="AM22" s="998"/>
    </row>
    <row r="23" spans="1:39" s="314" customFormat="1" ht="24" customHeight="1">
      <c r="A23" s="991"/>
      <c r="B23" s="941"/>
      <c r="C23" s="1042"/>
      <c r="D23" s="1043"/>
      <c r="E23" s="1043"/>
      <c r="F23" s="1043"/>
      <c r="G23" s="1043"/>
      <c r="H23" s="1043"/>
      <c r="I23" s="1043"/>
      <c r="J23" s="1043"/>
      <c r="K23" s="1044"/>
      <c r="L23" s="1044"/>
      <c r="M23" s="1044"/>
      <c r="N23" s="1044"/>
      <c r="O23" s="1044"/>
      <c r="P23" s="1043"/>
      <c r="Q23" s="1043"/>
      <c r="R23" s="1043"/>
      <c r="S23" s="1043"/>
      <c r="T23" s="1043"/>
      <c r="U23" s="1043"/>
      <c r="V23" s="1043"/>
      <c r="W23" s="1043"/>
      <c r="X23" s="1045"/>
      <c r="Y23" s="1046"/>
      <c r="Z23" s="1047"/>
      <c r="AA23" s="1048"/>
      <c r="AB23" s="1048"/>
      <c r="AC23" s="1033"/>
      <c r="AD23" s="1033"/>
      <c r="AE23" s="1033"/>
      <c r="AF23" s="1034"/>
      <c r="AG23" s="923">
        <f t="shared" si="0"/>
        <v>0</v>
      </c>
      <c r="AH23" s="924"/>
      <c r="AI23" s="924"/>
      <c r="AJ23" s="925"/>
      <c r="AK23" s="996"/>
      <c r="AL23" s="997"/>
      <c r="AM23" s="998"/>
    </row>
    <row r="24" spans="1:39" s="314" customFormat="1" ht="24" customHeight="1">
      <c r="A24" s="991"/>
      <c r="B24" s="941"/>
      <c r="C24" s="1042"/>
      <c r="D24" s="1043"/>
      <c r="E24" s="1043"/>
      <c r="F24" s="1043"/>
      <c r="G24" s="1043"/>
      <c r="H24" s="1043"/>
      <c r="I24" s="1043"/>
      <c r="J24" s="1043"/>
      <c r="K24" s="1044"/>
      <c r="L24" s="1044"/>
      <c r="M24" s="1044"/>
      <c r="N24" s="1044"/>
      <c r="O24" s="1044"/>
      <c r="P24" s="1043"/>
      <c r="Q24" s="1043"/>
      <c r="R24" s="1043"/>
      <c r="S24" s="1043"/>
      <c r="T24" s="1043"/>
      <c r="U24" s="1043"/>
      <c r="V24" s="1043"/>
      <c r="W24" s="1043"/>
      <c r="X24" s="1045"/>
      <c r="Y24" s="1046"/>
      <c r="Z24" s="1047"/>
      <c r="AA24" s="1048"/>
      <c r="AB24" s="1048"/>
      <c r="AC24" s="1033"/>
      <c r="AD24" s="1033"/>
      <c r="AE24" s="1033"/>
      <c r="AF24" s="1034"/>
      <c r="AG24" s="923">
        <f t="shared" si="0"/>
        <v>0</v>
      </c>
      <c r="AH24" s="924"/>
      <c r="AI24" s="924"/>
      <c r="AJ24" s="925"/>
      <c r="AK24" s="996"/>
      <c r="AL24" s="997"/>
      <c r="AM24" s="998"/>
    </row>
    <row r="25" spans="1:39" s="314" customFormat="1" ht="24" customHeight="1">
      <c r="A25" s="991"/>
      <c r="B25" s="941"/>
      <c r="C25" s="1042"/>
      <c r="D25" s="1043"/>
      <c r="E25" s="1043"/>
      <c r="F25" s="1043"/>
      <c r="G25" s="1043"/>
      <c r="H25" s="1043"/>
      <c r="I25" s="1043"/>
      <c r="J25" s="1043"/>
      <c r="K25" s="1044"/>
      <c r="L25" s="1044"/>
      <c r="M25" s="1044"/>
      <c r="N25" s="1044"/>
      <c r="O25" s="1044"/>
      <c r="P25" s="1043"/>
      <c r="Q25" s="1043"/>
      <c r="R25" s="1043"/>
      <c r="S25" s="1043"/>
      <c r="T25" s="1043"/>
      <c r="U25" s="1043"/>
      <c r="V25" s="1043"/>
      <c r="W25" s="1043"/>
      <c r="X25" s="1045"/>
      <c r="Y25" s="1046"/>
      <c r="Z25" s="1047"/>
      <c r="AA25" s="1048"/>
      <c r="AB25" s="1048"/>
      <c r="AC25" s="1033"/>
      <c r="AD25" s="1033"/>
      <c r="AE25" s="1033"/>
      <c r="AF25" s="1034"/>
      <c r="AG25" s="923">
        <f t="shared" si="0"/>
        <v>0</v>
      </c>
      <c r="AH25" s="924"/>
      <c r="AI25" s="924"/>
      <c r="AJ25" s="925"/>
      <c r="AK25" s="996"/>
      <c r="AL25" s="997"/>
      <c r="AM25" s="998"/>
    </row>
    <row r="26" spans="1:39" s="314" customFormat="1" ht="24" customHeight="1">
      <c r="A26" s="991"/>
      <c r="B26" s="941"/>
      <c r="C26" s="1042"/>
      <c r="D26" s="1043"/>
      <c r="E26" s="1043"/>
      <c r="F26" s="1043"/>
      <c r="G26" s="1043"/>
      <c r="H26" s="1043"/>
      <c r="I26" s="1043"/>
      <c r="J26" s="1043"/>
      <c r="K26" s="1044"/>
      <c r="L26" s="1044"/>
      <c r="M26" s="1044"/>
      <c r="N26" s="1044"/>
      <c r="O26" s="1044"/>
      <c r="P26" s="1043"/>
      <c r="Q26" s="1043"/>
      <c r="R26" s="1043"/>
      <c r="S26" s="1043"/>
      <c r="T26" s="1043"/>
      <c r="U26" s="1043"/>
      <c r="V26" s="1043"/>
      <c r="W26" s="1043"/>
      <c r="X26" s="1045"/>
      <c r="Y26" s="1046"/>
      <c r="Z26" s="1047"/>
      <c r="AA26" s="1048"/>
      <c r="AB26" s="1048"/>
      <c r="AC26" s="1033"/>
      <c r="AD26" s="1033"/>
      <c r="AE26" s="1033"/>
      <c r="AF26" s="1034"/>
      <c r="AG26" s="923">
        <f t="shared" si="0"/>
        <v>0</v>
      </c>
      <c r="AH26" s="924"/>
      <c r="AI26" s="924"/>
      <c r="AJ26" s="925"/>
      <c r="AK26" s="996"/>
      <c r="AL26" s="997"/>
      <c r="AM26" s="998"/>
    </row>
    <row r="27" spans="1:39" s="314" customFormat="1" ht="24" customHeight="1">
      <c r="A27" s="992"/>
      <c r="B27" s="943"/>
      <c r="C27" s="1035"/>
      <c r="D27" s="1036"/>
      <c r="E27" s="1036"/>
      <c r="F27" s="1036"/>
      <c r="G27" s="1036"/>
      <c r="H27" s="1036"/>
      <c r="I27" s="1036"/>
      <c r="J27" s="1036"/>
      <c r="K27" s="1037"/>
      <c r="L27" s="1037"/>
      <c r="M27" s="1037"/>
      <c r="N27" s="1037"/>
      <c r="O27" s="1037"/>
      <c r="P27" s="1036"/>
      <c r="Q27" s="1036"/>
      <c r="R27" s="1036"/>
      <c r="S27" s="1036"/>
      <c r="T27" s="1036"/>
      <c r="U27" s="1036"/>
      <c r="V27" s="1036"/>
      <c r="W27" s="1036"/>
      <c r="X27" s="1038"/>
      <c r="Y27" s="1039"/>
      <c r="Z27" s="1040"/>
      <c r="AA27" s="1041"/>
      <c r="AB27" s="1041"/>
      <c r="AC27" s="1031"/>
      <c r="AD27" s="1031"/>
      <c r="AE27" s="1031"/>
      <c r="AF27" s="1032"/>
      <c r="AG27" s="932">
        <f t="shared" si="0"/>
        <v>0</v>
      </c>
      <c r="AH27" s="933"/>
      <c r="AI27" s="933"/>
      <c r="AJ27" s="934"/>
      <c r="AK27" s="971"/>
      <c r="AL27" s="972"/>
      <c r="AM27" s="973"/>
    </row>
    <row r="28" spans="1:39" s="314" customFormat="1" ht="24" customHeight="1">
      <c r="A28" s="1029" t="s">
        <v>26</v>
      </c>
      <c r="B28" s="912"/>
      <c r="C28" s="912"/>
      <c r="D28" s="912"/>
      <c r="E28" s="912"/>
      <c r="F28" s="912"/>
      <c r="G28" s="912"/>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3"/>
      <c r="AG28" s="914">
        <f>SUM(AG10:AG27)</f>
        <v>0</v>
      </c>
      <c r="AH28" s="915"/>
      <c r="AI28" s="915"/>
      <c r="AJ28" s="916"/>
      <c r="AK28" s="917" t="s">
        <v>11</v>
      </c>
      <c r="AL28" s="918"/>
      <c r="AM28" s="1030"/>
    </row>
    <row r="29" spans="1:39" ht="37.5" customHeight="1">
      <c r="A29" s="1014" t="s">
        <v>17</v>
      </c>
      <c r="B29" s="963"/>
      <c r="C29" s="962" t="s">
        <v>16</v>
      </c>
      <c r="D29" s="964"/>
      <c r="E29" s="964"/>
      <c r="F29" s="964"/>
      <c r="G29" s="964"/>
      <c r="H29" s="964"/>
      <c r="I29" s="964"/>
      <c r="J29" s="964"/>
      <c r="K29" s="964"/>
      <c r="L29" s="964"/>
      <c r="M29" s="964"/>
      <c r="N29" s="964"/>
      <c r="O29" s="964"/>
      <c r="P29" s="964"/>
      <c r="Q29" s="964"/>
      <c r="R29" s="964"/>
      <c r="S29" s="964"/>
      <c r="T29" s="964"/>
      <c r="U29" s="964"/>
      <c r="V29" s="964"/>
      <c r="W29" s="964"/>
      <c r="X29" s="964"/>
      <c r="Y29" s="1023" t="s">
        <v>25</v>
      </c>
      <c r="Z29" s="1015"/>
      <c r="AA29" s="1015" t="s">
        <v>24</v>
      </c>
      <c r="AB29" s="1015"/>
      <c r="AC29" s="1015" t="s">
        <v>23</v>
      </c>
      <c r="AD29" s="1015"/>
      <c r="AE29" s="1015"/>
      <c r="AF29" s="1016"/>
      <c r="AG29" s="965" t="s">
        <v>15</v>
      </c>
      <c r="AH29" s="966"/>
      <c r="AI29" s="966"/>
      <c r="AJ29" s="967"/>
      <c r="AK29" s="965" t="s">
        <v>14</v>
      </c>
      <c r="AL29" s="966"/>
      <c r="AM29" s="1017"/>
    </row>
    <row r="30" spans="1:39" s="314" customFormat="1" ht="24" customHeight="1">
      <c r="A30" s="990" t="s">
        <v>22</v>
      </c>
      <c r="B30" s="939"/>
      <c r="C30" s="1024"/>
      <c r="D30" s="1025"/>
      <c r="E30" s="1025"/>
      <c r="F30" s="1025"/>
      <c r="G30" s="1025"/>
      <c r="H30" s="1025"/>
      <c r="I30" s="1025"/>
      <c r="J30" s="1025"/>
      <c r="K30" s="1025"/>
      <c r="L30" s="1025"/>
      <c r="M30" s="1025"/>
      <c r="N30" s="1025"/>
      <c r="O30" s="1025"/>
      <c r="P30" s="1025"/>
      <c r="Q30" s="1025"/>
      <c r="R30" s="1025"/>
      <c r="S30" s="1025"/>
      <c r="T30" s="1025"/>
      <c r="U30" s="1025"/>
      <c r="V30" s="1025"/>
      <c r="W30" s="1025"/>
      <c r="X30" s="1025"/>
      <c r="Y30" s="1026"/>
      <c r="Z30" s="1027"/>
      <c r="AA30" s="1028"/>
      <c r="AB30" s="1028"/>
      <c r="AC30" s="1018"/>
      <c r="AD30" s="1018"/>
      <c r="AE30" s="1018"/>
      <c r="AF30" s="1019"/>
      <c r="AG30" s="1020">
        <f aca="true" t="shared" si="1" ref="AG30:AG41">ROUNDDOWN(Y30*AC30,0)</f>
        <v>0</v>
      </c>
      <c r="AH30" s="1021"/>
      <c r="AI30" s="1021"/>
      <c r="AJ30" s="1022"/>
      <c r="AK30" s="1011"/>
      <c r="AL30" s="1012"/>
      <c r="AM30" s="1013"/>
    </row>
    <row r="31" spans="1:39" s="314" customFormat="1" ht="24" customHeight="1">
      <c r="A31" s="991"/>
      <c r="B31" s="941"/>
      <c r="C31" s="999"/>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1"/>
      <c r="Z31" s="1002"/>
      <c r="AA31" s="1003"/>
      <c r="AB31" s="1003"/>
      <c r="AC31" s="1004"/>
      <c r="AD31" s="1004"/>
      <c r="AE31" s="1004"/>
      <c r="AF31" s="1005"/>
      <c r="AG31" s="993">
        <f t="shared" si="1"/>
        <v>0</v>
      </c>
      <c r="AH31" s="994"/>
      <c r="AI31" s="994"/>
      <c r="AJ31" s="995"/>
      <c r="AK31" s="996"/>
      <c r="AL31" s="997"/>
      <c r="AM31" s="998"/>
    </row>
    <row r="32" spans="1:39" s="314" customFormat="1" ht="24" customHeight="1">
      <c r="A32" s="991"/>
      <c r="B32" s="941"/>
      <c r="C32" s="999"/>
      <c r="D32" s="1000"/>
      <c r="E32" s="1000"/>
      <c r="F32" s="1000"/>
      <c r="G32" s="1000"/>
      <c r="H32" s="1000"/>
      <c r="I32" s="1000"/>
      <c r="J32" s="1000"/>
      <c r="K32" s="1000"/>
      <c r="L32" s="1000"/>
      <c r="M32" s="1000"/>
      <c r="N32" s="1000"/>
      <c r="O32" s="1000"/>
      <c r="P32" s="1000"/>
      <c r="Q32" s="1000"/>
      <c r="R32" s="1000"/>
      <c r="S32" s="1000"/>
      <c r="T32" s="1000"/>
      <c r="U32" s="1000"/>
      <c r="V32" s="1000"/>
      <c r="W32" s="1000"/>
      <c r="X32" s="1000"/>
      <c r="Y32" s="1001"/>
      <c r="Z32" s="1002"/>
      <c r="AA32" s="1003"/>
      <c r="AB32" s="1003"/>
      <c r="AC32" s="1004"/>
      <c r="AD32" s="1004"/>
      <c r="AE32" s="1004"/>
      <c r="AF32" s="1005"/>
      <c r="AG32" s="993">
        <f t="shared" si="1"/>
        <v>0</v>
      </c>
      <c r="AH32" s="994"/>
      <c r="AI32" s="994"/>
      <c r="AJ32" s="995"/>
      <c r="AK32" s="996"/>
      <c r="AL32" s="997"/>
      <c r="AM32" s="998"/>
    </row>
    <row r="33" spans="1:39" s="314" customFormat="1" ht="24" customHeight="1">
      <c r="A33" s="991"/>
      <c r="B33" s="941"/>
      <c r="C33" s="999"/>
      <c r="D33" s="1000"/>
      <c r="E33" s="1000"/>
      <c r="F33" s="1000"/>
      <c r="G33" s="1000"/>
      <c r="H33" s="1000"/>
      <c r="I33" s="1000"/>
      <c r="J33" s="1000"/>
      <c r="K33" s="1000"/>
      <c r="L33" s="1000"/>
      <c r="M33" s="1000"/>
      <c r="N33" s="1000"/>
      <c r="O33" s="1000"/>
      <c r="P33" s="1000"/>
      <c r="Q33" s="1000"/>
      <c r="R33" s="1000"/>
      <c r="S33" s="1000"/>
      <c r="T33" s="1000"/>
      <c r="U33" s="1000"/>
      <c r="V33" s="1000"/>
      <c r="W33" s="1000"/>
      <c r="X33" s="1006"/>
      <c r="Y33" s="1007"/>
      <c r="Z33" s="1008"/>
      <c r="AA33" s="1003"/>
      <c r="AB33" s="1003"/>
      <c r="AC33" s="1009"/>
      <c r="AD33" s="1009"/>
      <c r="AE33" s="1009"/>
      <c r="AF33" s="1010"/>
      <c r="AG33" s="923">
        <f>ROUNDDOWN(Y33*AC33,0)</f>
        <v>0</v>
      </c>
      <c r="AH33" s="924"/>
      <c r="AI33" s="924"/>
      <c r="AJ33" s="925"/>
      <c r="AK33" s="996"/>
      <c r="AL33" s="997"/>
      <c r="AM33" s="998"/>
    </row>
    <row r="34" spans="1:39" s="314" customFormat="1" ht="24" customHeight="1">
      <c r="A34" s="991"/>
      <c r="B34" s="941"/>
      <c r="C34" s="999"/>
      <c r="D34" s="1000"/>
      <c r="E34" s="1000"/>
      <c r="F34" s="1000"/>
      <c r="G34" s="1000"/>
      <c r="H34" s="1000"/>
      <c r="I34" s="1000"/>
      <c r="J34" s="1000"/>
      <c r="K34" s="1000"/>
      <c r="L34" s="1000"/>
      <c r="M34" s="1000"/>
      <c r="N34" s="1000"/>
      <c r="O34" s="1000"/>
      <c r="P34" s="1000"/>
      <c r="Q34" s="1000"/>
      <c r="R34" s="1000"/>
      <c r="S34" s="1000"/>
      <c r="T34" s="1000"/>
      <c r="U34" s="1000"/>
      <c r="V34" s="1000"/>
      <c r="W34" s="1000"/>
      <c r="X34" s="1006"/>
      <c r="Y34" s="1007"/>
      <c r="Z34" s="1008"/>
      <c r="AA34" s="1003"/>
      <c r="AB34" s="1003"/>
      <c r="AC34" s="1009"/>
      <c r="AD34" s="1009"/>
      <c r="AE34" s="1009"/>
      <c r="AF34" s="1010"/>
      <c r="AG34" s="923">
        <f>ROUNDDOWN(Y34*AC34,0)</f>
        <v>0</v>
      </c>
      <c r="AH34" s="924"/>
      <c r="AI34" s="924"/>
      <c r="AJ34" s="925"/>
      <c r="AK34" s="996"/>
      <c r="AL34" s="997"/>
      <c r="AM34" s="998"/>
    </row>
    <row r="35" spans="1:39" s="314" customFormat="1" ht="24" customHeight="1">
      <c r="A35" s="991"/>
      <c r="B35" s="941"/>
      <c r="C35" s="999"/>
      <c r="D35" s="1000"/>
      <c r="E35" s="1000"/>
      <c r="F35" s="1000"/>
      <c r="G35" s="1000"/>
      <c r="H35" s="1000"/>
      <c r="I35" s="1000"/>
      <c r="J35" s="1000"/>
      <c r="K35" s="1000"/>
      <c r="L35" s="1000"/>
      <c r="M35" s="1000"/>
      <c r="N35" s="1000"/>
      <c r="O35" s="1000"/>
      <c r="P35" s="1000"/>
      <c r="Q35" s="1000"/>
      <c r="R35" s="1000"/>
      <c r="S35" s="1000"/>
      <c r="T35" s="1000"/>
      <c r="U35" s="1000"/>
      <c r="V35" s="1000"/>
      <c r="W35" s="1000"/>
      <c r="X35" s="1006"/>
      <c r="Y35" s="1007"/>
      <c r="Z35" s="1008"/>
      <c r="AA35" s="1003"/>
      <c r="AB35" s="1003"/>
      <c r="AC35" s="1009"/>
      <c r="AD35" s="1009"/>
      <c r="AE35" s="1009"/>
      <c r="AF35" s="1010"/>
      <c r="AG35" s="923">
        <f>ROUNDDOWN(Y35*AC35,0)</f>
        <v>0</v>
      </c>
      <c r="AH35" s="924"/>
      <c r="AI35" s="924"/>
      <c r="AJ35" s="925"/>
      <c r="AK35" s="996"/>
      <c r="AL35" s="997"/>
      <c r="AM35" s="998"/>
    </row>
    <row r="36" spans="1:39" s="314" customFormat="1" ht="24" customHeight="1">
      <c r="A36" s="991"/>
      <c r="B36" s="941"/>
      <c r="C36" s="999"/>
      <c r="D36" s="1000"/>
      <c r="E36" s="1000"/>
      <c r="F36" s="1000"/>
      <c r="G36" s="1000"/>
      <c r="H36" s="1000"/>
      <c r="I36" s="1000"/>
      <c r="J36" s="1000"/>
      <c r="K36" s="1000"/>
      <c r="L36" s="1000"/>
      <c r="M36" s="1000"/>
      <c r="N36" s="1000"/>
      <c r="O36" s="1000"/>
      <c r="P36" s="1000"/>
      <c r="Q36" s="1000"/>
      <c r="R36" s="1000"/>
      <c r="S36" s="1000"/>
      <c r="T36" s="1000"/>
      <c r="U36" s="1000"/>
      <c r="V36" s="1000"/>
      <c r="W36" s="1000"/>
      <c r="X36" s="1000"/>
      <c r="Y36" s="1001"/>
      <c r="Z36" s="1002"/>
      <c r="AA36" s="1003"/>
      <c r="AB36" s="1003"/>
      <c r="AC36" s="1004"/>
      <c r="AD36" s="1004"/>
      <c r="AE36" s="1004"/>
      <c r="AF36" s="1005"/>
      <c r="AG36" s="993">
        <f t="shared" si="1"/>
        <v>0</v>
      </c>
      <c r="AH36" s="994"/>
      <c r="AI36" s="994"/>
      <c r="AJ36" s="995"/>
      <c r="AK36" s="996"/>
      <c r="AL36" s="997"/>
      <c r="AM36" s="998"/>
    </row>
    <row r="37" spans="1:40" s="314" customFormat="1" ht="24" customHeight="1">
      <c r="A37" s="991"/>
      <c r="B37" s="941"/>
      <c r="C37" s="999"/>
      <c r="D37" s="1000"/>
      <c r="E37" s="1000"/>
      <c r="F37" s="1000"/>
      <c r="G37" s="1000"/>
      <c r="H37" s="1000"/>
      <c r="I37" s="1000"/>
      <c r="J37" s="1000"/>
      <c r="K37" s="1000"/>
      <c r="L37" s="1000"/>
      <c r="M37" s="1000"/>
      <c r="N37" s="1000"/>
      <c r="O37" s="1000"/>
      <c r="P37" s="1000"/>
      <c r="Q37" s="1000"/>
      <c r="R37" s="1000"/>
      <c r="S37" s="1000"/>
      <c r="T37" s="1000"/>
      <c r="U37" s="1000"/>
      <c r="V37" s="1000"/>
      <c r="W37" s="1000"/>
      <c r="X37" s="1000"/>
      <c r="Y37" s="1001"/>
      <c r="Z37" s="1002"/>
      <c r="AA37" s="1003"/>
      <c r="AB37" s="1003"/>
      <c r="AC37" s="1004"/>
      <c r="AD37" s="1004"/>
      <c r="AE37" s="1004"/>
      <c r="AF37" s="1005"/>
      <c r="AG37" s="993">
        <f t="shared" si="1"/>
        <v>0</v>
      </c>
      <c r="AH37" s="994"/>
      <c r="AI37" s="994"/>
      <c r="AJ37" s="995"/>
      <c r="AK37" s="996"/>
      <c r="AL37" s="997"/>
      <c r="AM37" s="998"/>
      <c r="AN37" s="315"/>
    </row>
    <row r="38" spans="1:40" s="314" customFormat="1" ht="24" customHeight="1">
      <c r="A38" s="991"/>
      <c r="B38" s="941"/>
      <c r="C38" s="999"/>
      <c r="D38" s="1000"/>
      <c r="E38" s="1000"/>
      <c r="F38" s="1000"/>
      <c r="G38" s="1000"/>
      <c r="H38" s="1000"/>
      <c r="I38" s="1000"/>
      <c r="J38" s="1000"/>
      <c r="K38" s="1000"/>
      <c r="L38" s="1000"/>
      <c r="M38" s="1000"/>
      <c r="N38" s="1000"/>
      <c r="O38" s="1000"/>
      <c r="P38" s="1000"/>
      <c r="Q38" s="1000"/>
      <c r="R38" s="1000"/>
      <c r="S38" s="1000"/>
      <c r="T38" s="1000"/>
      <c r="U38" s="1000"/>
      <c r="V38" s="1000"/>
      <c r="W38" s="1000"/>
      <c r="X38" s="1000"/>
      <c r="Y38" s="1001"/>
      <c r="Z38" s="1002"/>
      <c r="AA38" s="1003"/>
      <c r="AB38" s="1003"/>
      <c r="AC38" s="1004"/>
      <c r="AD38" s="1004"/>
      <c r="AE38" s="1004"/>
      <c r="AF38" s="1005"/>
      <c r="AG38" s="993">
        <f t="shared" si="1"/>
        <v>0</v>
      </c>
      <c r="AH38" s="994"/>
      <c r="AI38" s="994"/>
      <c r="AJ38" s="995"/>
      <c r="AK38" s="996"/>
      <c r="AL38" s="997"/>
      <c r="AM38" s="998"/>
      <c r="AN38" s="315"/>
    </row>
    <row r="39" spans="1:40" s="314" customFormat="1" ht="24" customHeight="1">
      <c r="A39" s="991"/>
      <c r="B39" s="941"/>
      <c r="C39" s="999"/>
      <c r="D39" s="1000"/>
      <c r="E39" s="1000"/>
      <c r="F39" s="1000"/>
      <c r="G39" s="1000"/>
      <c r="H39" s="1000"/>
      <c r="I39" s="1000"/>
      <c r="J39" s="1000"/>
      <c r="K39" s="1000"/>
      <c r="L39" s="1000"/>
      <c r="M39" s="1000"/>
      <c r="N39" s="1000"/>
      <c r="O39" s="1000"/>
      <c r="P39" s="1000"/>
      <c r="Q39" s="1000"/>
      <c r="R39" s="1000"/>
      <c r="S39" s="1000"/>
      <c r="T39" s="1000"/>
      <c r="U39" s="1000"/>
      <c r="V39" s="1000"/>
      <c r="W39" s="1000"/>
      <c r="X39" s="1000"/>
      <c r="Y39" s="1001"/>
      <c r="Z39" s="1002"/>
      <c r="AA39" s="1003"/>
      <c r="AB39" s="1003"/>
      <c r="AC39" s="1004"/>
      <c r="AD39" s="1004"/>
      <c r="AE39" s="1004"/>
      <c r="AF39" s="1005"/>
      <c r="AG39" s="993">
        <f t="shared" si="1"/>
        <v>0</v>
      </c>
      <c r="AH39" s="994"/>
      <c r="AI39" s="994"/>
      <c r="AJ39" s="995"/>
      <c r="AK39" s="996"/>
      <c r="AL39" s="997"/>
      <c r="AM39" s="998"/>
      <c r="AN39" s="315"/>
    </row>
    <row r="40" spans="1:41" s="314" customFormat="1" ht="24" customHeight="1">
      <c r="A40" s="991"/>
      <c r="B40" s="941"/>
      <c r="C40" s="999"/>
      <c r="D40" s="1000"/>
      <c r="E40" s="1000"/>
      <c r="F40" s="1000"/>
      <c r="G40" s="1000"/>
      <c r="H40" s="1000"/>
      <c r="I40" s="1000"/>
      <c r="J40" s="1000"/>
      <c r="K40" s="1000"/>
      <c r="L40" s="1000"/>
      <c r="M40" s="1000"/>
      <c r="N40" s="1000"/>
      <c r="O40" s="1000"/>
      <c r="P40" s="1000"/>
      <c r="Q40" s="1000"/>
      <c r="R40" s="1000"/>
      <c r="S40" s="1000"/>
      <c r="T40" s="1000"/>
      <c r="U40" s="1000"/>
      <c r="V40" s="1000"/>
      <c r="W40" s="1000"/>
      <c r="X40" s="1000"/>
      <c r="Y40" s="1001"/>
      <c r="Z40" s="1002"/>
      <c r="AA40" s="1003"/>
      <c r="AB40" s="1003"/>
      <c r="AC40" s="1004"/>
      <c r="AD40" s="1004"/>
      <c r="AE40" s="1004"/>
      <c r="AF40" s="1005"/>
      <c r="AG40" s="993">
        <f t="shared" si="1"/>
        <v>0</v>
      </c>
      <c r="AH40" s="994"/>
      <c r="AI40" s="994"/>
      <c r="AJ40" s="995"/>
      <c r="AK40" s="996"/>
      <c r="AL40" s="997"/>
      <c r="AM40" s="998"/>
      <c r="AO40" s="316"/>
    </row>
    <row r="41" spans="1:41" s="314" customFormat="1" ht="24" customHeight="1">
      <c r="A41" s="992"/>
      <c r="B41" s="943"/>
      <c r="C41" s="983"/>
      <c r="D41" s="984"/>
      <c r="E41" s="984"/>
      <c r="F41" s="984"/>
      <c r="G41" s="984"/>
      <c r="H41" s="984"/>
      <c r="I41" s="984"/>
      <c r="J41" s="984"/>
      <c r="K41" s="984"/>
      <c r="L41" s="984"/>
      <c r="M41" s="984"/>
      <c r="N41" s="984"/>
      <c r="O41" s="984"/>
      <c r="P41" s="984"/>
      <c r="Q41" s="984"/>
      <c r="R41" s="984"/>
      <c r="S41" s="984"/>
      <c r="T41" s="984"/>
      <c r="U41" s="984"/>
      <c r="V41" s="984"/>
      <c r="W41" s="984"/>
      <c r="X41" s="984"/>
      <c r="Y41" s="985"/>
      <c r="Z41" s="986"/>
      <c r="AA41" s="987"/>
      <c r="AB41" s="987"/>
      <c r="AC41" s="988"/>
      <c r="AD41" s="988"/>
      <c r="AE41" s="988"/>
      <c r="AF41" s="989"/>
      <c r="AG41" s="968">
        <f t="shared" si="1"/>
        <v>0</v>
      </c>
      <c r="AH41" s="969"/>
      <c r="AI41" s="969"/>
      <c r="AJ41" s="970"/>
      <c r="AK41" s="971"/>
      <c r="AL41" s="972"/>
      <c r="AM41" s="973"/>
      <c r="AO41" s="316"/>
    </row>
    <row r="42" spans="1:41" s="314" customFormat="1" ht="24.75" customHeight="1" thickBot="1">
      <c r="A42" s="974" t="s">
        <v>21</v>
      </c>
      <c r="B42" s="975"/>
      <c r="C42" s="975"/>
      <c r="D42" s="975"/>
      <c r="E42" s="975"/>
      <c r="F42" s="975"/>
      <c r="G42" s="975"/>
      <c r="H42" s="975"/>
      <c r="I42" s="975"/>
      <c r="J42" s="975"/>
      <c r="K42" s="975"/>
      <c r="L42" s="975"/>
      <c r="M42" s="975"/>
      <c r="N42" s="975"/>
      <c r="O42" s="975"/>
      <c r="P42" s="975"/>
      <c r="Q42" s="975"/>
      <c r="R42" s="975"/>
      <c r="S42" s="975"/>
      <c r="T42" s="975"/>
      <c r="U42" s="975"/>
      <c r="V42" s="975"/>
      <c r="W42" s="975"/>
      <c r="X42" s="975"/>
      <c r="Y42" s="975"/>
      <c r="Z42" s="975"/>
      <c r="AA42" s="975"/>
      <c r="AB42" s="975"/>
      <c r="AC42" s="975"/>
      <c r="AD42" s="975"/>
      <c r="AE42" s="975"/>
      <c r="AF42" s="976"/>
      <c r="AG42" s="977">
        <f>SUM(AG30:AG41)</f>
        <v>0</v>
      </c>
      <c r="AH42" s="978"/>
      <c r="AI42" s="978"/>
      <c r="AJ42" s="979"/>
      <c r="AK42" s="980" t="s">
        <v>11</v>
      </c>
      <c r="AL42" s="981"/>
      <c r="AM42" s="982"/>
      <c r="AO42" s="316"/>
    </row>
    <row r="43" spans="1:41" ht="27" customHeight="1" thickBot="1">
      <c r="A43" s="953" t="s">
        <v>20</v>
      </c>
      <c r="B43" s="954"/>
      <c r="C43" s="954"/>
      <c r="D43" s="954"/>
      <c r="E43" s="954"/>
      <c r="F43" s="954"/>
      <c r="G43" s="954"/>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5"/>
      <c r="AG43" s="956">
        <f>AG28+AG42</f>
        <v>0</v>
      </c>
      <c r="AH43" s="957"/>
      <c r="AI43" s="957"/>
      <c r="AJ43" s="958"/>
      <c r="AK43" s="959" t="s">
        <v>19</v>
      </c>
      <c r="AL43" s="960"/>
      <c r="AM43" s="961"/>
      <c r="AO43" s="298"/>
    </row>
    <row r="44" spans="1:41" ht="16.5" customHeight="1">
      <c r="A44" s="299"/>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300"/>
      <c r="AH44" s="300"/>
      <c r="AI44" s="300"/>
      <c r="AJ44" s="300"/>
      <c r="AK44" s="300"/>
      <c r="AL44" s="300"/>
      <c r="AM44" s="300"/>
      <c r="AO44" s="298"/>
    </row>
    <row r="45" spans="1:39" ht="16.5" customHeight="1">
      <c r="A45" s="301" t="s">
        <v>18</v>
      </c>
      <c r="B45" s="301"/>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300"/>
      <c r="AH45" s="300"/>
      <c r="AI45" s="300"/>
      <c r="AJ45" s="300"/>
      <c r="AK45" s="300"/>
      <c r="AL45" s="300"/>
      <c r="AM45" s="300"/>
    </row>
    <row r="46" spans="1:39" ht="37.5" customHeight="1">
      <c r="A46" s="962" t="s">
        <v>17</v>
      </c>
      <c r="B46" s="963"/>
      <c r="C46" s="962" t="s">
        <v>16</v>
      </c>
      <c r="D46" s="964"/>
      <c r="E46" s="964"/>
      <c r="F46" s="964"/>
      <c r="G46" s="964"/>
      <c r="H46" s="964"/>
      <c r="I46" s="964"/>
      <c r="J46" s="964"/>
      <c r="K46" s="964"/>
      <c r="L46" s="964"/>
      <c r="M46" s="964"/>
      <c r="N46" s="964"/>
      <c r="O46" s="964"/>
      <c r="P46" s="964"/>
      <c r="Q46" s="964"/>
      <c r="R46" s="964"/>
      <c r="S46" s="964"/>
      <c r="T46" s="964"/>
      <c r="U46" s="964"/>
      <c r="V46" s="964"/>
      <c r="W46" s="964"/>
      <c r="X46" s="964"/>
      <c r="Y46" s="964"/>
      <c r="Z46" s="964"/>
      <c r="AA46" s="964"/>
      <c r="AB46" s="964"/>
      <c r="AC46" s="964"/>
      <c r="AD46" s="964"/>
      <c r="AE46" s="964"/>
      <c r="AF46" s="963"/>
      <c r="AG46" s="965" t="s">
        <v>15</v>
      </c>
      <c r="AH46" s="966"/>
      <c r="AI46" s="966"/>
      <c r="AJ46" s="967"/>
      <c r="AK46" s="965" t="s">
        <v>14</v>
      </c>
      <c r="AL46" s="966"/>
      <c r="AM46" s="967"/>
    </row>
    <row r="47" spans="1:39" s="314" customFormat="1" ht="24" customHeight="1">
      <c r="A47" s="938" t="s">
        <v>13</v>
      </c>
      <c r="B47" s="939"/>
      <c r="C47" s="944"/>
      <c r="D47" s="945"/>
      <c r="E47" s="945"/>
      <c r="F47" s="945"/>
      <c r="G47" s="945"/>
      <c r="H47" s="945"/>
      <c r="I47" s="945"/>
      <c r="J47" s="945"/>
      <c r="K47" s="945"/>
      <c r="L47" s="945"/>
      <c r="M47" s="945"/>
      <c r="N47" s="945"/>
      <c r="O47" s="945"/>
      <c r="P47" s="945"/>
      <c r="Q47" s="945"/>
      <c r="R47" s="945"/>
      <c r="S47" s="945"/>
      <c r="T47" s="945"/>
      <c r="U47" s="945"/>
      <c r="V47" s="945"/>
      <c r="W47" s="945"/>
      <c r="X47" s="945"/>
      <c r="Y47" s="945"/>
      <c r="Z47" s="945"/>
      <c r="AA47" s="945"/>
      <c r="AB47" s="945"/>
      <c r="AC47" s="945"/>
      <c r="AD47" s="945"/>
      <c r="AE47" s="945"/>
      <c r="AF47" s="946"/>
      <c r="AG47" s="947"/>
      <c r="AH47" s="948"/>
      <c r="AI47" s="948"/>
      <c r="AJ47" s="949"/>
      <c r="AK47" s="950"/>
      <c r="AL47" s="951"/>
      <c r="AM47" s="952"/>
    </row>
    <row r="48" spans="1:39" s="314" customFormat="1" ht="24" customHeight="1">
      <c r="A48" s="940"/>
      <c r="B48" s="941"/>
      <c r="C48" s="920"/>
      <c r="D48" s="921"/>
      <c r="E48" s="921"/>
      <c r="F48" s="921"/>
      <c r="G48" s="921"/>
      <c r="H48" s="921"/>
      <c r="I48" s="921"/>
      <c r="J48" s="921"/>
      <c r="K48" s="921"/>
      <c r="L48" s="921"/>
      <c r="M48" s="921"/>
      <c r="N48" s="921"/>
      <c r="O48" s="921"/>
      <c r="P48" s="921"/>
      <c r="Q48" s="921"/>
      <c r="R48" s="921"/>
      <c r="S48" s="921"/>
      <c r="T48" s="921"/>
      <c r="U48" s="921"/>
      <c r="V48" s="921"/>
      <c r="W48" s="921"/>
      <c r="X48" s="921"/>
      <c r="Y48" s="921"/>
      <c r="Z48" s="921"/>
      <c r="AA48" s="921"/>
      <c r="AB48" s="921"/>
      <c r="AC48" s="921"/>
      <c r="AD48" s="921"/>
      <c r="AE48" s="921"/>
      <c r="AF48" s="922"/>
      <c r="AG48" s="923"/>
      <c r="AH48" s="924"/>
      <c r="AI48" s="924"/>
      <c r="AJ48" s="925"/>
      <c r="AK48" s="926"/>
      <c r="AL48" s="927"/>
      <c r="AM48" s="928"/>
    </row>
    <row r="49" spans="1:39" s="314" customFormat="1" ht="24" customHeight="1">
      <c r="A49" s="940"/>
      <c r="B49" s="941"/>
      <c r="C49" s="920"/>
      <c r="D49" s="921"/>
      <c r="E49" s="921"/>
      <c r="F49" s="921"/>
      <c r="G49" s="921"/>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2"/>
      <c r="AG49" s="923"/>
      <c r="AH49" s="924"/>
      <c r="AI49" s="924"/>
      <c r="AJ49" s="925"/>
      <c r="AK49" s="926"/>
      <c r="AL49" s="927"/>
      <c r="AM49" s="928"/>
    </row>
    <row r="50" spans="1:39" s="314" customFormat="1" ht="24" customHeight="1">
      <c r="A50" s="940"/>
      <c r="B50" s="941"/>
      <c r="C50" s="920"/>
      <c r="D50" s="92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2"/>
      <c r="AG50" s="923"/>
      <c r="AH50" s="924"/>
      <c r="AI50" s="924"/>
      <c r="AJ50" s="925"/>
      <c r="AK50" s="926"/>
      <c r="AL50" s="927"/>
      <c r="AM50" s="928"/>
    </row>
    <row r="51" spans="1:39" s="314" customFormat="1" ht="24" customHeight="1">
      <c r="A51" s="942"/>
      <c r="B51" s="943"/>
      <c r="C51" s="929"/>
      <c r="D51" s="930"/>
      <c r="E51" s="930"/>
      <c r="F51" s="930"/>
      <c r="G51" s="930"/>
      <c r="H51" s="930"/>
      <c r="I51" s="930"/>
      <c r="J51" s="930"/>
      <c r="K51" s="930"/>
      <c r="L51" s="930"/>
      <c r="M51" s="930"/>
      <c r="N51" s="930"/>
      <c r="O51" s="930"/>
      <c r="P51" s="930"/>
      <c r="Q51" s="930"/>
      <c r="R51" s="930"/>
      <c r="S51" s="930"/>
      <c r="T51" s="930"/>
      <c r="U51" s="930"/>
      <c r="V51" s="930"/>
      <c r="W51" s="930"/>
      <c r="X51" s="930"/>
      <c r="Y51" s="930"/>
      <c r="Z51" s="930"/>
      <c r="AA51" s="930"/>
      <c r="AB51" s="930"/>
      <c r="AC51" s="930"/>
      <c r="AD51" s="930"/>
      <c r="AE51" s="930"/>
      <c r="AF51" s="931"/>
      <c r="AG51" s="932"/>
      <c r="AH51" s="933"/>
      <c r="AI51" s="933"/>
      <c r="AJ51" s="934"/>
      <c r="AK51" s="935"/>
      <c r="AL51" s="936"/>
      <c r="AM51" s="937"/>
    </row>
    <row r="52" spans="1:41" s="314" customFormat="1" ht="27" customHeight="1">
      <c r="A52" s="911" t="s">
        <v>12</v>
      </c>
      <c r="B52" s="912"/>
      <c r="C52" s="912"/>
      <c r="D52" s="912"/>
      <c r="E52" s="912"/>
      <c r="F52" s="912"/>
      <c r="G52" s="912"/>
      <c r="H52" s="912"/>
      <c r="I52" s="912"/>
      <c r="J52" s="912"/>
      <c r="K52" s="912"/>
      <c r="L52" s="912"/>
      <c r="M52" s="912"/>
      <c r="N52" s="912"/>
      <c r="O52" s="912"/>
      <c r="P52" s="912"/>
      <c r="Q52" s="912"/>
      <c r="R52" s="912"/>
      <c r="S52" s="912"/>
      <c r="T52" s="912"/>
      <c r="U52" s="912"/>
      <c r="V52" s="912"/>
      <c r="W52" s="912"/>
      <c r="X52" s="912"/>
      <c r="Y52" s="912"/>
      <c r="Z52" s="912"/>
      <c r="AA52" s="912"/>
      <c r="AB52" s="912"/>
      <c r="AC52" s="912"/>
      <c r="AD52" s="912"/>
      <c r="AE52" s="912"/>
      <c r="AF52" s="913"/>
      <c r="AG52" s="914">
        <f>SUM(AG47:AG51)</f>
        <v>0</v>
      </c>
      <c r="AH52" s="915"/>
      <c r="AI52" s="915"/>
      <c r="AJ52" s="916"/>
      <c r="AK52" s="917" t="s">
        <v>11</v>
      </c>
      <c r="AL52" s="918"/>
      <c r="AM52" s="919"/>
      <c r="AO52" s="316"/>
    </row>
    <row r="53" spans="1:41" ht="16.5" customHeight="1">
      <c r="A53" s="302" t="s">
        <v>10</v>
      </c>
      <c r="B53" s="302"/>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300"/>
      <c r="AH53" s="300"/>
      <c r="AI53" s="300"/>
      <c r="AJ53" s="300"/>
      <c r="AK53" s="300"/>
      <c r="AL53" s="300"/>
      <c r="AM53" s="300"/>
      <c r="AO53" s="298"/>
    </row>
    <row r="54" ht="16.5" customHeight="1">
      <c r="AO54" s="298"/>
    </row>
  </sheetData>
  <sheetProtection password="CC19" sheet="1" formatRows="0" insertRows="0" deleteRows="0"/>
  <mergeCells count="305">
    <mergeCell ref="A2:AM2"/>
    <mergeCell ref="A9:B9"/>
    <mergeCell ref="C9:D9"/>
    <mergeCell ref="E9:F9"/>
    <mergeCell ref="G9:J9"/>
    <mergeCell ref="K9:O9"/>
    <mergeCell ref="P9:X9"/>
    <mergeCell ref="Y9:Z9"/>
    <mergeCell ref="AA9:AB9"/>
    <mergeCell ref="AC9:AF9"/>
    <mergeCell ref="AG9:AJ9"/>
    <mergeCell ref="AK9:AM9"/>
    <mergeCell ref="A10:B27"/>
    <mergeCell ref="C10:D10"/>
    <mergeCell ref="E10:F10"/>
    <mergeCell ref="G10:J10"/>
    <mergeCell ref="K10:O10"/>
    <mergeCell ref="P10:X10"/>
    <mergeCell ref="Y10:Z10"/>
    <mergeCell ref="AA10:AB10"/>
    <mergeCell ref="AC10:AF10"/>
    <mergeCell ref="AG10:AJ10"/>
    <mergeCell ref="AK10:AM10"/>
    <mergeCell ref="C11:D11"/>
    <mergeCell ref="E11:F11"/>
    <mergeCell ref="G11:J11"/>
    <mergeCell ref="K11:O11"/>
    <mergeCell ref="P11:X11"/>
    <mergeCell ref="Y11:Z11"/>
    <mergeCell ref="AA11:AB11"/>
    <mergeCell ref="AC11:AF11"/>
    <mergeCell ref="AG11:AJ11"/>
    <mergeCell ref="AK11:AM11"/>
    <mergeCell ref="C12:D12"/>
    <mergeCell ref="E12:F12"/>
    <mergeCell ref="G12:J12"/>
    <mergeCell ref="K12:O12"/>
    <mergeCell ref="P12:X12"/>
    <mergeCell ref="Y12:Z12"/>
    <mergeCell ref="AA12:AB12"/>
    <mergeCell ref="AC12:AF12"/>
    <mergeCell ref="AG12:AJ12"/>
    <mergeCell ref="AK12:AM12"/>
    <mergeCell ref="C13:D13"/>
    <mergeCell ref="E13:F13"/>
    <mergeCell ref="G13:J13"/>
    <mergeCell ref="K13:O13"/>
    <mergeCell ref="P13:X13"/>
    <mergeCell ref="Y13:Z13"/>
    <mergeCell ref="AA13:AB13"/>
    <mergeCell ref="AC13:AF13"/>
    <mergeCell ref="AG13:AJ13"/>
    <mergeCell ref="AK13:AM13"/>
    <mergeCell ref="C14:D14"/>
    <mergeCell ref="E14:F14"/>
    <mergeCell ref="G14:J14"/>
    <mergeCell ref="K14:O14"/>
    <mergeCell ref="P14:X14"/>
    <mergeCell ref="Y14:Z14"/>
    <mergeCell ref="AA14:AB14"/>
    <mergeCell ref="AC14:AF14"/>
    <mergeCell ref="AG14:AJ14"/>
    <mergeCell ref="AK14:AM14"/>
    <mergeCell ref="C15:D15"/>
    <mergeCell ref="E15:F15"/>
    <mergeCell ref="G15:J15"/>
    <mergeCell ref="K15:O15"/>
    <mergeCell ref="P15:X15"/>
    <mergeCell ref="Y15:Z15"/>
    <mergeCell ref="AA15:AB15"/>
    <mergeCell ref="AC15:AF15"/>
    <mergeCell ref="AG15:AJ15"/>
    <mergeCell ref="AK15:AM15"/>
    <mergeCell ref="C16:D16"/>
    <mergeCell ref="E16:F16"/>
    <mergeCell ref="G16:J16"/>
    <mergeCell ref="K16:O16"/>
    <mergeCell ref="P16:X16"/>
    <mergeCell ref="Y16:Z16"/>
    <mergeCell ref="AA16:AB16"/>
    <mergeCell ref="AC16:AF16"/>
    <mergeCell ref="AG16:AJ16"/>
    <mergeCell ref="AK16:AM16"/>
    <mergeCell ref="C17:D17"/>
    <mergeCell ref="E17:F17"/>
    <mergeCell ref="G17:J17"/>
    <mergeCell ref="K17:O17"/>
    <mergeCell ref="P17:X17"/>
    <mergeCell ref="Y17:Z17"/>
    <mergeCell ref="AA17:AB17"/>
    <mergeCell ref="AC17:AF17"/>
    <mergeCell ref="AG17:AJ17"/>
    <mergeCell ref="AK17:AM17"/>
    <mergeCell ref="C18:D18"/>
    <mergeCell ref="E18:F18"/>
    <mergeCell ref="G18:J18"/>
    <mergeCell ref="K18:O18"/>
    <mergeCell ref="P18:X18"/>
    <mergeCell ref="Y18:Z18"/>
    <mergeCell ref="AA18:AB18"/>
    <mergeCell ref="AC18:AF18"/>
    <mergeCell ref="AG18:AJ18"/>
    <mergeCell ref="AK18:AM18"/>
    <mergeCell ref="C19:D19"/>
    <mergeCell ref="E19:F19"/>
    <mergeCell ref="G19:J19"/>
    <mergeCell ref="K19:O19"/>
    <mergeCell ref="P19:X19"/>
    <mergeCell ref="Y19:Z19"/>
    <mergeCell ref="AA19:AB19"/>
    <mergeCell ref="AC19:AF19"/>
    <mergeCell ref="AG19:AJ19"/>
    <mergeCell ref="AK19:AM19"/>
    <mergeCell ref="C20:D20"/>
    <mergeCell ref="E20:F20"/>
    <mergeCell ref="G20:J20"/>
    <mergeCell ref="K20:O20"/>
    <mergeCell ref="P20:X20"/>
    <mergeCell ref="Y20:Z20"/>
    <mergeCell ref="AA20:AB20"/>
    <mergeCell ref="AC20:AF20"/>
    <mergeCell ref="AG20:AJ20"/>
    <mergeCell ref="AK20:AM20"/>
    <mergeCell ref="C21:D21"/>
    <mergeCell ref="E21:F21"/>
    <mergeCell ref="G21:J21"/>
    <mergeCell ref="K21:O21"/>
    <mergeCell ref="P21:X21"/>
    <mergeCell ref="Y21:Z21"/>
    <mergeCell ref="AA21:AB21"/>
    <mergeCell ref="AC21:AF21"/>
    <mergeCell ref="AG21:AJ21"/>
    <mergeCell ref="AK21:AM21"/>
    <mergeCell ref="C22:D22"/>
    <mergeCell ref="E22:F22"/>
    <mergeCell ref="G22:J22"/>
    <mergeCell ref="K22:O22"/>
    <mergeCell ref="P22:X22"/>
    <mergeCell ref="Y22:Z22"/>
    <mergeCell ref="AA22:AB22"/>
    <mergeCell ref="AC22:AF22"/>
    <mergeCell ref="AG22:AJ22"/>
    <mergeCell ref="AK22:AM22"/>
    <mergeCell ref="C23:D23"/>
    <mergeCell ref="E23:F23"/>
    <mergeCell ref="G23:J23"/>
    <mergeCell ref="K23:O23"/>
    <mergeCell ref="P23:X23"/>
    <mergeCell ref="Y23:Z23"/>
    <mergeCell ref="AA23:AB23"/>
    <mergeCell ref="AC23:AF23"/>
    <mergeCell ref="AG23:AJ23"/>
    <mergeCell ref="AK23:AM23"/>
    <mergeCell ref="C24:D24"/>
    <mergeCell ref="E24:F24"/>
    <mergeCell ref="G24:J24"/>
    <mergeCell ref="K24:O24"/>
    <mergeCell ref="P24:X24"/>
    <mergeCell ref="Y24:Z24"/>
    <mergeCell ref="AA24:AB24"/>
    <mergeCell ref="AC24:AF24"/>
    <mergeCell ref="AG24:AJ24"/>
    <mergeCell ref="AK24:AM24"/>
    <mergeCell ref="C25:D25"/>
    <mergeCell ref="E25:F25"/>
    <mergeCell ref="G25:J25"/>
    <mergeCell ref="K25:O25"/>
    <mergeCell ref="P25:X25"/>
    <mergeCell ref="Y25:Z25"/>
    <mergeCell ref="AA25:AB25"/>
    <mergeCell ref="AC25:AF25"/>
    <mergeCell ref="AG25:AJ25"/>
    <mergeCell ref="AK25:AM25"/>
    <mergeCell ref="C26:D26"/>
    <mergeCell ref="E26:F26"/>
    <mergeCell ref="G26:J26"/>
    <mergeCell ref="K26:O26"/>
    <mergeCell ref="P26:X26"/>
    <mergeCell ref="Y26:Z26"/>
    <mergeCell ref="AA26:AB26"/>
    <mergeCell ref="AC26:AF26"/>
    <mergeCell ref="AG26:AJ26"/>
    <mergeCell ref="AK26:AM26"/>
    <mergeCell ref="C27:D27"/>
    <mergeCell ref="E27:F27"/>
    <mergeCell ref="G27:J27"/>
    <mergeCell ref="K27:O27"/>
    <mergeCell ref="P27:X27"/>
    <mergeCell ref="Y27:Z27"/>
    <mergeCell ref="AA27:AB27"/>
    <mergeCell ref="AK27:AM27"/>
    <mergeCell ref="A28:AF28"/>
    <mergeCell ref="AG28:AJ28"/>
    <mergeCell ref="AK28:AM28"/>
    <mergeCell ref="AC27:AF27"/>
    <mergeCell ref="AG27:AJ27"/>
    <mergeCell ref="Y29:Z29"/>
    <mergeCell ref="AA29:AB29"/>
    <mergeCell ref="C30:X30"/>
    <mergeCell ref="Y30:Z30"/>
    <mergeCell ref="AA30:AB30"/>
    <mergeCell ref="A29:B29"/>
    <mergeCell ref="C29:X29"/>
    <mergeCell ref="AG33:AJ33"/>
    <mergeCell ref="AK33:AM33"/>
    <mergeCell ref="AC29:AF29"/>
    <mergeCell ref="AG29:AJ29"/>
    <mergeCell ref="AC31:AF31"/>
    <mergeCell ref="AK29:AM29"/>
    <mergeCell ref="AC30:AF30"/>
    <mergeCell ref="AG30:AJ30"/>
    <mergeCell ref="AK30:AM30"/>
    <mergeCell ref="AG31:AJ31"/>
    <mergeCell ref="AK31:AM31"/>
    <mergeCell ref="AG32:AJ32"/>
    <mergeCell ref="AK32:AM32"/>
    <mergeCell ref="C31:X31"/>
    <mergeCell ref="Y31:Z31"/>
    <mergeCell ref="AA31:AB31"/>
    <mergeCell ref="AG34:AJ34"/>
    <mergeCell ref="C32:X32"/>
    <mergeCell ref="Y32:Z32"/>
    <mergeCell ref="AA32:AB32"/>
    <mergeCell ref="AC32:AF32"/>
    <mergeCell ref="AK34:AM34"/>
    <mergeCell ref="C33:X33"/>
    <mergeCell ref="Y33:Z33"/>
    <mergeCell ref="C34:X34"/>
    <mergeCell ref="Y34:Z34"/>
    <mergeCell ref="AA34:AB34"/>
    <mergeCell ref="AC34:AF34"/>
    <mergeCell ref="AA33:AB33"/>
    <mergeCell ref="AC33:AF33"/>
    <mergeCell ref="AG36:AJ36"/>
    <mergeCell ref="AK36:AM36"/>
    <mergeCell ref="C35:X35"/>
    <mergeCell ref="Y35:Z35"/>
    <mergeCell ref="AA35:AB35"/>
    <mergeCell ref="AC35:AF35"/>
    <mergeCell ref="AG35:AJ35"/>
    <mergeCell ref="AK35:AM35"/>
    <mergeCell ref="C36:X36"/>
    <mergeCell ref="Y36:Z36"/>
    <mergeCell ref="AA36:AB36"/>
    <mergeCell ref="AC36:AF36"/>
    <mergeCell ref="AA39:AB39"/>
    <mergeCell ref="AC39:AF39"/>
    <mergeCell ref="AA37:AB37"/>
    <mergeCell ref="AC37:AF37"/>
    <mergeCell ref="AG37:AJ37"/>
    <mergeCell ref="AK37:AM37"/>
    <mergeCell ref="C38:X38"/>
    <mergeCell ref="Y38:Z38"/>
    <mergeCell ref="AA38:AB38"/>
    <mergeCell ref="AC38:AF38"/>
    <mergeCell ref="AG38:AJ38"/>
    <mergeCell ref="AK38:AM38"/>
    <mergeCell ref="C37:X37"/>
    <mergeCell ref="Y37:Z37"/>
    <mergeCell ref="AG39:AJ39"/>
    <mergeCell ref="AK39:AM39"/>
    <mergeCell ref="C40:X40"/>
    <mergeCell ref="Y40:Z40"/>
    <mergeCell ref="AA40:AB40"/>
    <mergeCell ref="AC40:AF40"/>
    <mergeCell ref="AG40:AJ40"/>
    <mergeCell ref="AK40:AM40"/>
    <mergeCell ref="C39:X39"/>
    <mergeCell ref="Y39:Z39"/>
    <mergeCell ref="AG41:AJ41"/>
    <mergeCell ref="AK41:AM41"/>
    <mergeCell ref="A42:AF42"/>
    <mergeCell ref="AG42:AJ42"/>
    <mergeCell ref="AK42:AM42"/>
    <mergeCell ref="C41:X41"/>
    <mergeCell ref="Y41:Z41"/>
    <mergeCell ref="AA41:AB41"/>
    <mergeCell ref="AC41:AF41"/>
    <mergeCell ref="A30:B41"/>
    <mergeCell ref="C49:AF49"/>
    <mergeCell ref="AG49:AJ49"/>
    <mergeCell ref="AK49:AM49"/>
    <mergeCell ref="A43:AF43"/>
    <mergeCell ref="AG43:AJ43"/>
    <mergeCell ref="AK43:AM43"/>
    <mergeCell ref="A46:B46"/>
    <mergeCell ref="C46:AF46"/>
    <mergeCell ref="AG46:AJ46"/>
    <mergeCell ref="AK46:AM46"/>
    <mergeCell ref="C47:AF47"/>
    <mergeCell ref="AG47:AJ47"/>
    <mergeCell ref="AK47:AM47"/>
    <mergeCell ref="C48:AF48"/>
    <mergeCell ref="AG48:AJ48"/>
    <mergeCell ref="AK48:AM48"/>
    <mergeCell ref="A52:AF52"/>
    <mergeCell ref="AG52:AJ52"/>
    <mergeCell ref="AK52:AM52"/>
    <mergeCell ref="C50:AF50"/>
    <mergeCell ref="AG50:AJ50"/>
    <mergeCell ref="AK50:AM50"/>
    <mergeCell ref="C51:AF51"/>
    <mergeCell ref="AG51:AJ51"/>
    <mergeCell ref="AK51:AM51"/>
    <mergeCell ref="A47:B51"/>
  </mergeCells>
  <dataValidations count="1">
    <dataValidation allowBlank="1" showInputMessage="1" showErrorMessage="1" imeMode="disabled" sqref="Y10:Z27 AC10:AJ27 AG28:AJ28 Y30:Z41 AC30:AJ41 AG42:AJ42 AG43:AJ43 AG47:AJ52 G10:J27"/>
  </dataValidations>
  <printOptions horizontalCentered="1"/>
  <pageMargins left="0.4724409448818898" right="0.4724409448818898" top="0.7086614173228347" bottom="0.4330708661417323" header="0.3937007874015748" footer="0.31496062992125984"/>
  <pageSetup horizontalDpi="600" verticalDpi="600" orientation="portrait" paperSize="9" scale="67" r:id="rId1"/>
  <headerFooter alignWithMargins="0">
    <oddHeader>&amp;R&amp;13【個人・集合】
定型様式３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2013-07-30T01:46:29Z</cp:lastPrinted>
  <dcterms:created xsi:type="dcterms:W3CDTF">2012-05-11T02:23:08Z</dcterms:created>
  <dcterms:modified xsi:type="dcterms:W3CDTF">2013-07-30T05:10:01Z</dcterms:modified>
  <cp:category/>
  <cp:version/>
  <cp:contentType/>
  <cp:contentStatus/>
</cp:coreProperties>
</file>