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90" windowWidth="19320" windowHeight="4875" tabRatio="909" activeTab="0"/>
  </bookViews>
  <sheets>
    <sheet name="提出書類チェックリスト" sheetId="1" r:id="rId1"/>
    <sheet name="対象製品登録申請書（Ｓ３断熱材）" sheetId="2" r:id="rId2"/>
    <sheet name="企業情報（Ｓ３断熱材）" sheetId="3" r:id="rId3"/>
    <sheet name="断熱材（JIS規格）" sheetId="4" r:id="rId4"/>
    <sheet name="断熱材（ＪＩＳ規格値を超える断熱性能を有する製品）" sheetId="5" r:id="rId5"/>
    <sheet name="断熱材（JIS規格外）" sheetId="6" r:id="rId6"/>
    <sheet name="施工業者登録リスト" sheetId="7" r:id="rId7"/>
    <sheet name="OEM等企業情報" sheetId="8" r:id="rId8"/>
  </sheets>
  <externalReferences>
    <externalReference r:id="rId11"/>
  </externalReferences>
  <definedNames>
    <definedName name="acidification">'[1]Energy'!$G$106</definedName>
    <definedName name="amenityscore">'[1]Main'!$S$718</definedName>
    <definedName name="bicycles">'[1]Context'!$F$34</definedName>
    <definedName name="C1.1" localSheetId="7">'[1]Context'!#REF!</definedName>
    <definedName name="C1.1" localSheetId="2">'[1]Context'!#REF!</definedName>
    <definedName name="C1.1" localSheetId="6">'[1]Context'!#REF!</definedName>
    <definedName name="C1.1" localSheetId="1">'[1]Context'!#REF!</definedName>
    <definedName name="C1.1" localSheetId="0">'[1]Context'!#REF!</definedName>
    <definedName name="C1.1">'[1]Context'!#REF!</definedName>
    <definedName name="C1.2" localSheetId="7">'[1]Context'!#REF!</definedName>
    <definedName name="C1.2" localSheetId="2">'[1]Context'!#REF!</definedName>
    <definedName name="C1.2" localSheetId="1">'[1]Context'!#REF!</definedName>
    <definedName name="C1.2">'[1]Context'!#REF!</definedName>
    <definedName name="C1.3" localSheetId="7">'[1]Context'!#REF!</definedName>
    <definedName name="C1.3" localSheetId="2">'[1]Context'!#REF!</definedName>
    <definedName name="C1.3" localSheetId="1">'[1]Context'!#REF!</definedName>
    <definedName name="C1.3">'[1]Context'!#REF!</definedName>
    <definedName name="C1.4" localSheetId="7">'[1]Context'!#REF!</definedName>
    <definedName name="C1.4" localSheetId="2">'[1]Context'!#REF!</definedName>
    <definedName name="C1.4" localSheetId="1">'[1]Context'!#REF!</definedName>
    <definedName name="C1.4">'[1]Context'!#REF!</definedName>
    <definedName name="C1.5" localSheetId="7">'[1]Context'!#REF!</definedName>
    <definedName name="C1.5" localSheetId="2">'[1]Context'!#REF!</definedName>
    <definedName name="C1.5" localSheetId="1">'[1]Context'!#REF!</definedName>
    <definedName name="C1.5">'[1]Context'!#REF!</definedName>
    <definedName name="C1.6" localSheetId="7">'[1]Context'!#REF!</definedName>
    <definedName name="C1.6" localSheetId="2">'[1]Context'!#REF!</definedName>
    <definedName name="C1.6" localSheetId="1">'[1]Context'!#REF!</definedName>
    <definedName name="C1.6">'[1]Context'!#REF!</definedName>
    <definedName name="C1.6Sa" localSheetId="7">'[1]Context'!#REF!</definedName>
    <definedName name="C1.6Sa" localSheetId="2">'[1]Context'!#REF!</definedName>
    <definedName name="C1.6Sa" localSheetId="1">'[1]Context'!#REF!</definedName>
    <definedName name="C1.6Sa">'[1]Context'!#REF!</definedName>
    <definedName name="C1.7" localSheetId="7">'[1]Context'!#REF!</definedName>
    <definedName name="C1.7" localSheetId="2">'[1]Context'!#REF!</definedName>
    <definedName name="C1.7" localSheetId="1">'[1]Context'!#REF!</definedName>
    <definedName name="C1.7">'[1]Context'!#REF!</definedName>
    <definedName name="C1.7Sa" localSheetId="7">'[1]Context'!#REF!</definedName>
    <definedName name="C1.7Sa" localSheetId="2">'[1]Context'!#REF!</definedName>
    <definedName name="C1.7Sa" localSheetId="1">'[1]Context'!#REF!</definedName>
    <definedName name="C1.7Sa">'[1]Context'!#REF!</definedName>
    <definedName name="C1.8" localSheetId="7">'[1]Context'!#REF!</definedName>
    <definedName name="C1.8" localSheetId="2">'[1]Context'!#REF!</definedName>
    <definedName name="C1.8" localSheetId="1">'[1]Context'!#REF!</definedName>
    <definedName name="C1.8">'[1]Context'!#REF!</definedName>
    <definedName name="C2.1">'[1]Context'!$N$24</definedName>
    <definedName name="C2.1Sa">'[1]Context'!$M$24</definedName>
    <definedName name="C2.2">'[1]Context'!$N$44</definedName>
    <definedName name="C2.2Sa">'[1]Context'!$M$34</definedName>
    <definedName name="C2.3">'[1]Context'!$N$54</definedName>
    <definedName name="C2.3Sa">'[1]Context'!$M$44</definedName>
    <definedName name="C2.4">'[1]Context'!$N$54</definedName>
    <definedName name="C2.4Sa">'[1]Context'!$M$54</definedName>
    <definedName name="C3.1">'[1]Context'!$N$65</definedName>
    <definedName name="C3.2">'[1]Context'!$N$75</definedName>
    <definedName name="C3.3">'[1]Context'!$N$85</definedName>
    <definedName name="C5.1">'[1]Context'!$N$106</definedName>
    <definedName name="C5.2">'[1]Context'!$N$116</definedName>
    <definedName name="C6.1">'[1]Context'!$N$127</definedName>
    <definedName name="C6.2">'[1]Context'!$N$137</definedName>
    <definedName name="C6.3">'[1]Context'!$N$147</definedName>
    <definedName name="C6.4">'[1]Context'!$N$157</definedName>
    <definedName name="C6.4Sa">'[1]Context'!$M$157</definedName>
    <definedName name="C6.5">'[1]Context'!$N$167</definedName>
    <definedName name="C6.6">'[1]Context'!$N$177</definedName>
    <definedName name="C6.6Sa">'[1]Context'!$M$177</definedName>
    <definedName name="C8.1">'[1]Context'!$N$189</definedName>
    <definedName name="C8.2">'[1]Context'!$N$199</definedName>
    <definedName name="C8.3">'[1]Context'!$N$209</definedName>
    <definedName name="C9.0Sb">'[1]Context'!$O$219</definedName>
    <definedName name="C9.1">'[1]Context'!$N$189</definedName>
    <definedName name="C9.2">'[1]Context'!$N$199</definedName>
    <definedName name="controllabilityscore">'[1]Main'!$S$604</definedName>
    <definedName name="daylightscore">'[1]Main'!$S$436</definedName>
    <definedName name="distancetoculture">'[1]Context'!$F$189</definedName>
    <definedName name="distancetoparks">'[1]Context'!$F$199</definedName>
    <definedName name="distancetoshopping">'[1]Context'!$F$209</definedName>
    <definedName name="E1.1">'[1]Main'!$P$754</definedName>
    <definedName name="E1.2">'[1]Main'!$P$756</definedName>
    <definedName name="E1.3">'[1]Main'!$P$758</definedName>
    <definedName name="energyscore">'[1]Main'!$S$23</definedName>
    <definedName name="existingbldgs">'[1]Context'!$D$95</definedName>
    <definedName name="flexscore">'[1]Main'!$S$522</definedName>
    <definedName name="GHG">'[1]Energy'!$G$99</definedName>
    <definedName name="ghgscore">'[1]Main'!$S$111</definedName>
    <definedName name="iaqscore">'[1]Main'!$S$270</definedName>
    <definedName name="ieqscore">'[1]Main'!$J$267</definedName>
    <definedName name="L1.0">'[1]Main'!$R$111</definedName>
    <definedName name="L2.0">'[1]Main'!$R$121</definedName>
    <definedName name="L2.1">'[1]Main'!$P$122</definedName>
    <definedName name="L2.2">'[1]Main'!$P$132</definedName>
    <definedName name="L3.0">'[1]Main'!$R$142</definedName>
    <definedName name="L3.1">'[1]Main'!$P$143</definedName>
    <definedName name="L3.2">'[1]Main'!$P$153</definedName>
    <definedName name="L4.0">'[1]Main'!$R$163</definedName>
    <definedName name="L4.1">'[1]Main'!$P$164</definedName>
    <definedName name="L4.2">'[1]Main'!$P$174</definedName>
    <definedName name="L5.0">'[1]Main'!$R$184</definedName>
    <definedName name="L5.1">'[1]Main'!$P$185</definedName>
    <definedName name="L5.2">'[1]Main'!$P$195</definedName>
    <definedName name="L6.0">'[1]Main'!$R$205</definedName>
    <definedName name="L6.1">'[1]Main'!$P$206</definedName>
    <definedName name="L6.2">'[1]Main'!$P$216</definedName>
    <definedName name="L6.3">'[1]Main'!$P$226</definedName>
    <definedName name="L6.4">'[1]Main'!$P$236</definedName>
    <definedName name="L6.5">'[1]Main'!$P$246</definedName>
    <definedName name="L6.6">'[1]Main'!$P$256</definedName>
    <definedName name="landecology">'[1]Context'!$F$75</definedName>
    <definedName name="landscarcity">'[1]Context'!$F$65</definedName>
    <definedName name="landscore">'[1]Main'!$S$33</definedName>
    <definedName name="liquidwastescore">'[1]Main'!$S$184</definedName>
    <definedName name="loadingscore">'[1]Main'!$J$108</definedName>
    <definedName name="mainbicycles">'[1]Main'!$F$784</definedName>
    <definedName name="maincarpooling">'[1]Main'!$F$790</definedName>
    <definedName name="mainenergy">'[1]Main'!$D$23</definedName>
    <definedName name="mainexistingbldg">'[1]Main'!$H$66</definedName>
    <definedName name="mainexteriornoise">'[1]Main'!$F$488</definedName>
    <definedName name="mainghg">'[1]Main'!$D$111</definedName>
    <definedName name="mainland">'[1]Main'!$D$33</definedName>
    <definedName name="mainliquidwaste">'[1]Main'!$D$184</definedName>
    <definedName name="mainsolidwaste">'[1]Main'!$D$163</definedName>
    <definedName name="maintenancescore">'[1]Main'!$S$635</definedName>
    <definedName name="mainwater">'[1]Main'!$D$54</definedName>
    <definedName name="mainwind">'[1]Main'!$F$216</definedName>
    <definedName name="materialscore">'[1]Main'!$S$64</definedName>
    <definedName name="MURes">'[1]User Defaults'!$F$14:$F$124</definedName>
    <definedName name="MUResIndicator">'[1]Main'!$W$7</definedName>
    <definedName name="NewORRetrofit">'[1]Calcs'!$E$11</definedName>
    <definedName name="noise" localSheetId="7">'[1]Context'!#REF!</definedName>
    <definedName name="noise" localSheetId="2">'[1]Context'!#REF!</definedName>
    <definedName name="noise" localSheetId="6">'[1]Context'!#REF!</definedName>
    <definedName name="noise" localSheetId="1">'[1]Context'!#REF!</definedName>
    <definedName name="noise" localSheetId="0">'[1]Context'!#REF!</definedName>
    <definedName name="noise">'[1]Context'!#REF!</definedName>
    <definedName name="noisescore">'[1]Main'!$S$487</definedName>
    <definedName name="NumMURes">'[1]User Defaults'!$F$125</definedName>
    <definedName name="NumOffice">'[1]User Defaults'!$E$125</definedName>
    <definedName name="NumSchool">'[1]User Defaults'!$G$125</definedName>
    <definedName name="odsscore">'[1]Main'!$S$121</definedName>
    <definedName name="Office">'[1]User Defaults'!$E$14:$E$124</definedName>
    <definedName name="OfficeIndicator">'[1]Main'!$W$6</definedName>
    <definedName name="OLE_LINK1" localSheetId="7">'OEM等企業情報'!#REF!</definedName>
    <definedName name="OLE_LINK1" localSheetId="2">'企業情報（Ｓ３断熱材）'!#REF!</definedName>
    <definedName name="OLE_LINK1" localSheetId="6">'施工業者登録リスト'!#REF!</definedName>
    <definedName name="OLE_LINK1" localSheetId="1">'対象製品登録申請書（Ｓ３断熱材）'!#REF!</definedName>
    <definedName name="operatingenergy">'[1]Energy'!$F$114</definedName>
    <definedName name="_xlnm.Print_Area" localSheetId="7">'OEM等企業情報'!$A$1:$CN$26</definedName>
    <definedName name="_xlnm.Print_Area" localSheetId="2">'企業情報（Ｓ３断熱材）'!$A$1:$CN$39</definedName>
    <definedName name="_xlnm.Print_Area" localSheetId="6">'施工業者登録リスト'!$A$1:$DC$71</definedName>
    <definedName name="_xlnm.Print_Area" localSheetId="1">'対象製品登録申請書（Ｓ３断熱材）'!$A$1:$CO$39</definedName>
    <definedName name="_xlnm.Print_Area" localSheetId="0">'提出書類チェックリスト'!$A$1:$F$30</definedName>
    <definedName name="publictransport">'[1]Context'!$F$44</definedName>
    <definedName name="Q1.0">'[1]Main'!$R$270</definedName>
    <definedName name="Q1.0Sb">'[1]Main'!$Q$270</definedName>
    <definedName name="Q1.1">'[1]Main'!$P$271</definedName>
    <definedName name="Q1.1.1">'[1]Main'!$M$272</definedName>
    <definedName name="Q1.1.2">'[1]Main'!$M$282</definedName>
    <definedName name="Q1.2">'[1]Main'!$P$292</definedName>
    <definedName name="Q1.2.1">'[1]Main'!$M$293</definedName>
    <definedName name="Q1.2.2">'[1]Main'!$M$303</definedName>
    <definedName name="Q1.2.3">'[1]Main'!$M$313</definedName>
    <definedName name="Q1.2.4">'[1]Main'!$M$323</definedName>
    <definedName name="Q1.2.5">'[1]Main'!$M$333</definedName>
    <definedName name="Q1.3">'[1]Main'!$P$343</definedName>
    <definedName name="Q1.3.1">'[1]Main'!$M$344</definedName>
    <definedName name="Q1.3.2">'[1]Main'!$M$354</definedName>
    <definedName name="Q1.3.3">'[1]Main'!$M$364</definedName>
    <definedName name="Q1.3.4">'[1]Main'!$M$374</definedName>
    <definedName name="Q2.0">'[1]Main'!$R$384</definedName>
    <definedName name="Q2.0Sb">'[1]Main'!$Q$384</definedName>
    <definedName name="Q2.1">'[1]Main'!$P$385</definedName>
    <definedName name="Q2.2">'[1]Main'!$P$395</definedName>
    <definedName name="Q2.3">'[1]Main'!$P$405</definedName>
    <definedName name="Q2.3.1">'[1]Main'!$M$406</definedName>
    <definedName name="Q2.3.2">'[1]Main'!$M$416</definedName>
    <definedName name="Q2.4">'[1]Main'!$P$426</definedName>
    <definedName name="Q3.0">'[1]Main'!$R$436</definedName>
    <definedName name="Q3.0Sb">'[1]Main'!$Q$436</definedName>
    <definedName name="Q3.1">'[1]Main'!$P$437</definedName>
    <definedName name="Q3.2">'[1]Main'!$P$447</definedName>
    <definedName name="Q3.3">'[1]Main'!$P$457</definedName>
    <definedName name="Q3.4">'[1]Main'!$P$467</definedName>
    <definedName name="Q3.5">'[1]Main'!$P$477</definedName>
    <definedName name="Q4.0">'[1]Main'!$R$487</definedName>
    <definedName name="Q4.0Sb">'[1]Main'!$Q$487</definedName>
    <definedName name="Q4.1">'[1]Main'!$P$488</definedName>
    <definedName name="Q4.2">'[1]Main'!$P$498</definedName>
    <definedName name="Q4.3">'[1]Main'!$P$508</definedName>
    <definedName name="R1.0">'[1]Main'!$R$23</definedName>
    <definedName name="R2.0">'[1]Main'!$R$33</definedName>
    <definedName name="R2.1">'[1]Main'!$P$34</definedName>
    <definedName name="R2.2">'[1]Main'!$P$44</definedName>
    <definedName name="R3.0">'[1]Main'!$R$54</definedName>
    <definedName name="R4.0">'[1]Main'!$R$64</definedName>
    <definedName name="R4.1">'[1]Main'!$P$65</definedName>
    <definedName name="R4.1.1">'[1]Main'!$M$66</definedName>
    <definedName name="R4.1.2">'[1]Main'!$M$76</definedName>
    <definedName name="R4.2">'[1]Main'!$P$86</definedName>
    <definedName name="R4.2.1">'[1]Main'!$M$87</definedName>
    <definedName name="R4.2.2">'[1]Main'!$M$97</definedName>
    <definedName name="RefCellNames">'[1]User Defaults'!$B$14:$B$124</definedName>
    <definedName name="RefSheetNames">'[1]User Defaults'!$D$14:$D$124</definedName>
    <definedName name="resourcescore">'[1]Main'!$J$21</definedName>
    <definedName name="s">'[1]Context'!#REF!</definedName>
    <definedName name="S1.0">'[1]Main'!$R$522</definedName>
    <definedName name="S1.1">'[1]Main'!$P$523</definedName>
    <definedName name="S1.1.1">'[1]Main'!$M$524</definedName>
    <definedName name="S1.1.2">'[1]Main'!$M$534</definedName>
    <definedName name="S1.1.3">'[1]Main'!$M$544</definedName>
    <definedName name="S1.1.4">'[1]Main'!$M$554</definedName>
    <definedName name="S1.2">'[1]Main'!$P$564</definedName>
    <definedName name="S1.3">'[1]Main'!$P$574</definedName>
    <definedName name="S1.4">'[1]Main'!$P$584</definedName>
    <definedName name="S1.5">'[1]Main'!$P$594</definedName>
    <definedName name="S2.0">'[1]Main'!$R$604</definedName>
    <definedName name="S2.1">'[1]Main'!$P$605</definedName>
    <definedName name="S2.2">'[1]Main'!$P$615</definedName>
    <definedName name="S2.3">'[1]Main'!$P$625</definedName>
    <definedName name="S3.0">'[1]Main'!$R$635</definedName>
    <definedName name="S3.1">'[1]Main'!$P$636</definedName>
    <definedName name="S3.2">'[1]Main'!$P$646</definedName>
    <definedName name="S3.2.1">'[1]Main'!$M$647</definedName>
    <definedName name="S3.2.2">'[1]Main'!$M$657</definedName>
    <definedName name="S3.2.3">'[1]Main'!$M$667</definedName>
    <definedName name="S3.3">'[1]Main'!$P$677</definedName>
    <definedName name="S3.4">'[1]Main'!$P$687</definedName>
    <definedName name="S3.4.1">'[1]Main'!$M$688</definedName>
    <definedName name="S3.4.2">'[1]Main'!$M$698</definedName>
    <definedName name="S3.4.3">'[1]Main'!$M$708</definedName>
    <definedName name="S4.0">'[1]Main'!$R$718</definedName>
    <definedName name="S4.1">'[1]Main'!$P$719</definedName>
    <definedName name="S4.2">'[1]Main'!$P$729</definedName>
    <definedName name="S4.3">'[1]Main'!$P$739</definedName>
    <definedName name="School">'[1]User Defaults'!$G$14:$G$124</definedName>
    <definedName name="SchoolIndicator">'[1]Main'!$W$8</definedName>
    <definedName name="servicequalityscore">'[1]Main'!$J$519</definedName>
    <definedName name="sewageinfrastructure">'[1]Context'!$F$157</definedName>
    <definedName name="siteimpactscore">'[1]Main'!$S$205</definedName>
    <definedName name="solaravailability">'[1]Context'!$D$187</definedName>
    <definedName name="solidwasteinfrastructure">'[1]Context'!$F$177</definedName>
    <definedName name="solidwastescore">'[1]Main'!$S$163</definedName>
    <definedName name="ss">'[1]Context'!#REF!</definedName>
    <definedName name="thermalcomfortscore">'[1]Main'!$S$384</definedName>
    <definedName name="waterscore">'[1]Main'!$S$54</definedName>
    <definedName name="watersupply">'[1]Context'!$D$105</definedName>
    <definedName name="wind" localSheetId="7">'[1]Context'!#REF!</definedName>
    <definedName name="wind" localSheetId="2">'[1]Context'!#REF!</definedName>
    <definedName name="wind" localSheetId="6">'[1]Context'!#REF!</definedName>
    <definedName name="wind" localSheetId="1">'[1]Context'!#REF!</definedName>
    <definedName name="wind" localSheetId="0">'[1]Context'!#REF!</definedName>
    <definedName name="wind">'[1]Context'!#REF!</definedName>
  </definedNames>
  <calcPr fullCalcOnLoad="1"/>
</workbook>
</file>

<file path=xl/sharedStrings.xml><?xml version="1.0" encoding="utf-8"?>
<sst xmlns="http://schemas.openxmlformats.org/spreadsheetml/2006/main" count="303" uniqueCount="153">
  <si>
    <t>高性能建材　対象製品申請リスト　【断熱材】</t>
  </si>
  <si>
    <r>
      <t>【ＪＩＳ規格製品】　　</t>
    </r>
    <r>
      <rPr>
        <b/>
        <sz val="12"/>
        <color indexed="10"/>
        <rFont val="ＭＳ Ｐゴシック"/>
        <family val="3"/>
      </rPr>
      <t>※各項目の先頭に”●”がある項目は、ＳＩＩホームページにて公表</t>
    </r>
  </si>
  <si>
    <t>＊4　性能評価データを取得した性能評価機関は、当該断熱材について、過去3年以内に性能評価を受けた第三者性能評価機関の名称を入力。</t>
  </si>
  <si>
    <r>
      <t>【ＪＩＳ規格外製品】　　</t>
    </r>
    <r>
      <rPr>
        <b/>
        <sz val="12"/>
        <color indexed="10"/>
        <rFont val="ＭＳ Ｐゴシック"/>
        <family val="3"/>
      </rPr>
      <t>※各項目の先頭に”●”がある項目は、ＳＩＩホームページにて公表</t>
    </r>
  </si>
  <si>
    <t>＊1　断熱材の種類は、”住宅用グラスウール断熱材　”等を入力すること。</t>
  </si>
  <si>
    <t>断熱材 　【ＪＩＳ規格製品】</t>
  </si>
  <si>
    <t>断熱材 　【ＪＩＳ規格外製品】</t>
  </si>
  <si>
    <t>＊2　当該JISの認証番号。JIS認証番号を全て入力すること。</t>
  </si>
  <si>
    <t>＊2　性能評価データを取得した性能評価機関は、当該断熱材について、過去3年以内に性能評価を受けた第三者性能評価機関の名称を入力すること。</t>
  </si>
  <si>
    <t>＊3　ISO９００１等の認証番号をすべて入力すること。</t>
  </si>
  <si>
    <t>←株式会社は、（株）で統一すること。</t>
  </si>
  <si>
    <t>　　※ただし、㈱などの環境依存文字は使用不可。</t>
  </si>
  <si>
    <t>なし</t>
  </si>
  <si>
    <r>
      <rPr>
        <sz val="11"/>
        <color indexed="10"/>
        <rFont val="ＭＳ Ｐゴシック"/>
        <family val="3"/>
      </rPr>
      <t>●</t>
    </r>
    <r>
      <rPr>
        <sz val="11"/>
        <color theme="1"/>
        <rFont val="Calibri"/>
        <family val="3"/>
      </rPr>
      <t>メーカー名</t>
    </r>
  </si>
  <si>
    <t>メーカーコード</t>
  </si>
  <si>
    <t>ＪＩＳ規格有無</t>
  </si>
  <si>
    <r>
      <t>JIS規格</t>
    </r>
    <r>
      <rPr>
        <b/>
        <sz val="11"/>
        <color indexed="8"/>
        <rFont val="ＭＳ Ｐゴシック"/>
        <family val="3"/>
      </rPr>
      <t>*1</t>
    </r>
  </si>
  <si>
    <t>JIS規格の名称</t>
  </si>
  <si>
    <r>
      <t>JISの認証番号</t>
    </r>
    <r>
      <rPr>
        <b/>
        <sz val="11"/>
        <color indexed="8"/>
        <rFont val="ＭＳ Ｐゴシック"/>
        <family val="3"/>
      </rPr>
      <t>*2</t>
    </r>
  </si>
  <si>
    <r>
      <t>断熱材の種類</t>
    </r>
    <r>
      <rPr>
        <b/>
        <sz val="11"/>
        <color indexed="8"/>
        <rFont val="ＭＳ Ｐゴシック"/>
        <family val="3"/>
      </rPr>
      <t>*3</t>
    </r>
  </si>
  <si>
    <t>＊1　ＪＩＳ規格番号を入力すること 。JIS規格番号毎にシートを分けて登録すること。過去３年以内に認証を受けていること。　</t>
  </si>
  <si>
    <t>＊3　断熱材の種類は、”住宅用グラスウール断熱材　”等を入力すること。</t>
  </si>
  <si>
    <r>
      <rPr>
        <sz val="11"/>
        <color indexed="10"/>
        <rFont val="ＭＳ Ｐゴシック"/>
        <family val="3"/>
      </rPr>
      <t>●</t>
    </r>
    <r>
      <rPr>
        <sz val="11"/>
        <rFont val="ＭＳ Ｐゴシック"/>
        <family val="3"/>
      </rPr>
      <t>製品型番
※1</t>
    </r>
  </si>
  <si>
    <r>
      <rPr>
        <sz val="11"/>
        <color indexed="10"/>
        <rFont val="ＭＳ Ｐゴシック"/>
        <family val="3"/>
      </rPr>
      <t>●</t>
    </r>
    <r>
      <rPr>
        <sz val="11"/>
        <rFont val="ＭＳ Ｐゴシック"/>
        <family val="3"/>
      </rPr>
      <t>製品名　※2</t>
    </r>
  </si>
  <si>
    <t>断熱材の種類　※3</t>
  </si>
  <si>
    <t>ＪＩＳ規格
※4</t>
  </si>
  <si>
    <r>
      <rPr>
        <sz val="10"/>
        <color indexed="10"/>
        <rFont val="ＭＳ Ｐゴシック"/>
        <family val="3"/>
      </rPr>
      <t>●</t>
    </r>
    <r>
      <rPr>
        <sz val="10"/>
        <rFont val="ＭＳ Ｐゴシック"/>
        <family val="3"/>
      </rPr>
      <t>厚さ
（寸法；㍉）　　</t>
    </r>
  </si>
  <si>
    <r>
      <t>標準価格
（円/m</t>
    </r>
    <r>
      <rPr>
        <vertAlign val="superscript"/>
        <sz val="10"/>
        <rFont val="ＭＳ Ｐゴシック"/>
        <family val="3"/>
      </rPr>
      <t>2</t>
    </r>
    <r>
      <rPr>
        <sz val="10"/>
        <rFont val="ＭＳ Ｐゴシック"/>
        <family val="3"/>
      </rPr>
      <t>）</t>
    </r>
  </si>
  <si>
    <t>製品番号</t>
  </si>
  <si>
    <t>種類番号</t>
  </si>
  <si>
    <r>
      <rPr>
        <sz val="11"/>
        <color indexed="10"/>
        <rFont val="ＭＳ Ｐゴシック"/>
        <family val="3"/>
      </rPr>
      <t>●</t>
    </r>
    <r>
      <rPr>
        <sz val="11"/>
        <rFont val="ＭＳ Ｐゴシック"/>
        <family val="3"/>
      </rPr>
      <t>断熱材の詳細種類</t>
    </r>
  </si>
  <si>
    <t>あり</t>
  </si>
  <si>
    <t>断熱材 　【ＪＩＳ規格値を超える断熱性能を有する製品】</t>
  </si>
  <si>
    <t>ＪＩＳ規格値を超える断熱性能を有する製品</t>
  </si>
  <si>
    <r>
      <t>性能評価データを取得した
性能評価機関</t>
    </r>
    <r>
      <rPr>
        <b/>
        <sz val="9"/>
        <rFont val="ＭＳ Ｐゴシック"/>
        <family val="3"/>
      </rPr>
      <t>*4</t>
    </r>
  </si>
  <si>
    <t>＊1　ＪＩＳ規格番号を入力すること 。JIS規格番号毎にシートを分けて登録すること。過去３年以内に認証を受けていること。　</t>
  </si>
  <si>
    <t>高性能建材　対象製品申請リスト　【断熱材】</t>
  </si>
  <si>
    <r>
      <t>【ＪＩＳ規格準拠*1製品】　　</t>
    </r>
    <r>
      <rPr>
        <b/>
        <sz val="12"/>
        <color indexed="10"/>
        <rFont val="ＭＳ Ｐゴシック"/>
        <family val="3"/>
      </rPr>
      <t>※各項目の先頭に”●”がある項目は、ＳＩＩホームページにて公表</t>
    </r>
  </si>
  <si>
    <t>メーカーコード</t>
  </si>
  <si>
    <t>メーカーコード</t>
  </si>
  <si>
    <r>
      <t>断熱材の種類</t>
    </r>
    <r>
      <rPr>
        <b/>
        <sz val="11"/>
        <color indexed="8"/>
        <rFont val="ＭＳ Ｐゴシック"/>
        <family val="3"/>
      </rPr>
      <t>*1</t>
    </r>
  </si>
  <si>
    <r>
      <t>性能評価データを取得した
性能評価機関</t>
    </r>
    <r>
      <rPr>
        <b/>
        <sz val="9"/>
        <rFont val="ＭＳ Ｐゴシック"/>
        <family val="3"/>
      </rPr>
      <t>*2</t>
    </r>
  </si>
  <si>
    <r>
      <t>品質保証の認証番号</t>
    </r>
    <r>
      <rPr>
        <b/>
        <sz val="11"/>
        <rFont val="ＭＳ Ｐゴシック"/>
        <family val="3"/>
      </rPr>
      <t>*3</t>
    </r>
  </si>
  <si>
    <t>Ｓ３　断熱材</t>
  </si>
  <si>
    <t>平成</t>
  </si>
  <si>
    <t>年</t>
  </si>
  <si>
    <t>月</t>
  </si>
  <si>
    <t>日</t>
  </si>
  <si>
    <t>対象製品登録申請書</t>
  </si>
  <si>
    <t>一般社団法人　環境共創イニシアチブ</t>
  </si>
  <si>
    <t>　代　表　理　事　　　赤池　学　殿</t>
  </si>
  <si>
    <t>申　請　者</t>
  </si>
  <si>
    <t>郵便番号</t>
  </si>
  <si>
    <t>住所</t>
  </si>
  <si>
    <t>会社名</t>
  </si>
  <si>
    <t>代表者等名</t>
  </si>
  <si>
    <t>印</t>
  </si>
  <si>
    <t>平成２５年度 住宅・ビルの革新的省エネ技術導入促進事業費補助金</t>
  </si>
  <si>
    <t>（既築住宅における高性能建材導入促進事業）</t>
  </si>
  <si>
    <t>表記の件について、添付の通り申請します。</t>
  </si>
  <si>
    <t>ＯＥＭ等企業情報</t>
  </si>
  <si>
    <t>製品型番</t>
  </si>
  <si>
    <t>代表情報</t>
  </si>
  <si>
    <t>メーカー
コード</t>
  </si>
  <si>
    <t>ＯＥＭ等</t>
  </si>
  <si>
    <t>所　属</t>
  </si>
  <si>
    <t>担当者</t>
  </si>
  <si>
    <t>E-mail</t>
  </si>
  <si>
    <t>＠</t>
  </si>
  <si>
    <t>住　所</t>
  </si>
  <si>
    <t>〒</t>
  </si>
  <si>
    <t>－</t>
  </si>
  <si>
    <t>都</t>
  </si>
  <si>
    <t>区</t>
  </si>
  <si>
    <t>建物名・部屋番号（部屋番号は必ずご記入ください）</t>
  </si>
  <si>
    <t>電話番号</t>
  </si>
  <si>
    <t>（</t>
  </si>
  <si>
    <t>）</t>
  </si>
  <si>
    <t>緊急連絡先
（携帯等）</t>
  </si>
  <si>
    <t>ＦＡＸ番号</t>
  </si>
  <si>
    <t>※海外企業の場合の企業情報の書き方については別途ＳＩＩへ連絡してください。</t>
  </si>
  <si>
    <t>提出書類チェックリスト</t>
  </si>
  <si>
    <t xml:space="preserve">◆提出書類にある　○：提出必須　　該：該当する申請者のみ提出が必要 </t>
  </si>
  <si>
    <t>Ｎｏ．</t>
  </si>
  <si>
    <t>書　　類　　名</t>
  </si>
  <si>
    <t>提　出　形　態</t>
  </si>
  <si>
    <t>提出書類</t>
  </si>
  <si>
    <t>提出書類
チェック欄</t>
  </si>
  <si>
    <t>提出書類チェックリスト</t>
  </si>
  <si>
    <t>・書類</t>
  </si>
  <si>
    <t>○</t>
  </si>
  <si>
    <t>※１</t>
  </si>
  <si>
    <t>・書類（原本）</t>
  </si>
  <si>
    <t>企業情報</t>
  </si>
  <si>
    <t>※１</t>
  </si>
  <si>
    <t>・データ（Ｅｘｃｅｌ形式）　</t>
  </si>
  <si>
    <t>企業登記簿謄本</t>
  </si>
  <si>
    <r>
      <rPr>
        <sz val="16"/>
        <color indexed="8"/>
        <rFont val="ＭＳ Ｐゴシック"/>
        <family val="3"/>
      </rPr>
      <t>○</t>
    </r>
    <r>
      <rPr>
        <sz val="14"/>
        <color indexed="8"/>
        <rFont val="ＭＳ Ｐゴシック"/>
        <family val="3"/>
      </rPr>
      <t xml:space="preserve">
</t>
    </r>
    <r>
      <rPr>
        <sz val="11"/>
        <color indexed="8"/>
        <rFont val="ＭＳ Ｐゴシック"/>
        <family val="3"/>
      </rPr>
      <t>（初回のみ）</t>
    </r>
  </si>
  <si>
    <t>対象製品申請リスト（ガラス）</t>
  </si>
  <si>
    <t>・データ（Ｅｘｃｅｌ形式）</t>
  </si>
  <si>
    <t>該</t>
  </si>
  <si>
    <t>対象製品申請リスト（内窓・外窓）</t>
  </si>
  <si>
    <t>対象製品申請リスト（断熱材）</t>
  </si>
  <si>
    <t>施工業者登録リスト</t>
  </si>
  <si>
    <t>※２</t>
  </si>
  <si>
    <t>該</t>
  </si>
  <si>
    <t>第三者認証等の写し</t>
  </si>
  <si>
    <t>※３</t>
  </si>
  <si>
    <t>ＯＥＭ等企業情報</t>
  </si>
  <si>
    <t>※４</t>
  </si>
  <si>
    <t>ＯＥＭ等先との契約書又は覚書等の写し</t>
  </si>
  <si>
    <t>・書類</t>
  </si>
  <si>
    <t>製品のカタログ又はＷｅｂカタログの表紙と該当製品が記載されているページ</t>
  </si>
  <si>
    <t>※５</t>
  </si>
  <si>
    <t>※６</t>
  </si>
  <si>
    <t>・ＣＤ-ROM</t>
  </si>
  <si>
    <t>備考</t>
  </si>
  <si>
    <t>※１　ガラス、窓、断熱材の内、複数の製品を登録する場合は、製品区分毎にそれぞれ作成・提出をすること。</t>
  </si>
  <si>
    <t>※３　ガラス、窓、断熱材により異なる。詳細はＰ２１を参照のこと。</t>
  </si>
  <si>
    <t>※４　製品登録申請を行う申請者が自社で製品を製造等していない場合は提出すること。</t>
  </si>
  <si>
    <t>※５　カタログには、対象製品リストに入力したメーカー、型番が入ったページに付箋を貼り、
　　　 内容を蛍光ペン等でマーカーをいれること。</t>
  </si>
  <si>
    <t>※６　CD-ＲＯＭにコピーする際は必ずダウンロードしたエクセル形式のままコピーすること。
      （ＰＤＦ等他の保存形式は不可とする）</t>
  </si>
  <si>
    <t>　　 　ファイルの種類は「Excel97-2003」とすること。</t>
  </si>
  <si>
    <t>■企業登記簿謄本はいずれも発行から３か月以内のものとする。</t>
  </si>
  <si>
    <t>企　業　情　報</t>
  </si>
  <si>
    <t>メーカー
コード</t>
  </si>
  <si>
    <t>S3</t>
  </si>
  <si>
    <t>〒</t>
  </si>
  <si>
    <t>－</t>
  </si>
  <si>
    <t>都</t>
  </si>
  <si>
    <t>（</t>
  </si>
  <si>
    <t>）</t>
  </si>
  <si>
    <t>連絡担当者１</t>
  </si>
  <si>
    <t>E-mail</t>
  </si>
  <si>
    <t>＠</t>
  </si>
  <si>
    <t>連絡担当者２</t>
  </si>
  <si>
    <t>※ＳＩＩからの通知物等の送付や、連絡は基本的に「連絡担当者１」の方へ行います。</t>
  </si>
  <si>
    <t>※「連絡担当者１」と「連絡担当者２」の方は、各担当者間の連携を図り事業が円滑に推進できるよう努めてください。</t>
  </si>
  <si>
    <t>※「ＯＥＭ等」の製品を登録申請する場合は、別紙にてＯＥＭ等の企業情報を提出してください。</t>
  </si>
  <si>
    <t>施工業者名</t>
  </si>
  <si>
    <t>都道府県</t>
  </si>
  <si>
    <t>市区町村・番地・ビル名等</t>
  </si>
  <si>
    <t>S3</t>
  </si>
  <si>
    <t>平成２５年度 住宅・ビルの革新的省エネ技術導入促進事業費補助金（既築住宅における高性能建材導入促進事業）</t>
  </si>
  <si>
    <t>施工業者登録リスト</t>
  </si>
  <si>
    <r>
      <rPr>
        <sz val="10"/>
        <rFont val="ＭＳ Ｐゴシック"/>
        <family val="3"/>
      </rPr>
      <t>熱伝導率
（W/m・K)</t>
    </r>
  </si>
  <si>
    <t>ボード系、
マット系、
吹込み系、
吹付け系、
その他
※5</t>
  </si>
  <si>
    <t>熱抵抗値
㎡・ K/W 
※6</t>
  </si>
  <si>
    <r>
      <rPr>
        <sz val="11"/>
        <color indexed="10"/>
        <rFont val="ＭＳ Ｐゴシック"/>
        <family val="3"/>
      </rPr>
      <t>●</t>
    </r>
    <r>
      <rPr>
        <sz val="11"/>
        <rFont val="ＭＳ Ｐゴシック"/>
        <family val="3"/>
      </rPr>
      <t>メーカーホームページのトップ画面ＵＲＬ、
または対象製品ページＵＲＬ　　※7</t>
    </r>
  </si>
  <si>
    <t>※２　断熱材の、吹込み・吹付け製品を登録する際は、必ず提出すること。</t>
  </si>
  <si>
    <t>※1シート1製品型番の情報のみ記載してください。複数の製品がある場合はシートをコピーして該当型番の数分ご提出ください。</t>
  </si>
  <si>
    <t>←記入する「製品型番」は本事業で独自に付番する「製品型番」となります。
　通常使用しているメーカーの型番ではありませんのでご注意ください。</t>
  </si>
  <si>
    <t>「３．企業情報」、「５．対象製品申請リスト」、「６．施工業者登録リスト」、「８．ＯＥＭ等企業情報」を作成したデータをコピーしたＣＤ-ＲＯＭ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</si>
</sst>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93">
    <font>
      <sz val="11"/>
      <color theme="1"/>
      <name val="Calibri"/>
      <family val="3"/>
    </font>
    <font>
      <sz val="11"/>
      <color indexed="8"/>
      <name val="ＭＳ Ｐゴシック"/>
      <family val="3"/>
    </font>
    <font>
      <sz val="6"/>
      <name val="ＭＳ Ｐゴシック"/>
      <family val="3"/>
    </font>
    <font>
      <b/>
      <sz val="20"/>
      <color indexed="8"/>
      <name val="ＭＳ Ｐゴシック"/>
      <family val="3"/>
    </font>
    <font>
      <sz val="11"/>
      <color indexed="10"/>
      <name val="ＭＳ Ｐゴシック"/>
      <family val="3"/>
    </font>
    <font>
      <sz val="11"/>
      <name val="ＭＳ Ｐゴシック"/>
      <family val="3"/>
    </font>
    <font>
      <sz val="9"/>
      <name val="ＭＳ Ｐゴシック"/>
      <family val="3"/>
    </font>
    <font>
      <sz val="9"/>
      <color indexed="8"/>
      <name val="ＭＳ Ｐゴシック"/>
      <family val="3"/>
    </font>
    <font>
      <b/>
      <sz val="9"/>
      <color indexed="10"/>
      <name val="ＭＳ Ｐゴシック"/>
      <family val="3"/>
    </font>
    <font>
      <sz val="10"/>
      <name val="ＭＳ Ｐゴシック"/>
      <family val="3"/>
    </font>
    <font>
      <b/>
      <sz val="11"/>
      <color indexed="8"/>
      <name val="ＭＳ Ｐゴシック"/>
      <family val="3"/>
    </font>
    <font>
      <vertAlign val="superscript"/>
      <sz val="10"/>
      <name val="ＭＳ Ｐゴシック"/>
      <family val="3"/>
    </font>
    <font>
      <b/>
      <sz val="12"/>
      <name val="ＭＳ Ｐゴシック"/>
      <family val="3"/>
    </font>
    <font>
      <b/>
      <sz val="12"/>
      <color indexed="10"/>
      <name val="ＭＳ Ｐゴシック"/>
      <family val="3"/>
    </font>
    <font>
      <b/>
      <sz val="11"/>
      <color indexed="10"/>
      <name val="ＭＳ Ｐゴシック"/>
      <family val="3"/>
    </font>
    <font>
      <u val="single"/>
      <sz val="11"/>
      <color indexed="12"/>
      <name val="ＭＳ Ｐゴシック"/>
      <family val="3"/>
    </font>
    <font>
      <sz val="18"/>
      <color indexed="10"/>
      <name val="ＭＳ Ｐゴシック"/>
      <family val="3"/>
    </font>
    <font>
      <b/>
      <sz val="11"/>
      <name val="ＭＳ Ｐゴシック"/>
      <family val="3"/>
    </font>
    <font>
      <b/>
      <sz val="14"/>
      <color indexed="9"/>
      <name val="ＭＳ Ｐゴシック"/>
      <family val="3"/>
    </font>
    <font>
      <sz val="10"/>
      <color indexed="10"/>
      <name val="ＭＳ Ｐゴシック"/>
      <family val="3"/>
    </font>
    <font>
      <b/>
      <sz val="9"/>
      <name val="ＭＳ Ｐゴシック"/>
      <family val="3"/>
    </font>
    <font>
      <sz val="12"/>
      <name val="ＭＳ 明朝"/>
      <family val="1"/>
    </font>
    <font>
      <sz val="10"/>
      <color indexed="8"/>
      <name val="ＭＳ 明朝"/>
      <family val="1"/>
    </font>
    <font>
      <sz val="14"/>
      <color indexed="8"/>
      <name val="ＭＳ 明朝"/>
      <family val="1"/>
    </font>
    <font>
      <sz val="12"/>
      <color indexed="8"/>
      <name val="ＭＳ 明朝"/>
      <family val="1"/>
    </font>
    <font>
      <b/>
      <sz val="12"/>
      <name val="ＭＳ 明朝"/>
      <family val="1"/>
    </font>
    <font>
      <sz val="13"/>
      <name val="ＭＳ 明朝"/>
      <family val="1"/>
    </font>
    <font>
      <u val="single"/>
      <sz val="12"/>
      <name val="ＭＳ 明朝"/>
      <family val="1"/>
    </font>
    <font>
      <sz val="10"/>
      <name val="ＭＳ 明朝"/>
      <family val="1"/>
    </font>
    <font>
      <b/>
      <sz val="15"/>
      <name val="ＭＳ 明朝"/>
      <family val="1"/>
    </font>
    <font>
      <b/>
      <sz val="17"/>
      <name val="ＭＳ 明朝"/>
      <family val="1"/>
    </font>
    <font>
      <sz val="14"/>
      <name val="ＭＳ 明朝"/>
      <family val="1"/>
    </font>
    <font>
      <sz val="13"/>
      <color indexed="8"/>
      <name val="ＭＳ 明朝"/>
      <family val="1"/>
    </font>
    <font>
      <sz val="9"/>
      <color indexed="8"/>
      <name val="ＭＳ 明朝"/>
      <family val="1"/>
    </font>
    <font>
      <sz val="15"/>
      <color indexed="8"/>
      <name val="ＭＳ 明朝"/>
      <family val="1"/>
    </font>
    <font>
      <sz val="20"/>
      <color indexed="8"/>
      <name val="ＭＳ 明朝"/>
      <family val="1"/>
    </font>
    <font>
      <sz val="16"/>
      <color indexed="8"/>
      <name val="ＭＳ 明朝"/>
      <family val="1"/>
    </font>
    <font>
      <b/>
      <sz val="14"/>
      <color indexed="8"/>
      <name val="ＭＳ Ｐゴシック"/>
      <family val="3"/>
    </font>
    <font>
      <sz val="8"/>
      <name val="ＭＳ Ｐゴシック"/>
      <family val="3"/>
    </font>
    <font>
      <b/>
      <sz val="16"/>
      <color indexed="8"/>
      <name val="ＭＳ Ｐゴシック"/>
      <family val="3"/>
    </font>
    <font>
      <b/>
      <sz val="16"/>
      <color indexed="9"/>
      <name val="ＭＳ Ｐゴシック"/>
      <family val="3"/>
    </font>
    <font>
      <b/>
      <sz val="12"/>
      <color indexed="8"/>
      <name val="ＭＳ Ｐゴシック"/>
      <family val="3"/>
    </font>
    <font>
      <sz val="14"/>
      <color indexed="8"/>
      <name val="HGP創英角ｺﾞｼｯｸUB"/>
      <family val="3"/>
    </font>
    <font>
      <sz val="16"/>
      <color indexed="8"/>
      <name val="ＭＳ Ｐゴシック"/>
      <family val="3"/>
    </font>
    <font>
      <sz val="16"/>
      <name val="ＭＳ Ｐゴシック"/>
      <family val="3"/>
    </font>
    <font>
      <sz val="14"/>
      <color indexed="8"/>
      <name val="ＭＳ Ｐゴシック"/>
      <family val="3"/>
    </font>
    <font>
      <sz val="14"/>
      <name val="ＭＳ Ｐゴシック"/>
      <family val="3"/>
    </font>
    <font>
      <sz val="8"/>
      <color indexed="8"/>
      <name val="ＭＳ Ｐゴシック"/>
      <family val="3"/>
    </font>
    <font>
      <b/>
      <sz val="14"/>
      <name val="ＭＳ Ｐゴシック"/>
      <family val="3"/>
    </font>
    <font>
      <b/>
      <sz val="12"/>
      <color indexed="9"/>
      <name val="ＭＳ 明朝"/>
      <family val="1"/>
    </font>
    <font>
      <sz val="6"/>
      <name val="ＭＳ 明朝"/>
      <family val="1"/>
    </font>
    <font>
      <b/>
      <sz val="16"/>
      <color indexed="9"/>
      <name val="ＭＳ 明朝"/>
      <family val="1"/>
    </font>
    <font>
      <sz val="11"/>
      <name val="ＭＳ 明朝"/>
      <family val="1"/>
    </font>
    <font>
      <sz val="11"/>
      <color indexed="8"/>
      <name val="ＭＳ 明朝"/>
      <family val="1"/>
    </font>
    <font>
      <sz val="9"/>
      <color indexed="17"/>
      <name val="ＭＳ 明朝"/>
      <family val="1"/>
    </font>
    <font>
      <b/>
      <sz val="15"/>
      <color indexed="9"/>
      <name val="ＭＳ Ｐゴシック"/>
      <family val="3"/>
    </font>
    <font>
      <sz val="14"/>
      <color indexed="17"/>
      <name val="ＭＳ 明朝"/>
      <family val="1"/>
    </font>
    <font>
      <b/>
      <sz val="16"/>
      <color indexed="10"/>
      <name val="ＭＳ Ｐゴシック"/>
      <family val="3"/>
    </font>
    <font>
      <b/>
      <sz val="14"/>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13"/>
      <name val="ＭＳ 明朝"/>
      <family val="1"/>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3"/>
      <color rgb="FFFFFF00"/>
      <name val="ＭＳ 明朝"/>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indexed="47"/>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color indexed="63"/>
      </right>
      <top style="medium"/>
      <bottom style="thin"/>
    </border>
    <border>
      <left style="hair"/>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style="hair"/>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style="hair"/>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top/>
      <bottom style="thin"/>
    </border>
    <border>
      <left style="medium"/>
      <right>
        <color indexed="63"/>
      </right>
      <top style="thin"/>
      <bottom style="thin"/>
    </border>
    <border>
      <left style="medium"/>
      <right/>
      <top/>
      <bottom style="medium"/>
    </border>
    <border>
      <left style="thin"/>
      <right style="hair"/>
      <top/>
      <bottom style="medium"/>
    </border>
    <border>
      <left style="hair"/>
      <right style="thin"/>
      <top style="hair"/>
      <bottom style="medium"/>
    </border>
    <border>
      <left style="thin"/>
      <right/>
      <top style="hair"/>
      <bottom style="medium"/>
    </border>
    <border>
      <left style="medium"/>
      <right style="thin"/>
      <top style="medium"/>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style="thin"/>
      <right>
        <color indexed="63"/>
      </right>
      <top/>
      <bottom style="medium"/>
    </border>
    <border>
      <left>
        <color indexed="63"/>
      </left>
      <right>
        <color indexed="63"/>
      </right>
      <top style="medium"/>
      <bottom>
        <color indexed="63"/>
      </bottom>
    </border>
    <border>
      <left style="thin"/>
      <right style="thin"/>
      <top style="double"/>
      <bottom style="thin"/>
    </border>
    <border>
      <left style="thin"/>
      <right style="thin"/>
      <top style="thin"/>
      <bottom style="dashed"/>
    </border>
    <border>
      <left style="thin"/>
      <right style="thin"/>
      <top/>
      <bottom style="thin"/>
    </border>
    <border>
      <left style="thin"/>
      <right style="thin"/>
      <top style="thin"/>
      <bottom/>
    </border>
    <border>
      <left style="thin"/>
      <right style="thin"/>
      <top style="dotted"/>
      <bottom style="dotted"/>
    </border>
    <border>
      <left style="thin"/>
      <right style="thin"/>
      <top style="dotted"/>
      <bottom style="thin"/>
    </border>
    <border>
      <left style="thin"/>
      <right style="thin"/>
      <top/>
      <bottom/>
    </border>
    <border>
      <left>
        <color indexed="63"/>
      </left>
      <right/>
      <top/>
      <bottom style="medium"/>
    </border>
    <border>
      <left>
        <color indexed="63"/>
      </left>
      <right/>
      <top/>
      <bottom style="thin"/>
    </border>
    <border>
      <left style="thin"/>
      <right>
        <color indexed="63"/>
      </right>
      <top style="double"/>
      <bottom style="thin"/>
    </border>
    <border>
      <left/>
      <right style="thin"/>
      <top style="double"/>
      <bottom style="thin"/>
    </border>
    <border>
      <left style="thin"/>
      <right>
        <color indexed="63"/>
      </right>
      <top/>
      <bottom style="thin"/>
    </border>
    <border>
      <left/>
      <right style="thin"/>
      <top style="thin"/>
      <bottom style="dashed"/>
    </border>
    <border>
      <left/>
      <right style="thin"/>
      <top style="thin"/>
      <bottom style="thin"/>
    </border>
    <border>
      <left/>
      <right style="thin"/>
      <top/>
      <bottom style="thin"/>
    </border>
    <border>
      <left style="thin"/>
      <right/>
      <top style="thin"/>
      <bottom style="dotted"/>
    </border>
    <border>
      <left>
        <color indexed="63"/>
      </left>
      <right style="thin"/>
      <top style="thin"/>
      <bottom>
        <color indexed="63"/>
      </bottom>
    </border>
    <border>
      <left style="thin"/>
      <right/>
      <top style="dotted"/>
      <bottom style="dotted"/>
    </border>
    <border>
      <left/>
      <right style="thin"/>
      <top style="dotted"/>
      <bottom style="dotted"/>
    </border>
    <border>
      <left style="thin"/>
      <right/>
      <top style="dotted"/>
      <bottom style="thin"/>
    </border>
    <border>
      <left/>
      <right style="thin"/>
      <top style="dotted"/>
      <bottom style="thin"/>
    </border>
    <border>
      <left style="thin"/>
      <right style="thin"/>
      <top/>
      <bottom style="double"/>
    </border>
    <border>
      <left style="thin"/>
      <right>
        <color indexed="63"/>
      </right>
      <top>
        <color indexed="63"/>
      </top>
      <bottom>
        <color indexed="63"/>
      </bottom>
    </border>
    <border>
      <left/>
      <right style="thin"/>
      <top>
        <color indexed="63"/>
      </top>
      <bottom>
        <color indexed="63"/>
      </bottom>
    </border>
    <border>
      <left style="thin"/>
      <right/>
      <top/>
      <bottom style="double"/>
    </border>
    <border>
      <left/>
      <right style="thin"/>
      <top/>
      <bottom style="double"/>
    </border>
    <border>
      <left style="medium"/>
      <right style="thin"/>
      <top style="medium"/>
      <bottom/>
    </border>
    <border>
      <left style="medium"/>
      <right style="thin"/>
      <top>
        <color indexed="63"/>
      </top>
      <bottom>
        <color indexed="63"/>
      </bottom>
    </border>
    <border>
      <left style="medium"/>
      <right style="thin"/>
      <top/>
      <bottom style="medium"/>
    </border>
    <border>
      <left>
        <color indexed="63"/>
      </left>
      <right>
        <color indexed="63"/>
      </right>
      <top style="medium"/>
      <bottom style="thin"/>
    </border>
    <border>
      <left/>
      <right style="thin"/>
      <top style="medium"/>
      <bottom style="thin"/>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right style="medium"/>
      <top/>
      <bottom style="thin"/>
    </border>
    <border>
      <left>
        <color indexed="63"/>
      </left>
      <right>
        <color indexed="63"/>
      </right>
      <top style="thin"/>
      <bottom style="medium"/>
    </border>
    <border>
      <left/>
      <right style="thin"/>
      <top style="thin"/>
      <bottom style="medium"/>
    </border>
    <border>
      <left>
        <color indexed="63"/>
      </left>
      <right>
        <color indexed="63"/>
      </right>
      <top style="thin"/>
      <bottom style="thin"/>
    </border>
    <border>
      <left>
        <color indexed="63"/>
      </left>
      <right style="medium"/>
      <top style="medium"/>
      <bottom style="thin"/>
    </border>
    <border>
      <left>
        <color indexed="63"/>
      </left>
      <right style="medium"/>
      <top style="thin"/>
      <bottom style="medium"/>
    </border>
    <border>
      <left/>
      <right style="medium"/>
      <top>
        <color indexed="63"/>
      </top>
      <bottom>
        <color indexed="63"/>
      </bottom>
    </border>
    <border>
      <left/>
      <right style="medium"/>
      <top/>
      <bottom style="medium"/>
    </border>
    <border>
      <left/>
      <right style="thin"/>
      <top/>
      <bottom style="medium"/>
    </border>
    <border>
      <left style="thin"/>
      <right/>
      <top style="medium"/>
      <bottom/>
    </border>
    <border>
      <left/>
      <right style="thin"/>
      <top style="medium"/>
      <bottom/>
    </border>
    <border>
      <left style="medium"/>
      <right>
        <color indexed="63"/>
      </right>
      <top style="thin"/>
      <bottom style="medium"/>
    </border>
    <border>
      <left>
        <color indexed="63"/>
      </left>
      <right style="medium"/>
      <top style="thin"/>
      <bottom style="thin"/>
    </border>
    <border>
      <left style="thin"/>
      <right style="medium"/>
      <top style="medium"/>
      <bottom/>
    </border>
    <border>
      <left style="thin"/>
      <right style="medium"/>
      <top/>
      <bottom style="medium"/>
    </border>
    <border>
      <left style="thin"/>
      <right style="thin"/>
      <top style="medium"/>
      <bottom/>
    </border>
    <border>
      <left style="thin"/>
      <right style="thin"/>
      <top/>
      <bottom style="medium"/>
    </border>
    <border>
      <left style="medium"/>
      <right>
        <color indexed="63"/>
      </right>
      <top>
        <color indexed="63"/>
      </top>
      <bottom>
        <color indexed="63"/>
      </bottom>
    </border>
    <border>
      <left style="medium"/>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right style="medium"/>
      <top style="medium"/>
      <bottom style="medium"/>
    </border>
    <border>
      <left style="thin"/>
      <right style="thin"/>
      <top style="medium"/>
      <bottom style="medium"/>
    </border>
    <border>
      <left style="thin"/>
      <right style="medium"/>
      <top style="medium"/>
      <bottom style="medium"/>
    </border>
  </borders>
  <cellStyleXfs count="95">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1"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79" fillId="0" borderId="0" applyNumberFormat="0" applyFill="0" applyBorder="0" applyAlignment="0" applyProtection="0"/>
    <xf numFmtId="0" fontId="15" fillId="0" borderId="0" applyNumberFormat="0" applyFill="0" applyBorder="0" applyAlignment="0" applyProtection="0"/>
    <xf numFmtId="0" fontId="1"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5"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0" fillId="31" borderId="4" applyNumberFormat="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1" fillId="0" borderId="0">
      <alignment vertical="center"/>
      <protection/>
    </xf>
    <xf numFmtId="0" fontId="5"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5" fillId="0" borderId="0">
      <alignment/>
      <protection/>
    </xf>
    <xf numFmtId="0" fontId="5"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91" fillId="32" borderId="0" applyNumberFormat="0" applyBorder="0" applyAlignment="0" applyProtection="0"/>
  </cellStyleXfs>
  <cellXfs count="491">
    <xf numFmtId="0" fontId="0" fillId="0" borderId="0" xfId="0" applyFont="1" applyAlignment="1">
      <alignment vertical="center"/>
    </xf>
    <xf numFmtId="0" fontId="6" fillId="0" borderId="0" xfId="69" applyFont="1" applyFill="1" applyBorder="1" applyProtection="1">
      <alignment vertical="center"/>
      <protection/>
    </xf>
    <xf numFmtId="0" fontId="6" fillId="0" borderId="0" xfId="69" applyFont="1" applyFill="1" applyBorder="1" applyAlignment="1" applyProtection="1">
      <alignment horizontal="center" vertical="center"/>
      <protection/>
    </xf>
    <xf numFmtId="0" fontId="5" fillId="0" borderId="0" xfId="0" applyFont="1" applyAlignment="1" applyProtection="1">
      <alignment vertical="center"/>
      <protection locked="0"/>
    </xf>
    <xf numFmtId="0" fontId="6" fillId="0" borderId="0" xfId="71" applyNumberFormat="1" applyFont="1" applyFill="1" applyAlignment="1" applyProtection="1">
      <alignment vertical="center"/>
      <protection locked="0"/>
    </xf>
    <xf numFmtId="0" fontId="0" fillId="0" borderId="0" xfId="0" applyAlignment="1" applyProtection="1">
      <alignment vertical="center"/>
      <protection locked="0"/>
    </xf>
    <xf numFmtId="0" fontId="1" fillId="0" borderId="10" xfId="93" applyNumberFormat="1" applyFont="1" applyFill="1" applyBorder="1" applyAlignment="1" applyProtection="1">
      <alignment horizontal="left" vertical="center" wrapText="1"/>
      <protection locked="0"/>
    </xf>
    <xf numFmtId="49" fontId="1" fillId="0" borderId="11" xfId="71" applyNumberFormat="1" applyFont="1" applyFill="1" applyBorder="1" applyAlignment="1" applyProtection="1">
      <alignment horizontal="left" vertical="center" shrinkToFit="1"/>
      <protection locked="0"/>
    </xf>
    <xf numFmtId="49" fontId="5" fillId="0" borderId="12" xfId="93" applyNumberFormat="1" applyFont="1" applyFill="1" applyBorder="1" applyAlignment="1" applyProtection="1">
      <alignment horizontal="center" vertical="center" wrapText="1"/>
      <protection locked="0"/>
    </xf>
    <xf numFmtId="49" fontId="5" fillId="0" borderId="11" xfId="93" applyNumberFormat="1" applyFont="1" applyFill="1" applyBorder="1" applyAlignment="1" applyProtection="1">
      <alignment horizontal="center" vertical="center" wrapText="1"/>
      <protection locked="0"/>
    </xf>
    <xf numFmtId="0" fontId="5" fillId="0" borderId="12" xfId="93" applyFont="1" applyFill="1" applyBorder="1" applyAlignment="1" applyProtection="1">
      <alignment horizontal="left" vertical="center" wrapText="1"/>
      <protection locked="0"/>
    </xf>
    <xf numFmtId="0" fontId="5" fillId="0" borderId="13" xfId="93" applyFont="1" applyFill="1" applyBorder="1" applyAlignment="1" applyProtection="1">
      <alignment horizontal="center" vertical="center" wrapText="1"/>
      <protection locked="0"/>
    </xf>
    <xf numFmtId="6" fontId="5" fillId="0" borderId="13" xfId="66" applyFont="1" applyFill="1" applyBorder="1" applyAlignment="1" applyProtection="1">
      <alignment vertical="center"/>
      <protection locked="0"/>
    </xf>
    <xf numFmtId="0" fontId="15" fillId="0" borderId="14" xfId="46" applyNumberFormat="1" applyFont="1" applyFill="1" applyBorder="1" applyAlignment="1" applyProtection="1">
      <alignment horizontal="left" vertical="center" shrinkToFit="1"/>
      <protection locked="0"/>
    </xf>
    <xf numFmtId="0" fontId="0" fillId="0" borderId="15" xfId="0" applyFont="1" applyBorder="1" applyAlignment="1" applyProtection="1">
      <alignment horizontal="left" vertical="center"/>
      <protection locked="0"/>
    </xf>
    <xf numFmtId="49" fontId="1" fillId="0" borderId="16" xfId="71" applyNumberFormat="1" applyFont="1" applyFill="1" applyBorder="1" applyAlignment="1" applyProtection="1">
      <alignment horizontal="left" vertical="center" shrinkToFit="1"/>
      <protection locked="0"/>
    </xf>
    <xf numFmtId="49" fontId="5" fillId="0" borderId="17" xfId="93" applyNumberFormat="1" applyFont="1" applyFill="1" applyBorder="1" applyAlignment="1" applyProtection="1">
      <alignment horizontal="center" vertical="center" wrapText="1"/>
      <protection locked="0"/>
    </xf>
    <xf numFmtId="49" fontId="5" fillId="0" borderId="16" xfId="93" applyNumberFormat="1" applyFont="1" applyFill="1" applyBorder="1" applyAlignment="1" applyProtection="1">
      <alignment horizontal="center" vertical="center" wrapText="1"/>
      <protection locked="0"/>
    </xf>
    <xf numFmtId="0" fontId="5" fillId="0" borderId="17" xfId="93" applyFont="1" applyFill="1" applyBorder="1" applyAlignment="1" applyProtection="1">
      <alignment horizontal="left" vertical="center" wrapText="1"/>
      <protection locked="0"/>
    </xf>
    <xf numFmtId="0" fontId="5" fillId="0" borderId="18" xfId="93" applyFont="1" applyFill="1" applyBorder="1" applyAlignment="1" applyProtection="1">
      <alignment horizontal="center" vertical="center" wrapText="1"/>
      <protection locked="0"/>
    </xf>
    <xf numFmtId="6" fontId="5" fillId="0" borderId="18" xfId="66" applyFont="1" applyFill="1" applyBorder="1" applyAlignment="1" applyProtection="1">
      <alignment vertical="center"/>
      <protection locked="0"/>
    </xf>
    <xf numFmtId="0" fontId="5" fillId="0" borderId="19" xfId="71" applyNumberFormat="1" applyFont="1" applyFill="1" applyBorder="1" applyAlignment="1" applyProtection="1">
      <alignment horizontal="center" vertical="center" shrinkToFit="1"/>
      <protection locked="0"/>
    </xf>
    <xf numFmtId="6" fontId="4" fillId="0" borderId="18" xfId="66" applyFont="1" applyFill="1" applyBorder="1" applyAlignment="1" applyProtection="1">
      <alignment vertical="center"/>
      <protection locked="0"/>
    </xf>
    <xf numFmtId="0" fontId="0" fillId="0" borderId="15" xfId="0" applyBorder="1" applyAlignment="1" applyProtection="1">
      <alignment horizontal="left" vertical="center"/>
      <protection locked="0"/>
    </xf>
    <xf numFmtId="6" fontId="6" fillId="0" borderId="18" xfId="66" applyFont="1" applyFill="1" applyBorder="1" applyAlignment="1" applyProtection="1">
      <alignment vertical="center"/>
      <protection locked="0"/>
    </xf>
    <xf numFmtId="0" fontId="6" fillId="0" borderId="19" xfId="71" applyNumberFormat="1" applyFont="1" applyFill="1" applyBorder="1" applyAlignment="1" applyProtection="1">
      <alignment horizontal="center" vertical="center" shrinkToFit="1"/>
      <protection locked="0"/>
    </xf>
    <xf numFmtId="6" fontId="7" fillId="0" borderId="18" xfId="66" applyFont="1" applyFill="1" applyBorder="1" applyAlignment="1" applyProtection="1">
      <alignment vertical="center"/>
      <protection locked="0"/>
    </xf>
    <xf numFmtId="0" fontId="0" fillId="0" borderId="20" xfId="0" applyBorder="1" applyAlignment="1" applyProtection="1">
      <alignment horizontal="left" vertical="center"/>
      <protection locked="0"/>
    </xf>
    <xf numFmtId="49" fontId="1" fillId="0" borderId="21" xfId="71" applyNumberFormat="1" applyFont="1" applyFill="1" applyBorder="1" applyAlignment="1" applyProtection="1">
      <alignment horizontal="left" vertical="center" shrinkToFit="1"/>
      <protection locked="0"/>
    </xf>
    <xf numFmtId="49" fontId="5" fillId="0" borderId="22" xfId="93" applyNumberFormat="1" applyFont="1" applyFill="1" applyBorder="1" applyAlignment="1" applyProtection="1">
      <alignment horizontal="center" vertical="center" wrapText="1"/>
      <protection locked="0"/>
    </xf>
    <xf numFmtId="49" fontId="5" fillId="0" borderId="21" xfId="93" applyNumberFormat="1" applyFont="1" applyFill="1" applyBorder="1" applyAlignment="1" applyProtection="1">
      <alignment horizontal="center" vertical="center" wrapText="1"/>
      <protection locked="0"/>
    </xf>
    <xf numFmtId="0" fontId="5" fillId="0" borderId="22" xfId="93" applyFont="1" applyFill="1" applyBorder="1" applyAlignment="1" applyProtection="1">
      <alignment horizontal="left" vertical="center" wrapText="1"/>
      <protection locked="0"/>
    </xf>
    <xf numFmtId="0" fontId="5" fillId="0" borderId="23" xfId="93" applyFont="1" applyFill="1" applyBorder="1" applyAlignment="1" applyProtection="1">
      <alignment horizontal="center" vertical="center" wrapText="1"/>
      <protection locked="0"/>
    </xf>
    <xf numFmtId="6" fontId="6" fillId="0" borderId="23" xfId="66" applyFont="1" applyFill="1" applyBorder="1" applyAlignment="1" applyProtection="1">
      <alignment vertical="center"/>
      <protection locked="0"/>
    </xf>
    <xf numFmtId="0" fontId="6" fillId="0" borderId="24" xfId="71" applyNumberFormat="1" applyFont="1" applyFill="1" applyBorder="1" applyAlignment="1" applyProtection="1">
      <alignment horizontal="center" vertical="center" shrinkToFit="1"/>
      <protection locked="0"/>
    </xf>
    <xf numFmtId="14" fontId="6" fillId="0" borderId="0" xfId="71" applyNumberFormat="1" applyFont="1" applyFill="1" applyAlignment="1" applyProtection="1">
      <alignment vertical="center"/>
      <protection locked="0"/>
    </xf>
    <xf numFmtId="0" fontId="3" fillId="0" borderId="0" xfId="40" applyFont="1" applyAlignment="1" applyProtection="1">
      <alignment vertical="center"/>
      <protection/>
    </xf>
    <xf numFmtId="0" fontId="0" fillId="0" borderId="0" xfId="0" applyFont="1" applyAlignment="1" applyProtection="1">
      <alignment vertical="center"/>
      <protection/>
    </xf>
    <xf numFmtId="0" fontId="16" fillId="0" borderId="0" xfId="40" applyFont="1" applyFill="1" applyBorder="1" applyAlignment="1" applyProtection="1">
      <alignment horizontal="center" vertical="center"/>
      <protection/>
    </xf>
    <xf numFmtId="0" fontId="0" fillId="0" borderId="0" xfId="0" applyBorder="1" applyAlignment="1" applyProtection="1">
      <alignment vertical="center" wrapText="1"/>
      <protection/>
    </xf>
    <xf numFmtId="0" fontId="18" fillId="33" borderId="0" xfId="69" applyFont="1" applyFill="1" applyAlignment="1" applyProtection="1">
      <alignment horizontal="center" vertical="center"/>
      <protection/>
    </xf>
    <xf numFmtId="0" fontId="5" fillId="0" borderId="0" xfId="0" applyFont="1" applyAlignment="1" applyProtection="1">
      <alignment vertical="center"/>
      <protection/>
    </xf>
    <xf numFmtId="0" fontId="12" fillId="0" borderId="0" xfId="40" applyFont="1" applyFill="1" applyBorder="1" applyAlignment="1" applyProtection="1">
      <alignment horizontal="left" vertical="center"/>
      <protection/>
    </xf>
    <xf numFmtId="0" fontId="6" fillId="0" borderId="0" xfId="69" applyFont="1" applyFill="1" applyBorder="1" applyAlignment="1" applyProtection="1">
      <alignment vertical="center"/>
      <protection/>
    </xf>
    <xf numFmtId="49" fontId="6" fillId="0" borderId="0" xfId="69" applyNumberFormat="1" applyFont="1" applyFill="1" applyBorder="1" applyAlignment="1" applyProtection="1">
      <alignment horizontal="center" vertical="center"/>
      <protection/>
    </xf>
    <xf numFmtId="0" fontId="0" fillId="34" borderId="25" xfId="0" applyFill="1" applyBorder="1" applyAlignment="1" applyProtection="1">
      <alignment vertical="center"/>
      <protection/>
    </xf>
    <xf numFmtId="0" fontId="8" fillId="0" borderId="0" xfId="69" applyFont="1" applyFill="1" applyBorder="1" applyAlignment="1" applyProtection="1">
      <alignment horizontal="left" vertical="center"/>
      <protection/>
    </xf>
    <xf numFmtId="0" fontId="0" fillId="0" borderId="0" xfId="0" applyAlignment="1" applyProtection="1">
      <alignment vertical="center"/>
      <protection/>
    </xf>
    <xf numFmtId="0" fontId="14" fillId="0" borderId="0" xfId="0" applyFont="1" applyAlignment="1" applyProtection="1">
      <alignment vertical="center"/>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protection/>
    </xf>
    <xf numFmtId="0" fontId="0" fillId="34" borderId="26" xfId="0" applyFill="1" applyBorder="1" applyAlignment="1" applyProtection="1">
      <alignment vertical="center"/>
      <protection/>
    </xf>
    <xf numFmtId="0" fontId="8" fillId="0" borderId="0" xfId="69" applyFont="1" applyFill="1" applyBorder="1" applyProtection="1">
      <alignment vertical="center"/>
      <protection/>
    </xf>
    <xf numFmtId="0" fontId="0" fillId="34" borderId="27" xfId="0" applyFill="1" applyBorder="1" applyAlignment="1" applyProtection="1">
      <alignment vertical="center"/>
      <protection/>
    </xf>
    <xf numFmtId="0" fontId="0" fillId="0" borderId="0" xfId="0" applyBorder="1" applyAlignment="1" applyProtection="1">
      <alignment vertical="center"/>
      <protection/>
    </xf>
    <xf numFmtId="0" fontId="0" fillId="34" borderId="27" xfId="0" applyFill="1" applyBorder="1" applyAlignment="1" applyProtection="1">
      <alignment vertical="center"/>
      <protection/>
    </xf>
    <xf numFmtId="0" fontId="4"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Alignment="1" applyProtection="1">
      <alignment vertical="center"/>
      <protection/>
    </xf>
    <xf numFmtId="0" fontId="0" fillId="34" borderId="28" xfId="0" applyFill="1" applyBorder="1" applyAlignment="1" applyProtection="1">
      <alignment vertical="center"/>
      <protection/>
    </xf>
    <xf numFmtId="0" fontId="6" fillId="0" borderId="0" xfId="71" applyNumberFormat="1" applyFont="1" applyFill="1" applyAlignment="1" applyProtection="1">
      <alignment horizontal="left" vertical="center"/>
      <protection/>
    </xf>
    <xf numFmtId="14" fontId="7" fillId="0" borderId="0" xfId="71" applyNumberFormat="1" applyFont="1" applyFill="1" applyBorder="1" applyAlignment="1" applyProtection="1">
      <alignment vertical="center"/>
      <protection/>
    </xf>
    <xf numFmtId="0" fontId="7" fillId="0" borderId="0" xfId="71" applyNumberFormat="1" applyFont="1" applyFill="1" applyBorder="1" applyAlignment="1" applyProtection="1">
      <alignment vertical="center"/>
      <protection/>
    </xf>
    <xf numFmtId="0" fontId="6" fillId="0" borderId="0" xfId="71" applyNumberFormat="1" applyFont="1" applyFill="1" applyAlignment="1" applyProtection="1">
      <alignment vertical="center"/>
      <protection/>
    </xf>
    <xf numFmtId="0" fontId="0" fillId="0" borderId="0" xfId="0" applyFont="1" applyFill="1" applyAlignment="1" applyProtection="1">
      <alignment vertical="center"/>
      <protection/>
    </xf>
    <xf numFmtId="0" fontId="1" fillId="0" borderId="0" xfId="71" applyFont="1" applyAlignment="1" applyProtection="1">
      <alignment vertical="center"/>
      <protection/>
    </xf>
    <xf numFmtId="0" fontId="1" fillId="0" borderId="0" xfId="71" applyFont="1" applyAlignment="1" applyProtection="1">
      <alignment vertical="center"/>
      <protection/>
    </xf>
    <xf numFmtId="0" fontId="5" fillId="0" borderId="0" xfId="71" applyFont="1" applyAlignment="1" applyProtection="1">
      <alignment vertical="center"/>
      <protection/>
    </xf>
    <xf numFmtId="0" fontId="1" fillId="0" borderId="0" xfId="71" applyFont="1" applyProtection="1">
      <alignment vertical="center"/>
      <protection/>
    </xf>
    <xf numFmtId="0" fontId="0" fillId="0" borderId="0" xfId="0" applyAlignment="1" applyProtection="1">
      <alignment vertical="center"/>
      <protection/>
    </xf>
    <xf numFmtId="0" fontId="6" fillId="0" borderId="0" xfId="71" applyFont="1" applyFill="1" applyAlignment="1" applyProtection="1">
      <alignment horizontal="center" vertical="center" wrapText="1"/>
      <protection/>
    </xf>
    <xf numFmtId="0" fontId="5" fillId="35" borderId="29" xfId="69"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0" fontId="5" fillId="34" borderId="30" xfId="0" applyFont="1" applyFill="1" applyBorder="1" applyAlignment="1" applyProtection="1">
      <alignment horizontal="center" vertical="center"/>
      <protection/>
    </xf>
    <xf numFmtId="0" fontId="6" fillId="0" borderId="0" xfId="71" applyFont="1" applyFill="1" applyAlignment="1" applyProtection="1">
      <alignment horizontal="center" vertical="center"/>
      <protection/>
    </xf>
    <xf numFmtId="0" fontId="5" fillId="0" borderId="0" xfId="0" applyFont="1" applyAlignment="1" applyProtection="1">
      <alignment vertical="center"/>
      <protection locked="0"/>
    </xf>
    <xf numFmtId="0" fontId="1" fillId="0" borderId="10" xfId="93" applyNumberFormat="1" applyFont="1" applyFill="1" applyBorder="1" applyAlignment="1" applyProtection="1">
      <alignment horizontal="left" vertical="center" wrapText="1"/>
      <protection locked="0"/>
    </xf>
    <xf numFmtId="49" fontId="1" fillId="0" borderId="11" xfId="71" applyNumberFormat="1" applyFont="1" applyFill="1" applyBorder="1" applyAlignment="1" applyProtection="1">
      <alignment horizontal="left" vertical="center" shrinkToFit="1"/>
      <protection locked="0"/>
    </xf>
    <xf numFmtId="49" fontId="1" fillId="0" borderId="16" xfId="71" applyNumberFormat="1" applyFont="1" applyFill="1" applyBorder="1" applyAlignment="1" applyProtection="1">
      <alignment horizontal="left" vertical="center" shrinkToFit="1"/>
      <protection locked="0"/>
    </xf>
    <xf numFmtId="6" fontId="4" fillId="0" borderId="18" xfId="66" applyFont="1" applyFill="1" applyBorder="1" applyAlignment="1" applyProtection="1">
      <alignment vertical="center"/>
      <protection locked="0"/>
    </xf>
    <xf numFmtId="6" fontId="7" fillId="0" borderId="18" xfId="66" applyFont="1" applyFill="1" applyBorder="1" applyAlignment="1" applyProtection="1">
      <alignment vertical="center"/>
      <protection locked="0"/>
    </xf>
    <xf numFmtId="49" fontId="1" fillId="0" borderId="21" xfId="71" applyNumberFormat="1" applyFont="1" applyFill="1" applyBorder="1" applyAlignment="1" applyProtection="1">
      <alignment horizontal="left" vertical="center" shrinkToFit="1"/>
      <protection locked="0"/>
    </xf>
    <xf numFmtId="0" fontId="5" fillId="0" borderId="0" xfId="0" applyFont="1" applyAlignment="1" applyProtection="1">
      <alignment vertical="center"/>
      <protection/>
    </xf>
    <xf numFmtId="0" fontId="5" fillId="0" borderId="0" xfId="0" applyFont="1" applyFill="1" applyBorder="1" applyAlignment="1" applyProtection="1">
      <alignment vertical="center"/>
      <protection/>
    </xf>
    <xf numFmtId="0" fontId="8" fillId="0" borderId="0" xfId="69" applyFont="1" applyFill="1" applyBorder="1" applyAlignment="1" applyProtection="1">
      <alignment horizontal="center" vertical="center"/>
      <protection/>
    </xf>
    <xf numFmtId="0" fontId="8" fillId="0" borderId="0" xfId="69" applyFont="1" applyFill="1" applyBorder="1" applyAlignment="1" applyProtection="1">
      <alignment vertical="center"/>
      <protection/>
    </xf>
    <xf numFmtId="0" fontId="0" fillId="34" borderId="26" xfId="0" applyFill="1" applyBorder="1" applyAlignment="1" applyProtection="1">
      <alignment vertical="center"/>
      <protection/>
    </xf>
    <xf numFmtId="0" fontId="6" fillId="34" borderId="28" xfId="0" applyFont="1" applyFill="1" applyBorder="1" applyAlignment="1" applyProtection="1">
      <alignment vertical="center" wrapText="1"/>
      <protection/>
    </xf>
    <xf numFmtId="0" fontId="1" fillId="0" borderId="0" xfId="71" applyFont="1" applyAlignment="1" applyProtection="1">
      <alignment vertical="center"/>
      <protection/>
    </xf>
    <xf numFmtId="0" fontId="5" fillId="0" borderId="0" xfId="71" applyFont="1" applyAlignment="1" applyProtection="1">
      <alignment vertical="center"/>
      <protection/>
    </xf>
    <xf numFmtId="0" fontId="1" fillId="0" borderId="0" xfId="71" applyFont="1" applyProtection="1">
      <alignment vertical="center"/>
      <protection/>
    </xf>
    <xf numFmtId="0" fontId="5" fillId="0" borderId="12" xfId="93" applyFont="1" applyFill="1" applyBorder="1" applyAlignment="1" applyProtection="1">
      <alignment horizontal="left" vertical="center" shrinkToFit="1"/>
      <protection locked="0"/>
    </xf>
    <xf numFmtId="0" fontId="5" fillId="0" borderId="17" xfId="93" applyFont="1" applyFill="1" applyBorder="1" applyAlignment="1" applyProtection="1">
      <alignment horizontal="left" vertical="center" shrinkToFit="1"/>
      <protection locked="0"/>
    </xf>
    <xf numFmtId="0" fontId="5" fillId="0" borderId="22" xfId="93" applyFont="1" applyFill="1" applyBorder="1" applyAlignment="1" applyProtection="1">
      <alignment horizontal="left" vertical="center" shrinkToFit="1"/>
      <protection locked="0"/>
    </xf>
    <xf numFmtId="0" fontId="6" fillId="34" borderId="27" xfId="0" applyFont="1" applyFill="1" applyBorder="1" applyAlignment="1" applyProtection="1">
      <alignment vertical="center" wrapText="1"/>
      <protection/>
    </xf>
    <xf numFmtId="0" fontId="5" fillId="34" borderId="28" xfId="0" applyFont="1" applyFill="1" applyBorder="1" applyAlignment="1" applyProtection="1">
      <alignment vertical="center" wrapText="1"/>
      <protection/>
    </xf>
    <xf numFmtId="0" fontId="21" fillId="36" borderId="0" xfId="0" applyFont="1" applyFill="1" applyAlignment="1">
      <alignment vertical="center"/>
    </xf>
    <xf numFmtId="0" fontId="22" fillId="36" borderId="0" xfId="0" applyFont="1" applyFill="1" applyAlignment="1">
      <alignment vertical="center"/>
    </xf>
    <xf numFmtId="0" fontId="23" fillId="36" borderId="0" xfId="0" applyFont="1" applyFill="1" applyAlignment="1">
      <alignment horizontal="distributed" vertical="center"/>
    </xf>
    <xf numFmtId="0" fontId="24" fillId="36" borderId="0" xfId="0" applyFont="1" applyFill="1" applyAlignment="1">
      <alignment vertical="center"/>
    </xf>
    <xf numFmtId="0" fontId="21" fillId="36" borderId="0" xfId="0" applyFont="1" applyFill="1" applyAlignment="1">
      <alignment horizontal="center" vertical="center"/>
    </xf>
    <xf numFmtId="0" fontId="22" fillId="36" borderId="0" xfId="0" applyFont="1" applyFill="1" applyAlignment="1">
      <alignment horizontal="center" vertical="center"/>
    </xf>
    <xf numFmtId="0" fontId="21" fillId="36" borderId="0" xfId="0" applyFont="1" applyFill="1" applyBorder="1" applyAlignment="1">
      <alignment vertical="center"/>
    </xf>
    <xf numFmtId="0" fontId="21" fillId="36" borderId="0" xfId="0" applyFont="1" applyFill="1" applyBorder="1" applyAlignment="1">
      <alignment horizontal="center" vertical="center"/>
    </xf>
    <xf numFmtId="38" fontId="21" fillId="36" borderId="0" xfId="56" applyFont="1" applyFill="1" applyBorder="1" applyAlignment="1">
      <alignment vertical="center"/>
    </xf>
    <xf numFmtId="0" fontId="21" fillId="36" borderId="0" xfId="0" applyFont="1" applyFill="1" applyBorder="1" applyAlignment="1">
      <alignment horizontal="right" vertical="center"/>
    </xf>
    <xf numFmtId="0" fontId="25" fillId="36" borderId="0" xfId="0" applyFont="1" applyFill="1" applyBorder="1" applyAlignment="1">
      <alignment vertical="center"/>
    </xf>
    <xf numFmtId="0" fontId="26" fillId="36" borderId="0" xfId="0" applyFont="1" applyFill="1" applyBorder="1" applyAlignment="1">
      <alignment vertical="center"/>
    </xf>
    <xf numFmtId="0" fontId="27" fillId="36" borderId="0" xfId="0" applyFont="1" applyFill="1" applyBorder="1" applyAlignment="1">
      <alignment vertical="center"/>
    </xf>
    <xf numFmtId="0" fontId="27" fillId="36" borderId="0" xfId="0" applyFont="1" applyFill="1" applyBorder="1" applyAlignment="1">
      <alignment horizontal="right" vertical="center"/>
    </xf>
    <xf numFmtId="0" fontId="21" fillId="36" borderId="0" xfId="0" applyFont="1" applyFill="1" applyAlignment="1">
      <alignment horizontal="right" vertical="center"/>
    </xf>
    <xf numFmtId="0" fontId="27" fillId="36" borderId="0" xfId="0" applyFont="1" applyFill="1" applyBorder="1" applyAlignment="1">
      <alignment horizontal="center" vertical="center"/>
    </xf>
    <xf numFmtId="0" fontId="21" fillId="36" borderId="0" xfId="0" applyFont="1" applyFill="1" applyBorder="1" applyAlignment="1">
      <alignment horizontal="left" vertical="center" wrapText="1"/>
    </xf>
    <xf numFmtId="0" fontId="28" fillId="36" borderId="0" xfId="0" applyFont="1" applyFill="1" applyAlignment="1">
      <alignment vertical="center"/>
    </xf>
    <xf numFmtId="0" fontId="21" fillId="36" borderId="0" xfId="0" applyFont="1" applyFill="1" applyBorder="1" applyAlignment="1">
      <alignment horizontal="left" vertical="center"/>
    </xf>
    <xf numFmtId="0" fontId="28" fillId="36" borderId="0" xfId="0" applyFont="1" applyFill="1" applyAlignment="1">
      <alignment horizontal="center" vertical="center"/>
    </xf>
    <xf numFmtId="38" fontId="28" fillId="36" borderId="0" xfId="56" applyFont="1" applyFill="1" applyAlignment="1">
      <alignment vertical="center"/>
    </xf>
    <xf numFmtId="0" fontId="21" fillId="36" borderId="0" xfId="0" applyFont="1" applyFill="1" applyBorder="1" applyAlignment="1">
      <alignment horizontal="left" vertical="center" shrinkToFit="1"/>
    </xf>
    <xf numFmtId="0" fontId="21" fillId="36" borderId="0" xfId="0" applyFont="1" applyFill="1" applyBorder="1" applyAlignment="1">
      <alignment vertical="center" wrapText="1"/>
    </xf>
    <xf numFmtId="0" fontId="21" fillId="36" borderId="0" xfId="0" applyFont="1" applyFill="1" applyBorder="1" applyAlignment="1">
      <alignment vertical="center" shrinkToFit="1"/>
    </xf>
    <xf numFmtId="0" fontId="21" fillId="36" borderId="0" xfId="0" applyFont="1" applyFill="1" applyBorder="1" applyAlignment="1">
      <alignment horizontal="center" vertical="center" wrapText="1"/>
    </xf>
    <xf numFmtId="0" fontId="26" fillId="36" borderId="0" xfId="0" applyFont="1" applyFill="1" applyBorder="1" applyAlignment="1">
      <alignment vertical="center" wrapText="1"/>
    </xf>
    <xf numFmtId="0" fontId="22" fillId="36" borderId="0" xfId="0" applyFont="1" applyFill="1" applyBorder="1" applyAlignment="1">
      <alignment vertical="center"/>
    </xf>
    <xf numFmtId="0" fontId="28" fillId="36" borderId="0" xfId="0" applyFont="1" applyFill="1" applyBorder="1" applyAlignment="1">
      <alignment vertical="center"/>
    </xf>
    <xf numFmtId="0" fontId="28" fillId="36" borderId="0" xfId="0" applyFont="1" applyFill="1" applyBorder="1" applyAlignment="1">
      <alignment vertical="center" textRotation="255"/>
    </xf>
    <xf numFmtId="0" fontId="28" fillId="36" borderId="0" xfId="0" applyFont="1" applyFill="1" applyBorder="1" applyAlignment="1">
      <alignment horizontal="center" vertical="center"/>
    </xf>
    <xf numFmtId="38" fontId="28" fillId="36" borderId="0" xfId="56" applyFont="1" applyFill="1" applyBorder="1" applyAlignment="1">
      <alignment vertical="center"/>
    </xf>
    <xf numFmtId="0" fontId="32" fillId="36" borderId="0" xfId="0" applyFont="1" applyFill="1" applyBorder="1" applyAlignment="1">
      <alignment vertical="center" wrapText="1" shrinkToFit="1"/>
    </xf>
    <xf numFmtId="0" fontId="32" fillId="36" borderId="0" xfId="0" applyFont="1" applyFill="1" applyBorder="1" applyAlignment="1">
      <alignment vertical="top" wrapText="1" shrinkToFit="1"/>
    </xf>
    <xf numFmtId="0" fontId="54" fillId="36" borderId="0" xfId="0" applyFont="1" applyFill="1" applyAlignment="1">
      <alignment horizontal="left" vertical="center"/>
    </xf>
    <xf numFmtId="0" fontId="22" fillId="0" borderId="0" xfId="0" applyFont="1" applyFill="1" applyAlignment="1">
      <alignment vertical="center"/>
    </xf>
    <xf numFmtId="0" fontId="33" fillId="36" borderId="0" xfId="0" applyFont="1" applyFill="1" applyAlignment="1">
      <alignment vertical="center" wrapText="1"/>
    </xf>
    <xf numFmtId="0" fontId="33" fillId="0" borderId="0" xfId="0" applyFont="1" applyFill="1" applyAlignment="1">
      <alignment vertical="center" wrapText="1"/>
    </xf>
    <xf numFmtId="0" fontId="22" fillId="0" borderId="0" xfId="0" applyFont="1" applyFill="1" applyAlignment="1">
      <alignment horizontal="center" vertical="center"/>
    </xf>
    <xf numFmtId="38" fontId="22" fillId="0" borderId="0" xfId="56" applyFont="1" applyFill="1" applyAlignment="1">
      <alignment vertical="center"/>
    </xf>
    <xf numFmtId="0" fontId="49" fillId="36" borderId="0" xfId="0" applyFont="1" applyFill="1" applyAlignment="1">
      <alignment vertical="center"/>
    </xf>
    <xf numFmtId="0" fontId="29" fillId="36" borderId="0" xfId="0" applyFont="1" applyFill="1" applyBorder="1" applyAlignment="1">
      <alignment horizontal="center" vertical="center"/>
    </xf>
    <xf numFmtId="0" fontId="32" fillId="0" borderId="0" xfId="0" applyFont="1" applyFill="1" applyBorder="1" applyAlignment="1">
      <alignment vertical="center" shrinkToFit="1"/>
    </xf>
    <xf numFmtId="0" fontId="22" fillId="0" borderId="0" xfId="0" applyFont="1" applyFill="1" applyBorder="1" applyAlignment="1">
      <alignment vertical="center"/>
    </xf>
    <xf numFmtId="0" fontId="32" fillId="0" borderId="0" xfId="0" applyFont="1" applyFill="1" applyBorder="1" applyAlignment="1">
      <alignment vertical="center"/>
    </xf>
    <xf numFmtId="0" fontId="32" fillId="0" borderId="0" xfId="0" applyFont="1" applyFill="1" applyBorder="1" applyAlignment="1">
      <alignment horizontal="center" vertical="center" wrapText="1" shrinkToFit="1"/>
    </xf>
    <xf numFmtId="0" fontId="32" fillId="0" borderId="0" xfId="0" applyFont="1" applyFill="1" applyBorder="1" applyAlignment="1">
      <alignment horizontal="center" vertical="center" shrinkToFit="1"/>
    </xf>
    <xf numFmtId="0" fontId="24" fillId="0" borderId="0" xfId="0" applyFont="1" applyFill="1" applyBorder="1" applyAlignment="1">
      <alignment horizontal="center" vertical="center" shrinkToFit="1"/>
    </xf>
    <xf numFmtId="0" fontId="24" fillId="0" borderId="0" xfId="0" applyFont="1" applyFill="1" applyBorder="1" applyAlignment="1">
      <alignment vertical="center" shrinkToFit="1"/>
    </xf>
    <xf numFmtId="0" fontId="10" fillId="37" borderId="32" xfId="0" applyFont="1" applyFill="1" applyBorder="1" applyAlignment="1">
      <alignment horizontal="center" vertical="center" shrinkToFit="1" readingOrder="1"/>
    </xf>
    <xf numFmtId="0" fontId="32" fillId="0" borderId="33" xfId="0" applyFont="1" applyFill="1" applyBorder="1" applyAlignment="1">
      <alignment vertical="center" shrinkToFit="1"/>
    </xf>
    <xf numFmtId="0" fontId="32" fillId="0" borderId="33" xfId="0" applyFont="1" applyFill="1" applyBorder="1" applyAlignment="1">
      <alignment horizontal="center" vertical="center"/>
    </xf>
    <xf numFmtId="0" fontId="32" fillId="0" borderId="33" xfId="0" applyFont="1" applyFill="1" applyBorder="1" applyAlignment="1">
      <alignment vertical="center"/>
    </xf>
    <xf numFmtId="0" fontId="32" fillId="0" borderId="34" xfId="0" applyFont="1" applyFill="1" applyBorder="1" applyAlignment="1">
      <alignment vertical="center"/>
    </xf>
    <xf numFmtId="0" fontId="24" fillId="0" borderId="0" xfId="0" applyFont="1" applyFill="1" applyBorder="1" applyAlignment="1">
      <alignment vertical="center" wrapText="1" shrinkToFit="1"/>
    </xf>
    <xf numFmtId="0" fontId="24" fillId="0" borderId="35" xfId="0" applyFont="1" applyFill="1" applyBorder="1" applyAlignment="1">
      <alignment vertical="center" shrinkToFit="1"/>
    </xf>
    <xf numFmtId="0" fontId="24" fillId="0" borderId="36" xfId="0" applyFont="1" applyFill="1" applyBorder="1" applyAlignment="1">
      <alignment vertical="center" shrinkToFit="1"/>
    </xf>
    <xf numFmtId="0" fontId="24" fillId="0" borderId="37" xfId="0" applyFont="1" applyFill="1" applyBorder="1" applyAlignment="1">
      <alignment horizontal="center" vertical="center" shrinkToFit="1"/>
    </xf>
    <xf numFmtId="0" fontId="37" fillId="0" borderId="0" xfId="0" applyFont="1" applyFill="1" applyAlignment="1">
      <alignment vertical="center"/>
    </xf>
    <xf numFmtId="0" fontId="37" fillId="0" borderId="0" xfId="0" applyFont="1" applyFill="1" applyAlignment="1">
      <alignment vertical="center"/>
    </xf>
    <xf numFmtId="0" fontId="45" fillId="36" borderId="38" xfId="82" applyFont="1" applyFill="1" applyBorder="1" applyAlignment="1" applyProtection="1">
      <alignment horizontal="center" vertical="center"/>
      <protection locked="0"/>
    </xf>
    <xf numFmtId="0" fontId="45" fillId="36" borderId="39" xfId="82" applyFont="1" applyFill="1" applyBorder="1" applyAlignment="1" applyProtection="1">
      <alignment horizontal="center" vertical="center"/>
      <protection locked="0"/>
    </xf>
    <xf numFmtId="0" fontId="45" fillId="36" borderId="18" xfId="82" applyFont="1" applyFill="1" applyBorder="1" applyAlignment="1" applyProtection="1">
      <alignment horizontal="center" vertical="center"/>
      <protection locked="0"/>
    </xf>
    <xf numFmtId="0" fontId="45" fillId="36" borderId="40" xfId="82" applyFont="1" applyFill="1" applyBorder="1" applyAlignment="1" applyProtection="1">
      <alignment horizontal="center" vertical="center"/>
      <protection locked="0"/>
    </xf>
    <xf numFmtId="0" fontId="45" fillId="36" borderId="41" xfId="82" applyFont="1" applyFill="1" applyBorder="1" applyAlignment="1" applyProtection="1">
      <alignment horizontal="center" vertical="center"/>
      <protection locked="0"/>
    </xf>
    <xf numFmtId="0" fontId="45" fillId="36" borderId="42" xfId="82" applyFont="1" applyFill="1" applyBorder="1" applyAlignment="1" applyProtection="1">
      <alignment horizontal="center" vertical="center"/>
      <protection locked="0"/>
    </xf>
    <xf numFmtId="0" fontId="45" fillId="36" borderId="43" xfId="82" applyFont="1" applyFill="1" applyBorder="1" applyAlignment="1" applyProtection="1">
      <alignment horizontal="center" vertical="center"/>
      <protection locked="0"/>
    </xf>
    <xf numFmtId="0" fontId="45" fillId="36" borderId="44" xfId="82" applyFont="1" applyFill="1" applyBorder="1" applyAlignment="1" applyProtection="1">
      <alignment horizontal="center" vertical="center"/>
      <protection locked="0"/>
    </xf>
    <xf numFmtId="0" fontId="46" fillId="0" borderId="18" xfId="87" applyFont="1" applyFill="1" applyBorder="1" applyAlignment="1" applyProtection="1">
      <alignment horizontal="center" vertical="center" wrapText="1"/>
      <protection locked="0"/>
    </xf>
    <xf numFmtId="0" fontId="24" fillId="0" borderId="21" xfId="0" applyFont="1" applyFill="1" applyBorder="1" applyAlignment="1">
      <alignment vertical="center" shrinkToFit="1"/>
    </xf>
    <xf numFmtId="0" fontId="44" fillId="0" borderId="0" xfId="0" applyFont="1" applyFill="1" applyAlignment="1" applyProtection="1">
      <alignment vertical="center"/>
      <protection/>
    </xf>
    <xf numFmtId="0" fontId="49" fillId="0" borderId="0" xfId="0" applyFont="1" applyFill="1" applyAlignment="1" applyProtection="1">
      <alignment vertical="center"/>
      <protection/>
    </xf>
    <xf numFmtId="0" fontId="21" fillId="0" borderId="0" xfId="0" applyFont="1" applyFill="1" applyAlignment="1" applyProtection="1">
      <alignment vertical="center"/>
      <protection/>
    </xf>
    <xf numFmtId="0" fontId="22"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Alignment="1" applyProtection="1">
      <alignment horizontal="center" vertical="center"/>
      <protection/>
    </xf>
    <xf numFmtId="0" fontId="30" fillId="0" borderId="0" xfId="0" applyFont="1" applyFill="1" applyBorder="1" applyAlignment="1" applyProtection="1">
      <alignment vertical="center"/>
      <protection/>
    </xf>
    <xf numFmtId="0" fontId="50" fillId="0" borderId="0" xfId="0" applyFont="1" applyFill="1" applyBorder="1" applyAlignment="1" applyProtection="1">
      <alignment vertical="center"/>
      <protection/>
    </xf>
    <xf numFmtId="0" fontId="23" fillId="0" borderId="45" xfId="0" applyFont="1" applyFill="1" applyBorder="1" applyAlignment="1" applyProtection="1">
      <alignment vertical="center" shrinkToFit="1"/>
      <protection/>
    </xf>
    <xf numFmtId="0" fontId="32" fillId="0" borderId="0" xfId="0" applyFont="1" applyFill="1" applyBorder="1" applyAlignment="1" applyProtection="1">
      <alignment vertical="center" shrinkToFit="1"/>
      <protection/>
    </xf>
    <xf numFmtId="0" fontId="32" fillId="0" borderId="0" xfId="0" applyFont="1" applyFill="1" applyBorder="1" applyAlignment="1" applyProtection="1">
      <alignment vertical="center"/>
      <protection/>
    </xf>
    <xf numFmtId="0" fontId="32" fillId="0" borderId="0" xfId="0" applyFont="1" applyFill="1" applyBorder="1" applyAlignment="1" applyProtection="1">
      <alignment horizontal="center" vertical="center" wrapText="1" shrinkToFit="1"/>
      <protection/>
    </xf>
    <xf numFmtId="0" fontId="32" fillId="0" borderId="0" xfId="0" applyFont="1" applyFill="1" applyBorder="1" applyAlignment="1" applyProtection="1">
      <alignment horizontal="center" vertical="center" shrinkToFit="1"/>
      <protection/>
    </xf>
    <xf numFmtId="0" fontId="24" fillId="0" borderId="0" xfId="0" applyFont="1" applyFill="1" applyBorder="1" applyAlignment="1" applyProtection="1">
      <alignment horizontal="center" vertical="center" shrinkToFit="1"/>
      <protection/>
    </xf>
    <xf numFmtId="0" fontId="24" fillId="0" borderId="0" xfId="0" applyFont="1" applyFill="1" applyBorder="1" applyAlignment="1" applyProtection="1">
      <alignment vertical="center" shrinkToFit="1"/>
      <protection/>
    </xf>
    <xf numFmtId="0" fontId="53" fillId="0" borderId="0" xfId="0" applyFont="1" applyFill="1" applyAlignment="1" applyProtection="1">
      <alignment vertical="center" shrinkToFit="1"/>
      <protection/>
    </xf>
    <xf numFmtId="0" fontId="53" fillId="0" borderId="0" xfId="0" applyFont="1" applyFill="1" applyAlignment="1" applyProtection="1">
      <alignment vertical="center" shrinkToFit="1"/>
      <protection locked="0"/>
    </xf>
    <xf numFmtId="0" fontId="22" fillId="0" borderId="0" xfId="0" applyFont="1" applyFill="1" applyAlignment="1" applyProtection="1">
      <alignment vertical="center" shrinkToFit="1"/>
      <protection locked="0"/>
    </xf>
    <xf numFmtId="0" fontId="22" fillId="0" borderId="0" xfId="0" applyFont="1" applyFill="1" applyAlignment="1" applyProtection="1">
      <alignment horizontal="center" vertical="center" shrinkToFit="1"/>
      <protection locked="0"/>
    </xf>
    <xf numFmtId="38" fontId="22" fillId="0" borderId="0" xfId="56" applyFont="1" applyFill="1" applyAlignment="1" applyProtection="1">
      <alignment vertical="center" shrinkToFit="1"/>
      <protection locked="0"/>
    </xf>
    <xf numFmtId="0" fontId="1" fillId="36" borderId="0" xfId="82" applyFont="1" applyFill="1" applyProtection="1">
      <alignment vertical="center"/>
      <protection/>
    </xf>
    <xf numFmtId="0" fontId="1" fillId="36" borderId="0" xfId="82" applyFont="1" applyFill="1" applyAlignment="1" applyProtection="1">
      <alignment horizontal="right" vertical="center"/>
      <protection/>
    </xf>
    <xf numFmtId="0" fontId="1" fillId="36" borderId="0" xfId="82" applyFont="1" applyFill="1" applyAlignment="1" applyProtection="1">
      <alignment vertical="center"/>
      <protection/>
    </xf>
    <xf numFmtId="0" fontId="38" fillId="36" borderId="0" xfId="87" applyFont="1" applyFill="1" applyAlignment="1" applyProtection="1">
      <alignment vertical="center" wrapText="1"/>
      <protection/>
    </xf>
    <xf numFmtId="0" fontId="39" fillId="36" borderId="0" xfId="82" applyFont="1" applyFill="1" applyAlignment="1" applyProtection="1">
      <alignment horizontal="center" vertical="center"/>
      <protection/>
    </xf>
    <xf numFmtId="0" fontId="8" fillId="36" borderId="0" xfId="82" applyFont="1" applyFill="1" applyBorder="1" applyAlignment="1" applyProtection="1">
      <alignment horizontal="left" vertical="center" wrapText="1"/>
      <protection/>
    </xf>
    <xf numFmtId="0" fontId="37" fillId="36" borderId="0" xfId="82" applyFont="1" applyFill="1" applyAlignment="1" applyProtection="1">
      <alignment horizontal="left" vertical="center"/>
      <protection/>
    </xf>
    <xf numFmtId="0" fontId="41" fillId="36" borderId="46" xfId="82" applyFont="1" applyFill="1" applyBorder="1" applyAlignment="1" applyProtection="1">
      <alignment horizontal="center" vertical="center"/>
      <protection/>
    </xf>
    <xf numFmtId="0" fontId="41" fillId="36" borderId="46" xfId="82" applyFont="1" applyFill="1" applyBorder="1" applyAlignment="1" applyProtection="1">
      <alignment horizontal="right" vertical="center"/>
      <protection/>
    </xf>
    <xf numFmtId="0" fontId="17" fillId="36" borderId="0" xfId="87" applyFont="1" applyFill="1" applyAlignment="1" applyProtection="1">
      <alignment vertical="center"/>
      <protection/>
    </xf>
    <xf numFmtId="0" fontId="43" fillId="36" borderId="44" xfId="82" applyFont="1" applyFill="1" applyBorder="1" applyAlignment="1" applyProtection="1">
      <alignment horizontal="center" vertical="center"/>
      <protection/>
    </xf>
    <xf numFmtId="0" fontId="44" fillId="0" borderId="47" xfId="87" applyFont="1" applyBorder="1" applyAlignment="1" applyProtection="1">
      <alignment vertical="center"/>
      <protection/>
    </xf>
    <xf numFmtId="0" fontId="45" fillId="36" borderId="48" xfId="82" applyFont="1" applyFill="1" applyBorder="1" applyAlignment="1" applyProtection="1">
      <alignment horizontal="right" vertical="center"/>
      <protection/>
    </xf>
    <xf numFmtId="0" fontId="43" fillId="36" borderId="40" xfId="82" applyFont="1" applyFill="1" applyBorder="1" applyAlignment="1" applyProtection="1">
      <alignment vertical="center" wrapText="1"/>
      <protection/>
    </xf>
    <xf numFmtId="0" fontId="43" fillId="36" borderId="38" xfId="82" applyFont="1" applyFill="1" applyBorder="1" applyAlignment="1" applyProtection="1">
      <alignment horizontal="center" vertical="center"/>
      <protection/>
    </xf>
    <xf numFmtId="0" fontId="43" fillId="36" borderId="41" xfId="82" applyFont="1" applyFill="1" applyBorder="1" applyAlignment="1" applyProtection="1">
      <alignment horizontal="center" vertical="center"/>
      <protection/>
    </xf>
    <xf numFmtId="0" fontId="44" fillId="0" borderId="49" xfId="87" applyFont="1" applyBorder="1" applyAlignment="1" applyProtection="1">
      <alignment vertical="center"/>
      <protection/>
    </xf>
    <xf numFmtId="0" fontId="46" fillId="36" borderId="50" xfId="87" applyFont="1" applyFill="1" applyBorder="1" applyAlignment="1" applyProtection="1">
      <alignment horizontal="right" vertical="center"/>
      <protection/>
    </xf>
    <xf numFmtId="0" fontId="44" fillId="36" borderId="39" xfId="87" applyFont="1" applyFill="1" applyBorder="1" applyAlignment="1" applyProtection="1">
      <alignment vertical="center"/>
      <protection/>
    </xf>
    <xf numFmtId="0" fontId="43" fillId="36" borderId="39" xfId="82" applyFont="1" applyFill="1" applyBorder="1" applyAlignment="1" applyProtection="1">
      <alignment horizontal="center" vertical="center"/>
      <protection/>
    </xf>
    <xf numFmtId="0" fontId="43" fillId="36" borderId="18" xfId="82" applyFont="1" applyFill="1" applyBorder="1" applyAlignment="1" applyProtection="1">
      <alignment horizontal="center" vertical="center" wrapText="1"/>
      <protection/>
    </xf>
    <xf numFmtId="0" fontId="44" fillId="0" borderId="16" xfId="87" applyFont="1" applyBorder="1" applyAlignment="1" applyProtection="1">
      <alignment vertical="center"/>
      <protection/>
    </xf>
    <xf numFmtId="0" fontId="46" fillId="36" borderId="51" xfId="87" applyFont="1" applyFill="1" applyBorder="1" applyAlignment="1" applyProtection="1">
      <alignment horizontal="right" vertical="center"/>
      <protection/>
    </xf>
    <xf numFmtId="0" fontId="44" fillId="36" borderId="18" xfId="87" applyFont="1" applyFill="1" applyBorder="1" applyAlignment="1" applyProtection="1">
      <alignment vertical="center" wrapText="1"/>
      <protection/>
    </xf>
    <xf numFmtId="0" fontId="43" fillId="36" borderId="40" xfId="82" applyFont="1" applyFill="1" applyBorder="1" applyAlignment="1" applyProtection="1">
      <alignment horizontal="center" vertical="center" wrapText="1"/>
      <protection/>
    </xf>
    <xf numFmtId="0" fontId="43" fillId="36" borderId="49" xfId="82" applyFont="1" applyFill="1" applyBorder="1" applyAlignment="1" applyProtection="1">
      <alignment vertical="center"/>
      <protection/>
    </xf>
    <xf numFmtId="0" fontId="45" fillId="36" borderId="52" xfId="82" applyFont="1" applyFill="1" applyBorder="1" applyAlignment="1" applyProtection="1">
      <alignment horizontal="right" vertical="center"/>
      <protection/>
    </xf>
    <xf numFmtId="0" fontId="44" fillId="36" borderId="40" xfId="87" applyFont="1" applyFill="1" applyBorder="1" applyAlignment="1" applyProtection="1">
      <alignment vertical="center"/>
      <protection/>
    </xf>
    <xf numFmtId="0" fontId="45" fillId="36" borderId="18" xfId="82" applyFont="1" applyFill="1" applyBorder="1" applyAlignment="1" applyProtection="1">
      <alignment horizontal="center" vertical="center" wrapText="1"/>
      <protection/>
    </xf>
    <xf numFmtId="0" fontId="44" fillId="0" borderId="53" xfId="87" applyFont="1" applyBorder="1" applyAlignment="1" applyProtection="1">
      <alignment vertical="center"/>
      <protection/>
    </xf>
    <xf numFmtId="0" fontId="46" fillId="0" borderId="54" xfId="87" applyFont="1" applyBorder="1" applyAlignment="1" applyProtection="1">
      <alignment horizontal="right" vertical="center"/>
      <protection/>
    </xf>
    <xf numFmtId="0" fontId="44" fillId="36" borderId="41" xfId="87" applyFont="1" applyFill="1" applyBorder="1" applyAlignment="1" applyProtection="1">
      <alignment vertical="center" wrapText="1"/>
      <protection/>
    </xf>
    <xf numFmtId="0" fontId="44" fillId="0" borderId="55" xfId="87" applyFont="1" applyBorder="1" applyAlignment="1" applyProtection="1">
      <alignment vertical="center"/>
      <protection/>
    </xf>
    <xf numFmtId="0" fontId="46" fillId="0" borderId="56" xfId="87" applyFont="1" applyBorder="1" applyAlignment="1" applyProtection="1">
      <alignment horizontal="right" vertical="center"/>
      <protection/>
    </xf>
    <xf numFmtId="0" fontId="44" fillId="36" borderId="42" xfId="87" applyFont="1" applyFill="1" applyBorder="1" applyAlignment="1" applyProtection="1">
      <alignment vertical="center" wrapText="1"/>
      <protection/>
    </xf>
    <xf numFmtId="0" fontId="43" fillId="36" borderId="42" xfId="82" applyFont="1" applyFill="1" applyBorder="1" applyAlignment="1" applyProtection="1">
      <alignment horizontal="center" vertical="center"/>
      <protection/>
    </xf>
    <xf numFmtId="0" fontId="44" fillId="0" borderId="57" xfId="87" applyFont="1" applyBorder="1" applyAlignment="1" applyProtection="1">
      <alignment vertical="center"/>
      <protection/>
    </xf>
    <xf numFmtId="0" fontId="46" fillId="0" borderId="58" xfId="87" applyFont="1" applyBorder="1" applyAlignment="1" applyProtection="1">
      <alignment horizontal="right" vertical="center"/>
      <protection/>
    </xf>
    <xf numFmtId="0" fontId="44" fillId="36" borderId="43" xfId="87" applyFont="1" applyFill="1" applyBorder="1" applyAlignment="1" applyProtection="1">
      <alignment vertical="center" wrapText="1"/>
      <protection/>
    </xf>
    <xf numFmtId="0" fontId="43" fillId="36" borderId="43" xfId="82" applyFont="1" applyFill="1" applyBorder="1" applyAlignment="1" applyProtection="1">
      <alignment horizontal="center" vertical="center"/>
      <protection/>
    </xf>
    <xf numFmtId="0" fontId="44" fillId="0" borderId="18" xfId="87" applyFont="1" applyBorder="1" applyAlignment="1" applyProtection="1">
      <alignment horizontal="center" vertical="center" wrapText="1"/>
      <protection/>
    </xf>
    <xf numFmtId="0" fontId="44" fillId="0" borderId="49" xfId="87" applyFont="1" applyBorder="1" applyAlignment="1" applyProtection="1">
      <alignment vertical="center" wrapText="1"/>
      <protection/>
    </xf>
    <xf numFmtId="0" fontId="46" fillId="36" borderId="52" xfId="47" applyFont="1" applyFill="1" applyBorder="1" applyAlignment="1" applyProtection="1">
      <alignment horizontal="right" vertical="center" wrapText="1"/>
      <protection/>
    </xf>
    <xf numFmtId="0" fontId="44" fillId="36" borderId="40" xfId="87" applyFont="1" applyFill="1" applyBorder="1" applyAlignment="1" applyProtection="1">
      <alignment vertical="center" wrapText="1"/>
      <protection/>
    </xf>
    <xf numFmtId="0" fontId="43" fillId="36" borderId="40" xfId="82" applyFont="1" applyFill="1" applyBorder="1" applyAlignment="1" applyProtection="1">
      <alignment horizontal="center" vertical="center"/>
      <protection/>
    </xf>
    <xf numFmtId="0" fontId="44" fillId="0" borderId="44" xfId="87" applyFont="1" applyBorder="1" applyAlignment="1" applyProtection="1">
      <alignment horizontal="center" vertical="center" wrapText="1"/>
      <protection/>
    </xf>
    <xf numFmtId="0" fontId="44" fillId="36" borderId="49" xfId="47" applyFont="1" applyFill="1" applyBorder="1" applyAlignment="1" applyProtection="1">
      <alignment vertical="center" wrapText="1"/>
      <protection/>
    </xf>
    <xf numFmtId="0" fontId="44" fillId="36" borderId="44" xfId="87" applyFont="1" applyFill="1" applyBorder="1" applyAlignment="1" applyProtection="1">
      <alignment vertical="center" wrapText="1"/>
      <protection/>
    </xf>
    <xf numFmtId="0" fontId="46" fillId="36" borderId="51" xfId="47" applyFont="1" applyFill="1" applyBorder="1" applyAlignment="1" applyProtection="1">
      <alignment horizontal="right" vertical="center"/>
      <protection/>
    </xf>
    <xf numFmtId="0" fontId="44" fillId="36" borderId="16" xfId="47" applyFont="1" applyFill="1" applyBorder="1" applyAlignment="1" applyProtection="1">
      <alignment horizontal="left" vertical="center" wrapText="1"/>
      <protection/>
    </xf>
    <xf numFmtId="0" fontId="44" fillId="36" borderId="18" xfId="87" applyFont="1" applyFill="1" applyBorder="1" applyAlignment="1" applyProtection="1">
      <alignment vertical="center"/>
      <protection/>
    </xf>
    <xf numFmtId="0" fontId="43" fillId="36" borderId="18" xfId="82" applyFont="1" applyFill="1" applyBorder="1" applyAlignment="1" applyProtection="1">
      <alignment horizontal="center" vertical="center"/>
      <protection/>
    </xf>
    <xf numFmtId="0" fontId="43" fillId="0" borderId="18" xfId="82" applyFont="1" applyFill="1" applyBorder="1" applyAlignment="1" applyProtection="1">
      <alignment horizontal="center" vertical="center"/>
      <protection/>
    </xf>
    <xf numFmtId="0" fontId="43" fillId="0" borderId="16" xfId="82" applyFont="1" applyFill="1" applyBorder="1" applyAlignment="1" applyProtection="1">
      <alignment horizontal="left" vertical="center" wrapText="1"/>
      <protection/>
    </xf>
    <xf numFmtId="0" fontId="45" fillId="0" borderId="51" xfId="82" applyFont="1" applyFill="1" applyBorder="1" applyAlignment="1" applyProtection="1">
      <alignment horizontal="right" vertical="center"/>
      <protection/>
    </xf>
    <xf numFmtId="0" fontId="43" fillId="0" borderId="18" xfId="82" applyFont="1" applyFill="1" applyBorder="1" applyAlignment="1" applyProtection="1">
      <alignment vertical="center"/>
      <protection/>
    </xf>
    <xf numFmtId="0" fontId="44" fillId="0" borderId="18" xfId="87" applyFont="1" applyFill="1" applyBorder="1" applyAlignment="1" applyProtection="1">
      <alignment horizontal="center" vertical="center" wrapText="1"/>
      <protection/>
    </xf>
    <xf numFmtId="0" fontId="5" fillId="36" borderId="0" xfId="87" applyFont="1" applyFill="1" applyBorder="1" applyAlignment="1" applyProtection="1">
      <alignment horizontal="center" vertical="center" wrapText="1"/>
      <protection/>
    </xf>
    <xf numFmtId="0" fontId="1" fillId="36" borderId="0" xfId="82" applyFont="1" applyFill="1" applyBorder="1" applyAlignment="1" applyProtection="1">
      <alignment horizontal="center" vertical="center"/>
      <protection/>
    </xf>
    <xf numFmtId="0" fontId="1" fillId="36" borderId="0" xfId="82" applyFont="1" applyFill="1" applyBorder="1" applyProtection="1">
      <alignment vertical="center"/>
      <protection/>
    </xf>
    <xf numFmtId="0" fontId="1" fillId="36" borderId="0" xfId="82" applyFont="1" applyFill="1" applyBorder="1" applyAlignment="1" applyProtection="1">
      <alignment horizontal="right" vertical="center"/>
      <protection/>
    </xf>
    <xf numFmtId="0" fontId="47" fillId="36" borderId="0" xfId="82" applyFont="1" applyFill="1" applyBorder="1" applyAlignment="1" applyProtection="1">
      <alignment vertical="center"/>
      <protection/>
    </xf>
    <xf numFmtId="0" fontId="43" fillId="36" borderId="0" xfId="82" applyFont="1" applyFill="1" applyBorder="1" applyAlignment="1" applyProtection="1">
      <alignment horizontal="center" vertical="center"/>
      <protection/>
    </xf>
    <xf numFmtId="0" fontId="43" fillId="36" borderId="0" xfId="82" applyFont="1" applyFill="1" applyProtection="1">
      <alignment vertical="center"/>
      <protection/>
    </xf>
    <xf numFmtId="0" fontId="45" fillId="36" borderId="0" xfId="82" applyFont="1" applyFill="1" applyBorder="1" applyAlignment="1" applyProtection="1">
      <alignment horizontal="right" vertical="center"/>
      <protection/>
    </xf>
    <xf numFmtId="0" fontId="45" fillId="36" borderId="0" xfId="82" applyFont="1" applyFill="1" applyBorder="1" applyAlignment="1" applyProtection="1">
      <alignment horizontal="left" vertical="center"/>
      <protection/>
    </xf>
    <xf numFmtId="0" fontId="45" fillId="36" borderId="0" xfId="82" applyFont="1" applyFill="1" applyBorder="1" applyAlignment="1" applyProtection="1">
      <alignment horizontal="center" vertical="center"/>
      <protection/>
    </xf>
    <xf numFmtId="0" fontId="45" fillId="36" borderId="0" xfId="82" applyFont="1" applyFill="1" applyProtection="1">
      <alignment vertical="center"/>
      <protection/>
    </xf>
    <xf numFmtId="0" fontId="43" fillId="36" borderId="0" xfId="82" applyFont="1" applyFill="1" applyBorder="1" applyAlignment="1" applyProtection="1">
      <alignment vertical="center"/>
      <protection/>
    </xf>
    <xf numFmtId="0" fontId="46" fillId="36" borderId="0" xfId="82" applyFont="1" applyFill="1" applyAlignment="1" applyProtection="1">
      <alignment vertical="center"/>
      <protection/>
    </xf>
    <xf numFmtId="0" fontId="46" fillId="36" borderId="0" xfId="82" applyFont="1" applyFill="1" applyAlignment="1" applyProtection="1">
      <alignment horizontal="right" vertical="center"/>
      <protection/>
    </xf>
    <xf numFmtId="0" fontId="43" fillId="36" borderId="0" xfId="82" applyFont="1" applyFill="1" applyBorder="1" applyProtection="1">
      <alignment vertical="center"/>
      <protection/>
    </xf>
    <xf numFmtId="0" fontId="45" fillId="36" borderId="0" xfId="82" applyFont="1" applyFill="1" applyAlignment="1" applyProtection="1">
      <alignment horizontal="right" vertical="center"/>
      <protection/>
    </xf>
    <xf numFmtId="0" fontId="45" fillId="36" borderId="0" xfId="82" applyFont="1" applyFill="1" applyAlignment="1" applyProtection="1">
      <alignment vertical="center"/>
      <protection/>
    </xf>
    <xf numFmtId="0" fontId="57" fillId="0" borderId="0" xfId="71" applyNumberFormat="1" applyFont="1" applyFill="1" applyAlignment="1" applyProtection="1">
      <alignment vertical="center"/>
      <protection/>
    </xf>
    <xf numFmtId="20" fontId="6" fillId="0" borderId="0" xfId="69" applyNumberFormat="1" applyFont="1" applyFill="1" applyBorder="1" applyAlignment="1" applyProtection="1">
      <alignment horizontal="left" vertical="center"/>
      <protection/>
    </xf>
    <xf numFmtId="0" fontId="6" fillId="0" borderId="0" xfId="69" applyFont="1" applyFill="1" applyBorder="1" applyAlignment="1" applyProtection="1">
      <alignment horizontal="left" vertical="center"/>
      <protection/>
    </xf>
    <xf numFmtId="0" fontId="6" fillId="0" borderId="0" xfId="69" applyFont="1" applyFill="1" applyBorder="1" applyAlignment="1" applyProtection="1">
      <alignment horizontal="left" vertical="center" wrapText="1"/>
      <protection/>
    </xf>
    <xf numFmtId="0" fontId="5" fillId="0" borderId="0" xfId="93" applyFont="1" applyFill="1" applyAlignment="1" applyProtection="1">
      <alignment horizontal="left" vertical="center" wrapText="1"/>
      <protection locked="0"/>
    </xf>
    <xf numFmtId="0" fontId="1" fillId="0" borderId="0" xfId="0" applyFont="1" applyFill="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6" fontId="7" fillId="0" borderId="23" xfId="66" applyFont="1" applyFill="1" applyBorder="1" applyAlignment="1" applyProtection="1">
      <alignment vertical="center"/>
      <protection locked="0"/>
    </xf>
    <xf numFmtId="0" fontId="33" fillId="0" borderId="0" xfId="0" applyFont="1" applyFill="1" applyAlignment="1" applyProtection="1">
      <alignment vertical="center" wrapText="1"/>
      <protection/>
    </xf>
    <xf numFmtId="0" fontId="48" fillId="0" borderId="0" xfId="0" applyFont="1" applyBorder="1" applyAlignment="1" applyProtection="1">
      <alignment vertical="top"/>
      <protection/>
    </xf>
    <xf numFmtId="0" fontId="56" fillId="0" borderId="0" xfId="0" applyFont="1" applyFill="1" applyAlignment="1" applyProtection="1">
      <alignment vertical="top" wrapText="1"/>
      <protection/>
    </xf>
    <xf numFmtId="0" fontId="37" fillId="0" borderId="0" xfId="0" applyFont="1" applyFill="1" applyAlignment="1" applyProtection="1">
      <alignment vertical="center"/>
      <protection/>
    </xf>
    <xf numFmtId="0" fontId="37" fillId="0" borderId="0" xfId="0" applyFont="1" applyFill="1" applyAlignment="1" applyProtection="1">
      <alignment vertical="center"/>
      <protection/>
    </xf>
    <xf numFmtId="0" fontId="43" fillId="36" borderId="41" xfId="82" applyFont="1" applyFill="1" applyBorder="1" applyAlignment="1" applyProtection="1">
      <alignment horizontal="center" vertical="center" wrapText="1"/>
      <protection/>
    </xf>
    <xf numFmtId="0" fontId="43" fillId="36" borderId="44" xfId="82" applyFont="1" applyFill="1" applyBorder="1" applyAlignment="1" applyProtection="1">
      <alignment horizontal="center" vertical="center" wrapText="1"/>
      <protection/>
    </xf>
    <xf numFmtId="0" fontId="43" fillId="36" borderId="40" xfId="82" applyFont="1" applyFill="1" applyBorder="1" applyAlignment="1" applyProtection="1">
      <alignment horizontal="center" vertical="center" wrapText="1"/>
      <protection/>
    </xf>
    <xf numFmtId="0" fontId="44" fillId="36" borderId="0" xfId="82" applyFont="1" applyFill="1" applyAlignment="1" applyProtection="1">
      <alignment horizontal="left" vertical="center" wrapText="1"/>
      <protection/>
    </xf>
    <xf numFmtId="0" fontId="43" fillId="36" borderId="0" xfId="82" applyFont="1" applyFill="1" applyBorder="1" applyAlignment="1" applyProtection="1">
      <alignment vertical="center" wrapText="1"/>
      <protection/>
    </xf>
    <xf numFmtId="0" fontId="39" fillId="36" borderId="0" xfId="82" applyFont="1" applyFill="1" applyAlignment="1" applyProtection="1">
      <alignment horizontal="center" vertical="center"/>
      <protection/>
    </xf>
    <xf numFmtId="0" fontId="40" fillId="33" borderId="0" xfId="82" applyFont="1" applyFill="1" applyAlignment="1" applyProtection="1">
      <alignment horizontal="center" vertical="center"/>
      <protection/>
    </xf>
    <xf numFmtId="0" fontId="42" fillId="36" borderId="41" xfId="82" applyFont="1" applyFill="1" applyBorder="1" applyAlignment="1" applyProtection="1">
      <alignment horizontal="center" vertical="center"/>
      <protection/>
    </xf>
    <xf numFmtId="0" fontId="42" fillId="36" borderId="44" xfId="82" applyFont="1" applyFill="1" applyBorder="1" applyAlignment="1" applyProtection="1">
      <alignment horizontal="center" vertical="center"/>
      <protection/>
    </xf>
    <xf numFmtId="0" fontId="42" fillId="36" borderId="59" xfId="82" applyFont="1" applyFill="1" applyBorder="1" applyAlignment="1" applyProtection="1">
      <alignment horizontal="center" vertical="center"/>
      <protection/>
    </xf>
    <xf numFmtId="0" fontId="42" fillId="36" borderId="35" xfId="82" applyFont="1" applyFill="1" applyBorder="1" applyAlignment="1" applyProtection="1">
      <alignment horizontal="center" vertical="center"/>
      <protection/>
    </xf>
    <xf numFmtId="0" fontId="42" fillId="36" borderId="54" xfId="82" applyFont="1" applyFill="1" applyBorder="1" applyAlignment="1" applyProtection="1">
      <alignment horizontal="center" vertical="center"/>
      <protection/>
    </xf>
    <xf numFmtId="0" fontId="42" fillId="36" borderId="60" xfId="82" applyFont="1" applyFill="1" applyBorder="1" applyAlignment="1" applyProtection="1">
      <alignment horizontal="center" vertical="center"/>
      <protection/>
    </xf>
    <xf numFmtId="0" fontId="42" fillId="36" borderId="61" xfId="82" applyFont="1" applyFill="1" applyBorder="1" applyAlignment="1" applyProtection="1">
      <alignment horizontal="center" vertical="center"/>
      <protection/>
    </xf>
    <xf numFmtId="0" fontId="42" fillId="36" borderId="62" xfId="82" applyFont="1" applyFill="1" applyBorder="1" applyAlignment="1" applyProtection="1">
      <alignment horizontal="center" vertical="center"/>
      <protection/>
    </xf>
    <xf numFmtId="0" fontId="42" fillId="36" borderId="63" xfId="82" applyFont="1" applyFill="1" applyBorder="1" applyAlignment="1" applyProtection="1">
      <alignment horizontal="center" vertical="center"/>
      <protection/>
    </xf>
    <xf numFmtId="0" fontId="42" fillId="36" borderId="41" xfId="82" applyFont="1" applyFill="1" applyBorder="1" applyAlignment="1" applyProtection="1">
      <alignment horizontal="center" vertical="center" wrapText="1"/>
      <protection/>
    </xf>
    <xf numFmtId="0" fontId="40" fillId="33" borderId="0" xfId="0" applyFont="1" applyFill="1" applyAlignment="1">
      <alignment horizontal="center" vertical="center" wrapText="1"/>
    </xf>
    <xf numFmtId="0" fontId="0" fillId="0" borderId="0" xfId="0" applyAlignment="1">
      <alignment vertical="center" wrapText="1"/>
    </xf>
    <xf numFmtId="0" fontId="21" fillId="36" borderId="0" xfId="0" applyFont="1" applyFill="1" applyAlignment="1">
      <alignment horizontal="center" vertical="center"/>
    </xf>
    <xf numFmtId="0" fontId="24" fillId="36" borderId="0" xfId="0" applyFont="1" applyFill="1" applyAlignment="1" applyProtection="1">
      <alignment horizontal="center" vertical="center"/>
      <protection locked="0"/>
    </xf>
    <xf numFmtId="0" fontId="24" fillId="36" borderId="0" xfId="0" applyFont="1" applyFill="1" applyAlignment="1">
      <alignment horizontal="center" vertical="center"/>
    </xf>
    <xf numFmtId="0" fontId="21" fillId="36" borderId="0" xfId="0" applyFont="1" applyFill="1" applyBorder="1" applyAlignment="1">
      <alignment vertical="center" wrapText="1"/>
    </xf>
    <xf numFmtId="0" fontId="24" fillId="36" borderId="0" xfId="0" applyFont="1" applyFill="1" applyAlignment="1">
      <alignment horizontal="distributed" vertical="center"/>
    </xf>
    <xf numFmtId="49" fontId="24" fillId="36" borderId="0" xfId="0" applyNumberFormat="1" applyFont="1" applyFill="1" applyAlignment="1" applyProtection="1">
      <alignment horizontal="left" vertical="center"/>
      <protection locked="0"/>
    </xf>
    <xf numFmtId="0" fontId="24" fillId="36" borderId="0" xfId="0" applyFont="1" applyFill="1" applyAlignment="1" applyProtection="1">
      <alignment horizontal="left" vertical="center"/>
      <protection locked="0"/>
    </xf>
    <xf numFmtId="0" fontId="29" fillId="36" borderId="0" xfId="0" applyFont="1" applyFill="1" applyBorder="1" applyAlignment="1">
      <alignment horizontal="center" vertical="center"/>
    </xf>
    <xf numFmtId="0" fontId="30" fillId="36" borderId="0" xfId="0" applyFont="1" applyFill="1" applyBorder="1" applyAlignment="1">
      <alignment horizontal="center" vertical="center"/>
    </xf>
    <xf numFmtId="0" fontId="26" fillId="36" borderId="0" xfId="0" applyFont="1" applyFill="1" applyBorder="1" applyAlignment="1">
      <alignment horizontal="left" vertical="center" wrapText="1"/>
    </xf>
    <xf numFmtId="0" fontId="31" fillId="36" borderId="0" xfId="0" applyFont="1" applyFill="1" applyBorder="1" applyAlignment="1">
      <alignment horizontal="center" vertical="center" wrapText="1"/>
    </xf>
    <xf numFmtId="0" fontId="32" fillId="36" borderId="0" xfId="0" applyFont="1" applyFill="1" applyBorder="1" applyAlignment="1">
      <alignment vertical="center" wrapText="1" shrinkToFit="1"/>
    </xf>
    <xf numFmtId="0" fontId="51" fillId="33" borderId="0" xfId="0" applyFont="1" applyFill="1" applyBorder="1" applyAlignment="1">
      <alignment horizontal="center" vertical="center"/>
    </xf>
    <xf numFmtId="0" fontId="23" fillId="0" borderId="0" xfId="0" applyFont="1" applyFill="1" applyBorder="1" applyAlignment="1">
      <alignment horizontal="left" vertical="center" shrinkToFit="1"/>
    </xf>
    <xf numFmtId="0" fontId="34" fillId="36" borderId="0" xfId="0" applyFont="1" applyFill="1" applyAlignment="1" applyProtection="1">
      <alignment horizontal="center" vertical="center"/>
      <protection locked="0"/>
    </xf>
    <xf numFmtId="0" fontId="55" fillId="33" borderId="0" xfId="0" applyFont="1" applyFill="1" applyAlignment="1">
      <alignment horizontal="center" vertical="center"/>
    </xf>
    <xf numFmtId="0" fontId="37" fillId="37" borderId="64" xfId="0" applyFont="1" applyFill="1" applyBorder="1" applyAlignment="1">
      <alignment horizontal="center" vertical="center" textRotation="255"/>
    </xf>
    <xf numFmtId="0" fontId="37" fillId="37" borderId="65" xfId="0" applyFont="1" applyFill="1" applyBorder="1" applyAlignment="1">
      <alignment horizontal="center" vertical="center" textRotation="255"/>
    </xf>
    <xf numFmtId="0" fontId="37" fillId="37" borderId="66" xfId="0" applyFont="1" applyFill="1" applyBorder="1" applyAlignment="1">
      <alignment horizontal="center" vertical="center" textRotation="255"/>
    </xf>
    <xf numFmtId="0" fontId="32" fillId="37" borderId="67" xfId="0" applyFont="1" applyFill="1" applyBorder="1" applyAlignment="1">
      <alignment horizontal="center" vertical="center" shrinkToFit="1"/>
    </xf>
    <xf numFmtId="0" fontId="32" fillId="37" borderId="68" xfId="0" applyFont="1" applyFill="1" applyBorder="1" applyAlignment="1">
      <alignment horizontal="center" vertical="center" shrinkToFit="1"/>
    </xf>
    <xf numFmtId="49" fontId="36" fillId="0" borderId="11" xfId="0" applyNumberFormat="1" applyFont="1" applyFill="1" applyBorder="1" applyAlignment="1" applyProtection="1">
      <alignment horizontal="center" vertical="center" shrinkToFit="1"/>
      <protection locked="0"/>
    </xf>
    <xf numFmtId="49" fontId="36" fillId="0" borderId="67" xfId="0" applyNumberFormat="1" applyFont="1" applyFill="1" applyBorder="1" applyAlignment="1" applyProtection="1">
      <alignment horizontal="center" vertical="center" shrinkToFit="1"/>
      <protection locked="0"/>
    </xf>
    <xf numFmtId="49" fontId="36" fillId="0" borderId="68" xfId="0" applyNumberFormat="1" applyFont="1" applyFill="1" applyBorder="1" applyAlignment="1" applyProtection="1">
      <alignment horizontal="center" vertical="center" shrinkToFit="1"/>
      <protection locked="0"/>
    </xf>
    <xf numFmtId="0" fontId="32" fillId="37" borderId="11" xfId="0" applyFont="1" applyFill="1" applyBorder="1" applyAlignment="1">
      <alignment horizontal="center" vertical="center" wrapText="1"/>
    </xf>
    <xf numFmtId="0" fontId="32" fillId="37" borderId="67" xfId="0" applyFont="1" applyFill="1" applyBorder="1" applyAlignment="1">
      <alignment horizontal="center" vertical="center"/>
    </xf>
    <xf numFmtId="0" fontId="32" fillId="37" borderId="68" xfId="0" applyFont="1" applyFill="1" applyBorder="1" applyAlignment="1">
      <alignment horizontal="center" vertical="center"/>
    </xf>
    <xf numFmtId="0" fontId="32" fillId="0" borderId="0" xfId="0" applyFont="1" applyFill="1" applyBorder="1" applyAlignment="1" applyProtection="1">
      <alignment horizontal="center" wrapText="1" shrinkToFit="1"/>
      <protection locked="0"/>
    </xf>
    <xf numFmtId="14" fontId="36" fillId="0" borderId="69" xfId="0" applyNumberFormat="1" applyFont="1" applyFill="1" applyBorder="1" applyAlignment="1" applyProtection="1">
      <alignment horizontal="center" shrinkToFit="1"/>
      <protection locked="0"/>
    </xf>
    <xf numFmtId="0" fontId="36" fillId="0" borderId="69" xfId="0" applyFont="1" applyFill="1" applyBorder="1" applyAlignment="1" applyProtection="1">
      <alignment horizontal="center" shrinkToFit="1"/>
      <protection locked="0"/>
    </xf>
    <xf numFmtId="0" fontId="36" fillId="0" borderId="70" xfId="0" applyFont="1" applyFill="1" applyBorder="1" applyAlignment="1" applyProtection="1">
      <alignment horizontal="center" shrinkToFit="1"/>
      <protection locked="0"/>
    </xf>
    <xf numFmtId="0" fontId="24" fillId="0" borderId="71" xfId="0" applyFont="1" applyFill="1" applyBorder="1" applyAlignment="1">
      <alignment horizontal="left" vertical="center" wrapText="1" shrinkToFit="1"/>
    </xf>
    <xf numFmtId="0" fontId="24" fillId="0" borderId="72" xfId="0" applyFont="1" applyFill="1" applyBorder="1" applyAlignment="1">
      <alignment horizontal="left" vertical="center" wrapText="1" shrinkToFit="1"/>
    </xf>
    <xf numFmtId="0" fontId="24" fillId="0" borderId="73" xfId="0" applyFont="1" applyFill="1" applyBorder="1" applyAlignment="1">
      <alignment horizontal="left" vertical="center" wrapText="1" shrinkToFit="1"/>
    </xf>
    <xf numFmtId="0" fontId="36" fillId="0" borderId="49" xfId="0" applyFont="1" applyFill="1" applyBorder="1" applyAlignment="1" applyProtection="1">
      <alignment horizontal="center" shrinkToFit="1"/>
      <protection locked="0"/>
    </xf>
    <xf numFmtId="0" fontId="36" fillId="0" borderId="46" xfId="0" applyFont="1" applyFill="1" applyBorder="1" applyAlignment="1" applyProtection="1">
      <alignment horizontal="center" shrinkToFit="1"/>
      <protection locked="0"/>
    </xf>
    <xf numFmtId="0" fontId="36" fillId="0" borderId="74" xfId="0" applyFont="1" applyFill="1" applyBorder="1" applyAlignment="1" applyProtection="1">
      <alignment horizontal="center" shrinkToFit="1"/>
      <protection locked="0"/>
    </xf>
    <xf numFmtId="0" fontId="35" fillId="0" borderId="11" xfId="0" applyFont="1" applyFill="1" applyBorder="1" applyAlignment="1">
      <alignment horizontal="center" vertical="center"/>
    </xf>
    <xf numFmtId="0" fontId="35" fillId="0" borderId="67" xfId="0" applyFont="1" applyFill="1" applyBorder="1" applyAlignment="1">
      <alignment horizontal="center" vertical="center"/>
    </xf>
    <xf numFmtId="49" fontId="36" fillId="0" borderId="75" xfId="0" applyNumberFormat="1" applyFont="1" applyFill="1" applyBorder="1" applyAlignment="1" applyProtection="1">
      <alignment horizontal="center" vertical="center" shrinkToFit="1"/>
      <protection locked="0"/>
    </xf>
    <xf numFmtId="49" fontId="36" fillId="0" borderId="76" xfId="0" applyNumberFormat="1" applyFont="1" applyFill="1" applyBorder="1" applyAlignment="1" applyProtection="1">
      <alignment horizontal="center" vertical="center" shrinkToFit="1"/>
      <protection locked="0"/>
    </xf>
    <xf numFmtId="0" fontId="32" fillId="37" borderId="75" xfId="0" applyFont="1" applyFill="1" applyBorder="1" applyAlignment="1">
      <alignment horizontal="center" vertical="center" shrinkToFit="1"/>
    </xf>
    <xf numFmtId="0" fontId="32" fillId="37" borderId="76" xfId="0" applyFont="1" applyFill="1" applyBorder="1" applyAlignment="1">
      <alignment horizontal="center" vertical="center" shrinkToFit="1"/>
    </xf>
    <xf numFmtId="0" fontId="24" fillId="0" borderId="21" xfId="0" applyFont="1" applyFill="1" applyBorder="1" applyAlignment="1">
      <alignment horizontal="center" vertical="center" shrinkToFit="1"/>
    </xf>
    <xf numFmtId="0" fontId="24" fillId="0" borderId="75" xfId="0" applyFont="1" applyFill="1" applyBorder="1" applyAlignment="1">
      <alignment horizontal="center" vertical="center" shrinkToFit="1"/>
    </xf>
    <xf numFmtId="0" fontId="32" fillId="37" borderId="35" xfId="0" applyFont="1" applyFill="1" applyBorder="1" applyAlignment="1">
      <alignment horizontal="center" vertical="center" shrinkToFit="1"/>
    </xf>
    <xf numFmtId="0" fontId="32" fillId="37" borderId="33" xfId="0" applyFont="1" applyFill="1" applyBorder="1" applyAlignment="1">
      <alignment horizontal="center" vertical="center" shrinkToFit="1"/>
    </xf>
    <xf numFmtId="0" fontId="32" fillId="37" borderId="54" xfId="0" applyFont="1" applyFill="1" applyBorder="1" applyAlignment="1">
      <alignment horizontal="center" vertical="center" shrinkToFit="1"/>
    </xf>
    <xf numFmtId="0" fontId="32" fillId="37" borderId="60" xfId="0" applyFont="1" applyFill="1" applyBorder="1" applyAlignment="1">
      <alignment horizontal="center" vertical="center" shrinkToFit="1"/>
    </xf>
    <xf numFmtId="0" fontId="32" fillId="37" borderId="0" xfId="0" applyFont="1" applyFill="1" applyBorder="1" applyAlignment="1">
      <alignment horizontal="center" vertical="center" shrinkToFit="1"/>
    </xf>
    <xf numFmtId="0" fontId="32" fillId="37" borderId="61" xfId="0" applyFont="1" applyFill="1" applyBorder="1" applyAlignment="1">
      <alignment horizontal="center" vertical="center" shrinkToFit="1"/>
    </xf>
    <xf numFmtId="0" fontId="32" fillId="37" borderId="49" xfId="0" applyFont="1" applyFill="1" applyBorder="1" applyAlignment="1">
      <alignment horizontal="center" vertical="center" shrinkToFit="1"/>
    </xf>
    <xf numFmtId="0" fontId="32" fillId="37" borderId="46" xfId="0" applyFont="1" applyFill="1" applyBorder="1" applyAlignment="1">
      <alignment horizontal="center" vertical="center" shrinkToFit="1"/>
    </xf>
    <xf numFmtId="0" fontId="32" fillId="37" borderId="52" xfId="0" applyFont="1" applyFill="1" applyBorder="1" applyAlignment="1">
      <alignment horizontal="center" vertical="center" shrinkToFit="1"/>
    </xf>
    <xf numFmtId="0" fontId="32" fillId="0" borderId="35" xfId="0" applyFont="1" applyFill="1" applyBorder="1" applyAlignment="1">
      <alignment horizontal="center" vertical="center" shrinkToFit="1"/>
    </xf>
    <xf numFmtId="0" fontId="32" fillId="0" borderId="33" xfId="0" applyFont="1" applyFill="1" applyBorder="1" applyAlignment="1">
      <alignment horizontal="center" vertical="center" shrinkToFit="1"/>
    </xf>
    <xf numFmtId="49" fontId="36" fillId="0" borderId="33" xfId="0" applyNumberFormat="1" applyFont="1" applyFill="1" applyBorder="1" applyAlignment="1" applyProtection="1">
      <alignment horizontal="center" vertical="center" shrinkToFit="1"/>
      <protection locked="0"/>
    </xf>
    <xf numFmtId="0" fontId="36" fillId="0" borderId="60" xfId="0" applyFont="1" applyFill="1" applyBorder="1" applyAlignment="1" applyProtection="1">
      <alignment horizontal="center" shrinkToFit="1"/>
      <protection locked="0"/>
    </xf>
    <xf numFmtId="0" fontId="36" fillId="0" borderId="0" xfId="0" applyFont="1" applyFill="1" applyBorder="1" applyAlignment="1" applyProtection="1">
      <alignment horizontal="center" shrinkToFit="1"/>
      <protection locked="0"/>
    </xf>
    <xf numFmtId="0" fontId="32" fillId="37" borderId="77" xfId="0" applyFont="1" applyFill="1" applyBorder="1" applyAlignment="1">
      <alignment horizontal="center" vertical="center" shrinkToFit="1"/>
    </xf>
    <xf numFmtId="0" fontId="32" fillId="37" borderId="51" xfId="0" applyFont="1" applyFill="1" applyBorder="1" applyAlignment="1">
      <alignment horizontal="center" vertical="center" shrinkToFit="1"/>
    </xf>
    <xf numFmtId="0" fontId="36" fillId="0" borderId="16" xfId="0" applyFont="1" applyFill="1" applyBorder="1" applyAlignment="1" applyProtection="1">
      <alignment horizontal="center" vertical="center" shrinkToFit="1"/>
      <protection locked="0"/>
    </xf>
    <xf numFmtId="0" fontId="36" fillId="0" borderId="77" xfId="0" applyFont="1" applyFill="1" applyBorder="1" applyAlignment="1" applyProtection="1">
      <alignment horizontal="center" vertical="center" shrinkToFit="1"/>
      <protection locked="0"/>
    </xf>
    <xf numFmtId="0" fontId="36" fillId="0" borderId="51" xfId="0" applyFont="1" applyFill="1" applyBorder="1" applyAlignment="1" applyProtection="1">
      <alignment horizontal="center" vertical="center" shrinkToFit="1"/>
      <protection locked="0"/>
    </xf>
    <xf numFmtId="0" fontId="32" fillId="37" borderId="16" xfId="0" applyFont="1" applyFill="1" applyBorder="1" applyAlignment="1">
      <alignment horizontal="center" vertical="center"/>
    </xf>
    <xf numFmtId="0" fontId="32" fillId="37" borderId="77" xfId="0" applyFont="1" applyFill="1" applyBorder="1" applyAlignment="1">
      <alignment horizontal="center" vertical="center"/>
    </xf>
    <xf numFmtId="0" fontId="32" fillId="37" borderId="51" xfId="0" applyFont="1" applyFill="1" applyBorder="1" applyAlignment="1">
      <alignment horizontal="center" vertical="center"/>
    </xf>
    <xf numFmtId="49" fontId="35" fillId="0" borderId="67" xfId="0" applyNumberFormat="1" applyFont="1" applyFill="1" applyBorder="1" applyAlignment="1" applyProtection="1">
      <alignment horizontal="center" vertical="center"/>
      <protection locked="0"/>
    </xf>
    <xf numFmtId="49" fontId="35" fillId="0" borderId="78" xfId="0" applyNumberFormat="1" applyFont="1" applyFill="1" applyBorder="1" applyAlignment="1" applyProtection="1">
      <alignment horizontal="center" vertical="center"/>
      <protection locked="0"/>
    </xf>
    <xf numFmtId="49" fontId="36" fillId="0" borderId="79" xfId="0" applyNumberFormat="1" applyFont="1" applyFill="1" applyBorder="1" applyAlignment="1" applyProtection="1">
      <alignment horizontal="center" vertical="center" shrinkToFit="1"/>
      <protection locked="0"/>
    </xf>
    <xf numFmtId="0" fontId="32" fillId="37" borderId="21" xfId="0" applyFont="1" applyFill="1" applyBorder="1" applyAlignment="1">
      <alignment horizontal="center" vertical="center" wrapText="1" shrinkToFit="1"/>
    </xf>
    <xf numFmtId="0" fontId="32" fillId="37" borderId="75" xfId="0" applyFont="1" applyFill="1" applyBorder="1" applyAlignment="1">
      <alignment horizontal="center" vertical="center" wrapText="1" shrinkToFit="1"/>
    </xf>
    <xf numFmtId="0" fontId="32" fillId="37" borderId="76" xfId="0" applyFont="1" applyFill="1" applyBorder="1" applyAlignment="1">
      <alignment horizontal="center" vertical="center" wrapText="1" shrinkToFit="1"/>
    </xf>
    <xf numFmtId="0" fontId="36" fillId="0" borderId="11" xfId="0" applyFont="1" applyFill="1" applyBorder="1" applyAlignment="1" applyProtection="1">
      <alignment horizontal="center" vertical="center" shrinkToFit="1"/>
      <protection locked="0"/>
    </xf>
    <xf numFmtId="0" fontId="36" fillId="0" borderId="67" xfId="0" applyFont="1" applyFill="1" applyBorder="1" applyAlignment="1" applyProtection="1">
      <alignment horizontal="center" vertical="center" shrinkToFit="1"/>
      <protection locked="0"/>
    </xf>
    <xf numFmtId="0" fontId="36" fillId="0" borderId="78" xfId="0" applyFont="1" applyFill="1" applyBorder="1" applyAlignment="1" applyProtection="1">
      <alignment horizontal="center" vertical="center" shrinkToFit="1"/>
      <protection locked="0"/>
    </xf>
    <xf numFmtId="0" fontId="36" fillId="0" borderId="77" xfId="0" applyFont="1" applyFill="1" applyBorder="1" applyAlignment="1">
      <alignment horizontal="center" vertical="center"/>
    </xf>
    <xf numFmtId="49" fontId="36" fillId="0" borderId="46" xfId="0" applyNumberFormat="1" applyFont="1" applyFill="1" applyBorder="1" applyAlignment="1" applyProtection="1">
      <alignment horizontal="center" vertical="center" shrinkToFit="1"/>
      <protection locked="0"/>
    </xf>
    <xf numFmtId="49" fontId="36" fillId="0" borderId="74" xfId="0" applyNumberFormat="1" applyFont="1" applyFill="1" applyBorder="1" applyAlignment="1" applyProtection="1">
      <alignment horizontal="center" vertical="center" shrinkToFit="1"/>
      <protection locked="0"/>
    </xf>
    <xf numFmtId="0" fontId="36" fillId="0" borderId="80" xfId="0" applyFont="1" applyFill="1" applyBorder="1" applyAlignment="1" applyProtection="1">
      <alignment horizontal="center" shrinkToFit="1"/>
      <protection locked="0"/>
    </xf>
    <xf numFmtId="0" fontId="36" fillId="0" borderId="68" xfId="0" applyFont="1" applyFill="1" applyBorder="1" applyAlignment="1" applyProtection="1">
      <alignment horizontal="center" vertical="center" shrinkToFit="1"/>
      <protection locked="0"/>
    </xf>
    <xf numFmtId="0" fontId="32" fillId="37" borderId="11" xfId="0" applyFont="1" applyFill="1" applyBorder="1" applyAlignment="1">
      <alignment horizontal="center" vertical="center"/>
    </xf>
    <xf numFmtId="49" fontId="36" fillId="0" borderId="45" xfId="0" applyNumberFormat="1" applyFont="1" applyFill="1" applyBorder="1" applyAlignment="1" applyProtection="1">
      <alignment horizontal="center" vertical="center" shrinkToFit="1"/>
      <protection locked="0"/>
    </xf>
    <xf numFmtId="49" fontId="36" fillId="0" borderId="49" xfId="0" applyNumberFormat="1" applyFont="1" applyFill="1" applyBorder="1" applyAlignment="1" applyProtection="1">
      <alignment horizontal="center" vertical="center" shrinkToFit="1"/>
      <protection locked="0"/>
    </xf>
    <xf numFmtId="49" fontId="36" fillId="0" borderId="77" xfId="0" applyNumberFormat="1" applyFont="1" applyFill="1" applyBorder="1" applyAlignment="1" applyProtection="1">
      <alignment horizontal="center" vertical="center" shrinkToFit="1"/>
      <protection locked="0"/>
    </xf>
    <xf numFmtId="0" fontId="24" fillId="0" borderId="33" xfId="0" applyFont="1" applyFill="1" applyBorder="1" applyAlignment="1">
      <alignment horizontal="center" vertical="center" shrinkToFit="1"/>
    </xf>
    <xf numFmtId="0" fontId="24" fillId="0" borderId="45" xfId="0" applyFont="1" applyFill="1" applyBorder="1" applyAlignment="1">
      <alignment horizontal="center" vertical="center" shrinkToFit="1"/>
    </xf>
    <xf numFmtId="0" fontId="24" fillId="0" borderId="77" xfId="0" applyFont="1" applyFill="1" applyBorder="1" applyAlignment="1">
      <alignment horizontal="center" vertical="center" shrinkToFit="1"/>
    </xf>
    <xf numFmtId="49" fontId="36" fillId="0" borderId="51" xfId="0" applyNumberFormat="1" applyFont="1" applyFill="1" applyBorder="1" applyAlignment="1" applyProtection="1">
      <alignment horizontal="center" vertical="center" shrinkToFit="1"/>
      <protection locked="0"/>
    </xf>
    <xf numFmtId="49" fontId="36" fillId="0" borderId="34" xfId="0" applyNumberFormat="1" applyFont="1" applyFill="1" applyBorder="1" applyAlignment="1" applyProtection="1">
      <alignment horizontal="center" vertical="center" shrinkToFit="1"/>
      <protection locked="0"/>
    </xf>
    <xf numFmtId="49" fontId="36" fillId="0" borderId="81" xfId="0" applyNumberFormat="1" applyFont="1" applyFill="1" applyBorder="1" applyAlignment="1" applyProtection="1">
      <alignment horizontal="center" vertical="center" shrinkToFit="1"/>
      <protection locked="0"/>
    </xf>
    <xf numFmtId="0" fontId="32" fillId="37" borderId="35" xfId="0" applyFont="1" applyFill="1" applyBorder="1" applyAlignment="1">
      <alignment horizontal="center" vertical="center" wrapText="1" shrinkToFit="1"/>
    </xf>
    <xf numFmtId="0" fontId="32" fillId="37" borderId="36" xfId="0" applyFont="1" applyFill="1" applyBorder="1" applyAlignment="1">
      <alignment horizontal="center" vertical="center" shrinkToFit="1"/>
    </xf>
    <xf numFmtId="0" fontId="32" fillId="37" borderId="45" xfId="0" applyFont="1" applyFill="1" applyBorder="1" applyAlignment="1">
      <alignment horizontal="center" vertical="center" shrinkToFit="1"/>
    </xf>
    <xf numFmtId="0" fontId="32" fillId="37" borderId="82" xfId="0" applyFont="1" applyFill="1" applyBorder="1" applyAlignment="1">
      <alignment horizontal="center" vertical="center" shrinkToFit="1"/>
    </xf>
    <xf numFmtId="0" fontId="24" fillId="0" borderId="16" xfId="0" applyFont="1" applyFill="1" applyBorder="1" applyAlignment="1">
      <alignment horizontal="center" vertical="center" shrinkToFit="1"/>
    </xf>
    <xf numFmtId="0" fontId="48" fillId="0" borderId="0" xfId="0" applyFont="1" applyBorder="1" applyAlignment="1" applyProtection="1">
      <alignment/>
      <protection/>
    </xf>
    <xf numFmtId="0" fontId="5" fillId="34" borderId="83" xfId="69" applyFont="1" applyFill="1" applyBorder="1" applyAlignment="1" applyProtection="1">
      <alignment horizontal="center" vertical="center" wrapText="1"/>
      <protection/>
    </xf>
    <xf numFmtId="0" fontId="0" fillId="34" borderId="84" xfId="0" applyFill="1" applyBorder="1" applyAlignment="1" applyProtection="1">
      <alignment horizontal="center" vertical="center" wrapText="1"/>
      <protection/>
    </xf>
    <xf numFmtId="49" fontId="0" fillId="0" borderId="85" xfId="0" applyNumberFormat="1" applyBorder="1" applyAlignment="1" applyProtection="1">
      <alignment horizontal="left" vertical="center"/>
      <protection locked="0"/>
    </xf>
    <xf numFmtId="49" fontId="0" fillId="0" borderId="75" xfId="0" applyNumberFormat="1" applyBorder="1" applyAlignment="1" applyProtection="1">
      <alignment horizontal="left" vertical="center"/>
      <protection locked="0"/>
    </xf>
    <xf numFmtId="49" fontId="0" fillId="0" borderId="79" xfId="0" applyNumberFormat="1" applyBorder="1" applyAlignment="1" applyProtection="1">
      <alignment horizontal="left" vertical="center"/>
      <protection locked="0"/>
    </xf>
    <xf numFmtId="49" fontId="0" fillId="0" borderId="25" xfId="0" applyNumberFormat="1" applyBorder="1" applyAlignment="1" applyProtection="1">
      <alignment horizontal="left" vertical="center"/>
      <protection locked="0"/>
    </xf>
    <xf numFmtId="49" fontId="0" fillId="0" borderId="67" xfId="0" applyNumberFormat="1" applyBorder="1" applyAlignment="1" applyProtection="1">
      <alignment horizontal="left" vertical="center"/>
      <protection locked="0"/>
    </xf>
    <xf numFmtId="49" fontId="0" fillId="0" borderId="78" xfId="0" applyNumberFormat="1" applyBorder="1" applyAlignment="1" applyProtection="1">
      <alignment horizontal="left" vertical="center"/>
      <protection locked="0"/>
    </xf>
    <xf numFmtId="0" fontId="0" fillId="0" borderId="27" xfId="0" applyNumberFormat="1" applyBorder="1" applyAlignment="1" applyProtection="1">
      <alignment horizontal="left" vertical="center"/>
      <protection/>
    </xf>
    <xf numFmtId="0" fontId="0" fillId="0" borderId="77" xfId="0" applyNumberFormat="1" applyBorder="1" applyAlignment="1" applyProtection="1">
      <alignment horizontal="left" vertical="center"/>
      <protection/>
    </xf>
    <xf numFmtId="0" fontId="0" fillId="0" borderId="86" xfId="0" applyNumberFormat="1" applyBorder="1" applyAlignment="1" applyProtection="1">
      <alignment horizontal="left" vertical="center"/>
      <protection/>
    </xf>
    <xf numFmtId="49" fontId="0" fillId="0" borderId="27" xfId="0" applyNumberFormat="1" applyBorder="1" applyAlignment="1" applyProtection="1">
      <alignment horizontal="left" vertical="center"/>
      <protection/>
    </xf>
    <xf numFmtId="49" fontId="0" fillId="0" borderId="77" xfId="0" applyNumberFormat="1" applyBorder="1" applyAlignment="1" applyProtection="1">
      <alignment horizontal="left" vertical="center"/>
      <protection/>
    </xf>
    <xf numFmtId="49" fontId="0" fillId="0" borderId="86" xfId="0" applyNumberFormat="1" applyBorder="1" applyAlignment="1" applyProtection="1">
      <alignment horizontal="left" vertical="center"/>
      <protection/>
    </xf>
    <xf numFmtId="49" fontId="0" fillId="0" borderId="27" xfId="0" applyNumberFormat="1" applyBorder="1" applyAlignment="1" applyProtection="1">
      <alignment horizontal="left" vertical="center"/>
      <protection locked="0"/>
    </xf>
    <xf numFmtId="49" fontId="0" fillId="0" borderId="77" xfId="0" applyNumberFormat="1" applyBorder="1" applyAlignment="1" applyProtection="1">
      <alignment horizontal="left" vertical="center"/>
      <protection locked="0"/>
    </xf>
    <xf numFmtId="49" fontId="0" fillId="0" borderId="86" xfId="0" applyNumberFormat="1" applyBorder="1" applyAlignment="1" applyProtection="1">
      <alignment horizontal="left" vertical="center"/>
      <protection locked="0"/>
    </xf>
    <xf numFmtId="0" fontId="58" fillId="0" borderId="0" xfId="71" applyNumberFormat="1" applyFont="1" applyFill="1" applyAlignment="1" applyProtection="1">
      <alignment horizontal="center" vertical="center"/>
      <protection hidden="1"/>
    </xf>
    <xf numFmtId="0" fontId="5" fillId="34" borderId="84" xfId="69" applyFont="1" applyFill="1" applyBorder="1" applyAlignment="1" applyProtection="1">
      <alignment horizontal="center" vertical="center" wrapText="1"/>
      <protection/>
    </xf>
    <xf numFmtId="0" fontId="0" fillId="34" borderId="82" xfId="0" applyFill="1" applyBorder="1" applyAlignment="1" applyProtection="1">
      <alignment horizontal="center" vertical="center" wrapText="1"/>
      <protection/>
    </xf>
    <xf numFmtId="14" fontId="5" fillId="34" borderId="87" xfId="0" applyNumberFormat="1" applyFont="1" applyFill="1" applyBorder="1" applyAlignment="1" applyProtection="1">
      <alignment horizontal="center" vertical="center" wrapText="1"/>
      <protection/>
    </xf>
    <xf numFmtId="14" fontId="5" fillId="34" borderId="88" xfId="0" applyNumberFormat="1" applyFont="1" applyFill="1" applyBorder="1" applyAlignment="1" applyProtection="1">
      <alignment horizontal="center" vertical="center"/>
      <protection/>
    </xf>
    <xf numFmtId="0" fontId="5" fillId="34" borderId="64" xfId="19" applyFont="1" applyFill="1" applyBorder="1" applyAlignment="1" applyProtection="1">
      <alignment horizontal="center" vertical="center" wrapText="1"/>
      <protection/>
    </xf>
    <xf numFmtId="0" fontId="5" fillId="34" borderId="66" xfId="19" applyFont="1" applyFill="1" applyBorder="1" applyAlignment="1" applyProtection="1">
      <alignment horizontal="center" vertical="center" wrapText="1"/>
      <protection/>
    </xf>
    <xf numFmtId="0" fontId="38" fillId="34" borderId="89" xfId="71" applyFont="1" applyFill="1" applyBorder="1" applyAlignment="1" applyProtection="1">
      <alignment horizontal="center" vertical="center" wrapText="1"/>
      <protection/>
    </xf>
    <xf numFmtId="0" fontId="38" fillId="34" borderId="90" xfId="71" applyFont="1" applyFill="1" applyBorder="1" applyAlignment="1" applyProtection="1">
      <alignment horizontal="center" vertical="center" wrapText="1"/>
      <protection/>
    </xf>
    <xf numFmtId="0" fontId="9" fillId="34" borderId="89" xfId="71" applyFont="1" applyFill="1" applyBorder="1" applyAlignment="1" applyProtection="1">
      <alignment horizontal="center" vertical="center" wrapText="1"/>
      <protection/>
    </xf>
    <xf numFmtId="0" fontId="9" fillId="34" borderId="90" xfId="71" applyFont="1" applyFill="1" applyBorder="1" applyAlignment="1" applyProtection="1">
      <alignment horizontal="center" vertical="center" wrapText="1"/>
      <protection/>
    </xf>
    <xf numFmtId="0" fontId="9" fillId="34" borderId="90" xfId="0" applyFont="1" applyFill="1" applyBorder="1" applyAlignment="1" applyProtection="1">
      <alignment horizontal="center" vertical="center" wrapText="1"/>
      <protection/>
    </xf>
    <xf numFmtId="0" fontId="5" fillId="35" borderId="83" xfId="69" applyFont="1" applyFill="1" applyBorder="1" applyAlignment="1" applyProtection="1">
      <alignment horizontal="center" vertical="center" wrapText="1"/>
      <protection/>
    </xf>
    <xf numFmtId="0" fontId="5" fillId="34" borderId="64" xfId="20" applyFont="1" applyFill="1" applyBorder="1" applyAlignment="1" applyProtection="1">
      <alignment horizontal="center" vertical="center" wrapText="1"/>
      <protection/>
    </xf>
    <xf numFmtId="0" fontId="5" fillId="34" borderId="66" xfId="20" applyFont="1" applyFill="1" applyBorder="1" applyAlignment="1" applyProtection="1">
      <alignment horizontal="center" vertical="center" wrapText="1"/>
      <protection/>
    </xf>
    <xf numFmtId="0" fontId="18" fillId="33" borderId="0" xfId="69" applyFont="1" applyFill="1" applyAlignment="1" applyProtection="1">
      <alignment horizontal="center" vertical="center" wrapText="1"/>
      <protection/>
    </xf>
    <xf numFmtId="0" fontId="0" fillId="0" borderId="0" xfId="0" applyAlignment="1" applyProtection="1">
      <alignment vertical="center" wrapText="1"/>
      <protection/>
    </xf>
    <xf numFmtId="0" fontId="92" fillId="0" borderId="91" xfId="0" applyFont="1" applyFill="1" applyBorder="1" applyAlignment="1" applyProtection="1">
      <alignment horizontal="left" vertical="center" wrapText="1"/>
      <protection locked="0"/>
    </xf>
    <xf numFmtId="0" fontId="92" fillId="0" borderId="0" xfId="0" applyFont="1" applyFill="1" applyBorder="1" applyAlignment="1" applyProtection="1">
      <alignment horizontal="left" vertical="center" wrapText="1"/>
      <protection locked="0"/>
    </xf>
    <xf numFmtId="0" fontId="24" fillId="0" borderId="0" xfId="0" applyNumberFormat="1" applyFont="1" applyFill="1" applyAlignment="1" applyProtection="1">
      <alignment horizontal="center" vertical="center"/>
      <protection locked="0"/>
    </xf>
    <xf numFmtId="0" fontId="24" fillId="0" borderId="0" xfId="0" applyFont="1" applyFill="1" applyAlignment="1" applyProtection="1">
      <alignment horizontal="center" vertical="center"/>
      <protection/>
    </xf>
    <xf numFmtId="0" fontId="29" fillId="0" borderId="0" xfId="0" applyFont="1" applyFill="1" applyBorder="1" applyAlignment="1" applyProtection="1">
      <alignment horizontal="center" vertical="center"/>
      <protection/>
    </xf>
    <xf numFmtId="0" fontId="21" fillId="0" borderId="0" xfId="0" applyFont="1" applyFill="1" applyAlignment="1" applyProtection="1">
      <alignment horizontal="center" vertical="center"/>
      <protection/>
    </xf>
    <xf numFmtId="0" fontId="51" fillId="33" borderId="0" xfId="0" applyFont="1" applyFill="1" applyBorder="1" applyAlignment="1" applyProtection="1">
      <alignment horizontal="center" vertical="center"/>
      <protection/>
    </xf>
    <xf numFmtId="0" fontId="32" fillId="37" borderId="92" xfId="0" applyFont="1" applyFill="1" applyBorder="1" applyAlignment="1" applyProtection="1">
      <alignment horizontal="center" vertical="center" shrinkToFit="1"/>
      <protection/>
    </xf>
    <xf numFmtId="0" fontId="32" fillId="37" borderId="93" xfId="0" applyFont="1" applyFill="1" applyBorder="1" applyAlignment="1" applyProtection="1">
      <alignment horizontal="center" vertical="center" shrinkToFit="1"/>
      <protection/>
    </xf>
    <xf numFmtId="0" fontId="32" fillId="37" borderId="94" xfId="0" applyFont="1" applyFill="1" applyBorder="1" applyAlignment="1" applyProtection="1">
      <alignment horizontal="center" vertical="center" shrinkToFit="1"/>
      <protection/>
    </xf>
    <xf numFmtId="0" fontId="32" fillId="0" borderId="95" xfId="0" applyNumberFormat="1" applyFont="1" applyFill="1" applyBorder="1" applyAlignment="1" applyProtection="1">
      <alignment horizontal="center" vertical="center" shrinkToFit="1"/>
      <protection/>
    </xf>
    <xf numFmtId="0" fontId="32" fillId="0" borderId="93" xfId="0" applyNumberFormat="1" applyFont="1" applyFill="1" applyBorder="1" applyAlignment="1" applyProtection="1">
      <alignment horizontal="center" vertical="center" shrinkToFit="1"/>
      <protection/>
    </xf>
    <xf numFmtId="0" fontId="32" fillId="0" borderId="94" xfId="0" applyNumberFormat="1" applyFont="1" applyFill="1" applyBorder="1" applyAlignment="1" applyProtection="1">
      <alignment horizontal="center" vertical="center" shrinkToFit="1"/>
      <protection/>
    </xf>
    <xf numFmtId="0" fontId="32" fillId="37" borderId="95" xfId="0" applyFont="1" applyFill="1" applyBorder="1" applyAlignment="1" applyProtection="1">
      <alignment horizontal="center" vertical="center" wrapText="1"/>
      <protection/>
    </xf>
    <xf numFmtId="0" fontId="32" fillId="37" borderId="93" xfId="0" applyFont="1" applyFill="1" applyBorder="1" applyAlignment="1" applyProtection="1">
      <alignment horizontal="center" vertical="center" wrapText="1"/>
      <protection/>
    </xf>
    <xf numFmtId="0" fontId="32" fillId="37" borderId="94" xfId="0" applyFont="1" applyFill="1" applyBorder="1" applyAlignment="1" applyProtection="1">
      <alignment horizontal="center" vertical="center" wrapText="1"/>
      <protection/>
    </xf>
    <xf numFmtId="0" fontId="32" fillId="0" borderId="95" xfId="0" applyFont="1" applyFill="1" applyBorder="1" applyAlignment="1" applyProtection="1">
      <alignment horizontal="center" vertical="center"/>
      <protection/>
    </xf>
    <xf numFmtId="0" fontId="32" fillId="0" borderId="93" xfId="0" applyFont="1" applyFill="1" applyBorder="1" applyAlignment="1" applyProtection="1">
      <alignment horizontal="center" vertical="center"/>
      <protection/>
    </xf>
    <xf numFmtId="0" fontId="32" fillId="0" borderId="93" xfId="0" applyNumberFormat="1" applyFont="1" applyFill="1" applyBorder="1" applyAlignment="1" applyProtection="1">
      <alignment horizontal="center" vertical="center"/>
      <protection/>
    </xf>
    <xf numFmtId="0" fontId="32" fillId="0" borderId="96" xfId="0" applyNumberFormat="1" applyFont="1" applyFill="1" applyBorder="1" applyAlignment="1" applyProtection="1">
      <alignment horizontal="center" vertical="center"/>
      <protection/>
    </xf>
    <xf numFmtId="0" fontId="52" fillId="37" borderId="92" xfId="0" applyFont="1" applyFill="1" applyBorder="1" applyAlignment="1" applyProtection="1">
      <alignment horizontal="center" vertical="center" shrinkToFit="1"/>
      <protection/>
    </xf>
    <xf numFmtId="0" fontId="52" fillId="37" borderId="93" xfId="0" applyFont="1" applyFill="1" applyBorder="1" applyAlignment="1" applyProtection="1">
      <alignment horizontal="center" vertical="center" shrinkToFit="1"/>
      <protection/>
    </xf>
    <xf numFmtId="0" fontId="52" fillId="37" borderId="96" xfId="0" applyFont="1" applyFill="1" applyBorder="1" applyAlignment="1" applyProtection="1">
      <alignment horizontal="center" vertical="center" shrinkToFit="1"/>
      <protection/>
    </xf>
    <xf numFmtId="0" fontId="52" fillId="37" borderId="95" xfId="0" applyFont="1" applyFill="1" applyBorder="1" applyAlignment="1" applyProtection="1">
      <alignment horizontal="center" vertical="center" shrinkToFit="1"/>
      <protection/>
    </xf>
    <xf numFmtId="0" fontId="52" fillId="37" borderId="94" xfId="0" applyFont="1" applyFill="1" applyBorder="1" applyAlignment="1" applyProtection="1">
      <alignment horizontal="center" vertical="center" shrinkToFit="1"/>
      <protection/>
    </xf>
    <xf numFmtId="0" fontId="53" fillId="0" borderId="25" xfId="0" applyFont="1" applyFill="1" applyBorder="1" applyAlignment="1" applyProtection="1">
      <alignment horizontal="center" vertical="center" shrinkToFit="1"/>
      <protection locked="0"/>
    </xf>
    <xf numFmtId="0" fontId="53" fillId="0" borderId="67" xfId="0" applyFont="1" applyFill="1" applyBorder="1" applyAlignment="1" applyProtection="1">
      <alignment horizontal="center" vertical="center" shrinkToFit="1"/>
      <protection locked="0"/>
    </xf>
    <xf numFmtId="0" fontId="53" fillId="0" borderId="78" xfId="0" applyFont="1" applyFill="1" applyBorder="1" applyAlignment="1" applyProtection="1">
      <alignment horizontal="center" vertical="center" shrinkToFit="1"/>
      <protection locked="0"/>
    </xf>
    <xf numFmtId="49" fontId="53" fillId="0" borderId="64" xfId="0" applyNumberFormat="1" applyFont="1" applyFill="1" applyBorder="1" applyAlignment="1" applyProtection="1">
      <alignment horizontal="center" vertical="center" shrinkToFit="1"/>
      <protection locked="0"/>
    </xf>
    <xf numFmtId="49" fontId="53" fillId="0" borderId="89" xfId="0" applyNumberFormat="1" applyFont="1" applyFill="1" applyBorder="1" applyAlignment="1" applyProtection="1">
      <alignment horizontal="center" vertical="center" shrinkToFit="1"/>
      <protection locked="0"/>
    </xf>
    <xf numFmtId="49" fontId="53" fillId="0" borderId="18" xfId="0" applyNumberFormat="1" applyFont="1" applyFill="1" applyBorder="1" applyAlignment="1" applyProtection="1">
      <alignment horizontal="center" vertical="center" shrinkToFit="1"/>
      <protection locked="0"/>
    </xf>
    <xf numFmtId="49" fontId="53" fillId="0" borderId="19" xfId="0" applyNumberFormat="1" applyFont="1" applyFill="1" applyBorder="1" applyAlignment="1" applyProtection="1">
      <alignment horizontal="center" vertical="center" shrinkToFit="1"/>
      <protection locked="0"/>
    </xf>
    <xf numFmtId="0" fontId="52" fillId="37" borderId="97" xfId="0" applyFont="1" applyFill="1" applyBorder="1" applyAlignment="1" applyProtection="1">
      <alignment horizontal="center" vertical="center" shrinkToFit="1"/>
      <protection/>
    </xf>
    <xf numFmtId="0" fontId="52" fillId="37" borderId="98" xfId="0" applyFont="1" applyFill="1" applyBorder="1" applyAlignment="1" applyProtection="1">
      <alignment horizontal="center" vertical="center" shrinkToFit="1"/>
      <protection/>
    </xf>
    <xf numFmtId="49" fontId="53" fillId="0" borderId="87" xfId="0" applyNumberFormat="1" applyFont="1" applyFill="1" applyBorder="1" applyAlignment="1" applyProtection="1">
      <alignment horizontal="center" vertical="center" shrinkToFit="1"/>
      <protection locked="0"/>
    </xf>
    <xf numFmtId="0" fontId="53" fillId="0" borderId="27" xfId="0" applyFont="1" applyFill="1" applyBorder="1" applyAlignment="1" applyProtection="1">
      <alignment horizontal="center" vertical="center" shrinkToFit="1"/>
      <protection locked="0"/>
    </xf>
    <xf numFmtId="0" fontId="53" fillId="0" borderId="77" xfId="0" applyFont="1" applyFill="1" applyBorder="1" applyAlignment="1" applyProtection="1">
      <alignment horizontal="center" vertical="center" shrinkToFit="1"/>
      <protection locked="0"/>
    </xf>
    <xf numFmtId="0" fontId="53" fillId="0" borderId="86" xfId="0" applyFont="1" applyFill="1" applyBorder="1" applyAlignment="1" applyProtection="1">
      <alignment horizontal="center" vertical="center" shrinkToFit="1"/>
      <protection locked="0"/>
    </xf>
    <xf numFmtId="49" fontId="53" fillId="0" borderId="15" xfId="0" applyNumberFormat="1" applyFont="1" applyFill="1" applyBorder="1" applyAlignment="1" applyProtection="1">
      <alignment horizontal="center" vertical="center" shrinkToFit="1"/>
      <protection locked="0"/>
    </xf>
    <xf numFmtId="49" fontId="53" fillId="0" borderId="23" xfId="0" applyNumberFormat="1" applyFont="1" applyFill="1" applyBorder="1" applyAlignment="1" applyProtection="1">
      <alignment horizontal="center" vertical="center" shrinkToFit="1"/>
      <protection locked="0"/>
    </xf>
    <xf numFmtId="49" fontId="53" fillId="0" borderId="24" xfId="0" applyNumberFormat="1" applyFont="1" applyFill="1" applyBorder="1" applyAlignment="1" applyProtection="1">
      <alignment horizontal="center" vertical="center" shrinkToFit="1"/>
      <protection locked="0"/>
    </xf>
    <xf numFmtId="0" fontId="53" fillId="0" borderId="85" xfId="0" applyFont="1" applyFill="1" applyBorder="1" applyAlignment="1" applyProtection="1">
      <alignment horizontal="center" vertical="center" shrinkToFit="1"/>
      <protection locked="0"/>
    </xf>
    <xf numFmtId="0" fontId="53" fillId="0" borderId="75" xfId="0" applyFont="1" applyFill="1" applyBorder="1" applyAlignment="1" applyProtection="1">
      <alignment horizontal="center" vertical="center" shrinkToFit="1"/>
      <protection locked="0"/>
    </xf>
    <xf numFmtId="0" fontId="53" fillId="0" borderId="79" xfId="0" applyFont="1" applyFill="1" applyBorder="1" applyAlignment="1" applyProtection="1">
      <alignment horizontal="center" vertical="center" shrinkToFit="1"/>
      <protection locked="0"/>
    </xf>
    <xf numFmtId="49" fontId="53" fillId="0" borderId="20" xfId="0" applyNumberFormat="1" applyFont="1" applyFill="1" applyBorder="1" applyAlignment="1" applyProtection="1">
      <alignment horizontal="center" vertical="center" shrinkToFit="1"/>
      <protection locked="0"/>
    </xf>
    <xf numFmtId="0" fontId="92" fillId="0" borderId="0" xfId="0" applyFont="1" applyFill="1" applyBorder="1" applyAlignment="1">
      <alignment horizontal="left" vertical="center" wrapText="1"/>
    </xf>
    <xf numFmtId="0" fontId="32" fillId="0" borderId="0" xfId="0" applyFont="1" applyFill="1" applyBorder="1" applyAlignment="1">
      <alignment horizontal="center" vertical="center"/>
    </xf>
    <xf numFmtId="0" fontId="32" fillId="37" borderId="93" xfId="0" applyFont="1" applyFill="1" applyBorder="1" applyAlignment="1">
      <alignment horizontal="center" vertical="center" shrinkToFit="1"/>
    </xf>
    <xf numFmtId="0" fontId="32" fillId="37" borderId="94" xfId="0" applyFont="1" applyFill="1" applyBorder="1" applyAlignment="1">
      <alignment horizontal="center" vertical="center" shrinkToFit="1"/>
    </xf>
    <xf numFmtId="0" fontId="36" fillId="0" borderId="95" xfId="0" applyNumberFormat="1" applyFont="1" applyFill="1" applyBorder="1" applyAlignment="1" applyProtection="1">
      <alignment horizontal="center" vertical="center" shrinkToFit="1"/>
      <protection/>
    </xf>
    <xf numFmtId="0" fontId="36" fillId="0" borderId="93" xfId="0" applyNumberFormat="1" applyFont="1" applyFill="1" applyBorder="1" applyAlignment="1" applyProtection="1">
      <alignment horizontal="center" vertical="center" shrinkToFit="1"/>
      <protection/>
    </xf>
    <xf numFmtId="0" fontId="36" fillId="0" borderId="94" xfId="0" applyNumberFormat="1" applyFont="1" applyFill="1" applyBorder="1" applyAlignment="1" applyProtection="1">
      <alignment horizontal="center" vertical="center" shrinkToFit="1"/>
      <protection/>
    </xf>
    <xf numFmtId="0" fontId="32" fillId="37" borderId="95" xfId="0" applyFont="1" applyFill="1" applyBorder="1" applyAlignment="1">
      <alignment horizontal="center" vertical="center" wrapText="1"/>
    </xf>
    <xf numFmtId="0" fontId="32" fillId="37" borderId="93" xfId="0" applyFont="1" applyFill="1" applyBorder="1" applyAlignment="1">
      <alignment horizontal="center" vertical="center"/>
    </xf>
    <xf numFmtId="0" fontId="32" fillId="37" borderId="94" xfId="0" applyFont="1" applyFill="1" applyBorder="1" applyAlignment="1">
      <alignment horizontal="center" vertical="center"/>
    </xf>
    <xf numFmtId="49" fontId="35" fillId="0" borderId="95" xfId="0" applyNumberFormat="1" applyFont="1" applyFill="1" applyBorder="1" applyAlignment="1" applyProtection="1">
      <alignment horizontal="center" vertical="center"/>
      <protection/>
    </xf>
    <xf numFmtId="49" fontId="35" fillId="0" borderId="93" xfId="0" applyNumberFormat="1" applyFont="1" applyFill="1" applyBorder="1" applyAlignment="1" applyProtection="1">
      <alignment horizontal="center" vertical="center"/>
      <protection/>
    </xf>
    <xf numFmtId="0" fontId="37" fillId="37" borderId="92" xfId="0" applyFont="1" applyFill="1" applyBorder="1" applyAlignment="1">
      <alignment horizontal="center" vertical="center"/>
    </xf>
    <xf numFmtId="0" fontId="37" fillId="37" borderId="93" xfId="0" applyFont="1" applyFill="1" applyBorder="1" applyAlignment="1">
      <alignment horizontal="center" vertical="center"/>
    </xf>
    <xf numFmtId="0" fontId="37" fillId="37" borderId="94" xfId="0" applyFont="1" applyFill="1" applyBorder="1" applyAlignment="1">
      <alignment horizontal="center" vertical="center"/>
    </xf>
    <xf numFmtId="49" fontId="35" fillId="0" borderId="95" xfId="0" applyNumberFormat="1" applyFont="1" applyFill="1" applyBorder="1" applyAlignment="1" applyProtection="1">
      <alignment horizontal="center" vertical="center" shrinkToFit="1"/>
      <protection locked="0"/>
    </xf>
    <xf numFmtId="49" fontId="35" fillId="0" borderId="93" xfId="0" applyNumberFormat="1" applyFont="1" applyFill="1" applyBorder="1" applyAlignment="1" applyProtection="1">
      <alignment horizontal="center" vertical="center" shrinkToFit="1"/>
      <protection locked="0"/>
    </xf>
    <xf numFmtId="49" fontId="35" fillId="0" borderId="96" xfId="0" applyNumberFormat="1" applyFont="1" applyFill="1" applyBorder="1" applyAlignment="1" applyProtection="1">
      <alignment horizontal="center" vertical="center" shrinkToFit="1"/>
      <protection locked="0"/>
    </xf>
    <xf numFmtId="0" fontId="32" fillId="36" borderId="0" xfId="0" applyFont="1" applyFill="1" applyBorder="1" applyAlignment="1">
      <alignment horizontal="center" vertical="center" wrapText="1"/>
    </xf>
    <xf numFmtId="0" fontId="32" fillId="36" borderId="0" xfId="0" applyFont="1" applyFill="1" applyBorder="1" applyAlignment="1">
      <alignment horizontal="center" vertical="center"/>
    </xf>
    <xf numFmtId="0" fontId="35" fillId="0" borderId="93" xfId="0" applyNumberFormat="1" applyFont="1" applyFill="1" applyBorder="1" applyAlignment="1" applyProtection="1">
      <alignment horizontal="center" vertical="center" shrinkToFit="1"/>
      <protection/>
    </xf>
    <xf numFmtId="0" fontId="35" fillId="0" borderId="96" xfId="0" applyNumberFormat="1" applyFont="1" applyFill="1" applyBorder="1" applyAlignment="1" applyProtection="1">
      <alignment horizontal="center" vertical="center" shrinkToFit="1"/>
      <protection/>
    </xf>
  </cellXfs>
  <cellStyles count="81">
    <cellStyle name="Normal" xfId="0"/>
    <cellStyle name="20% - アクセント 1" xfId="15"/>
    <cellStyle name="20% - アクセント 2" xfId="16"/>
    <cellStyle name="20% - アクセント 3" xfId="17"/>
    <cellStyle name="20% - アクセント 4" xfId="18"/>
    <cellStyle name="20% - アクセント 5" xfId="19"/>
    <cellStyle name="20% - アクセント 5_【断熱材】対象製品申請リスト_20130624"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パーセント 2" xfId="44"/>
    <cellStyle name="パーセント 2 2" xfId="45"/>
    <cellStyle name="Hyperlink" xfId="46"/>
    <cellStyle name="ハイパーリンク 2"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2 2" xfId="56"/>
    <cellStyle name="桁区切り 2 3" xfId="57"/>
    <cellStyle name="桁区切り 3"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 2 2" xfId="70"/>
    <cellStyle name="標準 2 2 2" xfId="71"/>
    <cellStyle name="標準 2 2 3" xfId="72"/>
    <cellStyle name="標準 2 2 3 2" xfId="73"/>
    <cellStyle name="標準 2 2 3 3" xfId="74"/>
    <cellStyle name="標準 2 2 3_【高性能建材】企業情報" xfId="75"/>
    <cellStyle name="標準 2 2_(見本)【ガラス】対象製品申請リスト_20130624" xfId="76"/>
    <cellStyle name="標準 2 3" xfId="77"/>
    <cellStyle name="標準 2 3 2" xfId="78"/>
    <cellStyle name="標準 2 3_【高性能建材】企業情報" xfId="79"/>
    <cellStyle name="標準 2 4" xfId="80"/>
    <cellStyle name="標準 2 5" xfId="81"/>
    <cellStyle name="標準 2 5 2" xfId="82"/>
    <cellStyle name="標準 2 5 2 2" xfId="83"/>
    <cellStyle name="標準 2 5 2 3" xfId="84"/>
    <cellStyle name="標準 2 5 2_【高性能建材】企業情報" xfId="85"/>
    <cellStyle name="標準 3" xfId="86"/>
    <cellStyle name="標準 3 2" xfId="87"/>
    <cellStyle name="標準 4" xfId="88"/>
    <cellStyle name="標準 4 2" xfId="89"/>
    <cellStyle name="標準 5" xfId="90"/>
    <cellStyle name="標準 6" xfId="91"/>
    <cellStyle name="標準 7" xfId="92"/>
    <cellStyle name="標準_高性能建材_対象製品ﾘｽﾄ申請様式【特需】提出" xfId="93"/>
    <cellStyle name="良い" xfId="94"/>
  </cellStyles>
  <dxfs count="2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3"/>
        </patternFill>
      </fill>
    </dxf>
    <dxf>
      <fill>
        <patternFill>
          <bgColor indexed="45"/>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dosha\GETA\Documents%20and%20Settings\araikan\My%20Documents\GBT2kV105-Jap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gin"/>
      <sheetName val="Project ID"/>
      <sheetName val="Office"/>
      <sheetName val="MURB"/>
      <sheetName val="School"/>
      <sheetName val="Energy"/>
      <sheetName val="Economics"/>
      <sheetName val="Context"/>
      <sheetName val="Main"/>
      <sheetName val="Results"/>
      <sheetName val="User Defaults"/>
      <sheetName val="Calcs"/>
      <sheetName val="blank"/>
      <sheetName val="extra"/>
    </sheetNames>
    <sheetDataSet>
      <sheetData sheetId="5">
        <row r="99">
          <cell r="G99">
            <v>791.3164590203679</v>
          </cell>
        </row>
        <row r="106">
          <cell r="G106">
            <v>3.2524117969088606</v>
          </cell>
        </row>
        <row r="114">
          <cell r="F114">
            <v>601.3137948458817</v>
          </cell>
        </row>
      </sheetData>
      <sheetData sheetId="7">
        <row r="24">
          <cell r="M24">
            <v>-1</v>
          </cell>
          <cell r="N24">
            <v>0.25</v>
          </cell>
        </row>
        <row r="34">
          <cell r="F34" t="str">
            <v>地域内の公共自転車道</v>
          </cell>
          <cell r="M34">
            <v>2</v>
          </cell>
        </row>
        <row r="44">
          <cell r="F44" t="str">
            <v>公共交通機関の乗り場までの距離</v>
          </cell>
          <cell r="M44">
            <v>2</v>
          </cell>
          <cell r="N44">
            <v>0.25</v>
          </cell>
        </row>
        <row r="54">
          <cell r="M54">
            <v>5</v>
          </cell>
          <cell r="N54">
            <v>0.25</v>
          </cell>
        </row>
        <row r="65">
          <cell r="F65" t="str">
            <v>開発される土地の希少価値</v>
          </cell>
          <cell r="N65">
            <v>0.33</v>
          </cell>
        </row>
        <row r="75">
          <cell r="F75" t="str">
            <v>開発される土地の生態学的価値</v>
          </cell>
          <cell r="N75">
            <v>0.33</v>
          </cell>
        </row>
        <row r="85">
          <cell r="N85">
            <v>0.34</v>
          </cell>
        </row>
        <row r="95">
          <cell r="D95" t="str">
            <v>敷地近辺にある既存建物の修復および再利用の可能性</v>
          </cell>
        </row>
        <row r="105">
          <cell r="D105" t="str">
            <v>適切な上水供給</v>
          </cell>
        </row>
        <row r="106">
          <cell r="N106">
            <v>0.5</v>
          </cell>
        </row>
        <row r="116">
          <cell r="N116">
            <v>0.5</v>
          </cell>
        </row>
        <row r="127">
          <cell r="N127">
            <v>0.2</v>
          </cell>
        </row>
        <row r="137">
          <cell r="N137">
            <v>0.2</v>
          </cell>
        </row>
        <row r="147">
          <cell r="N147">
            <v>0.15</v>
          </cell>
        </row>
        <row r="157">
          <cell r="F157" t="str">
            <v>当該地域の下水施設の余裕度</v>
          </cell>
          <cell r="M157">
            <v>-1</v>
          </cell>
          <cell r="N157">
            <v>0.15</v>
          </cell>
        </row>
        <row r="167">
          <cell r="N167">
            <v>0.15</v>
          </cell>
        </row>
        <row r="177">
          <cell r="F177" t="str">
            <v>当該地域の固体廃棄物処理施設の余裕度</v>
          </cell>
          <cell r="M177">
            <v>-2</v>
          </cell>
          <cell r="N177">
            <v>0.15</v>
          </cell>
        </row>
        <row r="187">
          <cell r="D187" t="str">
            <v>当該地での太陽ｴﾈﾙｷﾞｰの利用可能性</v>
          </cell>
        </row>
        <row r="189">
          <cell r="F189" t="str">
            <v>文化施設への距離</v>
          </cell>
          <cell r="N189">
            <v>0.34</v>
          </cell>
        </row>
        <row r="199">
          <cell r="F199" t="str">
            <v>公園、スポーツ・レクリエーション施設への距離</v>
          </cell>
          <cell r="N199">
            <v>0.33</v>
          </cell>
        </row>
        <row r="209">
          <cell r="F209" t="str">
            <v>商業施設への距離</v>
          </cell>
          <cell r="N209">
            <v>0.33</v>
          </cell>
        </row>
        <row r="219">
          <cell r="O219">
            <v>3</v>
          </cell>
        </row>
      </sheetData>
      <sheetData sheetId="8">
        <row r="6">
          <cell r="W6">
            <v>1</v>
          </cell>
        </row>
        <row r="7">
          <cell r="W7">
            <v>0</v>
          </cell>
        </row>
        <row r="8">
          <cell r="W8">
            <v>0</v>
          </cell>
        </row>
        <row r="23">
          <cell r="D23" t="str">
            <v>ライフサイクルエネルギー</v>
          </cell>
          <cell r="R23">
            <v>1</v>
          </cell>
          <cell r="S23">
            <v>3</v>
          </cell>
        </row>
        <row r="33">
          <cell r="D33" t="str">
            <v>土地利用と土地の生態学的価値の変化</v>
          </cell>
          <cell r="R33">
            <v>1</v>
          </cell>
          <cell r="S33">
            <v>2.5</v>
          </cell>
        </row>
        <row r="34">
          <cell r="P34">
            <v>0.5</v>
          </cell>
        </row>
        <row r="44">
          <cell r="P44">
            <v>0.5</v>
          </cell>
        </row>
        <row r="54">
          <cell r="D54" t="str">
            <v>正味の水消費量</v>
          </cell>
          <cell r="R54">
            <v>1</v>
          </cell>
          <cell r="S54">
            <v>3.2</v>
          </cell>
        </row>
        <row r="64">
          <cell r="R64">
            <v>1</v>
          </cell>
          <cell r="S64">
            <v>1.79</v>
          </cell>
        </row>
        <row r="65">
          <cell r="P65">
            <v>0.7</v>
          </cell>
        </row>
        <row r="66">
          <cell r="H66" t="str">
            <v>新たな用途のための既存建物の保持</v>
          </cell>
          <cell r="M66">
            <v>0.7</v>
          </cell>
        </row>
        <row r="76">
          <cell r="M76">
            <v>0.3</v>
          </cell>
        </row>
        <row r="86">
          <cell r="P86">
            <v>0.3</v>
          </cell>
        </row>
        <row r="87">
          <cell r="M87">
            <v>0.6</v>
          </cell>
        </row>
        <row r="97">
          <cell r="M97">
            <v>0.4</v>
          </cell>
        </row>
        <row r="111">
          <cell r="D111" t="str">
            <v>温室効果ガスの排出</v>
          </cell>
          <cell r="R111">
            <v>1</v>
          </cell>
          <cell r="S111">
            <v>3</v>
          </cell>
        </row>
        <row r="121">
          <cell r="R121">
            <v>1</v>
          </cell>
          <cell r="S121">
            <v>4</v>
          </cell>
        </row>
        <row r="122">
          <cell r="P122">
            <v>0</v>
          </cell>
        </row>
        <row r="132">
          <cell r="P132">
            <v>1</v>
          </cell>
        </row>
        <row r="142">
          <cell r="R142">
            <v>1</v>
          </cell>
        </row>
        <row r="143">
          <cell r="P143">
            <v>0</v>
          </cell>
        </row>
        <row r="153">
          <cell r="P153">
            <v>1</v>
          </cell>
        </row>
        <row r="163">
          <cell r="D163" t="str">
            <v>固形廃棄物</v>
          </cell>
          <cell r="R163">
            <v>1</v>
          </cell>
          <cell r="S163">
            <v>2</v>
          </cell>
        </row>
        <row r="164">
          <cell r="P164">
            <v>0</v>
          </cell>
        </row>
        <row r="174">
          <cell r="P174">
            <v>1</v>
          </cell>
        </row>
        <row r="184">
          <cell r="D184" t="str">
            <v>液体排出</v>
          </cell>
          <cell r="R184">
            <v>1</v>
          </cell>
          <cell r="S184">
            <v>2.1999999999999997</v>
          </cell>
        </row>
        <row r="185">
          <cell r="P185">
            <v>0.6</v>
          </cell>
        </row>
        <row r="195">
          <cell r="P195">
            <v>0.4</v>
          </cell>
        </row>
        <row r="205">
          <cell r="R205">
            <v>1</v>
          </cell>
          <cell r="S205">
            <v>2</v>
          </cell>
        </row>
        <row r="206">
          <cell r="P206">
            <v>0</v>
          </cell>
        </row>
        <row r="216">
          <cell r="F216" t="str">
            <v>高層建築物周辺での地表面での突風</v>
          </cell>
          <cell r="P216">
            <v>0.25</v>
          </cell>
        </row>
        <row r="226">
          <cell r="P226">
            <v>0.25</v>
          </cell>
        </row>
        <row r="236">
          <cell r="P236">
            <v>0.25</v>
          </cell>
        </row>
        <row r="246">
          <cell r="P246">
            <v>0.25</v>
          </cell>
        </row>
        <row r="256">
          <cell r="P256">
            <v>0</v>
          </cell>
        </row>
        <row r="270">
          <cell r="Q270">
            <v>1.38</v>
          </cell>
          <cell r="R270">
            <v>1</v>
          </cell>
          <cell r="S270">
            <v>1.38</v>
          </cell>
        </row>
        <row r="271">
          <cell r="P271">
            <v>0.2</v>
          </cell>
        </row>
        <row r="272">
          <cell r="M272">
            <v>0.5</v>
          </cell>
        </row>
        <row r="282">
          <cell r="M282">
            <v>0.5</v>
          </cell>
        </row>
        <row r="292">
          <cell r="P292">
            <v>0.4</v>
          </cell>
        </row>
        <row r="293">
          <cell r="M293">
            <v>0.3</v>
          </cell>
        </row>
        <row r="303">
          <cell r="M303">
            <v>0.3</v>
          </cell>
        </row>
        <row r="313">
          <cell r="M313">
            <v>0.1</v>
          </cell>
        </row>
        <row r="323">
          <cell r="M323">
            <v>0</v>
          </cell>
        </row>
        <row r="333">
          <cell r="M333">
            <v>0.3</v>
          </cell>
        </row>
        <row r="343">
          <cell r="P343">
            <v>0.4</v>
          </cell>
        </row>
        <row r="344">
          <cell r="M344">
            <v>0.3</v>
          </cell>
        </row>
        <row r="354">
          <cell r="M354">
            <v>0.3</v>
          </cell>
        </row>
        <row r="364">
          <cell r="M364">
            <v>0.2</v>
          </cell>
        </row>
        <row r="374">
          <cell r="M374">
            <v>0.2</v>
          </cell>
        </row>
        <row r="384">
          <cell r="Q384">
            <v>1.4</v>
          </cell>
          <cell r="R384">
            <v>1</v>
          </cell>
          <cell r="S384">
            <v>1.4</v>
          </cell>
        </row>
        <row r="385">
          <cell r="P385">
            <v>0.5</v>
          </cell>
        </row>
        <row r="395">
          <cell r="P395">
            <v>0</v>
          </cell>
        </row>
        <row r="405">
          <cell r="P405">
            <v>0.5</v>
          </cell>
        </row>
        <row r="406">
          <cell r="M406">
            <v>0.4</v>
          </cell>
        </row>
        <row r="416">
          <cell r="M416">
            <v>0.6</v>
          </cell>
        </row>
        <row r="426">
          <cell r="P426">
            <v>0</v>
          </cell>
        </row>
        <row r="436">
          <cell r="Q436">
            <v>0.4</v>
          </cell>
          <cell r="R436">
            <v>1</v>
          </cell>
          <cell r="S436">
            <v>0.4</v>
          </cell>
        </row>
        <row r="437">
          <cell r="P437">
            <v>0.4</v>
          </cell>
        </row>
        <row r="447">
          <cell r="P447">
            <v>0.4</v>
          </cell>
        </row>
        <row r="457">
          <cell r="P457">
            <v>0.2</v>
          </cell>
        </row>
        <row r="467">
          <cell r="P467">
            <v>0</v>
          </cell>
        </row>
        <row r="477">
          <cell r="P477">
            <v>0</v>
          </cell>
        </row>
        <row r="487">
          <cell r="Q487">
            <v>1.3</v>
          </cell>
          <cell r="R487">
            <v>1</v>
          </cell>
          <cell r="S487">
            <v>1.3</v>
          </cell>
        </row>
        <row r="488">
          <cell r="F488" t="str">
            <v>建物の外皮の騒音吸収能力</v>
          </cell>
          <cell r="P488">
            <v>0.1</v>
          </cell>
        </row>
        <row r="498">
          <cell r="P498">
            <v>0.1</v>
          </cell>
        </row>
        <row r="508">
          <cell r="P508">
            <v>0.8</v>
          </cell>
        </row>
        <row r="522">
          <cell r="R522">
            <v>1</v>
          </cell>
          <cell r="S522">
            <v>1.5155</v>
          </cell>
        </row>
        <row r="523">
          <cell r="P523">
            <v>0.35</v>
          </cell>
        </row>
        <row r="524">
          <cell r="M524">
            <v>0.34</v>
          </cell>
        </row>
        <row r="534">
          <cell r="M534">
            <v>0.33</v>
          </cell>
        </row>
        <row r="544">
          <cell r="M544">
            <v>0.33</v>
          </cell>
        </row>
        <row r="554">
          <cell r="M554">
            <v>0</v>
          </cell>
        </row>
        <row r="564">
          <cell r="P564">
            <v>0.2</v>
          </cell>
        </row>
        <row r="574">
          <cell r="P574">
            <v>0.2</v>
          </cell>
        </row>
        <row r="584">
          <cell r="P584">
            <v>0</v>
          </cell>
        </row>
        <row r="594">
          <cell r="P594">
            <v>0.25</v>
          </cell>
        </row>
        <row r="604">
          <cell r="R604">
            <v>1</v>
          </cell>
          <cell r="S604">
            <v>2.9800000000000004</v>
          </cell>
        </row>
        <row r="605">
          <cell r="P605">
            <v>0.34</v>
          </cell>
        </row>
        <row r="615">
          <cell r="P615">
            <v>0.33</v>
          </cell>
        </row>
        <row r="625">
          <cell r="P625">
            <v>0.33</v>
          </cell>
        </row>
        <row r="635">
          <cell r="R635">
            <v>1</v>
          </cell>
          <cell r="S635">
            <v>1.095</v>
          </cell>
        </row>
        <row r="636">
          <cell r="P636">
            <v>0.15</v>
          </cell>
        </row>
        <row r="646">
          <cell r="P646">
            <v>0.4</v>
          </cell>
        </row>
        <row r="647">
          <cell r="M647">
            <v>0.4</v>
          </cell>
        </row>
        <row r="657">
          <cell r="M657">
            <v>0.4</v>
          </cell>
        </row>
        <row r="667">
          <cell r="M667">
            <v>0.2</v>
          </cell>
        </row>
        <row r="677">
          <cell r="P677">
            <v>0.15</v>
          </cell>
        </row>
        <row r="687">
          <cell r="P687">
            <v>0.3</v>
          </cell>
        </row>
        <row r="688">
          <cell r="M688">
            <v>0.25</v>
          </cell>
        </row>
        <row r="698">
          <cell r="M698">
            <v>0.4</v>
          </cell>
        </row>
        <row r="708">
          <cell r="M708">
            <v>0.35</v>
          </cell>
        </row>
        <row r="718">
          <cell r="R718">
            <v>1</v>
          </cell>
          <cell r="S718">
            <v>2</v>
          </cell>
        </row>
        <row r="719">
          <cell r="P719">
            <v>0.5</v>
          </cell>
        </row>
        <row r="729">
          <cell r="P729">
            <v>0.5</v>
          </cell>
        </row>
        <row r="739">
          <cell r="P739">
            <v>0</v>
          </cell>
        </row>
        <row r="784">
          <cell r="F784" t="str">
            <v>自転車を使用するための施設の準備</v>
          </cell>
        </row>
        <row r="790">
          <cell r="F790" t="str">
            <v>この建物種別では評価対象外</v>
          </cell>
        </row>
      </sheetData>
      <sheetData sheetId="10">
        <row r="14">
          <cell r="B14" t="str">
            <v>C2.1</v>
          </cell>
          <cell r="D14" t="str">
            <v>Context</v>
          </cell>
          <cell r="E14">
            <v>0.25</v>
          </cell>
          <cell r="F14">
            <v>0.25</v>
          </cell>
          <cell r="G14">
            <v>0.25</v>
          </cell>
        </row>
        <row r="15">
          <cell r="B15" t="str">
            <v>C2.2</v>
          </cell>
          <cell r="D15" t="str">
            <v>Context</v>
          </cell>
          <cell r="E15">
            <v>0.25</v>
          </cell>
          <cell r="F15">
            <v>0.25</v>
          </cell>
          <cell r="G15">
            <v>0.25</v>
          </cell>
        </row>
        <row r="16">
          <cell r="B16" t="str">
            <v>C2.3</v>
          </cell>
          <cell r="D16" t="str">
            <v>Context</v>
          </cell>
          <cell r="E16">
            <v>0.25</v>
          </cell>
          <cell r="F16">
            <v>0.25</v>
          </cell>
          <cell r="G16">
            <v>0.25</v>
          </cell>
        </row>
        <row r="17">
          <cell r="B17" t="str">
            <v>C2.4</v>
          </cell>
          <cell r="D17" t="str">
            <v>Context</v>
          </cell>
          <cell r="E17">
            <v>0.25</v>
          </cell>
          <cell r="F17">
            <v>0.25</v>
          </cell>
          <cell r="G17">
            <v>0.25</v>
          </cell>
        </row>
        <row r="18">
          <cell r="B18" t="str">
            <v>C3.1</v>
          </cell>
          <cell r="D18" t="str">
            <v>Context</v>
          </cell>
          <cell r="E18">
            <v>0.33</v>
          </cell>
          <cell r="F18">
            <v>0.33</v>
          </cell>
          <cell r="G18">
            <v>0.33</v>
          </cell>
        </row>
        <row r="19">
          <cell r="B19" t="str">
            <v>C3.2</v>
          </cell>
          <cell r="D19" t="str">
            <v>Context</v>
          </cell>
          <cell r="E19">
            <v>0.33</v>
          </cell>
          <cell r="F19">
            <v>0.33</v>
          </cell>
          <cell r="G19">
            <v>0.33</v>
          </cell>
        </row>
        <row r="20">
          <cell r="B20" t="str">
            <v>C3.3</v>
          </cell>
          <cell r="D20" t="str">
            <v>Context</v>
          </cell>
          <cell r="E20">
            <v>0.34</v>
          </cell>
          <cell r="F20">
            <v>0.34</v>
          </cell>
          <cell r="G20">
            <v>0.34</v>
          </cell>
        </row>
        <row r="21">
          <cell r="B21" t="str">
            <v>C5.1</v>
          </cell>
          <cell r="D21" t="str">
            <v>Context</v>
          </cell>
          <cell r="E21">
            <v>0.5</v>
          </cell>
          <cell r="F21">
            <v>0.5</v>
          </cell>
          <cell r="G21">
            <v>0.5</v>
          </cell>
        </row>
        <row r="22">
          <cell r="B22" t="str">
            <v>C5.2</v>
          </cell>
          <cell r="D22" t="str">
            <v>Context</v>
          </cell>
          <cell r="E22">
            <v>0.5</v>
          </cell>
          <cell r="F22">
            <v>0.5</v>
          </cell>
          <cell r="G22">
            <v>0.5</v>
          </cell>
        </row>
        <row r="23">
          <cell r="B23" t="str">
            <v>C6.1</v>
          </cell>
          <cell r="D23" t="str">
            <v>Context</v>
          </cell>
          <cell r="E23">
            <v>0.2</v>
          </cell>
          <cell r="F23">
            <v>0.2</v>
          </cell>
          <cell r="G23">
            <v>0.2</v>
          </cell>
        </row>
        <row r="24">
          <cell r="B24" t="str">
            <v>C6.2</v>
          </cell>
          <cell r="D24" t="str">
            <v>Context</v>
          </cell>
          <cell r="E24">
            <v>0.2</v>
          </cell>
          <cell r="F24">
            <v>0.2</v>
          </cell>
          <cell r="G24">
            <v>0.2</v>
          </cell>
        </row>
        <row r="25">
          <cell r="B25" t="str">
            <v>C6.3</v>
          </cell>
          <cell r="D25" t="str">
            <v>Context</v>
          </cell>
          <cell r="E25">
            <v>0.15</v>
          </cell>
          <cell r="F25">
            <v>0.15</v>
          </cell>
          <cell r="G25">
            <v>0.15</v>
          </cell>
        </row>
        <row r="26">
          <cell r="B26" t="str">
            <v>C6.4</v>
          </cell>
          <cell r="D26" t="str">
            <v>Context</v>
          </cell>
          <cell r="E26">
            <v>0.15</v>
          </cell>
          <cell r="F26">
            <v>0.15</v>
          </cell>
          <cell r="G26">
            <v>0.15</v>
          </cell>
        </row>
        <row r="27">
          <cell r="B27" t="str">
            <v>C6.5</v>
          </cell>
          <cell r="D27" t="str">
            <v>Context</v>
          </cell>
          <cell r="E27">
            <v>0.15</v>
          </cell>
          <cell r="F27">
            <v>0.15</v>
          </cell>
          <cell r="G27">
            <v>0.15</v>
          </cell>
        </row>
        <row r="28">
          <cell r="B28" t="str">
            <v>C6.6</v>
          </cell>
          <cell r="D28" t="str">
            <v>Context</v>
          </cell>
          <cell r="E28">
            <v>0.15</v>
          </cell>
          <cell r="F28">
            <v>0.15</v>
          </cell>
          <cell r="G28">
            <v>0.15</v>
          </cell>
        </row>
        <row r="29">
          <cell r="B29" t="str">
            <v>C8.1</v>
          </cell>
          <cell r="D29" t="str">
            <v>Context</v>
          </cell>
          <cell r="E29">
            <v>0.34</v>
          </cell>
          <cell r="F29">
            <v>0.34</v>
          </cell>
          <cell r="G29">
            <v>0.34</v>
          </cell>
        </row>
        <row r="30">
          <cell r="B30" t="str">
            <v>C8.2</v>
          </cell>
          <cell r="D30" t="str">
            <v>Context</v>
          </cell>
          <cell r="E30">
            <v>0.33</v>
          </cell>
          <cell r="F30">
            <v>0.33</v>
          </cell>
          <cell r="G30">
            <v>0.33</v>
          </cell>
        </row>
        <row r="31">
          <cell r="B31" t="str">
            <v>C8.3</v>
          </cell>
          <cell r="D31" t="str">
            <v>Context</v>
          </cell>
          <cell r="E31">
            <v>0.33</v>
          </cell>
          <cell r="F31">
            <v>0.33</v>
          </cell>
          <cell r="G31">
            <v>0.33</v>
          </cell>
        </row>
        <row r="32">
          <cell r="B32" t="str">
            <v>R1.0</v>
          </cell>
          <cell r="D32" t="str">
            <v>Main</v>
          </cell>
          <cell r="E32">
            <v>1</v>
          </cell>
          <cell r="F32">
            <v>1</v>
          </cell>
          <cell r="G32">
            <v>1</v>
          </cell>
        </row>
        <row r="33">
          <cell r="B33" t="str">
            <v>R2.0</v>
          </cell>
          <cell r="D33" t="str">
            <v>Main</v>
          </cell>
          <cell r="E33">
            <v>1</v>
          </cell>
          <cell r="F33">
            <v>1</v>
          </cell>
          <cell r="G33">
            <v>1</v>
          </cell>
        </row>
        <row r="34">
          <cell r="B34" t="str">
            <v>R2.1</v>
          </cell>
          <cell r="D34" t="str">
            <v>Main</v>
          </cell>
          <cell r="E34">
            <v>0.25</v>
          </cell>
          <cell r="F34">
            <v>0.5</v>
          </cell>
          <cell r="G34">
            <v>0.5</v>
          </cell>
        </row>
        <row r="35">
          <cell r="B35" t="str">
            <v>R2.2</v>
          </cell>
          <cell r="D35" t="str">
            <v>Main</v>
          </cell>
          <cell r="E35">
            <v>0.75</v>
          </cell>
          <cell r="F35">
            <v>0.5</v>
          </cell>
          <cell r="G35">
            <v>0.5</v>
          </cell>
        </row>
        <row r="36">
          <cell r="B36" t="str">
            <v>R3.0</v>
          </cell>
          <cell r="D36" t="str">
            <v>Main</v>
          </cell>
          <cell r="E36">
            <v>1</v>
          </cell>
          <cell r="F36">
            <v>1</v>
          </cell>
          <cell r="G36">
            <v>1</v>
          </cell>
        </row>
        <row r="37">
          <cell r="B37" t="str">
            <v>R4.0</v>
          </cell>
          <cell r="D37" t="str">
            <v>Main</v>
          </cell>
          <cell r="E37">
            <v>1</v>
          </cell>
          <cell r="F37">
            <v>1</v>
          </cell>
          <cell r="G37">
            <v>1</v>
          </cell>
        </row>
        <row r="38">
          <cell r="B38" t="str">
            <v>R4.1</v>
          </cell>
          <cell r="D38" t="str">
            <v>Main</v>
          </cell>
          <cell r="E38">
            <v>0.7</v>
          </cell>
          <cell r="F38">
            <v>0.7</v>
          </cell>
          <cell r="G38">
            <v>0.7</v>
          </cell>
        </row>
        <row r="39">
          <cell r="B39" t="str">
            <v>R4.1.1</v>
          </cell>
          <cell r="D39" t="str">
            <v>Main</v>
          </cell>
          <cell r="E39">
            <v>0.7</v>
          </cell>
          <cell r="F39">
            <v>0.7</v>
          </cell>
          <cell r="G39">
            <v>0.7</v>
          </cell>
        </row>
        <row r="40">
          <cell r="B40" t="str">
            <v>R4.1.2</v>
          </cell>
          <cell r="D40" t="str">
            <v>Main</v>
          </cell>
          <cell r="E40">
            <v>0.3</v>
          </cell>
          <cell r="F40">
            <v>0.3</v>
          </cell>
          <cell r="G40">
            <v>0.3</v>
          </cell>
        </row>
        <row r="41">
          <cell r="B41" t="str">
            <v>R4.2</v>
          </cell>
          <cell r="D41" t="str">
            <v>Main</v>
          </cell>
          <cell r="E41">
            <v>0.3</v>
          </cell>
          <cell r="F41">
            <v>0.3</v>
          </cell>
          <cell r="G41">
            <v>0.3</v>
          </cell>
        </row>
        <row r="42">
          <cell r="B42" t="str">
            <v>R4.2.1</v>
          </cell>
          <cell r="D42" t="str">
            <v>Main</v>
          </cell>
          <cell r="E42">
            <v>0.6</v>
          </cell>
          <cell r="F42">
            <v>0.6</v>
          </cell>
          <cell r="G42">
            <v>0.6</v>
          </cell>
        </row>
        <row r="43">
          <cell r="B43" t="str">
            <v>R4.2.2</v>
          </cell>
          <cell r="D43" t="str">
            <v>Main</v>
          </cell>
          <cell r="E43">
            <v>0.4</v>
          </cell>
          <cell r="F43">
            <v>0.4</v>
          </cell>
          <cell r="G43">
            <v>0.4</v>
          </cell>
        </row>
        <row r="44">
          <cell r="B44" t="str">
            <v>L1.0</v>
          </cell>
          <cell r="D44" t="str">
            <v>Main</v>
          </cell>
          <cell r="E44">
            <v>1</v>
          </cell>
          <cell r="F44">
            <v>1</v>
          </cell>
          <cell r="G44">
            <v>1</v>
          </cell>
        </row>
        <row r="45">
          <cell r="B45" t="str">
            <v>L2.0</v>
          </cell>
          <cell r="D45" t="str">
            <v>Main</v>
          </cell>
          <cell r="E45">
            <v>1</v>
          </cell>
          <cell r="F45">
            <v>1</v>
          </cell>
          <cell r="G45">
            <v>1</v>
          </cell>
        </row>
        <row r="46">
          <cell r="B46" t="str">
            <v>L2.1</v>
          </cell>
          <cell r="D46" t="str">
            <v>Main</v>
          </cell>
          <cell r="E46">
            <v>0</v>
          </cell>
          <cell r="F46">
            <v>0</v>
          </cell>
          <cell r="G46">
            <v>0</v>
          </cell>
        </row>
        <row r="47">
          <cell r="B47" t="str">
            <v>L2.2</v>
          </cell>
          <cell r="D47" t="str">
            <v>Main</v>
          </cell>
          <cell r="E47">
            <v>1</v>
          </cell>
          <cell r="F47">
            <v>1</v>
          </cell>
          <cell r="G47">
            <v>1</v>
          </cell>
        </row>
        <row r="48">
          <cell r="B48" t="str">
            <v>L3.0</v>
          </cell>
          <cell r="D48" t="str">
            <v>Main</v>
          </cell>
          <cell r="E48">
            <v>1</v>
          </cell>
          <cell r="F48">
            <v>1</v>
          </cell>
          <cell r="G48">
            <v>1</v>
          </cell>
        </row>
        <row r="49">
          <cell r="B49" t="str">
            <v>L3.1</v>
          </cell>
          <cell r="D49" t="str">
            <v>Main</v>
          </cell>
          <cell r="E49">
            <v>0</v>
          </cell>
          <cell r="F49">
            <v>0</v>
          </cell>
          <cell r="G49">
            <v>0</v>
          </cell>
        </row>
        <row r="50">
          <cell r="B50" t="str">
            <v>L3.2</v>
          </cell>
          <cell r="D50" t="str">
            <v>Main</v>
          </cell>
          <cell r="E50">
            <v>1</v>
          </cell>
          <cell r="F50">
            <v>1</v>
          </cell>
          <cell r="G50">
            <v>1</v>
          </cell>
        </row>
        <row r="51">
          <cell r="B51" t="str">
            <v>L4.0</v>
          </cell>
          <cell r="D51" t="str">
            <v>Main</v>
          </cell>
          <cell r="E51">
            <v>1</v>
          </cell>
          <cell r="F51">
            <v>1</v>
          </cell>
          <cell r="G51">
            <v>1</v>
          </cell>
        </row>
        <row r="52">
          <cell r="B52" t="str">
            <v>L4.1</v>
          </cell>
          <cell r="D52" t="str">
            <v>Main</v>
          </cell>
          <cell r="E52">
            <v>0</v>
          </cell>
          <cell r="F52">
            <v>0</v>
          </cell>
          <cell r="G52">
            <v>0</v>
          </cell>
        </row>
        <row r="53">
          <cell r="B53" t="str">
            <v>L4.2</v>
          </cell>
          <cell r="D53" t="str">
            <v>Main</v>
          </cell>
          <cell r="E53">
            <v>1</v>
          </cell>
          <cell r="F53">
            <v>1</v>
          </cell>
          <cell r="G53">
            <v>1</v>
          </cell>
        </row>
        <row r="54">
          <cell r="B54" t="str">
            <v>L5.0</v>
          </cell>
          <cell r="D54" t="str">
            <v>Main</v>
          </cell>
          <cell r="E54">
            <v>1</v>
          </cell>
          <cell r="F54">
            <v>1</v>
          </cell>
          <cell r="G54">
            <v>1</v>
          </cell>
        </row>
        <row r="55">
          <cell r="B55" t="str">
            <v>L5.1</v>
          </cell>
          <cell r="D55" t="str">
            <v>Main</v>
          </cell>
          <cell r="E55">
            <v>0.6</v>
          </cell>
          <cell r="F55">
            <v>0.6</v>
          </cell>
          <cell r="G55">
            <v>0.6</v>
          </cell>
        </row>
        <row r="56">
          <cell r="B56" t="str">
            <v>L5.2</v>
          </cell>
          <cell r="D56" t="str">
            <v>Main</v>
          </cell>
          <cell r="E56">
            <v>0.4</v>
          </cell>
          <cell r="F56">
            <v>0.4</v>
          </cell>
          <cell r="G56">
            <v>0.4</v>
          </cell>
        </row>
        <row r="57">
          <cell r="B57" t="str">
            <v>L6.0</v>
          </cell>
          <cell r="D57" t="str">
            <v>Main</v>
          </cell>
          <cell r="E57">
            <v>1</v>
          </cell>
          <cell r="F57">
            <v>1</v>
          </cell>
          <cell r="G57">
            <v>1</v>
          </cell>
        </row>
        <row r="58">
          <cell r="B58" t="str">
            <v>L6.1</v>
          </cell>
          <cell r="D58" t="str">
            <v>Main</v>
          </cell>
          <cell r="E58">
            <v>0</v>
          </cell>
          <cell r="F58">
            <v>0</v>
          </cell>
          <cell r="G58">
            <v>0</v>
          </cell>
        </row>
        <row r="59">
          <cell r="B59" t="str">
            <v>L6.2</v>
          </cell>
          <cell r="D59" t="str">
            <v>Main</v>
          </cell>
          <cell r="E59">
            <v>0.25</v>
          </cell>
          <cell r="F59">
            <v>0.25</v>
          </cell>
          <cell r="G59">
            <v>0.25</v>
          </cell>
        </row>
        <row r="60">
          <cell r="B60" t="str">
            <v>L6.3</v>
          </cell>
          <cell r="D60" t="str">
            <v>Main</v>
          </cell>
          <cell r="E60">
            <v>0.25</v>
          </cell>
          <cell r="F60">
            <v>0.25</v>
          </cell>
          <cell r="G60">
            <v>0.25</v>
          </cell>
        </row>
        <row r="61">
          <cell r="B61" t="str">
            <v>L6.4</v>
          </cell>
          <cell r="D61" t="str">
            <v>Main</v>
          </cell>
          <cell r="E61">
            <v>0.25</v>
          </cell>
          <cell r="F61">
            <v>0.25</v>
          </cell>
          <cell r="G61">
            <v>0.25</v>
          </cell>
        </row>
        <row r="62">
          <cell r="B62" t="str">
            <v>L6.5</v>
          </cell>
          <cell r="D62" t="str">
            <v>Main</v>
          </cell>
          <cell r="E62">
            <v>0.25</v>
          </cell>
          <cell r="F62">
            <v>0.25</v>
          </cell>
          <cell r="G62">
            <v>0.25</v>
          </cell>
        </row>
        <row r="63">
          <cell r="B63" t="str">
            <v>L6.6</v>
          </cell>
          <cell r="D63" t="str">
            <v>Main</v>
          </cell>
          <cell r="E63">
            <v>0</v>
          </cell>
          <cell r="F63">
            <v>0</v>
          </cell>
          <cell r="G63">
            <v>0</v>
          </cell>
        </row>
        <row r="64">
          <cell r="B64" t="str">
            <v>Q1.0</v>
          </cell>
          <cell r="D64" t="str">
            <v>Main</v>
          </cell>
          <cell r="E64">
            <v>1</v>
          </cell>
          <cell r="F64">
            <v>1</v>
          </cell>
          <cell r="G64">
            <v>1</v>
          </cell>
        </row>
        <row r="65">
          <cell r="B65" t="str">
            <v>Q1.1</v>
          </cell>
          <cell r="D65" t="str">
            <v>Main</v>
          </cell>
          <cell r="E65">
            <v>0.2</v>
          </cell>
          <cell r="F65">
            <v>0.2</v>
          </cell>
          <cell r="G65">
            <v>0.2</v>
          </cell>
        </row>
        <row r="66">
          <cell r="B66" t="str">
            <v>Q1.1.1</v>
          </cell>
          <cell r="D66" t="str">
            <v>Main</v>
          </cell>
          <cell r="E66">
            <v>0.5</v>
          </cell>
          <cell r="F66">
            <v>0.5</v>
          </cell>
          <cell r="G66">
            <v>0.5</v>
          </cell>
        </row>
        <row r="67">
          <cell r="B67" t="str">
            <v>Q1.1.2</v>
          </cell>
          <cell r="D67" t="str">
            <v>Main</v>
          </cell>
          <cell r="E67">
            <v>0.5</v>
          </cell>
          <cell r="F67">
            <v>0.5</v>
          </cell>
          <cell r="G67">
            <v>0.5</v>
          </cell>
        </row>
        <row r="68">
          <cell r="B68" t="str">
            <v>Q1.2 </v>
          </cell>
          <cell r="D68" t="str">
            <v>Main</v>
          </cell>
          <cell r="E68">
            <v>0.4</v>
          </cell>
          <cell r="F68">
            <v>0.4</v>
          </cell>
          <cell r="G68">
            <v>0.4</v>
          </cell>
        </row>
        <row r="69">
          <cell r="B69" t="str">
            <v>Q1.2.1</v>
          </cell>
          <cell r="D69" t="str">
            <v>Main</v>
          </cell>
          <cell r="E69">
            <v>0.3</v>
          </cell>
          <cell r="F69">
            <v>0.3</v>
          </cell>
          <cell r="G69">
            <v>0.3</v>
          </cell>
        </row>
        <row r="70">
          <cell r="B70" t="str">
            <v>Q1.2.2</v>
          </cell>
          <cell r="D70" t="str">
            <v>Main</v>
          </cell>
          <cell r="E70">
            <v>0.3</v>
          </cell>
          <cell r="F70">
            <v>0.3</v>
          </cell>
          <cell r="G70">
            <v>0.3</v>
          </cell>
        </row>
        <row r="71">
          <cell r="B71" t="str">
            <v>Q1.2.3</v>
          </cell>
          <cell r="D71" t="str">
            <v>Main</v>
          </cell>
          <cell r="E71">
            <v>0.1</v>
          </cell>
          <cell r="F71">
            <v>0.1</v>
          </cell>
          <cell r="G71">
            <v>0.1</v>
          </cell>
        </row>
        <row r="72">
          <cell r="B72" t="str">
            <v>Q1.2.4</v>
          </cell>
          <cell r="D72" t="str">
            <v>Main</v>
          </cell>
          <cell r="E72">
            <v>0</v>
          </cell>
          <cell r="F72">
            <v>0</v>
          </cell>
          <cell r="G72">
            <v>0</v>
          </cell>
        </row>
        <row r="73">
          <cell r="B73" t="str">
            <v>Q1.2.5</v>
          </cell>
          <cell r="D73" t="str">
            <v>Main</v>
          </cell>
          <cell r="E73">
            <v>0.3</v>
          </cell>
          <cell r="F73">
            <v>0.3</v>
          </cell>
          <cell r="G73">
            <v>0.3</v>
          </cell>
        </row>
        <row r="74">
          <cell r="B74" t="str">
            <v>Q1.3 </v>
          </cell>
          <cell r="D74" t="str">
            <v>Main</v>
          </cell>
          <cell r="E74">
            <v>0.4</v>
          </cell>
          <cell r="F74">
            <v>0.4</v>
          </cell>
          <cell r="G74">
            <v>0.4</v>
          </cell>
        </row>
        <row r="75">
          <cell r="B75" t="str">
            <v>Q1.3.1</v>
          </cell>
          <cell r="D75" t="str">
            <v>Main</v>
          </cell>
          <cell r="E75">
            <v>0.3</v>
          </cell>
          <cell r="F75">
            <v>0.3</v>
          </cell>
          <cell r="G75">
            <v>0.4</v>
          </cell>
        </row>
        <row r="76">
          <cell r="B76" t="str">
            <v>Q1.3.2</v>
          </cell>
          <cell r="D76" t="str">
            <v>Main</v>
          </cell>
          <cell r="E76">
            <v>0.3</v>
          </cell>
          <cell r="F76">
            <v>0.3</v>
          </cell>
          <cell r="G76">
            <v>0.4</v>
          </cell>
        </row>
        <row r="77">
          <cell r="B77" t="str">
            <v>Q1.3.3</v>
          </cell>
          <cell r="D77" t="str">
            <v>Main</v>
          </cell>
          <cell r="E77">
            <v>0.2</v>
          </cell>
          <cell r="F77">
            <v>0.3</v>
          </cell>
          <cell r="G77">
            <v>0.1</v>
          </cell>
        </row>
        <row r="78">
          <cell r="B78" t="str">
            <v>Q1.3.4</v>
          </cell>
          <cell r="D78" t="str">
            <v>Main</v>
          </cell>
          <cell r="E78">
            <v>0.2</v>
          </cell>
          <cell r="F78">
            <v>0.1</v>
          </cell>
          <cell r="G78">
            <v>0.1</v>
          </cell>
        </row>
        <row r="79">
          <cell r="B79" t="str">
            <v>Q2.0</v>
          </cell>
          <cell r="D79" t="str">
            <v>Main</v>
          </cell>
          <cell r="E79">
            <v>1</v>
          </cell>
          <cell r="F79">
            <v>1</v>
          </cell>
          <cell r="G79">
            <v>1</v>
          </cell>
        </row>
        <row r="80">
          <cell r="B80" t="str">
            <v>Q2.1</v>
          </cell>
          <cell r="D80" t="str">
            <v>Main</v>
          </cell>
          <cell r="E80">
            <v>0.5</v>
          </cell>
          <cell r="F80">
            <v>0.5</v>
          </cell>
          <cell r="G80">
            <v>0.5</v>
          </cell>
        </row>
        <row r="81">
          <cell r="B81" t="str">
            <v>Q2.2</v>
          </cell>
          <cell r="D81" t="str">
            <v>Main</v>
          </cell>
          <cell r="E81">
            <v>0</v>
          </cell>
          <cell r="F81">
            <v>0</v>
          </cell>
          <cell r="G81">
            <v>0</v>
          </cell>
        </row>
        <row r="82">
          <cell r="B82" t="str">
            <v>Q2.3</v>
          </cell>
          <cell r="D82" t="str">
            <v>Main</v>
          </cell>
          <cell r="E82">
            <v>0.5</v>
          </cell>
          <cell r="F82">
            <v>0.5</v>
          </cell>
          <cell r="G82">
            <v>0.5</v>
          </cell>
        </row>
        <row r="83">
          <cell r="B83" t="str">
            <v>Q2.3.1</v>
          </cell>
          <cell r="D83" t="str">
            <v>Main</v>
          </cell>
          <cell r="E83">
            <v>0.4</v>
          </cell>
          <cell r="F83">
            <v>0.4</v>
          </cell>
          <cell r="G83">
            <v>0.4</v>
          </cell>
        </row>
        <row r="84">
          <cell r="B84" t="str">
            <v>Q2.3.2</v>
          </cell>
          <cell r="D84" t="str">
            <v>Main</v>
          </cell>
          <cell r="E84">
            <v>0.6</v>
          </cell>
          <cell r="F84">
            <v>0.6</v>
          </cell>
          <cell r="G84">
            <v>0.6</v>
          </cell>
        </row>
        <row r="85">
          <cell r="B85" t="str">
            <v>Q2.4</v>
          </cell>
          <cell r="D85" t="str">
            <v>Main</v>
          </cell>
          <cell r="E85">
            <v>0</v>
          </cell>
          <cell r="F85">
            <v>0</v>
          </cell>
          <cell r="G85">
            <v>0</v>
          </cell>
        </row>
        <row r="86">
          <cell r="B86" t="str">
            <v>Q3.0</v>
          </cell>
          <cell r="D86" t="str">
            <v>Main</v>
          </cell>
          <cell r="E86">
            <v>1</v>
          </cell>
          <cell r="F86">
            <v>1</v>
          </cell>
          <cell r="G86">
            <v>1</v>
          </cell>
        </row>
        <row r="87">
          <cell r="B87" t="str">
            <v>Q3.1</v>
          </cell>
          <cell r="D87" t="str">
            <v>Main</v>
          </cell>
          <cell r="E87">
            <v>0.4</v>
          </cell>
          <cell r="F87">
            <v>0.4</v>
          </cell>
          <cell r="G87">
            <v>0.4</v>
          </cell>
        </row>
        <row r="88">
          <cell r="B88" t="str">
            <v>Q3.2</v>
          </cell>
          <cell r="D88" t="str">
            <v>Main</v>
          </cell>
          <cell r="E88">
            <v>0.4</v>
          </cell>
          <cell r="F88">
            <v>0.1</v>
          </cell>
          <cell r="G88">
            <v>0.4</v>
          </cell>
        </row>
        <row r="89">
          <cell r="B89" t="str">
            <v>Q3.3</v>
          </cell>
          <cell r="D89" t="str">
            <v>Main</v>
          </cell>
          <cell r="E89">
            <v>0.2</v>
          </cell>
          <cell r="F89">
            <v>0.1</v>
          </cell>
          <cell r="G89">
            <v>0.2</v>
          </cell>
        </row>
        <row r="90">
          <cell r="B90" t="str">
            <v>Q3.4</v>
          </cell>
          <cell r="D90" t="str">
            <v>Main</v>
          </cell>
          <cell r="E90">
            <v>0</v>
          </cell>
          <cell r="F90">
            <v>0.2</v>
          </cell>
          <cell r="G90">
            <v>0</v>
          </cell>
        </row>
        <row r="91">
          <cell r="B91" t="str">
            <v>Q3.5</v>
          </cell>
          <cell r="D91" t="str">
            <v>Main</v>
          </cell>
          <cell r="E91">
            <v>0</v>
          </cell>
          <cell r="F91">
            <v>0.2</v>
          </cell>
          <cell r="G91">
            <v>0</v>
          </cell>
        </row>
        <row r="92">
          <cell r="B92" t="str">
            <v>Q4.0</v>
          </cell>
          <cell r="D92" t="str">
            <v>Main</v>
          </cell>
          <cell r="E92">
            <v>1</v>
          </cell>
          <cell r="F92">
            <v>1</v>
          </cell>
          <cell r="G92">
            <v>1</v>
          </cell>
        </row>
        <row r="93">
          <cell r="B93" t="str">
            <v>Q4.1</v>
          </cell>
          <cell r="D93" t="str">
            <v>Main</v>
          </cell>
          <cell r="E93">
            <v>0.1</v>
          </cell>
          <cell r="F93">
            <v>0.1</v>
          </cell>
          <cell r="G93">
            <v>0.1</v>
          </cell>
        </row>
        <row r="94">
          <cell r="B94" t="str">
            <v>Q4.2</v>
          </cell>
          <cell r="D94" t="str">
            <v>Main</v>
          </cell>
          <cell r="E94">
            <v>0.1</v>
          </cell>
          <cell r="F94">
            <v>0.1</v>
          </cell>
          <cell r="G94">
            <v>0.1</v>
          </cell>
        </row>
        <row r="95">
          <cell r="B95" t="str">
            <v>Q4.3</v>
          </cell>
          <cell r="D95" t="str">
            <v>Main</v>
          </cell>
          <cell r="E95">
            <v>0.8</v>
          </cell>
          <cell r="F95">
            <v>0.8</v>
          </cell>
          <cell r="G95">
            <v>0.8</v>
          </cell>
        </row>
        <row r="96">
          <cell r="B96" t="str">
            <v>S1.0</v>
          </cell>
          <cell r="D96" t="str">
            <v>Main</v>
          </cell>
          <cell r="E96">
            <v>1</v>
          </cell>
          <cell r="F96">
            <v>1</v>
          </cell>
          <cell r="G96">
            <v>1</v>
          </cell>
        </row>
        <row r="97">
          <cell r="B97" t="str">
            <v>S1.1</v>
          </cell>
          <cell r="D97" t="str">
            <v>Main</v>
          </cell>
          <cell r="E97">
            <v>0.35</v>
          </cell>
          <cell r="F97">
            <v>0.1</v>
          </cell>
          <cell r="G97">
            <v>0.2</v>
          </cell>
        </row>
        <row r="98">
          <cell r="B98" t="str">
            <v>S1.1.1</v>
          </cell>
          <cell r="D98" t="str">
            <v>Main</v>
          </cell>
          <cell r="E98">
            <v>0.34</v>
          </cell>
          <cell r="F98">
            <v>0</v>
          </cell>
          <cell r="G98">
            <v>0.25</v>
          </cell>
        </row>
        <row r="99">
          <cell r="B99" t="str">
            <v>S1.1.2</v>
          </cell>
          <cell r="D99" t="str">
            <v>Main</v>
          </cell>
          <cell r="E99">
            <v>0.33</v>
          </cell>
          <cell r="F99">
            <v>0</v>
          </cell>
          <cell r="G99">
            <v>0.25</v>
          </cell>
        </row>
        <row r="100">
          <cell r="B100" t="str">
            <v>S1.1.3</v>
          </cell>
          <cell r="D100" t="str">
            <v>Main</v>
          </cell>
          <cell r="E100">
            <v>0.33</v>
          </cell>
          <cell r="F100">
            <v>0.25</v>
          </cell>
          <cell r="G100">
            <v>0.25</v>
          </cell>
        </row>
        <row r="101">
          <cell r="B101" t="str">
            <v>S1.1.4</v>
          </cell>
          <cell r="D101" t="str">
            <v>Main</v>
          </cell>
          <cell r="E101">
            <v>0</v>
          </cell>
          <cell r="F101">
            <v>0.75</v>
          </cell>
          <cell r="G101">
            <v>0.25</v>
          </cell>
        </row>
        <row r="102">
          <cell r="B102" t="str">
            <v>S1.2</v>
          </cell>
          <cell r="D102" t="str">
            <v>Main</v>
          </cell>
          <cell r="E102">
            <v>0.2</v>
          </cell>
          <cell r="F102">
            <v>0.3</v>
          </cell>
          <cell r="G102">
            <v>0.2</v>
          </cell>
        </row>
        <row r="103">
          <cell r="B103" t="str">
            <v>S1.3</v>
          </cell>
          <cell r="D103" t="str">
            <v>Main</v>
          </cell>
          <cell r="E103">
            <v>0.2</v>
          </cell>
          <cell r="F103">
            <v>0.3</v>
          </cell>
          <cell r="G103">
            <v>0.2</v>
          </cell>
        </row>
        <row r="104">
          <cell r="B104" t="str">
            <v>S1.4</v>
          </cell>
          <cell r="D104" t="str">
            <v>Main</v>
          </cell>
          <cell r="E104">
            <v>0</v>
          </cell>
          <cell r="F104">
            <v>0.3</v>
          </cell>
          <cell r="G104">
            <v>0.2</v>
          </cell>
        </row>
        <row r="105">
          <cell r="B105" t="str">
            <v>S1.5</v>
          </cell>
          <cell r="D105" t="str">
            <v>Main</v>
          </cell>
          <cell r="E105">
            <v>0.25</v>
          </cell>
          <cell r="F105">
            <v>0.2</v>
          </cell>
          <cell r="G105">
            <v>0.2</v>
          </cell>
        </row>
        <row r="106">
          <cell r="B106" t="str">
            <v>S2.0</v>
          </cell>
          <cell r="D106" t="str">
            <v>Main</v>
          </cell>
          <cell r="E106">
            <v>1</v>
          </cell>
          <cell r="F106">
            <v>1</v>
          </cell>
          <cell r="G106">
            <v>1</v>
          </cell>
        </row>
        <row r="107">
          <cell r="B107" t="str">
            <v>S2.1</v>
          </cell>
          <cell r="D107" t="str">
            <v>Main</v>
          </cell>
          <cell r="E107">
            <v>0.34</v>
          </cell>
          <cell r="F107">
            <v>0</v>
          </cell>
          <cell r="G107">
            <v>0.34</v>
          </cell>
        </row>
        <row r="108">
          <cell r="B108" t="str">
            <v>S2.2</v>
          </cell>
          <cell r="D108" t="str">
            <v>Main</v>
          </cell>
          <cell r="E108">
            <v>0.33</v>
          </cell>
          <cell r="F108">
            <v>0.75</v>
          </cell>
          <cell r="G108">
            <v>0.33</v>
          </cell>
        </row>
        <row r="109">
          <cell r="B109" t="str">
            <v>S2.3</v>
          </cell>
          <cell r="D109" t="str">
            <v>Main</v>
          </cell>
          <cell r="E109">
            <v>0.33</v>
          </cell>
          <cell r="F109">
            <v>0.25</v>
          </cell>
          <cell r="G109">
            <v>0.33</v>
          </cell>
        </row>
        <row r="110">
          <cell r="B110" t="str">
            <v>S3.0</v>
          </cell>
          <cell r="D110" t="str">
            <v>Main</v>
          </cell>
          <cell r="E110">
            <v>1</v>
          </cell>
          <cell r="F110">
            <v>1</v>
          </cell>
          <cell r="G110">
            <v>1</v>
          </cell>
        </row>
        <row r="111">
          <cell r="B111" t="str">
            <v>S3.1</v>
          </cell>
          <cell r="D111" t="str">
            <v>Main</v>
          </cell>
          <cell r="E111">
            <v>0.15</v>
          </cell>
          <cell r="F111">
            <v>0.15</v>
          </cell>
          <cell r="G111">
            <v>0.15</v>
          </cell>
        </row>
        <row r="112">
          <cell r="B112" t="str">
            <v>S3.2</v>
          </cell>
          <cell r="D112" t="str">
            <v>Main</v>
          </cell>
          <cell r="E112">
            <v>0.4</v>
          </cell>
          <cell r="F112">
            <v>0.4</v>
          </cell>
          <cell r="G112">
            <v>0.4</v>
          </cell>
        </row>
        <row r="113">
          <cell r="B113" t="str">
            <v>S3.2.1</v>
          </cell>
          <cell r="D113" t="str">
            <v>Main</v>
          </cell>
          <cell r="E113">
            <v>0.4</v>
          </cell>
          <cell r="F113">
            <v>0.4</v>
          </cell>
          <cell r="G113">
            <v>0.4</v>
          </cell>
        </row>
        <row r="114">
          <cell r="B114" t="str">
            <v>S3.2.2</v>
          </cell>
          <cell r="D114" t="str">
            <v>Main</v>
          </cell>
          <cell r="E114">
            <v>0.4</v>
          </cell>
          <cell r="F114">
            <v>0.4</v>
          </cell>
          <cell r="G114">
            <v>0.4</v>
          </cell>
        </row>
        <row r="115">
          <cell r="B115" t="str">
            <v>S3.2.3</v>
          </cell>
          <cell r="D115" t="str">
            <v>Main</v>
          </cell>
          <cell r="E115">
            <v>0.2</v>
          </cell>
          <cell r="F115">
            <v>0.2</v>
          </cell>
          <cell r="G115">
            <v>0.2</v>
          </cell>
        </row>
        <row r="116">
          <cell r="B116" t="str">
            <v>S3.3</v>
          </cell>
          <cell r="D116" t="str">
            <v>Main</v>
          </cell>
          <cell r="E116">
            <v>0.15</v>
          </cell>
          <cell r="F116">
            <v>0.15</v>
          </cell>
          <cell r="G116">
            <v>0.15</v>
          </cell>
        </row>
        <row r="117">
          <cell r="B117" t="str">
            <v>S3.4</v>
          </cell>
          <cell r="D117" t="str">
            <v>Main</v>
          </cell>
          <cell r="E117">
            <v>0.3</v>
          </cell>
          <cell r="F117">
            <v>0.3</v>
          </cell>
          <cell r="G117">
            <v>0.3</v>
          </cell>
        </row>
        <row r="118">
          <cell r="B118" t="str">
            <v>S3.4.1</v>
          </cell>
          <cell r="D118" t="str">
            <v>Main</v>
          </cell>
          <cell r="E118">
            <v>0.25</v>
          </cell>
          <cell r="F118">
            <v>0.25</v>
          </cell>
          <cell r="G118">
            <v>0.25</v>
          </cell>
        </row>
        <row r="119">
          <cell r="B119" t="str">
            <v>S3.4.2</v>
          </cell>
          <cell r="D119" t="str">
            <v>Main</v>
          </cell>
          <cell r="E119">
            <v>0.4</v>
          </cell>
          <cell r="F119">
            <v>0.4</v>
          </cell>
          <cell r="G119">
            <v>0.4</v>
          </cell>
        </row>
        <row r="120">
          <cell r="B120" t="str">
            <v>S3.4.3</v>
          </cell>
          <cell r="D120" t="str">
            <v>Main</v>
          </cell>
          <cell r="E120">
            <v>0.35</v>
          </cell>
          <cell r="F120">
            <v>0.35</v>
          </cell>
          <cell r="G120">
            <v>0.35</v>
          </cell>
        </row>
        <row r="121">
          <cell r="B121" t="str">
            <v>S4.0</v>
          </cell>
          <cell r="D121" t="str">
            <v>Main</v>
          </cell>
          <cell r="E121">
            <v>1</v>
          </cell>
          <cell r="F121">
            <v>1</v>
          </cell>
          <cell r="G121">
            <v>1</v>
          </cell>
        </row>
        <row r="122">
          <cell r="B122" t="str">
            <v>S4.1</v>
          </cell>
          <cell r="D122" t="str">
            <v>Main</v>
          </cell>
          <cell r="E122">
            <v>0.5</v>
          </cell>
          <cell r="F122">
            <v>0.6</v>
          </cell>
          <cell r="G122">
            <v>0.7</v>
          </cell>
        </row>
        <row r="123">
          <cell r="B123" t="str">
            <v>S4.2</v>
          </cell>
          <cell r="D123" t="str">
            <v>Main</v>
          </cell>
          <cell r="E123">
            <v>0.5</v>
          </cell>
          <cell r="F123">
            <v>0.4</v>
          </cell>
          <cell r="G123">
            <v>0.3</v>
          </cell>
        </row>
        <row r="124">
          <cell r="B124" t="str">
            <v>S4.3</v>
          </cell>
          <cell r="D124" t="str">
            <v>Main</v>
          </cell>
          <cell r="E124">
            <v>0</v>
          </cell>
          <cell r="F124">
            <v>0</v>
          </cell>
          <cell r="G124">
            <v>0</v>
          </cell>
        </row>
        <row r="125">
          <cell r="E125">
            <v>111</v>
          </cell>
          <cell r="F125">
            <v>111</v>
          </cell>
          <cell r="G125">
            <v>111</v>
          </cell>
        </row>
      </sheetData>
      <sheetData sheetId="11">
        <row r="11">
          <cell r="E11" t="str">
            <v>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G30"/>
  <sheetViews>
    <sheetView showGridLines="0" tabSelected="1" view="pageBreakPreview" zoomScale="55" zoomScaleNormal="40" zoomScaleSheetLayoutView="55" zoomScalePageLayoutView="0" workbookViewId="0" topLeftCell="A1">
      <selection activeCell="B6" sqref="B6:C8"/>
    </sheetView>
  </sheetViews>
  <sheetFormatPr defaultColWidth="9.140625" defaultRowHeight="15"/>
  <cols>
    <col min="1" max="1" width="6.57421875" style="187" customWidth="1"/>
    <col min="2" max="2" width="76.140625" style="187" customWidth="1"/>
    <col min="3" max="3" width="5.57421875" style="188" bestFit="1" customWidth="1"/>
    <col min="4" max="4" width="46.28125" style="189" customWidth="1"/>
    <col min="5" max="6" width="11.7109375" style="189" bestFit="1" customWidth="1"/>
    <col min="7" max="7" width="9.421875" style="187" bestFit="1" customWidth="1"/>
    <col min="8" max="16384" width="9.00390625" style="187" customWidth="1"/>
  </cols>
  <sheetData>
    <row r="1" ht="14.25" customHeight="1">
      <c r="G1" s="190"/>
    </row>
    <row r="2" spans="1:7" ht="27.75" customHeight="1">
      <c r="A2" s="279" t="s">
        <v>143</v>
      </c>
      <c r="B2" s="279"/>
      <c r="C2" s="279"/>
      <c r="D2" s="279"/>
      <c r="E2" s="279"/>
      <c r="F2" s="279"/>
      <c r="G2" s="192"/>
    </row>
    <row r="3" spans="1:7" ht="8.25" customHeight="1">
      <c r="A3" s="191"/>
      <c r="B3" s="191"/>
      <c r="C3" s="191"/>
      <c r="D3" s="191"/>
      <c r="E3" s="191"/>
      <c r="F3" s="191"/>
      <c r="G3" s="192"/>
    </row>
    <row r="4" spans="1:7" ht="27.75" customHeight="1">
      <c r="A4" s="280" t="s">
        <v>81</v>
      </c>
      <c r="B4" s="280"/>
      <c r="C4" s="280"/>
      <c r="D4" s="280"/>
      <c r="E4" s="280"/>
      <c r="F4" s="280"/>
      <c r="G4" s="192"/>
    </row>
    <row r="5" spans="1:7" ht="27.75" customHeight="1">
      <c r="A5" s="193" t="s">
        <v>82</v>
      </c>
      <c r="B5" s="194"/>
      <c r="C5" s="195"/>
      <c r="D5" s="194"/>
      <c r="E5" s="194"/>
      <c r="F5" s="194"/>
      <c r="G5" s="192"/>
    </row>
    <row r="6" spans="1:6" ht="13.5" customHeight="1">
      <c r="A6" s="281" t="s">
        <v>83</v>
      </c>
      <c r="B6" s="284" t="s">
        <v>84</v>
      </c>
      <c r="C6" s="285"/>
      <c r="D6" s="281" t="s">
        <v>85</v>
      </c>
      <c r="E6" s="281" t="s">
        <v>86</v>
      </c>
      <c r="F6" s="290" t="s">
        <v>87</v>
      </c>
    </row>
    <row r="7" spans="1:6" ht="13.5" customHeight="1">
      <c r="A7" s="282"/>
      <c r="B7" s="286"/>
      <c r="C7" s="287"/>
      <c r="D7" s="282"/>
      <c r="E7" s="282"/>
      <c r="F7" s="282"/>
    </row>
    <row r="8" spans="1:7" ht="14.25" customHeight="1" thickBot="1">
      <c r="A8" s="283"/>
      <c r="B8" s="288"/>
      <c r="C8" s="289"/>
      <c r="D8" s="283"/>
      <c r="E8" s="283"/>
      <c r="F8" s="283"/>
      <c r="G8" s="196"/>
    </row>
    <row r="9" spans="1:6" ht="60" customHeight="1" thickTop="1">
      <c r="A9" s="197">
        <v>1</v>
      </c>
      <c r="B9" s="198" t="s">
        <v>88</v>
      </c>
      <c r="C9" s="199"/>
      <c r="D9" s="200" t="s">
        <v>89</v>
      </c>
      <c r="E9" s="201" t="s">
        <v>90</v>
      </c>
      <c r="F9" s="157"/>
    </row>
    <row r="10" spans="1:6" ht="60" customHeight="1">
      <c r="A10" s="202">
        <v>2</v>
      </c>
      <c r="B10" s="203" t="s">
        <v>48</v>
      </c>
      <c r="C10" s="204" t="s">
        <v>91</v>
      </c>
      <c r="D10" s="205" t="s">
        <v>92</v>
      </c>
      <c r="E10" s="206" t="s">
        <v>90</v>
      </c>
      <c r="F10" s="158"/>
    </row>
    <row r="11" spans="1:6" ht="60" customHeight="1">
      <c r="A11" s="207">
        <v>3</v>
      </c>
      <c r="B11" s="208" t="s">
        <v>93</v>
      </c>
      <c r="C11" s="209" t="s">
        <v>94</v>
      </c>
      <c r="D11" s="210" t="s">
        <v>95</v>
      </c>
      <c r="E11" s="207" t="s">
        <v>90</v>
      </c>
      <c r="F11" s="159"/>
    </row>
    <row r="12" spans="1:6" ht="60" customHeight="1">
      <c r="A12" s="211">
        <v>4</v>
      </c>
      <c r="B12" s="212" t="s">
        <v>96</v>
      </c>
      <c r="C12" s="213"/>
      <c r="D12" s="214" t="s">
        <v>92</v>
      </c>
      <c r="E12" s="215" t="s">
        <v>97</v>
      </c>
      <c r="F12" s="160"/>
    </row>
    <row r="13" spans="1:6" ht="60" customHeight="1">
      <c r="A13" s="274">
        <v>5</v>
      </c>
      <c r="B13" s="216" t="s">
        <v>98</v>
      </c>
      <c r="C13" s="217"/>
      <c r="D13" s="218" t="s">
        <v>99</v>
      </c>
      <c r="E13" s="202" t="s">
        <v>100</v>
      </c>
      <c r="F13" s="161"/>
    </row>
    <row r="14" spans="1:6" ht="60" customHeight="1">
      <c r="A14" s="275"/>
      <c r="B14" s="219" t="s">
        <v>101</v>
      </c>
      <c r="C14" s="220"/>
      <c r="D14" s="221" t="s">
        <v>99</v>
      </c>
      <c r="E14" s="222" t="s">
        <v>100</v>
      </c>
      <c r="F14" s="162"/>
    </row>
    <row r="15" spans="1:6" ht="60" customHeight="1">
      <c r="A15" s="276"/>
      <c r="B15" s="223" t="s">
        <v>102</v>
      </c>
      <c r="C15" s="224"/>
      <c r="D15" s="225" t="s">
        <v>99</v>
      </c>
      <c r="E15" s="226" t="s">
        <v>100</v>
      </c>
      <c r="F15" s="163"/>
    </row>
    <row r="16" spans="1:6" ht="60" customHeight="1">
      <c r="A16" s="227">
        <v>6</v>
      </c>
      <c r="B16" s="228" t="s">
        <v>103</v>
      </c>
      <c r="C16" s="229" t="s">
        <v>104</v>
      </c>
      <c r="D16" s="230" t="s">
        <v>99</v>
      </c>
      <c r="E16" s="231" t="s">
        <v>105</v>
      </c>
      <c r="F16" s="160"/>
    </row>
    <row r="17" spans="1:6" ht="60" customHeight="1">
      <c r="A17" s="232">
        <v>7</v>
      </c>
      <c r="B17" s="233" t="s">
        <v>106</v>
      </c>
      <c r="C17" s="229" t="s">
        <v>107</v>
      </c>
      <c r="D17" s="234" t="s">
        <v>89</v>
      </c>
      <c r="E17" s="197" t="s">
        <v>90</v>
      </c>
      <c r="F17" s="164"/>
    </row>
    <row r="18" spans="1:6" ht="60" customHeight="1">
      <c r="A18" s="207">
        <v>8</v>
      </c>
      <c r="B18" s="208" t="s">
        <v>108</v>
      </c>
      <c r="C18" s="235" t="s">
        <v>109</v>
      </c>
      <c r="D18" s="210" t="s">
        <v>95</v>
      </c>
      <c r="E18" s="207" t="s">
        <v>100</v>
      </c>
      <c r="F18" s="159"/>
    </row>
    <row r="19" spans="1:6" ht="60" customHeight="1">
      <c r="A19" s="227">
        <v>9</v>
      </c>
      <c r="B19" s="236" t="s">
        <v>110</v>
      </c>
      <c r="C19" s="235" t="s">
        <v>109</v>
      </c>
      <c r="D19" s="237" t="s">
        <v>111</v>
      </c>
      <c r="E19" s="238" t="s">
        <v>100</v>
      </c>
      <c r="F19" s="159"/>
    </row>
    <row r="20" spans="1:6" ht="60" customHeight="1">
      <c r="A20" s="232">
        <v>10</v>
      </c>
      <c r="B20" s="236" t="s">
        <v>112</v>
      </c>
      <c r="C20" s="235" t="s">
        <v>113</v>
      </c>
      <c r="D20" s="237" t="s">
        <v>89</v>
      </c>
      <c r="E20" s="238" t="s">
        <v>90</v>
      </c>
      <c r="F20" s="159"/>
    </row>
    <row r="21" spans="1:7" ht="60" customHeight="1">
      <c r="A21" s="239">
        <v>11</v>
      </c>
      <c r="B21" s="240" t="s">
        <v>152</v>
      </c>
      <c r="C21" s="241" t="s">
        <v>114</v>
      </c>
      <c r="D21" s="242" t="s">
        <v>115</v>
      </c>
      <c r="E21" s="243" t="s">
        <v>90</v>
      </c>
      <c r="F21" s="165"/>
      <c r="G21" s="244"/>
    </row>
    <row r="22" spans="1:7" ht="19.5" customHeight="1">
      <c r="A22" s="245"/>
      <c r="B22" s="246"/>
      <c r="C22" s="247"/>
      <c r="D22" s="248"/>
      <c r="E22" s="245"/>
      <c r="F22" s="245"/>
      <c r="G22" s="246"/>
    </row>
    <row r="23" spans="1:6" s="254" customFormat="1" ht="18.75">
      <c r="A23" s="249" t="s">
        <v>116</v>
      </c>
      <c r="B23" s="250" t="s">
        <v>117</v>
      </c>
      <c r="C23" s="251"/>
      <c r="D23" s="252"/>
      <c r="E23" s="253"/>
      <c r="F23" s="253"/>
    </row>
    <row r="24" spans="1:6" s="254" customFormat="1" ht="18.75">
      <c r="A24" s="255"/>
      <c r="B24" s="250" t="s">
        <v>149</v>
      </c>
      <c r="E24" s="256"/>
      <c r="F24" s="256"/>
    </row>
    <row r="25" spans="1:6" s="254" customFormat="1" ht="18.75">
      <c r="A25" s="255"/>
      <c r="B25" s="250" t="s">
        <v>118</v>
      </c>
      <c r="E25" s="256"/>
      <c r="F25" s="256"/>
    </row>
    <row r="26" spans="1:6" s="254" customFormat="1" ht="18.75">
      <c r="A26" s="255"/>
      <c r="B26" s="250" t="s">
        <v>119</v>
      </c>
      <c r="C26" s="257"/>
      <c r="D26" s="256"/>
      <c r="E26" s="256"/>
      <c r="F26" s="256"/>
    </row>
    <row r="27" spans="1:6" s="254" customFormat="1" ht="38.25" customHeight="1">
      <c r="A27" s="250"/>
      <c r="B27" s="277" t="s">
        <v>120</v>
      </c>
      <c r="C27" s="277"/>
      <c r="D27" s="277"/>
      <c r="E27" s="277"/>
      <c r="F27" s="277"/>
    </row>
    <row r="28" spans="1:6" s="254" customFormat="1" ht="38.25" customHeight="1">
      <c r="A28" s="250"/>
      <c r="B28" s="278" t="s">
        <v>121</v>
      </c>
      <c r="C28" s="278"/>
      <c r="D28" s="278"/>
      <c r="E28" s="278"/>
      <c r="F28" s="278"/>
    </row>
    <row r="29" spans="1:6" s="254" customFormat="1" ht="18.75">
      <c r="A29" s="250"/>
      <c r="B29" s="258" t="s">
        <v>122</v>
      </c>
      <c r="C29" s="259"/>
      <c r="D29" s="260"/>
      <c r="E29" s="260"/>
      <c r="F29" s="260"/>
    </row>
    <row r="30" spans="1:2" ht="18.75">
      <c r="A30" s="250"/>
      <c r="B30" s="250" t="s">
        <v>123</v>
      </c>
    </row>
  </sheetData>
  <sheetProtection password="CC19" sheet="1"/>
  <mergeCells count="10">
    <mergeCell ref="A13:A15"/>
    <mergeCell ref="B27:F27"/>
    <mergeCell ref="B28:F28"/>
    <mergeCell ref="A2:F2"/>
    <mergeCell ref="A4:F4"/>
    <mergeCell ref="A6:A8"/>
    <mergeCell ref="B6:C8"/>
    <mergeCell ref="D6:D8"/>
    <mergeCell ref="E6:E8"/>
    <mergeCell ref="F6:F8"/>
  </mergeCells>
  <printOptions horizontalCentered="1"/>
  <pageMargins left="0.2" right="0.2" top="0.75" bottom="0.75" header="0.3" footer="0.3"/>
  <pageSetup cellComments="asDisplayed" fitToHeight="0" fitToWidth="1" horizontalDpi="300" verticalDpi="300" orientation="portrait" paperSize="9" scale="64" r:id="rId1"/>
</worksheet>
</file>

<file path=xl/worksheets/sheet2.xml><?xml version="1.0" encoding="utf-8"?>
<worksheet xmlns="http://schemas.openxmlformats.org/spreadsheetml/2006/main" xmlns:r="http://schemas.openxmlformats.org/officeDocument/2006/relationships">
  <dimension ref="A1:CR40"/>
  <sheetViews>
    <sheetView showZeros="0" view="pageBreakPreview" zoomScale="60" zoomScaleNormal="40" zoomScalePageLayoutView="0" workbookViewId="0" topLeftCell="A1">
      <selection activeCell="CH4" sqref="CH4"/>
    </sheetView>
  </sheetViews>
  <sheetFormatPr defaultColWidth="1.421875" defaultRowHeight="18" customHeight="1"/>
  <cols>
    <col min="1" max="3" width="1.421875" style="132" customWidth="1"/>
    <col min="4" max="5" width="1.421875" style="135" customWidth="1"/>
    <col min="6" max="7" width="1.421875" style="136" customWidth="1"/>
    <col min="8" max="11" width="1.421875" style="132" customWidth="1"/>
    <col min="12" max="12" width="1.28515625" style="132" customWidth="1"/>
    <col min="13" max="16384" width="1.421875" style="132" customWidth="1"/>
  </cols>
  <sheetData>
    <row r="1" spans="1:92" s="99" customFormat="1" ht="10.5" customHeight="1">
      <c r="A1" s="291" t="s">
        <v>43</v>
      </c>
      <c r="B1" s="291"/>
      <c r="C1" s="291"/>
      <c r="D1" s="291"/>
      <c r="E1" s="291"/>
      <c r="F1" s="291"/>
      <c r="G1" s="291"/>
      <c r="H1" s="291"/>
      <c r="I1" s="291"/>
      <c r="J1" s="292"/>
      <c r="K1" s="292"/>
      <c r="L1" s="292"/>
      <c r="M1" s="292"/>
      <c r="N1" s="292"/>
      <c r="O1" s="292"/>
      <c r="P1" s="292"/>
      <c r="Q1" s="292"/>
      <c r="R1" s="292"/>
      <c r="S1" s="292"/>
      <c r="T1" s="292"/>
      <c r="U1" s="292"/>
      <c r="V1" s="98"/>
      <c r="W1" s="98"/>
      <c r="X1" s="98"/>
      <c r="Y1" s="98"/>
      <c r="Z1" s="98"/>
      <c r="AA1" s="98"/>
      <c r="AB1" s="98"/>
      <c r="AC1" s="98"/>
      <c r="AD1" s="98"/>
      <c r="AE1" s="98"/>
      <c r="AF1" s="98"/>
      <c r="AG1" s="98"/>
      <c r="AH1" s="98"/>
      <c r="AI1" s="98"/>
      <c r="AJ1" s="98"/>
      <c r="AK1" s="98"/>
      <c r="AL1" s="98"/>
      <c r="AM1" s="98"/>
      <c r="AN1" s="98"/>
      <c r="AO1" s="98"/>
      <c r="AP1" s="98"/>
      <c r="AQ1" s="98"/>
      <c r="AR1" s="98"/>
      <c r="BN1" s="100"/>
      <c r="BO1" s="100"/>
      <c r="BP1" s="98"/>
      <c r="BQ1" s="98"/>
      <c r="BR1" s="98"/>
      <c r="BS1" s="98"/>
      <c r="BT1" s="100"/>
      <c r="BU1" s="100"/>
      <c r="BV1" s="100"/>
      <c r="BW1" s="100"/>
      <c r="BX1" s="100"/>
      <c r="BY1" s="101"/>
      <c r="BZ1" s="101"/>
      <c r="CA1" s="100"/>
      <c r="CB1" s="100"/>
      <c r="CC1" s="100"/>
      <c r="CD1" s="100"/>
      <c r="CE1" s="100"/>
      <c r="CF1" s="101"/>
      <c r="CG1" s="101"/>
      <c r="CH1" s="100"/>
      <c r="CI1" s="100"/>
      <c r="CJ1" s="100"/>
      <c r="CK1" s="100"/>
      <c r="CL1" s="100"/>
      <c r="CM1" s="101"/>
      <c r="CN1" s="101"/>
    </row>
    <row r="2" spans="1:92" s="99" customFormat="1" ht="10.5" customHeight="1">
      <c r="A2" s="291"/>
      <c r="B2" s="291"/>
      <c r="C2" s="291"/>
      <c r="D2" s="291"/>
      <c r="E2" s="291"/>
      <c r="F2" s="291"/>
      <c r="G2" s="291"/>
      <c r="H2" s="291"/>
      <c r="I2" s="291"/>
      <c r="J2" s="292"/>
      <c r="K2" s="292"/>
      <c r="L2" s="292"/>
      <c r="M2" s="292"/>
      <c r="N2" s="292"/>
      <c r="O2" s="292"/>
      <c r="P2" s="292"/>
      <c r="Q2" s="292"/>
      <c r="R2" s="292"/>
      <c r="S2" s="292"/>
      <c r="T2" s="292"/>
      <c r="U2" s="292"/>
      <c r="V2" s="98"/>
      <c r="W2" s="98"/>
      <c r="X2" s="98"/>
      <c r="Y2" s="98"/>
      <c r="Z2" s="98"/>
      <c r="AA2" s="98"/>
      <c r="AB2" s="98"/>
      <c r="AC2" s="98"/>
      <c r="AD2" s="98"/>
      <c r="AE2" s="98"/>
      <c r="AF2" s="98"/>
      <c r="AG2" s="98"/>
      <c r="AH2" s="98"/>
      <c r="AJ2" s="98"/>
      <c r="AK2" s="98"/>
      <c r="AL2" s="98"/>
      <c r="AM2" s="98"/>
      <c r="AN2" s="98"/>
      <c r="AO2" s="98"/>
      <c r="AP2" s="98"/>
      <c r="AQ2" s="98"/>
      <c r="AR2" s="98"/>
      <c r="BK2" s="98"/>
      <c r="BL2" s="98"/>
      <c r="BM2" s="98"/>
      <c r="BO2" s="98"/>
      <c r="BP2" s="293" t="s">
        <v>44</v>
      </c>
      <c r="BQ2" s="293"/>
      <c r="BR2" s="293"/>
      <c r="BS2" s="293"/>
      <c r="BT2" s="294"/>
      <c r="BU2" s="294"/>
      <c r="BV2" s="294"/>
      <c r="BW2" s="294"/>
      <c r="BX2" s="294"/>
      <c r="BY2" s="295" t="s">
        <v>45</v>
      </c>
      <c r="BZ2" s="295"/>
      <c r="CA2" s="294"/>
      <c r="CB2" s="294"/>
      <c r="CC2" s="294"/>
      <c r="CD2" s="294"/>
      <c r="CE2" s="294"/>
      <c r="CF2" s="295" t="s">
        <v>46</v>
      </c>
      <c r="CG2" s="295"/>
      <c r="CH2" s="294"/>
      <c r="CI2" s="294"/>
      <c r="CJ2" s="294"/>
      <c r="CK2" s="294"/>
      <c r="CL2" s="294"/>
      <c r="CM2" s="295" t="s">
        <v>47</v>
      </c>
      <c r="CN2" s="295"/>
    </row>
    <row r="3" spans="1:92" s="99" customFormat="1" ht="10.5" customHeight="1">
      <c r="A3" s="291"/>
      <c r="B3" s="291"/>
      <c r="C3" s="291"/>
      <c r="D3" s="291"/>
      <c r="E3" s="291"/>
      <c r="F3" s="291"/>
      <c r="G3" s="291"/>
      <c r="H3" s="291"/>
      <c r="I3" s="291"/>
      <c r="J3" s="292"/>
      <c r="K3" s="292"/>
      <c r="L3" s="292"/>
      <c r="M3" s="292"/>
      <c r="N3" s="292"/>
      <c r="O3" s="292"/>
      <c r="P3" s="292"/>
      <c r="Q3" s="292"/>
      <c r="R3" s="292"/>
      <c r="S3" s="292"/>
      <c r="T3" s="292"/>
      <c r="U3" s="292"/>
      <c r="V3" s="98"/>
      <c r="W3" s="98"/>
      <c r="X3" s="98"/>
      <c r="Y3" s="98"/>
      <c r="Z3" s="98"/>
      <c r="AA3" s="98"/>
      <c r="AB3" s="98"/>
      <c r="AC3" s="98"/>
      <c r="AD3" s="98"/>
      <c r="AE3" s="98"/>
      <c r="AF3" s="98"/>
      <c r="AG3" s="98"/>
      <c r="AH3" s="98"/>
      <c r="AJ3" s="102"/>
      <c r="AK3" s="102"/>
      <c r="AL3" s="98"/>
      <c r="AM3" s="98"/>
      <c r="AN3" s="98"/>
      <c r="AO3" s="98"/>
      <c r="AP3" s="98"/>
      <c r="AQ3" s="98"/>
      <c r="AR3" s="98"/>
      <c r="BK3" s="98"/>
      <c r="BL3" s="98"/>
      <c r="BM3" s="98"/>
      <c r="BN3" s="102"/>
      <c r="BO3" s="102"/>
      <c r="BP3" s="293"/>
      <c r="BQ3" s="293"/>
      <c r="BR3" s="293"/>
      <c r="BS3" s="293"/>
      <c r="BT3" s="294"/>
      <c r="BU3" s="294"/>
      <c r="BV3" s="294"/>
      <c r="BW3" s="294"/>
      <c r="BX3" s="294"/>
      <c r="BY3" s="295"/>
      <c r="BZ3" s="295"/>
      <c r="CA3" s="294"/>
      <c r="CB3" s="294"/>
      <c r="CC3" s="294"/>
      <c r="CD3" s="294"/>
      <c r="CE3" s="294"/>
      <c r="CF3" s="295"/>
      <c r="CG3" s="295"/>
      <c r="CH3" s="294"/>
      <c r="CI3" s="294"/>
      <c r="CJ3" s="294"/>
      <c r="CK3" s="294"/>
      <c r="CL3" s="294"/>
      <c r="CM3" s="295"/>
      <c r="CN3" s="295"/>
    </row>
    <row r="4" spans="1:92" s="99" customFormat="1" ht="10.5" customHeight="1">
      <c r="A4" s="291"/>
      <c r="B4" s="291"/>
      <c r="C4" s="291"/>
      <c r="D4" s="291"/>
      <c r="E4" s="291"/>
      <c r="F4" s="291"/>
      <c r="G4" s="291"/>
      <c r="H4" s="291"/>
      <c r="I4" s="291"/>
      <c r="J4" s="292"/>
      <c r="K4" s="292"/>
      <c r="L4" s="292"/>
      <c r="M4" s="292"/>
      <c r="N4" s="292"/>
      <c r="O4" s="292"/>
      <c r="P4" s="292"/>
      <c r="Q4" s="292"/>
      <c r="R4" s="292"/>
      <c r="S4" s="292"/>
      <c r="T4" s="292"/>
      <c r="U4" s="292"/>
      <c r="V4" s="98"/>
      <c r="W4" s="98"/>
      <c r="X4" s="98"/>
      <c r="Y4" s="98"/>
      <c r="Z4" s="98"/>
      <c r="AA4" s="98"/>
      <c r="AB4" s="98"/>
      <c r="AC4" s="98"/>
      <c r="AD4" s="98"/>
      <c r="AE4" s="98"/>
      <c r="AF4" s="98"/>
      <c r="AG4" s="98"/>
      <c r="AH4" s="98"/>
      <c r="AJ4" s="102"/>
      <c r="AK4" s="102"/>
      <c r="AL4" s="98"/>
      <c r="AM4" s="98"/>
      <c r="AN4" s="98"/>
      <c r="AO4" s="98"/>
      <c r="AP4" s="98"/>
      <c r="AQ4" s="98"/>
      <c r="AR4" s="98"/>
      <c r="BK4" s="98"/>
      <c r="BL4" s="98"/>
      <c r="BM4" s="98"/>
      <c r="BN4" s="102"/>
      <c r="BO4" s="102"/>
      <c r="BP4" s="98"/>
      <c r="BQ4" s="98"/>
      <c r="BR4" s="98"/>
      <c r="BS4" s="98"/>
      <c r="BT4" s="103"/>
      <c r="BU4" s="103"/>
      <c r="BV4" s="103"/>
      <c r="BW4" s="103"/>
      <c r="BX4" s="103"/>
      <c r="BY4" s="101"/>
      <c r="BZ4" s="101"/>
      <c r="CA4" s="103"/>
      <c r="CB4" s="103"/>
      <c r="CC4" s="103"/>
      <c r="CD4" s="103"/>
      <c r="CE4" s="103"/>
      <c r="CF4" s="101"/>
      <c r="CG4" s="101"/>
      <c r="CH4" s="103"/>
      <c r="CI4" s="103"/>
      <c r="CJ4" s="103"/>
      <c r="CK4" s="103"/>
      <c r="CL4" s="103"/>
      <c r="CM4" s="101"/>
      <c r="CN4" s="101"/>
    </row>
    <row r="5" spans="2:89" s="99" customFormat="1" ht="24.75" customHeight="1">
      <c r="B5" s="104"/>
      <c r="C5" s="104"/>
      <c r="D5" s="105"/>
      <c r="E5" s="105"/>
      <c r="F5" s="106"/>
      <c r="G5" s="106"/>
      <c r="H5" s="104"/>
      <c r="I5" s="107"/>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BM5" s="100"/>
      <c r="BN5" s="100"/>
      <c r="BO5" s="100"/>
      <c r="BP5" s="100"/>
      <c r="BQ5" s="100"/>
      <c r="BR5" s="100"/>
      <c r="BS5" s="100"/>
      <c r="BT5" s="100"/>
      <c r="BU5" s="100"/>
      <c r="BV5" s="100"/>
      <c r="BW5" s="100"/>
      <c r="BX5" s="100"/>
      <c r="BY5" s="100"/>
      <c r="BZ5" s="100"/>
      <c r="CA5" s="100"/>
      <c r="CB5" s="100"/>
      <c r="CC5" s="100"/>
      <c r="CD5" s="100"/>
      <c r="CE5" s="100"/>
      <c r="CF5" s="100"/>
      <c r="CG5" s="100"/>
      <c r="CH5" s="100"/>
      <c r="CI5" s="100"/>
      <c r="CJ5" s="100"/>
      <c r="CK5" s="100"/>
    </row>
    <row r="6" spans="2:89" s="99" customFormat="1" ht="24.75" customHeight="1">
      <c r="B6" s="104"/>
      <c r="C6" s="104"/>
      <c r="D6" s="105"/>
      <c r="E6" s="105"/>
      <c r="F6" s="106"/>
      <c r="G6" s="106"/>
      <c r="H6" s="104"/>
      <c r="I6" s="107"/>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BM6" s="100"/>
      <c r="BN6" s="100"/>
      <c r="BO6" s="100"/>
      <c r="BP6" s="100"/>
      <c r="BQ6" s="100"/>
      <c r="BR6" s="100"/>
      <c r="BS6" s="100"/>
      <c r="BT6" s="100"/>
      <c r="BU6" s="100"/>
      <c r="BV6" s="100"/>
      <c r="BW6" s="100"/>
      <c r="BX6" s="100"/>
      <c r="BY6" s="100"/>
      <c r="BZ6" s="100"/>
      <c r="CA6" s="100"/>
      <c r="CB6" s="100"/>
      <c r="CC6" s="100"/>
      <c r="CD6" s="100"/>
      <c r="CE6" s="100"/>
      <c r="CF6" s="100"/>
      <c r="CG6" s="100"/>
      <c r="CH6" s="100"/>
      <c r="CI6" s="100"/>
      <c r="CJ6" s="100"/>
      <c r="CK6" s="100"/>
    </row>
    <row r="7" spans="2:89" s="99" customFormat="1" ht="24.75" customHeight="1">
      <c r="B7" s="104"/>
      <c r="C7" s="104"/>
      <c r="D7" s="105"/>
      <c r="E7" s="105"/>
      <c r="F7" s="106"/>
      <c r="G7" s="106"/>
      <c r="H7" s="104"/>
      <c r="I7" s="107"/>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row>
    <row r="8" spans="1:91" s="99" customFormat="1" ht="18" customHeight="1">
      <c r="A8" s="98" t="s">
        <v>48</v>
      </c>
      <c r="B8" s="104"/>
      <c r="C8" s="104"/>
      <c r="D8" s="105"/>
      <c r="E8" s="105"/>
      <c r="F8" s="106"/>
      <c r="G8" s="106"/>
      <c r="H8" s="104"/>
      <c r="I8" s="98"/>
      <c r="J8" s="98"/>
      <c r="K8" s="98"/>
      <c r="L8" s="98"/>
      <c r="M8" s="98"/>
      <c r="N8" s="98"/>
      <c r="O8" s="98"/>
      <c r="P8" s="98"/>
      <c r="Q8" s="98"/>
      <c r="R8" s="98"/>
      <c r="S8" s="98"/>
      <c r="T8" s="98"/>
      <c r="U8" s="98"/>
      <c r="V8" s="98"/>
      <c r="W8" s="98"/>
      <c r="X8" s="98"/>
      <c r="Y8" s="98"/>
      <c r="Z8" s="98"/>
      <c r="AA8" s="98"/>
      <c r="AB8" s="98"/>
      <c r="AC8" s="98"/>
      <c r="AD8" s="98"/>
      <c r="AE8" s="98"/>
      <c r="AF8" s="98"/>
      <c r="AG8" s="98"/>
      <c r="AI8" s="293"/>
      <c r="AJ8" s="293"/>
      <c r="AK8" s="98"/>
      <c r="AL8" s="98"/>
      <c r="AM8" s="98"/>
      <c r="AN8" s="98"/>
      <c r="AO8" s="98"/>
      <c r="AP8" s="98"/>
      <c r="AQ8" s="98"/>
      <c r="BJ8" s="98"/>
      <c r="BK8" s="98"/>
      <c r="BL8" s="98"/>
      <c r="BN8" s="98"/>
      <c r="BO8" s="293"/>
      <c r="BP8" s="293"/>
      <c r="BQ8" s="293"/>
      <c r="BR8" s="293"/>
      <c r="BS8" s="295"/>
      <c r="BT8" s="295"/>
      <c r="BU8" s="295"/>
      <c r="BV8" s="295"/>
      <c r="BW8" s="295"/>
      <c r="BX8" s="295"/>
      <c r="BY8" s="295"/>
      <c r="BZ8" s="295"/>
      <c r="CA8" s="295"/>
      <c r="CB8" s="295"/>
      <c r="CC8" s="295"/>
      <c r="CD8" s="295"/>
      <c r="CE8" s="295"/>
      <c r="CF8" s="295"/>
      <c r="CG8" s="295"/>
      <c r="CH8" s="295"/>
      <c r="CI8" s="295"/>
      <c r="CJ8" s="295"/>
      <c r="CK8" s="295"/>
      <c r="CL8" s="295"/>
      <c r="CM8" s="295"/>
    </row>
    <row r="9" spans="1:89" s="99" customFormat="1" ht="18" customHeight="1">
      <c r="A9" s="108"/>
      <c r="B9" s="104"/>
      <c r="C9" s="104"/>
      <c r="D9" s="105"/>
      <c r="E9" s="105"/>
      <c r="F9" s="106"/>
      <c r="G9" s="106"/>
      <c r="H9" s="104"/>
      <c r="I9" s="98"/>
      <c r="J9" s="98"/>
      <c r="K9" s="98"/>
      <c r="L9" s="98"/>
      <c r="M9" s="98"/>
      <c r="N9" s="98"/>
      <c r="O9" s="98"/>
      <c r="P9" s="98"/>
      <c r="Q9" s="98"/>
      <c r="R9" s="98"/>
      <c r="S9" s="98"/>
      <c r="T9" s="98"/>
      <c r="U9" s="98"/>
      <c r="V9" s="98"/>
      <c r="W9" s="98"/>
      <c r="X9" s="98"/>
      <c r="Y9" s="98"/>
      <c r="Z9" s="98"/>
      <c r="AA9" s="98"/>
      <c r="AB9" s="98"/>
      <c r="AC9" s="98"/>
      <c r="AD9" s="98"/>
      <c r="AE9" s="98"/>
      <c r="AF9" s="98"/>
      <c r="AG9" s="98"/>
      <c r="AI9" s="102"/>
      <c r="AJ9" s="102"/>
      <c r="AK9" s="98"/>
      <c r="AL9" s="98"/>
      <c r="AM9" s="98"/>
      <c r="AN9" s="98"/>
      <c r="AO9" s="98"/>
      <c r="AP9" s="98"/>
      <c r="AQ9" s="98"/>
      <c r="BJ9" s="98"/>
      <c r="BK9" s="98"/>
      <c r="BL9" s="98"/>
      <c r="BM9" s="102"/>
      <c r="BN9" s="102"/>
      <c r="BO9" s="102"/>
      <c r="BP9" s="102"/>
      <c r="BQ9" s="103"/>
      <c r="BR9" s="103"/>
      <c r="BS9" s="103"/>
      <c r="BT9" s="103"/>
      <c r="BU9" s="103"/>
      <c r="BV9" s="103"/>
      <c r="BW9" s="103"/>
      <c r="BX9" s="103"/>
      <c r="BY9" s="103"/>
      <c r="BZ9" s="103"/>
      <c r="CA9" s="103"/>
      <c r="CB9" s="103"/>
      <c r="CC9" s="103"/>
      <c r="CD9" s="103"/>
      <c r="CE9" s="103"/>
      <c r="CF9" s="103"/>
      <c r="CG9" s="103"/>
      <c r="CH9" s="103"/>
      <c r="CI9" s="103"/>
      <c r="CJ9" s="103"/>
      <c r="CK9" s="103"/>
    </row>
    <row r="10" spans="1:43" s="99" customFormat="1" ht="18" customHeight="1">
      <c r="A10" s="109" t="s">
        <v>49</v>
      </c>
      <c r="B10" s="110"/>
      <c r="C10" s="110"/>
      <c r="D10" s="110"/>
      <c r="E10" s="110"/>
      <c r="F10" s="110"/>
      <c r="G10" s="110"/>
      <c r="H10" s="110"/>
      <c r="I10" s="111"/>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112"/>
      <c r="AI10" s="98"/>
      <c r="AJ10" s="98"/>
      <c r="AK10" s="98"/>
      <c r="AL10" s="98"/>
      <c r="AM10" s="98"/>
      <c r="AN10" s="98"/>
      <c r="AO10" s="98"/>
      <c r="AP10" s="98"/>
      <c r="AQ10" s="98"/>
    </row>
    <row r="11" spans="1:43" s="99" customFormat="1" ht="18" customHeight="1">
      <c r="A11" s="104" t="s">
        <v>50</v>
      </c>
      <c r="B11" s="104"/>
      <c r="C11" s="113"/>
      <c r="D11" s="113"/>
      <c r="E11" s="113"/>
      <c r="F11" s="113"/>
      <c r="G11" s="113"/>
      <c r="H11" s="113"/>
      <c r="I11" s="113"/>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row>
    <row r="12" spans="1:43" s="99" customFormat="1" ht="9" customHeight="1">
      <c r="A12" s="114"/>
      <c r="B12" s="114"/>
      <c r="C12" s="114"/>
      <c r="D12" s="114"/>
      <c r="E12" s="114"/>
      <c r="F12" s="114"/>
      <c r="G12" s="114"/>
      <c r="H12" s="114"/>
      <c r="I12" s="114"/>
      <c r="J12" s="115"/>
      <c r="K12" s="115"/>
      <c r="L12" s="115"/>
      <c r="M12" s="115"/>
      <c r="N12" s="115"/>
      <c r="O12" s="115"/>
      <c r="P12" s="115"/>
      <c r="Q12" s="115"/>
      <c r="R12" s="115"/>
      <c r="S12" s="114"/>
      <c r="T12" s="115"/>
      <c r="U12" s="115"/>
      <c r="V12" s="115"/>
      <c r="W12" s="115"/>
      <c r="X12" s="115"/>
      <c r="Y12" s="115"/>
      <c r="Z12" s="115"/>
      <c r="AA12" s="115"/>
      <c r="AB12" s="115"/>
      <c r="AC12" s="114"/>
      <c r="AD12" s="114"/>
      <c r="AE12" s="114"/>
      <c r="AF12" s="114"/>
      <c r="AG12" s="114"/>
      <c r="AH12" s="114"/>
      <c r="AI12" s="114"/>
      <c r="AJ12" s="114"/>
      <c r="AK12" s="114"/>
      <c r="AL12" s="114"/>
      <c r="AM12" s="114"/>
      <c r="AN12" s="114"/>
      <c r="AO12" s="114"/>
      <c r="AP12" s="114"/>
      <c r="AQ12" s="114"/>
    </row>
    <row r="13" spans="1:89" s="99" customFormat="1" ht="26.25" customHeight="1">
      <c r="A13" s="116"/>
      <c r="B13" s="116"/>
      <c r="C13" s="116"/>
      <c r="D13" s="117"/>
      <c r="E13" s="117"/>
      <c r="F13" s="118"/>
      <c r="G13" s="118"/>
      <c r="H13" s="115"/>
      <c r="I13" s="115"/>
      <c r="J13" s="115"/>
      <c r="K13" s="115"/>
      <c r="L13" s="115"/>
      <c r="M13" s="115"/>
      <c r="N13" s="115"/>
      <c r="O13" s="115"/>
      <c r="P13" s="115"/>
      <c r="Q13" s="115"/>
      <c r="R13" s="115"/>
      <c r="S13" s="119"/>
      <c r="T13" s="119"/>
      <c r="U13" s="119"/>
      <c r="V13" s="119"/>
      <c r="W13" s="120"/>
      <c r="X13" s="120"/>
      <c r="Y13" s="120"/>
      <c r="Z13" s="120"/>
      <c r="AA13" s="120"/>
      <c r="AB13" s="120"/>
      <c r="AC13" s="120"/>
      <c r="AD13" s="120"/>
      <c r="AE13" s="120"/>
      <c r="AF13" s="120"/>
      <c r="AG13" s="120"/>
      <c r="AH13" s="120"/>
      <c r="AI13" s="120"/>
      <c r="AJ13" s="120"/>
      <c r="AK13" s="120"/>
      <c r="AL13" s="120"/>
      <c r="AM13" s="120"/>
      <c r="AN13" s="120"/>
      <c r="AO13" s="120"/>
      <c r="AP13" s="120"/>
      <c r="AQ13" s="104"/>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row>
    <row r="14" spans="1:43" s="99" customFormat="1" ht="12.75" customHeight="1">
      <c r="A14" s="116"/>
      <c r="B14" s="116"/>
      <c r="C14" s="116"/>
      <c r="D14" s="117"/>
      <c r="E14" s="117"/>
      <c r="F14" s="118"/>
      <c r="G14" s="118"/>
      <c r="H14" s="115"/>
      <c r="I14" s="115"/>
      <c r="J14" s="115"/>
      <c r="K14" s="115"/>
      <c r="L14" s="115"/>
      <c r="M14" s="115"/>
      <c r="N14" s="115"/>
      <c r="O14" s="115"/>
      <c r="P14" s="115"/>
      <c r="Q14" s="115"/>
      <c r="R14" s="115"/>
      <c r="S14" s="121"/>
      <c r="T14" s="119"/>
      <c r="U14" s="119"/>
      <c r="V14" s="119"/>
      <c r="W14" s="114"/>
      <c r="X14" s="122"/>
      <c r="Y14" s="122"/>
      <c r="Z14" s="122"/>
      <c r="AA14" s="122"/>
      <c r="AB14" s="122"/>
      <c r="AC14" s="115"/>
      <c r="AD14" s="120"/>
      <c r="AE14" s="120"/>
      <c r="AF14" s="120"/>
      <c r="AG14" s="120"/>
      <c r="AH14" s="120"/>
      <c r="AI14" s="120"/>
      <c r="AJ14" s="120"/>
      <c r="AK14" s="120"/>
      <c r="AL14" s="120"/>
      <c r="AM14" s="120"/>
      <c r="AN14" s="120"/>
      <c r="AO14" s="105"/>
      <c r="AP14" s="105"/>
      <c r="AQ14" s="105"/>
    </row>
    <row r="15" spans="1:89" s="99" customFormat="1" ht="30" customHeight="1">
      <c r="A15" s="116"/>
      <c r="B15" s="116"/>
      <c r="C15" s="116"/>
      <c r="D15" s="117"/>
      <c r="E15" s="117"/>
      <c r="F15" s="118"/>
      <c r="G15" s="118"/>
      <c r="H15" s="115"/>
      <c r="I15" s="115"/>
      <c r="J15" s="115"/>
      <c r="K15" s="115"/>
      <c r="L15" s="115"/>
      <c r="M15" s="115"/>
      <c r="N15" s="115"/>
      <c r="O15" s="115"/>
      <c r="P15" s="115"/>
      <c r="Q15" s="115"/>
      <c r="R15" s="115"/>
      <c r="S15" s="121"/>
      <c r="T15" s="121"/>
      <c r="U15" s="121"/>
      <c r="V15" s="121"/>
      <c r="W15" s="120"/>
      <c r="X15" s="120"/>
      <c r="Y15" s="120"/>
      <c r="Z15" s="120"/>
      <c r="AA15" s="120"/>
      <c r="AB15" s="120"/>
      <c r="AC15" s="120"/>
      <c r="AD15" s="120"/>
      <c r="AE15" s="120"/>
      <c r="AF15" s="120"/>
      <c r="AG15" s="120"/>
      <c r="AH15" s="120"/>
      <c r="AI15" s="296" t="s">
        <v>51</v>
      </c>
      <c r="AJ15" s="296"/>
      <c r="AK15" s="296"/>
      <c r="AL15" s="296"/>
      <c r="AM15" s="296"/>
      <c r="AN15" s="296"/>
      <c r="AO15" s="296"/>
      <c r="AP15" s="296"/>
      <c r="AQ15" s="296"/>
      <c r="AR15" s="120"/>
      <c r="AS15" s="297" t="s">
        <v>52</v>
      </c>
      <c r="AT15" s="297"/>
      <c r="AU15" s="297"/>
      <c r="AV15" s="297"/>
      <c r="AW15" s="297"/>
      <c r="AX15" s="297"/>
      <c r="AY15" s="297"/>
      <c r="AZ15" s="297"/>
      <c r="BA15" s="297"/>
      <c r="BB15" s="297"/>
      <c r="BC15" s="298"/>
      <c r="BD15" s="298"/>
      <c r="BE15" s="298"/>
      <c r="BF15" s="298"/>
      <c r="BG15" s="298"/>
      <c r="BH15" s="298"/>
      <c r="BI15" s="298"/>
      <c r="BJ15" s="298"/>
      <c r="BK15" s="298"/>
      <c r="BL15" s="298"/>
      <c r="BM15" s="298"/>
      <c r="BN15" s="298"/>
      <c r="BO15" s="298"/>
      <c r="BP15" s="298"/>
      <c r="BQ15" s="298"/>
      <c r="BR15" s="298"/>
      <c r="BS15" s="298"/>
      <c r="BT15" s="298"/>
      <c r="BU15" s="298"/>
      <c r="BV15" s="298"/>
      <c r="BW15" s="298"/>
      <c r="BX15" s="298"/>
      <c r="BY15" s="298"/>
      <c r="BZ15" s="298"/>
      <c r="CA15" s="298"/>
      <c r="CB15" s="298"/>
      <c r="CC15" s="298"/>
      <c r="CD15" s="298"/>
      <c r="CE15" s="298"/>
      <c r="CF15" s="298"/>
      <c r="CG15" s="298"/>
      <c r="CH15" s="298"/>
      <c r="CI15" s="298"/>
      <c r="CJ15" s="298"/>
      <c r="CK15" s="298"/>
    </row>
    <row r="16" spans="1:89" s="99" customFormat="1" ht="30" customHeight="1">
      <c r="A16" s="114"/>
      <c r="B16" s="114"/>
      <c r="C16" s="114"/>
      <c r="D16" s="115"/>
      <c r="E16" s="115"/>
      <c r="F16" s="118"/>
      <c r="G16" s="118"/>
      <c r="H16" s="115"/>
      <c r="I16" s="115"/>
      <c r="J16" s="115"/>
      <c r="K16" s="115"/>
      <c r="L16" s="115"/>
      <c r="M16" s="115"/>
      <c r="N16" s="115"/>
      <c r="O16" s="115"/>
      <c r="P16" s="115"/>
      <c r="Q16" s="115"/>
      <c r="R16" s="115"/>
      <c r="S16" s="116"/>
      <c r="T16" s="116"/>
      <c r="U16" s="116"/>
      <c r="V16" s="114"/>
      <c r="W16" s="120"/>
      <c r="X16" s="120"/>
      <c r="Y16" s="120"/>
      <c r="Z16" s="120"/>
      <c r="AA16" s="120"/>
      <c r="AB16" s="120"/>
      <c r="AC16" s="120"/>
      <c r="AD16" s="120"/>
      <c r="AE16" s="120"/>
      <c r="AF16" s="120"/>
      <c r="AG16" s="120"/>
      <c r="AH16" s="120"/>
      <c r="AI16" s="120"/>
      <c r="AJ16" s="120"/>
      <c r="AK16" s="120"/>
      <c r="AL16" s="120"/>
      <c r="AM16" s="120"/>
      <c r="AN16" s="120"/>
      <c r="AO16" s="120"/>
      <c r="AP16" s="120"/>
      <c r="AQ16" s="104"/>
      <c r="AS16" s="297" t="s">
        <v>53</v>
      </c>
      <c r="AT16" s="297"/>
      <c r="AU16" s="297"/>
      <c r="AV16" s="297"/>
      <c r="AW16" s="297"/>
      <c r="AX16" s="297"/>
      <c r="AY16" s="297"/>
      <c r="AZ16" s="297"/>
      <c r="BA16" s="297"/>
      <c r="BB16" s="297"/>
      <c r="BC16" s="299"/>
      <c r="BD16" s="299"/>
      <c r="BE16" s="299"/>
      <c r="BF16" s="299"/>
      <c r="BG16" s="299"/>
      <c r="BH16" s="299"/>
      <c r="BI16" s="299"/>
      <c r="BJ16" s="299"/>
      <c r="BK16" s="299"/>
      <c r="BL16" s="299"/>
      <c r="BM16" s="299"/>
      <c r="BN16" s="299"/>
      <c r="BO16" s="299"/>
      <c r="BP16" s="299"/>
      <c r="BQ16" s="299"/>
      <c r="BR16" s="299"/>
      <c r="BS16" s="299"/>
      <c r="BT16" s="299"/>
      <c r="BU16" s="299"/>
      <c r="BV16" s="299"/>
      <c r="BW16" s="299"/>
      <c r="BX16" s="299"/>
      <c r="BY16" s="299"/>
      <c r="BZ16" s="299"/>
      <c r="CA16" s="299"/>
      <c r="CB16" s="299"/>
      <c r="CC16" s="299"/>
      <c r="CD16" s="299"/>
      <c r="CE16" s="299"/>
      <c r="CF16" s="299"/>
      <c r="CG16" s="299"/>
      <c r="CH16" s="299"/>
      <c r="CI16" s="299"/>
      <c r="CJ16" s="299"/>
      <c r="CK16" s="299"/>
    </row>
    <row r="17" spans="1:89" s="99" customFormat="1" ht="30" customHeight="1">
      <c r="A17" s="116"/>
      <c r="B17" s="116"/>
      <c r="C17" s="116"/>
      <c r="D17" s="115"/>
      <c r="E17" s="115"/>
      <c r="F17" s="118"/>
      <c r="G17" s="118"/>
      <c r="H17" s="115"/>
      <c r="I17" s="115"/>
      <c r="J17" s="115"/>
      <c r="K17" s="115"/>
      <c r="L17" s="115"/>
      <c r="M17" s="115"/>
      <c r="N17" s="115"/>
      <c r="O17" s="115"/>
      <c r="P17" s="115"/>
      <c r="Q17" s="115"/>
      <c r="R17" s="115"/>
      <c r="S17" s="116"/>
      <c r="T17" s="116"/>
      <c r="U17" s="116"/>
      <c r="V17" s="114"/>
      <c r="W17" s="120"/>
      <c r="X17" s="120"/>
      <c r="Y17" s="120"/>
      <c r="Z17" s="120"/>
      <c r="AA17" s="120"/>
      <c r="AB17" s="120"/>
      <c r="AC17" s="120"/>
      <c r="AD17" s="120"/>
      <c r="AE17" s="120"/>
      <c r="AF17" s="120"/>
      <c r="AG17" s="120"/>
      <c r="AH17" s="120"/>
      <c r="AI17" s="120"/>
      <c r="AJ17" s="120"/>
      <c r="AK17" s="120"/>
      <c r="AL17" s="120"/>
      <c r="AM17" s="120"/>
      <c r="AN17" s="120"/>
      <c r="AO17" s="120"/>
      <c r="AP17" s="120"/>
      <c r="AQ17" s="104"/>
      <c r="AS17" s="297" t="s">
        <v>54</v>
      </c>
      <c r="AT17" s="297"/>
      <c r="AU17" s="297"/>
      <c r="AV17" s="297"/>
      <c r="AW17" s="297"/>
      <c r="AX17" s="297"/>
      <c r="AY17" s="297"/>
      <c r="AZ17" s="297"/>
      <c r="BA17" s="297"/>
      <c r="BB17" s="297"/>
      <c r="BC17" s="299"/>
      <c r="BD17" s="299"/>
      <c r="BE17" s="299"/>
      <c r="BF17" s="299"/>
      <c r="BG17" s="299"/>
      <c r="BH17" s="299"/>
      <c r="BI17" s="299"/>
      <c r="BJ17" s="299"/>
      <c r="BK17" s="299"/>
      <c r="BL17" s="299"/>
      <c r="BM17" s="299"/>
      <c r="BN17" s="299"/>
      <c r="BO17" s="299"/>
      <c r="BP17" s="299"/>
      <c r="BQ17" s="299"/>
      <c r="BR17" s="299"/>
      <c r="BS17" s="299"/>
      <c r="BT17" s="299"/>
      <c r="BU17" s="299"/>
      <c r="BV17" s="299"/>
      <c r="BW17" s="299"/>
      <c r="BX17" s="299"/>
      <c r="BY17" s="299"/>
      <c r="BZ17" s="299"/>
      <c r="CA17" s="299"/>
      <c r="CB17" s="299"/>
      <c r="CC17" s="299"/>
      <c r="CD17" s="299"/>
      <c r="CE17" s="299"/>
      <c r="CF17" s="299"/>
      <c r="CG17" s="299"/>
      <c r="CH17" s="299"/>
      <c r="CI17" s="299"/>
      <c r="CJ17" s="299"/>
      <c r="CK17" s="299"/>
    </row>
    <row r="18" spans="1:91" s="99" customFormat="1" ht="30" customHeight="1">
      <c r="A18" s="116"/>
      <c r="B18" s="116"/>
      <c r="C18" s="116"/>
      <c r="D18" s="115"/>
      <c r="E18" s="115"/>
      <c r="F18" s="118"/>
      <c r="G18" s="118"/>
      <c r="H18" s="115"/>
      <c r="I18" s="115"/>
      <c r="J18" s="115"/>
      <c r="K18" s="115"/>
      <c r="L18" s="115"/>
      <c r="M18" s="115"/>
      <c r="N18" s="115"/>
      <c r="O18" s="115"/>
      <c r="P18" s="115"/>
      <c r="Q18" s="115"/>
      <c r="R18" s="115"/>
      <c r="S18" s="116"/>
      <c r="T18" s="116"/>
      <c r="U18" s="116"/>
      <c r="V18" s="114"/>
      <c r="W18" s="120"/>
      <c r="X18" s="120"/>
      <c r="Y18" s="120"/>
      <c r="Z18" s="120"/>
      <c r="AA18" s="120"/>
      <c r="AB18" s="120"/>
      <c r="AC18" s="120"/>
      <c r="AD18" s="120"/>
      <c r="AE18" s="120"/>
      <c r="AF18" s="120"/>
      <c r="AG18" s="120"/>
      <c r="AH18" s="120"/>
      <c r="AI18" s="120"/>
      <c r="AJ18" s="120"/>
      <c r="AK18" s="120"/>
      <c r="AL18" s="120"/>
      <c r="AM18" s="120"/>
      <c r="AN18" s="120"/>
      <c r="AO18" s="120"/>
      <c r="AP18" s="120"/>
      <c r="AQ18" s="104"/>
      <c r="AS18" s="297" t="s">
        <v>55</v>
      </c>
      <c r="AT18" s="297"/>
      <c r="AU18" s="297"/>
      <c r="AV18" s="297"/>
      <c r="AW18" s="297"/>
      <c r="AX18" s="297"/>
      <c r="AY18" s="297"/>
      <c r="AZ18" s="297"/>
      <c r="BA18" s="297"/>
      <c r="BB18" s="297"/>
      <c r="BC18" s="299"/>
      <c r="BD18" s="299"/>
      <c r="BE18" s="299"/>
      <c r="BF18" s="299"/>
      <c r="BG18" s="299"/>
      <c r="BH18" s="299"/>
      <c r="BI18" s="299"/>
      <c r="BJ18" s="299"/>
      <c r="BK18" s="299"/>
      <c r="BL18" s="299"/>
      <c r="BM18" s="299"/>
      <c r="BN18" s="299"/>
      <c r="BO18" s="299"/>
      <c r="BP18" s="299"/>
      <c r="BQ18" s="299"/>
      <c r="BR18" s="299"/>
      <c r="BS18" s="299"/>
      <c r="BT18" s="299"/>
      <c r="BU18" s="299"/>
      <c r="BV18" s="299"/>
      <c r="BW18" s="299"/>
      <c r="BX18" s="299"/>
      <c r="BY18" s="299"/>
      <c r="BZ18" s="299"/>
      <c r="CA18" s="299"/>
      <c r="CB18" s="299"/>
      <c r="CC18" s="299"/>
      <c r="CD18" s="299"/>
      <c r="CE18" s="299"/>
      <c r="CF18" s="299"/>
      <c r="CG18" s="299"/>
      <c r="CH18" s="299"/>
      <c r="CI18" s="299"/>
      <c r="CJ18" s="299"/>
      <c r="CK18" s="299"/>
      <c r="CL18" s="295" t="s">
        <v>56</v>
      </c>
      <c r="CM18" s="295"/>
    </row>
    <row r="19" spans="1:91" s="99" customFormat="1" ht="26.25" customHeight="1">
      <c r="A19" s="116"/>
      <c r="B19" s="116"/>
      <c r="C19" s="116"/>
      <c r="D19" s="117"/>
      <c r="E19" s="117"/>
      <c r="F19" s="118"/>
      <c r="G19" s="118"/>
      <c r="H19" s="115"/>
      <c r="I19" s="115"/>
      <c r="J19" s="115"/>
      <c r="K19" s="115"/>
      <c r="L19" s="115"/>
      <c r="M19" s="115"/>
      <c r="N19" s="115"/>
      <c r="O19" s="115"/>
      <c r="P19" s="115"/>
      <c r="Q19" s="115"/>
      <c r="R19" s="115"/>
      <c r="S19" s="119"/>
      <c r="T19" s="119"/>
      <c r="U19" s="119"/>
      <c r="V19" s="119"/>
      <c r="W19" s="120"/>
      <c r="X19" s="120"/>
      <c r="Y19" s="120"/>
      <c r="Z19" s="120"/>
      <c r="AA19" s="120"/>
      <c r="AB19" s="120"/>
      <c r="AC19" s="120"/>
      <c r="AD19" s="120"/>
      <c r="AE19" s="120"/>
      <c r="AF19" s="120"/>
      <c r="AG19" s="120"/>
      <c r="AH19" s="120"/>
      <c r="AI19" s="120"/>
      <c r="AJ19" s="120"/>
      <c r="AK19" s="120"/>
      <c r="AL19" s="120"/>
      <c r="AM19" s="120"/>
      <c r="AN19" s="120"/>
      <c r="AO19" s="120"/>
      <c r="AP19" s="120"/>
      <c r="AQ19" s="104"/>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row>
    <row r="20" spans="1:91" s="124" customFormat="1" ht="30" customHeight="1">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row>
    <row r="21" spans="1:43" s="99" customFormat="1" ht="18.75" customHeight="1">
      <c r="A21" s="125"/>
      <c r="B21" s="125"/>
      <c r="C21" s="115"/>
      <c r="D21" s="115"/>
      <c r="E21" s="115"/>
      <c r="F21" s="115"/>
      <c r="G21" s="115"/>
      <c r="H21" s="115"/>
      <c r="I21" s="115"/>
      <c r="J21" s="115"/>
      <c r="K21" s="115"/>
      <c r="L21" s="115"/>
      <c r="M21" s="115"/>
      <c r="N21" s="115"/>
      <c r="O21" s="115"/>
      <c r="P21" s="115"/>
      <c r="Q21" s="115"/>
      <c r="R21" s="115"/>
      <c r="S21" s="115"/>
      <c r="T21" s="115"/>
      <c r="U21" s="115"/>
      <c r="V21" s="115"/>
      <c r="W21" s="120"/>
      <c r="X21" s="120"/>
      <c r="Y21" s="120"/>
      <c r="Z21" s="120"/>
      <c r="AA21" s="120"/>
      <c r="AB21" s="115"/>
      <c r="AC21" s="115"/>
      <c r="AD21" s="115"/>
      <c r="AE21" s="115"/>
      <c r="AF21" s="115"/>
      <c r="AG21" s="115"/>
      <c r="AH21" s="115"/>
      <c r="AI21" s="115"/>
      <c r="AJ21" s="115"/>
      <c r="AK21" s="115"/>
      <c r="AL21" s="115"/>
      <c r="AM21" s="120"/>
      <c r="AN21" s="120"/>
      <c r="AO21" s="120"/>
      <c r="AP21" s="120"/>
      <c r="AQ21" s="104"/>
    </row>
    <row r="22" spans="1:91" s="99" customFormat="1" ht="24.75" customHeight="1">
      <c r="A22" s="300" t="s">
        <v>57</v>
      </c>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0"/>
      <c r="AM22" s="300"/>
      <c r="AN22" s="300"/>
      <c r="AO22" s="300"/>
      <c r="AP22" s="300"/>
      <c r="AQ22" s="300"/>
      <c r="AR22" s="300"/>
      <c r="AS22" s="300"/>
      <c r="AT22" s="300"/>
      <c r="AU22" s="300"/>
      <c r="AV22" s="300"/>
      <c r="AW22" s="300"/>
      <c r="AX22" s="300"/>
      <c r="AY22" s="300"/>
      <c r="AZ22" s="300"/>
      <c r="BA22" s="300"/>
      <c r="BB22" s="300"/>
      <c r="BC22" s="300"/>
      <c r="BD22" s="300"/>
      <c r="BE22" s="300"/>
      <c r="BF22" s="300"/>
      <c r="BG22" s="300"/>
      <c r="BH22" s="300"/>
      <c r="BI22" s="300"/>
      <c r="BJ22" s="300"/>
      <c r="BK22" s="300"/>
      <c r="BL22" s="300"/>
      <c r="BM22" s="300"/>
      <c r="BN22" s="300"/>
      <c r="BO22" s="300"/>
      <c r="BP22" s="300"/>
      <c r="BQ22" s="300"/>
      <c r="BR22" s="300"/>
      <c r="BS22" s="300"/>
      <c r="BT22" s="300"/>
      <c r="BU22" s="300"/>
      <c r="BV22" s="300"/>
      <c r="BW22" s="300"/>
      <c r="BX22" s="300"/>
      <c r="BY22" s="300"/>
      <c r="BZ22" s="300"/>
      <c r="CA22" s="300"/>
      <c r="CB22" s="300"/>
      <c r="CC22" s="300"/>
      <c r="CD22" s="300"/>
      <c r="CE22" s="300"/>
      <c r="CF22" s="300"/>
      <c r="CG22" s="300"/>
      <c r="CH22" s="300"/>
      <c r="CI22" s="300"/>
      <c r="CJ22" s="300"/>
      <c r="CK22" s="300"/>
      <c r="CL22" s="300"/>
      <c r="CM22" s="300"/>
    </row>
    <row r="23" spans="1:91" s="99" customFormat="1" ht="24.75" customHeight="1">
      <c r="A23" s="300" t="s">
        <v>58</v>
      </c>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00"/>
      <c r="AQ23" s="300"/>
      <c r="AR23" s="300"/>
      <c r="AS23" s="300"/>
      <c r="AT23" s="300"/>
      <c r="AU23" s="300"/>
      <c r="AV23" s="300"/>
      <c r="AW23" s="300"/>
      <c r="AX23" s="300"/>
      <c r="AY23" s="300"/>
      <c r="AZ23" s="300"/>
      <c r="BA23" s="300"/>
      <c r="BB23" s="300"/>
      <c r="BC23" s="300"/>
      <c r="BD23" s="300"/>
      <c r="BE23" s="300"/>
      <c r="BF23" s="300"/>
      <c r="BG23" s="300"/>
      <c r="BH23" s="300"/>
      <c r="BI23" s="300"/>
      <c r="BJ23" s="300"/>
      <c r="BK23" s="300"/>
      <c r="BL23" s="300"/>
      <c r="BM23" s="300"/>
      <c r="BN23" s="300"/>
      <c r="BO23" s="300"/>
      <c r="BP23" s="300"/>
      <c r="BQ23" s="300"/>
      <c r="BR23" s="300"/>
      <c r="BS23" s="300"/>
      <c r="BT23" s="300"/>
      <c r="BU23" s="300"/>
      <c r="BV23" s="300"/>
      <c r="BW23" s="300"/>
      <c r="BX23" s="300"/>
      <c r="BY23" s="300"/>
      <c r="BZ23" s="300"/>
      <c r="CA23" s="300"/>
      <c r="CB23" s="300"/>
      <c r="CC23" s="300"/>
      <c r="CD23" s="300"/>
      <c r="CE23" s="300"/>
      <c r="CF23" s="300"/>
      <c r="CG23" s="300"/>
      <c r="CH23" s="300"/>
      <c r="CI23" s="300"/>
      <c r="CJ23" s="300"/>
      <c r="CK23" s="300"/>
      <c r="CL23" s="300"/>
      <c r="CM23" s="300"/>
    </row>
    <row r="24" spans="1:91" s="99" customFormat="1" ht="24.75" customHeight="1">
      <c r="A24" s="301" t="s">
        <v>48</v>
      </c>
      <c r="B24" s="301"/>
      <c r="C24" s="301"/>
      <c r="D24" s="301"/>
      <c r="E24" s="301"/>
      <c r="F24" s="301"/>
      <c r="G24" s="301"/>
      <c r="H24" s="301"/>
      <c r="I24" s="301"/>
      <c r="J24" s="301"/>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1"/>
      <c r="AM24" s="301"/>
      <c r="AN24" s="301"/>
      <c r="AO24" s="301"/>
      <c r="AP24" s="301"/>
      <c r="AQ24" s="301"/>
      <c r="AR24" s="301"/>
      <c r="AS24" s="301"/>
      <c r="AT24" s="301"/>
      <c r="AU24" s="301"/>
      <c r="AV24" s="301"/>
      <c r="AW24" s="301"/>
      <c r="AX24" s="301"/>
      <c r="AY24" s="301"/>
      <c r="AZ24" s="301"/>
      <c r="BA24" s="301"/>
      <c r="BB24" s="301"/>
      <c r="BC24" s="301"/>
      <c r="BD24" s="301"/>
      <c r="BE24" s="301"/>
      <c r="BF24" s="301"/>
      <c r="BG24" s="301"/>
      <c r="BH24" s="301"/>
      <c r="BI24" s="301"/>
      <c r="BJ24" s="301"/>
      <c r="BK24" s="301"/>
      <c r="BL24" s="301"/>
      <c r="BM24" s="301"/>
      <c r="BN24" s="301"/>
      <c r="BO24" s="301"/>
      <c r="BP24" s="301"/>
      <c r="BQ24" s="301"/>
      <c r="BR24" s="301"/>
      <c r="BS24" s="301"/>
      <c r="BT24" s="301"/>
      <c r="BU24" s="301"/>
      <c r="BV24" s="301"/>
      <c r="BW24" s="301"/>
      <c r="BX24" s="301"/>
      <c r="BY24" s="301"/>
      <c r="BZ24" s="301"/>
      <c r="CA24" s="301"/>
      <c r="CB24" s="301"/>
      <c r="CC24" s="301"/>
      <c r="CD24" s="301"/>
      <c r="CE24" s="301"/>
      <c r="CF24" s="301"/>
      <c r="CG24" s="301"/>
      <c r="CH24" s="301"/>
      <c r="CI24" s="301"/>
      <c r="CJ24" s="301"/>
      <c r="CK24" s="301"/>
      <c r="CL24" s="301"/>
      <c r="CM24" s="301"/>
    </row>
    <row r="25" spans="1:89" s="99" customFormat="1" ht="26.25" customHeight="1">
      <c r="A25" s="116"/>
      <c r="B25" s="116"/>
      <c r="C25" s="116"/>
      <c r="D25" s="117"/>
      <c r="E25" s="117"/>
      <c r="F25" s="118"/>
      <c r="G25" s="118"/>
      <c r="H25" s="115"/>
      <c r="I25" s="115"/>
      <c r="J25" s="115"/>
      <c r="K25" s="115"/>
      <c r="L25" s="115"/>
      <c r="M25" s="115"/>
      <c r="N25" s="115"/>
      <c r="O25" s="115"/>
      <c r="P25" s="115"/>
      <c r="Q25" s="115"/>
      <c r="R25" s="115"/>
      <c r="S25" s="119"/>
      <c r="T25" s="119"/>
      <c r="U25" s="119"/>
      <c r="V25" s="119"/>
      <c r="W25" s="120"/>
      <c r="X25" s="120"/>
      <c r="Y25" s="120"/>
      <c r="Z25" s="120"/>
      <c r="AA25" s="120"/>
      <c r="AB25" s="120"/>
      <c r="AC25" s="120"/>
      <c r="AD25" s="120"/>
      <c r="AE25" s="120"/>
      <c r="AF25" s="120"/>
      <c r="AG25" s="120"/>
      <c r="AH25" s="120"/>
      <c r="AI25" s="120"/>
      <c r="AJ25" s="120"/>
      <c r="AK25" s="120"/>
      <c r="AL25" s="120"/>
      <c r="AM25" s="120"/>
      <c r="AN25" s="120"/>
      <c r="AO25" s="120"/>
      <c r="AP25" s="120"/>
      <c r="AQ25" s="104"/>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row>
    <row r="26" spans="1:43" s="99" customFormat="1" ht="20.25" customHeight="1">
      <c r="A26" s="126"/>
      <c r="B26" s="126"/>
      <c r="C26" s="125"/>
      <c r="D26" s="125"/>
      <c r="E26" s="127"/>
      <c r="F26" s="128"/>
      <c r="G26" s="128"/>
      <c r="H26" s="127"/>
      <c r="I26" s="127"/>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row>
    <row r="27" spans="1:91" s="99" customFormat="1" ht="60.75" customHeight="1">
      <c r="A27" s="303" t="s">
        <v>59</v>
      </c>
      <c r="B27" s="303"/>
      <c r="C27" s="303"/>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3"/>
      <c r="AM27" s="303"/>
      <c r="AN27" s="303"/>
      <c r="AO27" s="303"/>
      <c r="AP27" s="303"/>
      <c r="AQ27" s="303"/>
      <c r="AR27" s="303"/>
      <c r="AS27" s="303"/>
      <c r="AT27" s="303"/>
      <c r="AU27" s="303"/>
      <c r="AV27" s="303"/>
      <c r="AW27" s="303"/>
      <c r="AX27" s="303"/>
      <c r="AY27" s="303"/>
      <c r="AZ27" s="303"/>
      <c r="BA27" s="303"/>
      <c r="BB27" s="303"/>
      <c r="BC27" s="303"/>
      <c r="BD27" s="303"/>
      <c r="BE27" s="303"/>
      <c r="BF27" s="303"/>
      <c r="BG27" s="303"/>
      <c r="BH27" s="303"/>
      <c r="BI27" s="303"/>
      <c r="BJ27" s="303"/>
      <c r="BK27" s="303"/>
      <c r="BL27" s="303"/>
      <c r="BM27" s="303"/>
      <c r="BN27" s="303"/>
      <c r="BO27" s="303"/>
      <c r="BP27" s="303"/>
      <c r="BQ27" s="303"/>
      <c r="BR27" s="303"/>
      <c r="BS27" s="303"/>
      <c r="BT27" s="303"/>
      <c r="BU27" s="303"/>
      <c r="BV27" s="303"/>
      <c r="BW27" s="303"/>
      <c r="BX27" s="303"/>
      <c r="BY27" s="303"/>
      <c r="BZ27" s="303"/>
      <c r="CA27" s="303"/>
      <c r="CB27" s="303"/>
      <c r="CC27" s="303"/>
      <c r="CD27" s="303"/>
      <c r="CE27" s="303"/>
      <c r="CF27" s="303"/>
      <c r="CG27" s="303"/>
      <c r="CH27" s="303"/>
      <c r="CI27" s="303"/>
      <c r="CJ27" s="303"/>
      <c r="CK27" s="303"/>
      <c r="CL27" s="303"/>
      <c r="CM27" s="303"/>
    </row>
    <row r="28" spans="1:89" s="99" customFormat="1" ht="21" customHeight="1">
      <c r="A28" s="114"/>
      <c r="B28" s="114"/>
      <c r="C28" s="114"/>
      <c r="D28" s="117"/>
      <c r="E28" s="117"/>
      <c r="F28" s="118"/>
      <c r="G28" s="118"/>
      <c r="H28" s="115"/>
      <c r="I28" s="115"/>
      <c r="J28" s="115"/>
      <c r="K28" s="115"/>
      <c r="L28" s="115"/>
      <c r="M28" s="115"/>
      <c r="N28" s="115"/>
      <c r="O28" s="115"/>
      <c r="P28" s="115"/>
      <c r="Q28" s="115"/>
      <c r="R28" s="115"/>
      <c r="S28" s="121"/>
      <c r="T28" s="121"/>
      <c r="U28" s="121"/>
      <c r="V28" s="121"/>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1"/>
      <c r="BX28" s="101"/>
      <c r="BY28" s="101"/>
      <c r="BZ28" s="101"/>
      <c r="CA28" s="101"/>
      <c r="CB28" s="101"/>
      <c r="CC28" s="101"/>
      <c r="CD28" s="101"/>
      <c r="CE28" s="101"/>
      <c r="CF28" s="101"/>
      <c r="CG28" s="101"/>
      <c r="CH28" s="101"/>
      <c r="CI28" s="101"/>
      <c r="CJ28" s="101"/>
      <c r="CK28" s="101"/>
    </row>
    <row r="29" spans="1:89" s="99" customFormat="1" ht="26.25" customHeight="1">
      <c r="A29" s="116"/>
      <c r="B29" s="116"/>
      <c r="C29" s="116"/>
      <c r="D29" s="117"/>
      <c r="E29" s="117"/>
      <c r="F29" s="118"/>
      <c r="G29" s="118"/>
      <c r="H29" s="115"/>
      <c r="I29" s="115"/>
      <c r="J29" s="115"/>
      <c r="K29" s="115"/>
      <c r="L29" s="115"/>
      <c r="M29" s="115"/>
      <c r="N29" s="115"/>
      <c r="O29" s="115"/>
      <c r="P29" s="115"/>
      <c r="Q29" s="115"/>
      <c r="R29" s="115"/>
      <c r="S29" s="119"/>
      <c r="T29" s="119"/>
      <c r="U29" s="119"/>
      <c r="V29" s="119"/>
      <c r="W29" s="120"/>
      <c r="X29" s="120"/>
      <c r="Y29" s="120"/>
      <c r="Z29" s="120"/>
      <c r="AA29" s="120"/>
      <c r="AB29" s="120"/>
      <c r="AC29" s="120"/>
      <c r="AD29" s="120"/>
      <c r="AE29" s="120"/>
      <c r="AF29" s="120"/>
      <c r="AG29" s="120"/>
      <c r="AH29" s="120"/>
      <c r="AI29" s="120"/>
      <c r="AJ29" s="120"/>
      <c r="AK29" s="120"/>
      <c r="AL29" s="120"/>
      <c r="AM29" s="120"/>
      <c r="AN29" s="120"/>
      <c r="AO29" s="120"/>
      <c r="AP29" s="120"/>
      <c r="AQ29" s="104"/>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c r="BY29" s="101"/>
      <c r="BZ29" s="101"/>
      <c r="CA29" s="101"/>
      <c r="CB29" s="101"/>
      <c r="CC29" s="101"/>
      <c r="CD29" s="101"/>
      <c r="CE29" s="101"/>
      <c r="CF29" s="101"/>
      <c r="CG29" s="101"/>
      <c r="CH29" s="101"/>
      <c r="CI29" s="101"/>
      <c r="CJ29" s="101"/>
      <c r="CK29" s="101"/>
    </row>
    <row r="30" spans="1:89" s="99" customFormat="1" ht="15" customHeight="1">
      <c r="A30" s="116"/>
      <c r="B30" s="116"/>
      <c r="C30" s="116"/>
      <c r="D30" s="117"/>
      <c r="E30" s="117"/>
      <c r="F30" s="118"/>
      <c r="G30" s="118"/>
      <c r="H30" s="115"/>
      <c r="I30" s="115"/>
      <c r="J30" s="115"/>
      <c r="K30" s="115"/>
      <c r="L30" s="115"/>
      <c r="M30" s="115"/>
      <c r="N30" s="115"/>
      <c r="O30" s="115"/>
      <c r="P30" s="115"/>
      <c r="Q30" s="115"/>
      <c r="R30" s="115"/>
      <c r="S30" s="119"/>
      <c r="T30" s="119"/>
      <c r="U30" s="119"/>
      <c r="V30" s="119"/>
      <c r="W30" s="120"/>
      <c r="X30" s="120"/>
      <c r="Y30" s="120"/>
      <c r="Z30" s="120"/>
      <c r="AA30" s="120"/>
      <c r="AB30" s="120"/>
      <c r="AC30" s="120"/>
      <c r="AD30" s="120"/>
      <c r="AE30" s="120"/>
      <c r="AF30" s="120"/>
      <c r="AG30" s="120"/>
      <c r="AH30" s="120"/>
      <c r="AI30" s="120"/>
      <c r="AJ30" s="120"/>
      <c r="AK30" s="120"/>
      <c r="AL30" s="120"/>
      <c r="AM30" s="120"/>
      <c r="AN30" s="120"/>
      <c r="AO30" s="120"/>
      <c r="AP30" s="120"/>
      <c r="AQ30" s="104"/>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row>
    <row r="31" spans="1:91" s="124" customFormat="1" ht="30" customHeight="1">
      <c r="A31" s="129"/>
      <c r="B31" s="129"/>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c r="CA31" s="129"/>
      <c r="CB31" s="129"/>
      <c r="CC31" s="129"/>
      <c r="CD31" s="129"/>
      <c r="CE31" s="129"/>
      <c r="CF31" s="129"/>
      <c r="CG31" s="129"/>
      <c r="CH31" s="129"/>
      <c r="CI31" s="129"/>
      <c r="CJ31" s="129"/>
      <c r="CK31" s="129"/>
      <c r="CL31" s="129"/>
      <c r="CM31" s="129"/>
    </row>
    <row r="32" spans="1:91" s="124" customFormat="1" ht="38.25" customHeight="1">
      <c r="A32" s="129"/>
      <c r="B32" s="129"/>
      <c r="C32" s="129"/>
      <c r="D32" s="129"/>
      <c r="E32" s="129"/>
      <c r="F32" s="129"/>
      <c r="G32" s="129"/>
      <c r="H32" s="129"/>
      <c r="I32" s="129"/>
      <c r="J32" s="129"/>
      <c r="K32" s="129"/>
      <c r="L32" s="129"/>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129"/>
      <c r="AK32" s="129"/>
      <c r="AL32" s="129"/>
      <c r="AM32" s="129"/>
      <c r="AN32" s="129"/>
      <c r="AO32" s="129"/>
      <c r="AP32" s="304"/>
      <c r="AQ32" s="304"/>
      <c r="AR32" s="304"/>
      <c r="AS32" s="304"/>
      <c r="AT32" s="304"/>
      <c r="AU32" s="304"/>
      <c r="AV32" s="304"/>
      <c r="AW32" s="304"/>
      <c r="AX32" s="304"/>
      <c r="AY32" s="304"/>
      <c r="AZ32" s="304"/>
      <c r="BA32" s="304"/>
      <c r="BB32" s="304"/>
      <c r="BC32" s="304"/>
      <c r="BD32" s="304"/>
      <c r="BE32" s="304"/>
      <c r="BF32" s="304"/>
      <c r="BG32" s="304"/>
      <c r="BH32" s="304"/>
      <c r="BI32" s="304"/>
      <c r="BJ32" s="304"/>
      <c r="BK32" s="304"/>
      <c r="BL32" s="304"/>
      <c r="BM32" s="304"/>
      <c r="BN32" s="304"/>
      <c r="BO32" s="304"/>
      <c r="BP32" s="304"/>
      <c r="BQ32" s="304"/>
      <c r="BR32" s="304"/>
      <c r="BS32" s="304"/>
      <c r="BT32" s="304"/>
      <c r="BU32" s="304"/>
      <c r="BV32" s="304"/>
      <c r="BW32" s="304"/>
      <c r="BX32" s="304"/>
      <c r="BY32" s="304"/>
      <c r="BZ32" s="304"/>
      <c r="CA32" s="304"/>
      <c r="CB32" s="304"/>
      <c r="CC32" s="304"/>
      <c r="CD32" s="304"/>
      <c r="CE32" s="304"/>
      <c r="CF32" s="304"/>
      <c r="CG32" s="304"/>
      <c r="CH32" s="304"/>
      <c r="CI32" s="304"/>
      <c r="CJ32" s="304"/>
      <c r="CK32" s="304"/>
      <c r="CL32" s="304"/>
      <c r="CM32" s="304"/>
    </row>
    <row r="33" spans="1:91" s="124" customFormat="1" ht="38.25" customHeight="1">
      <c r="A33" s="129"/>
      <c r="B33" s="129"/>
      <c r="C33" s="129"/>
      <c r="D33" s="129"/>
      <c r="E33" s="129"/>
      <c r="F33" s="129"/>
      <c r="G33" s="129"/>
      <c r="H33" s="129"/>
      <c r="I33" s="129"/>
      <c r="J33" s="129"/>
      <c r="K33" s="129"/>
      <c r="L33" s="129"/>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130"/>
      <c r="AK33" s="130"/>
      <c r="AL33" s="130"/>
      <c r="AM33" s="130"/>
      <c r="AN33" s="130"/>
      <c r="AO33" s="130"/>
      <c r="AP33" s="304"/>
      <c r="AQ33" s="304"/>
      <c r="AR33" s="304"/>
      <c r="AS33" s="304"/>
      <c r="AT33" s="304"/>
      <c r="AU33" s="304"/>
      <c r="AV33" s="304"/>
      <c r="AW33" s="304"/>
      <c r="AX33" s="304"/>
      <c r="AY33" s="304"/>
      <c r="AZ33" s="304"/>
      <c r="BA33" s="304"/>
      <c r="BB33" s="304"/>
      <c r="BC33" s="304"/>
      <c r="BD33" s="304"/>
      <c r="BE33" s="304"/>
      <c r="BF33" s="304"/>
      <c r="BG33" s="304"/>
      <c r="BH33" s="304"/>
      <c r="BI33" s="304"/>
      <c r="BJ33" s="304"/>
      <c r="BK33" s="304"/>
      <c r="BL33" s="304"/>
      <c r="BM33" s="304"/>
      <c r="BN33" s="304"/>
      <c r="BO33" s="304"/>
      <c r="BP33" s="304"/>
      <c r="BQ33" s="304"/>
      <c r="BR33" s="304"/>
      <c r="BS33" s="304"/>
      <c r="BT33" s="304"/>
      <c r="BU33" s="304"/>
      <c r="BV33" s="304"/>
      <c r="BW33" s="304"/>
      <c r="BX33" s="304"/>
      <c r="BY33" s="304"/>
      <c r="BZ33" s="304"/>
      <c r="CA33" s="304"/>
      <c r="CB33" s="304"/>
      <c r="CC33" s="304"/>
      <c r="CD33" s="304"/>
      <c r="CE33" s="304"/>
      <c r="CF33" s="304"/>
      <c r="CG33" s="304"/>
      <c r="CH33" s="304"/>
      <c r="CI33" s="304"/>
      <c r="CJ33" s="304"/>
      <c r="CK33" s="304"/>
      <c r="CL33" s="304"/>
      <c r="CM33" s="304"/>
    </row>
    <row r="34" spans="1:91" s="124" customFormat="1" ht="38.25" customHeight="1">
      <c r="A34" s="129"/>
      <c r="B34" s="129"/>
      <c r="C34" s="129"/>
      <c r="D34" s="129"/>
      <c r="E34" s="129"/>
      <c r="F34" s="129"/>
      <c r="G34" s="129"/>
      <c r="H34" s="129"/>
      <c r="I34" s="129"/>
      <c r="J34" s="129"/>
      <c r="K34" s="129"/>
      <c r="L34" s="129"/>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2"/>
      <c r="AU34" s="302"/>
      <c r="AV34" s="302"/>
      <c r="AW34" s="302"/>
      <c r="AX34" s="302"/>
      <c r="AY34" s="302"/>
      <c r="AZ34" s="302"/>
      <c r="BA34" s="302"/>
      <c r="BB34" s="302"/>
      <c r="BC34" s="302"/>
      <c r="BD34" s="302"/>
      <c r="BE34" s="302"/>
      <c r="BF34" s="302"/>
      <c r="BG34" s="302"/>
      <c r="BH34" s="302"/>
      <c r="BI34" s="302"/>
      <c r="BJ34" s="302"/>
      <c r="BK34" s="302"/>
      <c r="BL34" s="302"/>
      <c r="BM34" s="302"/>
      <c r="BN34" s="302"/>
      <c r="BO34" s="302"/>
      <c r="BP34" s="302"/>
      <c r="BQ34" s="302"/>
      <c r="BR34" s="302"/>
      <c r="BS34" s="302"/>
      <c r="BT34" s="302"/>
      <c r="BU34" s="302"/>
      <c r="BV34" s="302"/>
      <c r="BW34" s="302"/>
      <c r="BX34" s="302"/>
      <c r="BY34" s="302"/>
      <c r="BZ34" s="302"/>
      <c r="CA34" s="302"/>
      <c r="CB34" s="302"/>
      <c r="CC34" s="302"/>
      <c r="CD34" s="302"/>
      <c r="CE34" s="302"/>
      <c r="CF34" s="302"/>
      <c r="CG34" s="302"/>
      <c r="CH34" s="302"/>
      <c r="CI34" s="302"/>
      <c r="CJ34" s="302"/>
      <c r="CK34" s="302"/>
      <c r="CL34" s="302"/>
      <c r="CM34" s="302"/>
    </row>
    <row r="35" spans="1:91" s="124" customFormat="1" ht="38.25" customHeight="1">
      <c r="A35" s="129"/>
      <c r="B35" s="129"/>
      <c r="C35" s="129"/>
      <c r="D35" s="129"/>
      <c r="E35" s="129"/>
      <c r="F35" s="129"/>
      <c r="G35" s="129"/>
      <c r="H35" s="129"/>
      <c r="I35" s="129"/>
      <c r="J35" s="129"/>
      <c r="K35" s="129"/>
      <c r="L35" s="129"/>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02"/>
      <c r="AY35" s="302"/>
      <c r="AZ35" s="302"/>
      <c r="BA35" s="302"/>
      <c r="BB35" s="302"/>
      <c r="BC35" s="302"/>
      <c r="BD35" s="302"/>
      <c r="BE35" s="302"/>
      <c r="BF35" s="302"/>
      <c r="BG35" s="302"/>
      <c r="BH35" s="302"/>
      <c r="BI35" s="302"/>
      <c r="BJ35" s="302"/>
      <c r="BK35" s="302"/>
      <c r="BL35" s="302"/>
      <c r="BM35" s="302"/>
      <c r="BN35" s="302"/>
      <c r="BO35" s="302"/>
      <c r="BP35" s="302"/>
      <c r="BQ35" s="302"/>
      <c r="BR35" s="302"/>
      <c r="BS35" s="302"/>
      <c r="BT35" s="302"/>
      <c r="BU35" s="302"/>
      <c r="BV35" s="302"/>
      <c r="BW35" s="302"/>
      <c r="BX35" s="302"/>
      <c r="BY35" s="302"/>
      <c r="BZ35" s="302"/>
      <c r="CA35" s="302"/>
      <c r="CB35" s="302"/>
      <c r="CC35" s="302"/>
      <c r="CD35" s="302"/>
      <c r="CE35" s="302"/>
      <c r="CF35" s="302"/>
      <c r="CG35" s="302"/>
      <c r="CH35" s="302"/>
      <c r="CI35" s="302"/>
      <c r="CJ35" s="302"/>
      <c r="CK35" s="302"/>
      <c r="CL35" s="302"/>
      <c r="CM35" s="302"/>
    </row>
    <row r="36" spans="1:91" s="124" customFormat="1" ht="38.25" customHeight="1">
      <c r="A36" s="129"/>
      <c r="B36" s="129"/>
      <c r="C36" s="129"/>
      <c r="D36" s="129"/>
      <c r="E36" s="129"/>
      <c r="F36" s="129"/>
      <c r="G36" s="129"/>
      <c r="H36" s="129"/>
      <c r="I36" s="129"/>
      <c r="J36" s="129"/>
      <c r="K36" s="129"/>
      <c r="L36" s="129"/>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2"/>
      <c r="AM36" s="302"/>
      <c r="AN36" s="302"/>
      <c r="AO36" s="302"/>
      <c r="AP36" s="302"/>
      <c r="AQ36" s="302"/>
      <c r="AR36" s="302"/>
      <c r="AS36" s="302"/>
      <c r="AT36" s="302"/>
      <c r="AU36" s="302"/>
      <c r="AV36" s="302"/>
      <c r="AW36" s="302"/>
      <c r="AX36" s="302"/>
      <c r="AY36" s="302"/>
      <c r="AZ36" s="302"/>
      <c r="BA36" s="302"/>
      <c r="BB36" s="302"/>
      <c r="BC36" s="302"/>
      <c r="BD36" s="302"/>
      <c r="BE36" s="302"/>
      <c r="BF36" s="302"/>
      <c r="BG36" s="302"/>
      <c r="BH36" s="302"/>
      <c r="BI36" s="302"/>
      <c r="BJ36" s="302"/>
      <c r="BK36" s="302"/>
      <c r="BL36" s="302"/>
      <c r="BM36" s="302"/>
      <c r="BN36" s="302"/>
      <c r="BO36" s="302"/>
      <c r="BP36" s="302"/>
      <c r="BQ36" s="302"/>
      <c r="BR36" s="302"/>
      <c r="BS36" s="302"/>
      <c r="BT36" s="302"/>
      <c r="BU36" s="302"/>
      <c r="BV36" s="302"/>
      <c r="BW36" s="302"/>
      <c r="BX36" s="302"/>
      <c r="BY36" s="302"/>
      <c r="BZ36" s="302"/>
      <c r="CA36" s="302"/>
      <c r="CB36" s="302"/>
      <c r="CC36" s="302"/>
      <c r="CD36" s="302"/>
      <c r="CE36" s="302"/>
      <c r="CF36" s="302"/>
      <c r="CG36" s="302"/>
      <c r="CH36" s="302"/>
      <c r="CI36" s="302"/>
      <c r="CJ36" s="302"/>
      <c r="CK36" s="302"/>
      <c r="CL36" s="302"/>
      <c r="CM36" s="302"/>
    </row>
    <row r="37" spans="1:91" s="124" customFormat="1" ht="14.25" customHeight="1">
      <c r="A37" s="130"/>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0"/>
      <c r="BR37" s="130"/>
      <c r="BS37" s="130"/>
      <c r="BT37" s="130"/>
      <c r="BU37" s="130"/>
      <c r="BV37" s="130"/>
      <c r="BW37" s="130"/>
      <c r="BX37" s="130"/>
      <c r="BY37" s="130"/>
      <c r="BZ37" s="130"/>
      <c r="CA37" s="130"/>
      <c r="CB37" s="130"/>
      <c r="CC37" s="130"/>
      <c r="CD37" s="130"/>
      <c r="CE37" s="130"/>
      <c r="CF37" s="130"/>
      <c r="CG37" s="130"/>
      <c r="CH37" s="130"/>
      <c r="CI37" s="130"/>
      <c r="CJ37" s="130"/>
      <c r="CK37" s="130"/>
      <c r="CL37" s="130"/>
      <c r="CM37" s="130"/>
    </row>
    <row r="38" spans="1:96" ht="39.75" customHeight="1">
      <c r="A38" s="131"/>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c r="BR38" s="131"/>
      <c r="BS38" s="131"/>
      <c r="BT38" s="131"/>
      <c r="BU38" s="131"/>
      <c r="BV38" s="131"/>
      <c r="BW38" s="131"/>
      <c r="BX38" s="131"/>
      <c r="BY38" s="131"/>
      <c r="BZ38" s="131"/>
      <c r="CA38" s="131"/>
      <c r="CB38" s="131"/>
      <c r="CC38" s="131"/>
      <c r="CD38" s="131"/>
      <c r="CE38" s="131"/>
      <c r="CF38" s="131"/>
      <c r="CG38" s="131"/>
      <c r="CH38" s="131"/>
      <c r="CI38" s="131"/>
      <c r="CJ38" s="131"/>
      <c r="CK38" s="131"/>
      <c r="CL38" s="131"/>
      <c r="CM38" s="131"/>
      <c r="CN38" s="99"/>
      <c r="CO38" s="99"/>
      <c r="CP38" s="99"/>
      <c r="CQ38" s="99"/>
      <c r="CR38" s="99"/>
    </row>
    <row r="39" spans="1:96" ht="18" customHeight="1">
      <c r="A39" s="99"/>
      <c r="B39" s="99"/>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3"/>
      <c r="BQ39" s="133"/>
      <c r="BR39" s="133"/>
      <c r="BS39" s="133"/>
      <c r="BT39" s="133"/>
      <c r="BU39" s="133"/>
      <c r="BV39" s="133"/>
      <c r="BW39" s="133"/>
      <c r="BX39" s="133"/>
      <c r="BY39" s="133"/>
      <c r="BZ39" s="133"/>
      <c r="CA39" s="133"/>
      <c r="CB39" s="133"/>
      <c r="CC39" s="133"/>
      <c r="CD39" s="133"/>
      <c r="CE39" s="133"/>
      <c r="CF39" s="133"/>
      <c r="CG39" s="133"/>
      <c r="CH39" s="133"/>
      <c r="CI39" s="133"/>
      <c r="CJ39" s="133"/>
      <c r="CK39" s="99"/>
      <c r="CL39" s="99"/>
      <c r="CM39" s="99"/>
      <c r="CN39" s="99"/>
      <c r="CO39" s="99"/>
      <c r="CP39" s="99"/>
      <c r="CQ39" s="99"/>
      <c r="CR39" s="99"/>
    </row>
    <row r="40" spans="3:88" ht="18" customHeight="1">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4"/>
      <c r="BR40" s="134"/>
      <c r="BS40" s="134"/>
      <c r="BT40" s="134"/>
      <c r="BU40" s="134"/>
      <c r="BV40" s="134"/>
      <c r="BW40" s="134"/>
      <c r="BX40" s="134"/>
      <c r="BY40" s="134"/>
      <c r="BZ40" s="134"/>
      <c r="CA40" s="134"/>
      <c r="CB40" s="134"/>
      <c r="CC40" s="134"/>
      <c r="CD40" s="134"/>
      <c r="CE40" s="134"/>
      <c r="CF40" s="134"/>
      <c r="CG40" s="134"/>
      <c r="CH40" s="134"/>
      <c r="CI40" s="134"/>
      <c r="CJ40" s="134"/>
    </row>
  </sheetData>
  <sheetProtection password="CC19" sheet="1"/>
  <mergeCells count="37">
    <mergeCell ref="M35:CM35"/>
    <mergeCell ref="M36:CM36"/>
    <mergeCell ref="A27:CM27"/>
    <mergeCell ref="M32:AI32"/>
    <mergeCell ref="AP32:CM32"/>
    <mergeCell ref="M33:AI33"/>
    <mergeCell ref="AP33:CM33"/>
    <mergeCell ref="M34:CM34"/>
    <mergeCell ref="A22:CM22"/>
    <mergeCell ref="A23:CM23"/>
    <mergeCell ref="A24:CM24"/>
    <mergeCell ref="AS17:BB17"/>
    <mergeCell ref="BC17:CK17"/>
    <mergeCell ref="AS18:BB18"/>
    <mergeCell ref="BC18:CK18"/>
    <mergeCell ref="CL18:CM18"/>
    <mergeCell ref="AS16:BB16"/>
    <mergeCell ref="BC16:CK16"/>
    <mergeCell ref="BZ8:CD8"/>
    <mergeCell ref="CE8:CF8"/>
    <mergeCell ref="CG8:CK8"/>
    <mergeCell ref="BX8:BY8"/>
    <mergeCell ref="CM2:CN3"/>
    <mergeCell ref="AI15:AQ15"/>
    <mergeCell ref="AS15:BB15"/>
    <mergeCell ref="BC15:CK15"/>
    <mergeCell ref="CL8:CM8"/>
    <mergeCell ref="AI8:AJ8"/>
    <mergeCell ref="BO8:BR8"/>
    <mergeCell ref="BS8:BW8"/>
    <mergeCell ref="CA2:CE3"/>
    <mergeCell ref="A1:U4"/>
    <mergeCell ref="BP2:BS3"/>
    <mergeCell ref="BT2:BX3"/>
    <mergeCell ref="BY2:BZ3"/>
    <mergeCell ref="CF2:CG3"/>
    <mergeCell ref="CH2:CL3"/>
  </mergeCells>
  <printOptions horizontalCentered="1" verticalCentered="1"/>
  <pageMargins left="0.4724409448818898" right="0.4724409448818898" top="0.3937007874015748" bottom="0.3937007874015748" header="0.3937007874015748" footer="0.31496062992125984"/>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CQ40"/>
  <sheetViews>
    <sheetView showGridLines="0" showZeros="0" view="pageBreakPreview" zoomScale="55" zoomScaleNormal="75" zoomScaleSheetLayoutView="55" zoomScalePageLayoutView="0" workbookViewId="0" topLeftCell="A1">
      <selection activeCell="CH3" sqref="CH3"/>
    </sheetView>
  </sheetViews>
  <sheetFormatPr defaultColWidth="1.421875" defaultRowHeight="18" customHeight="1"/>
  <cols>
    <col min="1" max="1" width="8.57421875" style="132" customWidth="1"/>
    <col min="2" max="4" width="1.421875" style="132" customWidth="1"/>
    <col min="5" max="6" width="1.421875" style="135" customWidth="1"/>
    <col min="7" max="8" width="1.421875" style="136" customWidth="1"/>
    <col min="9" max="12" width="1.421875" style="132" customWidth="1"/>
    <col min="13" max="13" width="1.28515625" style="132" customWidth="1"/>
    <col min="14" max="57" width="1.421875" style="132" customWidth="1"/>
    <col min="58" max="16384" width="1.421875" style="132" customWidth="1"/>
  </cols>
  <sheetData>
    <row r="1" spans="1:90" s="99" customFormat="1" ht="9.75" customHeight="1">
      <c r="A1" s="308" t="s">
        <v>43</v>
      </c>
      <c r="B1" s="308"/>
      <c r="C1" s="308"/>
      <c r="D1" s="308"/>
      <c r="E1" s="308"/>
      <c r="F1" s="308"/>
      <c r="G1" s="308"/>
      <c r="H1" s="308"/>
      <c r="I1" s="308"/>
      <c r="J1" s="137"/>
      <c r="K1" s="137"/>
      <c r="L1" s="137"/>
      <c r="M1" s="137"/>
      <c r="N1" s="137"/>
      <c r="O1" s="137"/>
      <c r="P1" s="137"/>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row>
    <row r="2" spans="1:92" s="99" customFormat="1" ht="18" customHeight="1">
      <c r="A2" s="308"/>
      <c r="B2" s="308"/>
      <c r="C2" s="308"/>
      <c r="D2" s="308"/>
      <c r="E2" s="308"/>
      <c r="F2" s="308"/>
      <c r="G2" s="308"/>
      <c r="H2" s="308"/>
      <c r="I2" s="308"/>
      <c r="J2" s="137"/>
      <c r="K2" s="137"/>
      <c r="L2" s="137"/>
      <c r="M2" s="137"/>
      <c r="N2" s="137"/>
      <c r="O2" s="137"/>
      <c r="P2" s="137"/>
      <c r="Q2" s="98"/>
      <c r="R2" s="98"/>
      <c r="S2" s="98"/>
      <c r="T2" s="98"/>
      <c r="U2" s="98"/>
      <c r="V2" s="98"/>
      <c r="W2" s="98"/>
      <c r="X2" s="98"/>
      <c r="Y2" s="98"/>
      <c r="Z2" s="98"/>
      <c r="AA2" s="98"/>
      <c r="AB2" s="98"/>
      <c r="AC2" s="98"/>
      <c r="AD2" s="98"/>
      <c r="AE2" s="98"/>
      <c r="AF2" s="98"/>
      <c r="AG2" s="98"/>
      <c r="AH2" s="98"/>
      <c r="AJ2" s="98"/>
      <c r="AK2" s="98"/>
      <c r="AL2" s="98"/>
      <c r="AM2" s="98"/>
      <c r="AN2" s="98"/>
      <c r="AO2" s="98"/>
      <c r="AP2" s="98"/>
      <c r="AQ2" s="98"/>
      <c r="AR2" s="98"/>
      <c r="BK2" s="98"/>
      <c r="BL2" s="98"/>
      <c r="BM2" s="98"/>
      <c r="BO2" s="98"/>
      <c r="BP2" s="293" t="s">
        <v>44</v>
      </c>
      <c r="BQ2" s="293"/>
      <c r="BR2" s="293"/>
      <c r="BS2" s="293"/>
      <c r="BT2" s="307">
        <f>'対象製品登録申請書（Ｓ３断熱材）'!BT2:BX3</f>
        <v>0</v>
      </c>
      <c r="BU2" s="307"/>
      <c r="BV2" s="307"/>
      <c r="BW2" s="307"/>
      <c r="BX2" s="307"/>
      <c r="BY2" s="295" t="s">
        <v>45</v>
      </c>
      <c r="BZ2" s="295"/>
      <c r="CA2" s="307">
        <f>'対象製品登録申請書（Ｓ３断熱材）'!CA2:CE3</f>
        <v>0</v>
      </c>
      <c r="CB2" s="307"/>
      <c r="CC2" s="307"/>
      <c r="CD2" s="307"/>
      <c r="CE2" s="307"/>
      <c r="CF2" s="295" t="s">
        <v>46</v>
      </c>
      <c r="CG2" s="295"/>
      <c r="CH2" s="307">
        <f>'対象製品登録申請書（Ｓ３断熱材）'!CH2:CL3</f>
        <v>0</v>
      </c>
      <c r="CI2" s="307"/>
      <c r="CJ2" s="307"/>
      <c r="CK2" s="307"/>
      <c r="CL2" s="307"/>
      <c r="CM2" s="295" t="s">
        <v>47</v>
      </c>
      <c r="CN2" s="295"/>
    </row>
    <row r="3" spans="1:90" s="99" customFormat="1" ht="18" customHeight="1">
      <c r="A3" s="308"/>
      <c r="B3" s="308"/>
      <c r="C3" s="308"/>
      <c r="D3" s="308"/>
      <c r="E3" s="308"/>
      <c r="F3" s="308"/>
      <c r="G3" s="308"/>
      <c r="H3" s="308"/>
      <c r="I3" s="308"/>
      <c r="J3" s="98"/>
      <c r="K3" s="98"/>
      <c r="L3" s="98"/>
      <c r="M3" s="98"/>
      <c r="N3" s="98"/>
      <c r="O3" s="98"/>
      <c r="P3" s="98"/>
      <c r="Q3" s="98"/>
      <c r="R3" s="98"/>
      <c r="S3" s="98"/>
      <c r="T3" s="98"/>
      <c r="U3" s="98"/>
      <c r="V3" s="98"/>
      <c r="W3" s="98"/>
      <c r="X3" s="98"/>
      <c r="Y3" s="98"/>
      <c r="Z3" s="98"/>
      <c r="AA3" s="98"/>
      <c r="AB3" s="98"/>
      <c r="AC3" s="98"/>
      <c r="AD3" s="98"/>
      <c r="AE3" s="98"/>
      <c r="AF3" s="98"/>
      <c r="AG3" s="98"/>
      <c r="AH3" s="98"/>
      <c r="AJ3" s="102"/>
      <c r="AK3" s="102"/>
      <c r="AL3" s="98"/>
      <c r="AM3" s="98"/>
      <c r="AN3" s="98"/>
      <c r="AO3" s="98"/>
      <c r="AP3" s="98"/>
      <c r="AQ3" s="98"/>
      <c r="AR3" s="98"/>
      <c r="BK3" s="98"/>
      <c r="BL3" s="98"/>
      <c r="BM3" s="98"/>
      <c r="BN3" s="102"/>
      <c r="BO3" s="102"/>
      <c r="BP3" s="102"/>
      <c r="BQ3" s="102"/>
      <c r="BR3" s="103"/>
      <c r="BS3" s="103"/>
      <c r="BT3" s="103"/>
      <c r="BU3" s="103"/>
      <c r="BV3" s="103"/>
      <c r="BW3" s="103"/>
      <c r="BX3" s="103"/>
      <c r="BY3" s="103"/>
      <c r="BZ3" s="103"/>
      <c r="CA3" s="103"/>
      <c r="CB3" s="103"/>
      <c r="CC3" s="103"/>
      <c r="CD3" s="103"/>
      <c r="CE3" s="103"/>
      <c r="CF3" s="103"/>
      <c r="CG3" s="103"/>
      <c r="CH3" s="103"/>
      <c r="CI3" s="103"/>
      <c r="CJ3" s="103"/>
      <c r="CK3" s="103"/>
      <c r="CL3" s="103"/>
    </row>
    <row r="4" spans="1:90" s="99" customFormat="1" ht="18" customHeight="1">
      <c r="A4" s="308"/>
      <c r="B4" s="308"/>
      <c r="C4" s="308"/>
      <c r="D4" s="308"/>
      <c r="E4" s="308"/>
      <c r="F4" s="308"/>
      <c r="G4" s="308"/>
      <c r="H4" s="308"/>
      <c r="I4" s="308"/>
      <c r="J4" s="98"/>
      <c r="K4" s="98"/>
      <c r="L4" s="98"/>
      <c r="M4" s="98"/>
      <c r="N4" s="98"/>
      <c r="O4" s="98"/>
      <c r="P4" s="98"/>
      <c r="Q4" s="98"/>
      <c r="R4" s="98"/>
      <c r="S4" s="98"/>
      <c r="T4" s="98"/>
      <c r="U4" s="98"/>
      <c r="V4" s="98"/>
      <c r="W4" s="98"/>
      <c r="X4" s="98"/>
      <c r="Y4" s="98"/>
      <c r="Z4" s="98"/>
      <c r="AA4" s="98"/>
      <c r="AB4" s="98"/>
      <c r="AC4" s="98"/>
      <c r="AD4" s="98"/>
      <c r="AE4" s="98"/>
      <c r="AF4" s="98"/>
      <c r="AG4" s="98"/>
      <c r="AH4" s="98"/>
      <c r="AJ4" s="102"/>
      <c r="AK4" s="102"/>
      <c r="AL4" s="98"/>
      <c r="AM4" s="98"/>
      <c r="AN4" s="98"/>
      <c r="AO4" s="98"/>
      <c r="AP4" s="98"/>
      <c r="AQ4" s="98"/>
      <c r="AR4" s="98"/>
      <c r="BK4" s="98"/>
      <c r="BL4" s="98"/>
      <c r="BM4" s="98"/>
      <c r="BN4" s="102"/>
      <c r="BO4" s="102"/>
      <c r="BP4" s="102"/>
      <c r="BQ4" s="102"/>
      <c r="BR4" s="103"/>
      <c r="BS4" s="103"/>
      <c r="BT4" s="103"/>
      <c r="BU4" s="103"/>
      <c r="BV4" s="103"/>
      <c r="BW4" s="103"/>
      <c r="BX4" s="103"/>
      <c r="BY4" s="103"/>
      <c r="BZ4" s="103"/>
      <c r="CA4" s="103"/>
      <c r="CB4" s="103"/>
      <c r="CC4" s="103"/>
      <c r="CD4" s="103"/>
      <c r="CE4" s="103"/>
      <c r="CF4" s="103"/>
      <c r="CG4" s="103"/>
      <c r="CH4" s="103"/>
      <c r="CI4" s="103"/>
      <c r="CJ4" s="103"/>
      <c r="CK4" s="103"/>
      <c r="CL4" s="103"/>
    </row>
    <row r="5" spans="2:44" s="99" customFormat="1" ht="41.25" customHeight="1">
      <c r="B5" s="125"/>
      <c r="C5" s="125"/>
      <c r="D5" s="115"/>
      <c r="E5" s="115"/>
      <c r="F5" s="115"/>
      <c r="G5" s="115"/>
      <c r="H5" s="115"/>
      <c r="I5" s="115"/>
      <c r="J5" s="115"/>
      <c r="K5" s="115"/>
      <c r="L5" s="115"/>
      <c r="M5" s="115"/>
      <c r="N5" s="115"/>
      <c r="O5" s="115"/>
      <c r="P5" s="115"/>
      <c r="Q5" s="115"/>
      <c r="R5" s="115"/>
      <c r="S5" s="115"/>
      <c r="T5" s="115"/>
      <c r="U5" s="115"/>
      <c r="V5" s="115"/>
      <c r="W5" s="115"/>
      <c r="X5" s="120"/>
      <c r="Y5" s="120"/>
      <c r="Z5" s="120"/>
      <c r="AA5" s="120"/>
      <c r="AB5" s="120"/>
      <c r="AC5" s="115"/>
      <c r="AD5" s="115"/>
      <c r="AE5" s="115"/>
      <c r="AF5" s="115"/>
      <c r="AG5" s="115"/>
      <c r="AH5" s="115"/>
      <c r="AI5" s="115"/>
      <c r="AJ5" s="115"/>
      <c r="AK5" s="115"/>
      <c r="AL5" s="115"/>
      <c r="AM5" s="115"/>
      <c r="AN5" s="120"/>
      <c r="AO5" s="120"/>
      <c r="AP5" s="120"/>
      <c r="AQ5" s="120"/>
      <c r="AR5" s="104"/>
    </row>
    <row r="6" spans="1:92" s="99" customFormat="1" ht="24.75" customHeight="1">
      <c r="A6" s="300" t="s">
        <v>57</v>
      </c>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300"/>
      <c r="AQ6" s="300"/>
      <c r="AR6" s="300"/>
      <c r="AS6" s="300"/>
      <c r="AT6" s="300"/>
      <c r="AU6" s="300"/>
      <c r="AV6" s="300"/>
      <c r="AW6" s="300"/>
      <c r="AX6" s="300"/>
      <c r="AY6" s="300"/>
      <c r="AZ6" s="300"/>
      <c r="BA6" s="300"/>
      <c r="BB6" s="300"/>
      <c r="BC6" s="300"/>
      <c r="BD6" s="300"/>
      <c r="BE6" s="300"/>
      <c r="BF6" s="300"/>
      <c r="BG6" s="300"/>
      <c r="BH6" s="300"/>
      <c r="BI6" s="300"/>
      <c r="BJ6" s="300"/>
      <c r="BK6" s="300"/>
      <c r="BL6" s="300"/>
      <c r="BM6" s="300"/>
      <c r="BN6" s="300"/>
      <c r="BO6" s="300"/>
      <c r="BP6" s="300"/>
      <c r="BQ6" s="300"/>
      <c r="BR6" s="300"/>
      <c r="BS6" s="300"/>
      <c r="BT6" s="300"/>
      <c r="BU6" s="300"/>
      <c r="BV6" s="300"/>
      <c r="BW6" s="300"/>
      <c r="BX6" s="300"/>
      <c r="BY6" s="300"/>
      <c r="BZ6" s="300"/>
      <c r="CA6" s="300"/>
      <c r="CB6" s="300"/>
      <c r="CC6" s="300"/>
      <c r="CD6" s="300"/>
      <c r="CE6" s="300"/>
      <c r="CF6" s="300"/>
      <c r="CG6" s="300"/>
      <c r="CH6" s="300"/>
      <c r="CI6" s="300"/>
      <c r="CJ6" s="300"/>
      <c r="CK6" s="300"/>
      <c r="CL6" s="300"/>
      <c r="CM6" s="300"/>
      <c r="CN6" s="300"/>
    </row>
    <row r="7" spans="1:92" s="99" customFormat="1" ht="24.75" customHeight="1">
      <c r="A7" s="300" t="s">
        <v>58</v>
      </c>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0"/>
      <c r="AY7" s="300"/>
      <c r="AZ7" s="300"/>
      <c r="BA7" s="300"/>
      <c r="BB7" s="300"/>
      <c r="BC7" s="300"/>
      <c r="BD7" s="300"/>
      <c r="BE7" s="300"/>
      <c r="BF7" s="300"/>
      <c r="BG7" s="300"/>
      <c r="BH7" s="300"/>
      <c r="BI7" s="300"/>
      <c r="BJ7" s="300"/>
      <c r="BK7" s="300"/>
      <c r="BL7" s="300"/>
      <c r="BM7" s="300"/>
      <c r="BN7" s="300"/>
      <c r="BO7" s="300"/>
      <c r="BP7" s="300"/>
      <c r="BQ7" s="300"/>
      <c r="BR7" s="300"/>
      <c r="BS7" s="300"/>
      <c r="BT7" s="300"/>
      <c r="BU7" s="300"/>
      <c r="BV7" s="300"/>
      <c r="BW7" s="300"/>
      <c r="BX7" s="300"/>
      <c r="BY7" s="300"/>
      <c r="BZ7" s="300"/>
      <c r="CA7" s="300"/>
      <c r="CB7" s="300"/>
      <c r="CC7" s="300"/>
      <c r="CD7" s="300"/>
      <c r="CE7" s="300"/>
      <c r="CF7" s="300"/>
      <c r="CG7" s="300"/>
      <c r="CH7" s="300"/>
      <c r="CI7" s="300"/>
      <c r="CJ7" s="300"/>
      <c r="CK7" s="300"/>
      <c r="CL7" s="300"/>
      <c r="CM7" s="300"/>
      <c r="CN7" s="300"/>
    </row>
    <row r="8" spans="2:92" s="99" customFormat="1" ht="24.75" customHeight="1">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c r="CF8" s="138"/>
      <c r="CG8" s="138"/>
      <c r="CH8" s="138"/>
      <c r="CI8" s="138"/>
      <c r="CJ8" s="138"/>
      <c r="CK8" s="138"/>
      <c r="CL8" s="138"/>
      <c r="CM8" s="138"/>
      <c r="CN8" s="138"/>
    </row>
    <row r="9" spans="1:92" s="99" customFormat="1" ht="36.75" customHeight="1">
      <c r="A9" s="305" t="s">
        <v>124</v>
      </c>
      <c r="B9" s="305"/>
      <c r="C9" s="305"/>
      <c r="D9" s="305"/>
      <c r="E9" s="305"/>
      <c r="F9" s="305"/>
      <c r="G9" s="305"/>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5"/>
      <c r="AY9" s="305"/>
      <c r="AZ9" s="305"/>
      <c r="BA9" s="305"/>
      <c r="BB9" s="305"/>
      <c r="BC9" s="305"/>
      <c r="BD9" s="305"/>
      <c r="BE9" s="305"/>
      <c r="BF9" s="305"/>
      <c r="BG9" s="305"/>
      <c r="BH9" s="305"/>
      <c r="BI9" s="305"/>
      <c r="BJ9" s="305"/>
      <c r="BK9" s="305"/>
      <c r="BL9" s="305"/>
      <c r="BM9" s="305"/>
      <c r="BN9" s="305"/>
      <c r="BO9" s="305"/>
      <c r="BP9" s="305"/>
      <c r="BQ9" s="305"/>
      <c r="BR9" s="305"/>
      <c r="BS9" s="305"/>
      <c r="BT9" s="305"/>
      <c r="BU9" s="305"/>
      <c r="BV9" s="305"/>
      <c r="BW9" s="305"/>
      <c r="BX9" s="305"/>
      <c r="BY9" s="305"/>
      <c r="BZ9" s="305"/>
      <c r="CA9" s="305"/>
      <c r="CB9" s="305"/>
      <c r="CC9" s="305"/>
      <c r="CD9" s="305"/>
      <c r="CE9" s="305"/>
      <c r="CF9" s="305"/>
      <c r="CG9" s="305"/>
      <c r="CH9" s="305"/>
      <c r="CI9" s="305"/>
      <c r="CJ9" s="305"/>
      <c r="CK9" s="305"/>
      <c r="CL9" s="305"/>
      <c r="CM9" s="305"/>
      <c r="CN9" s="305"/>
    </row>
    <row r="10" spans="2:28" ht="22.5" customHeight="1" thickBot="1">
      <c r="B10" s="306"/>
      <c r="C10" s="306"/>
      <c r="D10" s="306"/>
      <c r="E10" s="306"/>
      <c r="F10" s="306"/>
      <c r="G10" s="306"/>
      <c r="H10" s="306"/>
      <c r="I10" s="306"/>
      <c r="J10" s="306"/>
      <c r="K10" s="306"/>
      <c r="L10" s="306"/>
      <c r="M10" s="306"/>
      <c r="N10" s="306"/>
      <c r="O10" s="306"/>
      <c r="P10" s="306"/>
      <c r="Q10" s="306"/>
      <c r="R10" s="306"/>
      <c r="S10" s="306"/>
      <c r="T10" s="306"/>
      <c r="U10" s="306"/>
      <c r="V10" s="306"/>
      <c r="W10" s="306"/>
      <c r="X10" s="306"/>
      <c r="Y10" s="139"/>
      <c r="Z10" s="139"/>
      <c r="AA10" s="139"/>
      <c r="AB10" s="139"/>
    </row>
    <row r="11" spans="1:93" ht="46.5" customHeight="1">
      <c r="A11" s="309" t="s">
        <v>62</v>
      </c>
      <c r="B11" s="312" t="s">
        <v>54</v>
      </c>
      <c r="C11" s="312"/>
      <c r="D11" s="312"/>
      <c r="E11" s="312"/>
      <c r="F11" s="312"/>
      <c r="G11" s="312"/>
      <c r="H11" s="312"/>
      <c r="I11" s="312"/>
      <c r="J11" s="312"/>
      <c r="K11" s="313"/>
      <c r="L11" s="314"/>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6"/>
      <c r="AS11" s="317" t="s">
        <v>125</v>
      </c>
      <c r="AT11" s="318"/>
      <c r="AU11" s="318"/>
      <c r="AV11" s="318"/>
      <c r="AW11" s="318"/>
      <c r="AX11" s="318"/>
      <c r="AY11" s="318"/>
      <c r="AZ11" s="318"/>
      <c r="BA11" s="318"/>
      <c r="BB11" s="318"/>
      <c r="BC11" s="319"/>
      <c r="BD11" s="330" t="s">
        <v>126</v>
      </c>
      <c r="BE11" s="331"/>
      <c r="BF11" s="331"/>
      <c r="BG11" s="331"/>
      <c r="BH11" s="331"/>
      <c r="BI11" s="331"/>
      <c r="BJ11" s="331"/>
      <c r="BK11" s="331"/>
      <c r="BL11" s="331"/>
      <c r="BM11" s="331"/>
      <c r="BN11" s="331"/>
      <c r="BO11" s="331"/>
      <c r="BP11" s="331"/>
      <c r="BQ11" s="331"/>
      <c r="BR11" s="331"/>
      <c r="BS11" s="331"/>
      <c r="BT11" s="331"/>
      <c r="BU11" s="331"/>
      <c r="BV11" s="360"/>
      <c r="BW11" s="360"/>
      <c r="BX11" s="360"/>
      <c r="BY11" s="360"/>
      <c r="BZ11" s="360"/>
      <c r="CA11" s="360"/>
      <c r="CB11" s="360"/>
      <c r="CC11" s="360"/>
      <c r="CD11" s="360"/>
      <c r="CE11" s="360"/>
      <c r="CF11" s="360"/>
      <c r="CG11" s="360"/>
      <c r="CH11" s="360"/>
      <c r="CI11" s="360"/>
      <c r="CJ11" s="360"/>
      <c r="CK11" s="360"/>
      <c r="CL11" s="360"/>
      <c r="CM11" s="360"/>
      <c r="CN11" s="361"/>
      <c r="CO11" s="141"/>
    </row>
    <row r="12" spans="1:95" ht="26.25" customHeight="1">
      <c r="A12" s="310"/>
      <c r="B12" s="338" t="s">
        <v>69</v>
      </c>
      <c r="C12" s="339"/>
      <c r="D12" s="339"/>
      <c r="E12" s="339"/>
      <c r="F12" s="339"/>
      <c r="G12" s="339"/>
      <c r="H12" s="339"/>
      <c r="I12" s="339"/>
      <c r="J12" s="339"/>
      <c r="K12" s="340"/>
      <c r="L12" s="347" t="s">
        <v>127</v>
      </c>
      <c r="M12" s="348"/>
      <c r="N12" s="348"/>
      <c r="O12" s="349"/>
      <c r="P12" s="349"/>
      <c r="Q12" s="349"/>
      <c r="R12" s="349"/>
      <c r="S12" s="349"/>
      <c r="T12" s="349"/>
      <c r="U12" s="349"/>
      <c r="V12" s="349"/>
      <c r="W12" s="349"/>
      <c r="X12" s="349"/>
      <c r="Y12" s="348" t="s">
        <v>128</v>
      </c>
      <c r="Z12" s="348"/>
      <c r="AA12" s="348"/>
      <c r="AB12" s="349"/>
      <c r="AC12" s="349"/>
      <c r="AD12" s="349"/>
      <c r="AE12" s="349"/>
      <c r="AF12" s="349"/>
      <c r="AG12" s="349"/>
      <c r="AH12" s="349"/>
      <c r="AI12" s="349"/>
      <c r="AJ12" s="349"/>
      <c r="AK12" s="349"/>
      <c r="AL12" s="147"/>
      <c r="AM12" s="147"/>
      <c r="AN12" s="147"/>
      <c r="AO12" s="147"/>
      <c r="AP12" s="147"/>
      <c r="AQ12" s="147"/>
      <c r="AR12" s="147"/>
      <c r="AS12" s="147"/>
      <c r="AT12" s="148"/>
      <c r="AU12" s="148"/>
      <c r="AV12" s="148"/>
      <c r="AW12" s="148"/>
      <c r="AX12" s="148"/>
      <c r="AY12" s="148"/>
      <c r="AZ12" s="148"/>
      <c r="BA12" s="148"/>
      <c r="BB12" s="148"/>
      <c r="BC12" s="148"/>
      <c r="BD12" s="148"/>
      <c r="BE12" s="148"/>
      <c r="BF12" s="148"/>
      <c r="BG12" s="148"/>
      <c r="BH12" s="148"/>
      <c r="BI12" s="148"/>
      <c r="BJ12" s="148"/>
      <c r="BK12" s="148"/>
      <c r="BL12" s="148"/>
      <c r="BM12" s="148"/>
      <c r="BN12" s="148"/>
      <c r="BO12" s="148"/>
      <c r="BP12" s="148"/>
      <c r="BQ12" s="148"/>
      <c r="BR12" s="148"/>
      <c r="BS12" s="148"/>
      <c r="BT12" s="148"/>
      <c r="BU12" s="148"/>
      <c r="BV12" s="148"/>
      <c r="BW12" s="148"/>
      <c r="BX12" s="148"/>
      <c r="BY12" s="148"/>
      <c r="BZ12" s="148"/>
      <c r="CA12" s="148"/>
      <c r="CB12" s="148"/>
      <c r="CC12" s="148"/>
      <c r="CD12" s="148"/>
      <c r="CE12" s="148"/>
      <c r="CF12" s="148"/>
      <c r="CG12" s="149"/>
      <c r="CH12" s="149"/>
      <c r="CI12" s="149"/>
      <c r="CJ12" s="149"/>
      <c r="CK12" s="149"/>
      <c r="CL12" s="149"/>
      <c r="CM12" s="149"/>
      <c r="CN12" s="150"/>
      <c r="CO12" s="141"/>
      <c r="CP12" s="141"/>
      <c r="CQ12" s="141"/>
    </row>
    <row r="13" spans="1:95" ht="48" customHeight="1">
      <c r="A13" s="310"/>
      <c r="B13" s="341"/>
      <c r="C13" s="342"/>
      <c r="D13" s="342"/>
      <c r="E13" s="342"/>
      <c r="F13" s="342"/>
      <c r="G13" s="342"/>
      <c r="H13" s="342"/>
      <c r="I13" s="342"/>
      <c r="J13" s="342"/>
      <c r="K13" s="343"/>
      <c r="L13" s="350"/>
      <c r="M13" s="351"/>
      <c r="N13" s="351"/>
      <c r="O13" s="351"/>
      <c r="P13" s="351"/>
      <c r="Q13" s="351"/>
      <c r="R13" s="351"/>
      <c r="S13" s="351"/>
      <c r="T13" s="351"/>
      <c r="U13" s="351"/>
      <c r="V13" s="351"/>
      <c r="W13" s="351"/>
      <c r="X13" s="351"/>
      <c r="Y13" s="320" t="s">
        <v>129</v>
      </c>
      <c r="Z13" s="320"/>
      <c r="AA13" s="320"/>
      <c r="AB13" s="320"/>
      <c r="AC13" s="351"/>
      <c r="AD13" s="351"/>
      <c r="AE13" s="351"/>
      <c r="AF13" s="351"/>
      <c r="AG13" s="351"/>
      <c r="AH13" s="351"/>
      <c r="AI13" s="351"/>
      <c r="AJ13" s="351"/>
      <c r="AK13" s="351"/>
      <c r="AL13" s="351"/>
      <c r="AM13" s="351"/>
      <c r="AN13" s="351"/>
      <c r="AO13" s="351"/>
      <c r="AP13" s="351"/>
      <c r="AQ13" s="320" t="s">
        <v>73</v>
      </c>
      <c r="AR13" s="320"/>
      <c r="AS13" s="320"/>
      <c r="AT13" s="320"/>
      <c r="AU13" s="321"/>
      <c r="AV13" s="322"/>
      <c r="AW13" s="322"/>
      <c r="AX13" s="322"/>
      <c r="AY13" s="322"/>
      <c r="AZ13" s="322"/>
      <c r="BA13" s="322"/>
      <c r="BB13" s="322"/>
      <c r="BC13" s="322"/>
      <c r="BD13" s="322"/>
      <c r="BE13" s="322"/>
      <c r="BF13" s="322"/>
      <c r="BG13" s="322"/>
      <c r="BH13" s="322"/>
      <c r="BI13" s="322"/>
      <c r="BJ13" s="322"/>
      <c r="BK13" s="322"/>
      <c r="BL13" s="322"/>
      <c r="BM13" s="322"/>
      <c r="BN13" s="322"/>
      <c r="BO13" s="322"/>
      <c r="BP13" s="322"/>
      <c r="BQ13" s="322"/>
      <c r="BR13" s="322"/>
      <c r="BS13" s="322"/>
      <c r="BT13" s="322"/>
      <c r="BU13" s="322"/>
      <c r="BV13" s="322"/>
      <c r="BW13" s="322"/>
      <c r="BX13" s="322"/>
      <c r="BY13" s="322"/>
      <c r="BZ13" s="322"/>
      <c r="CA13" s="322"/>
      <c r="CB13" s="322"/>
      <c r="CC13" s="322"/>
      <c r="CD13" s="322"/>
      <c r="CE13" s="322"/>
      <c r="CF13" s="322"/>
      <c r="CG13" s="322"/>
      <c r="CH13" s="322"/>
      <c r="CI13" s="322"/>
      <c r="CJ13" s="322"/>
      <c r="CK13" s="322"/>
      <c r="CL13" s="322"/>
      <c r="CM13" s="322"/>
      <c r="CN13" s="323"/>
      <c r="CO13" s="151"/>
      <c r="CP13" s="151"/>
      <c r="CQ13" s="151"/>
    </row>
    <row r="14" spans="1:95" ht="21" customHeight="1">
      <c r="A14" s="310"/>
      <c r="B14" s="341"/>
      <c r="C14" s="342"/>
      <c r="D14" s="342"/>
      <c r="E14" s="342"/>
      <c r="F14" s="342"/>
      <c r="G14" s="342"/>
      <c r="H14" s="342"/>
      <c r="I14" s="342"/>
      <c r="J14" s="342"/>
      <c r="K14" s="343"/>
      <c r="L14" s="324" t="s">
        <v>74</v>
      </c>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5"/>
      <c r="AQ14" s="325"/>
      <c r="AR14" s="325"/>
      <c r="AS14" s="325"/>
      <c r="AT14" s="325"/>
      <c r="AU14" s="325"/>
      <c r="AV14" s="325"/>
      <c r="AW14" s="325"/>
      <c r="AX14" s="325"/>
      <c r="AY14" s="325"/>
      <c r="AZ14" s="325"/>
      <c r="BA14" s="325"/>
      <c r="BB14" s="325"/>
      <c r="BC14" s="325"/>
      <c r="BD14" s="325"/>
      <c r="BE14" s="325"/>
      <c r="BF14" s="325"/>
      <c r="BG14" s="325"/>
      <c r="BH14" s="325"/>
      <c r="BI14" s="325"/>
      <c r="BJ14" s="325"/>
      <c r="BK14" s="325"/>
      <c r="BL14" s="325"/>
      <c r="BM14" s="325"/>
      <c r="BN14" s="325"/>
      <c r="BO14" s="325"/>
      <c r="BP14" s="325"/>
      <c r="BQ14" s="325"/>
      <c r="BR14" s="325"/>
      <c r="BS14" s="325"/>
      <c r="BT14" s="325"/>
      <c r="BU14" s="325"/>
      <c r="BV14" s="325"/>
      <c r="BW14" s="325"/>
      <c r="BX14" s="325"/>
      <c r="BY14" s="325"/>
      <c r="BZ14" s="325"/>
      <c r="CA14" s="325"/>
      <c r="CB14" s="325"/>
      <c r="CC14" s="325"/>
      <c r="CD14" s="325"/>
      <c r="CE14" s="325"/>
      <c r="CF14" s="325"/>
      <c r="CG14" s="325"/>
      <c r="CH14" s="325"/>
      <c r="CI14" s="325"/>
      <c r="CJ14" s="325"/>
      <c r="CK14" s="325"/>
      <c r="CL14" s="325"/>
      <c r="CM14" s="325"/>
      <c r="CN14" s="326"/>
      <c r="CO14" s="151"/>
      <c r="CP14" s="151"/>
      <c r="CQ14" s="151"/>
    </row>
    <row r="15" spans="1:95" ht="48" customHeight="1">
      <c r="A15" s="310"/>
      <c r="B15" s="344"/>
      <c r="C15" s="345"/>
      <c r="D15" s="345"/>
      <c r="E15" s="345"/>
      <c r="F15" s="345"/>
      <c r="G15" s="345"/>
      <c r="H15" s="345"/>
      <c r="I15" s="345"/>
      <c r="J15" s="345"/>
      <c r="K15" s="346"/>
      <c r="L15" s="327"/>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8"/>
      <c r="AM15" s="328"/>
      <c r="AN15" s="328"/>
      <c r="AO15" s="328"/>
      <c r="AP15" s="328"/>
      <c r="AQ15" s="328"/>
      <c r="AR15" s="328"/>
      <c r="AS15" s="328"/>
      <c r="AT15" s="328"/>
      <c r="AU15" s="328"/>
      <c r="AV15" s="328"/>
      <c r="AW15" s="328"/>
      <c r="AX15" s="328"/>
      <c r="AY15" s="328"/>
      <c r="AZ15" s="328"/>
      <c r="BA15" s="328"/>
      <c r="BB15" s="328"/>
      <c r="BC15" s="328"/>
      <c r="BD15" s="328"/>
      <c r="BE15" s="328"/>
      <c r="BF15" s="328"/>
      <c r="BG15" s="328"/>
      <c r="BH15" s="328"/>
      <c r="BI15" s="328"/>
      <c r="BJ15" s="328"/>
      <c r="BK15" s="328"/>
      <c r="BL15" s="328"/>
      <c r="BM15" s="328"/>
      <c r="BN15" s="328"/>
      <c r="BO15" s="328"/>
      <c r="BP15" s="328"/>
      <c r="BQ15" s="328"/>
      <c r="BR15" s="328"/>
      <c r="BS15" s="328"/>
      <c r="BT15" s="328"/>
      <c r="BU15" s="328"/>
      <c r="BV15" s="328"/>
      <c r="BW15" s="328"/>
      <c r="BX15" s="328"/>
      <c r="BY15" s="328"/>
      <c r="BZ15" s="328"/>
      <c r="CA15" s="328"/>
      <c r="CB15" s="328"/>
      <c r="CC15" s="328"/>
      <c r="CD15" s="328"/>
      <c r="CE15" s="328"/>
      <c r="CF15" s="328"/>
      <c r="CG15" s="328"/>
      <c r="CH15" s="328"/>
      <c r="CI15" s="328"/>
      <c r="CJ15" s="328"/>
      <c r="CK15" s="328"/>
      <c r="CL15" s="328"/>
      <c r="CM15" s="328"/>
      <c r="CN15" s="329"/>
      <c r="CO15" s="151"/>
      <c r="CP15" s="151"/>
      <c r="CQ15" s="151"/>
    </row>
    <row r="16" spans="1:92" ht="33.75" customHeight="1" thickBot="1">
      <c r="A16" s="311"/>
      <c r="B16" s="334" t="s">
        <v>75</v>
      </c>
      <c r="C16" s="334"/>
      <c r="D16" s="334"/>
      <c r="E16" s="334"/>
      <c r="F16" s="334"/>
      <c r="G16" s="334"/>
      <c r="H16" s="334"/>
      <c r="I16" s="334"/>
      <c r="J16" s="334"/>
      <c r="K16" s="335"/>
      <c r="L16" s="336" t="s">
        <v>130</v>
      </c>
      <c r="M16" s="337"/>
      <c r="N16" s="332"/>
      <c r="O16" s="332"/>
      <c r="P16" s="332"/>
      <c r="Q16" s="332"/>
      <c r="R16" s="332"/>
      <c r="S16" s="332"/>
      <c r="T16" s="332"/>
      <c r="U16" s="332"/>
      <c r="V16" s="332"/>
      <c r="W16" s="337" t="s">
        <v>131</v>
      </c>
      <c r="X16" s="337"/>
      <c r="Y16" s="332"/>
      <c r="Z16" s="332"/>
      <c r="AA16" s="332"/>
      <c r="AB16" s="332"/>
      <c r="AC16" s="332"/>
      <c r="AD16" s="332"/>
      <c r="AE16" s="332"/>
      <c r="AF16" s="332"/>
      <c r="AG16" s="332"/>
      <c r="AH16" s="337" t="s">
        <v>128</v>
      </c>
      <c r="AI16" s="337"/>
      <c r="AJ16" s="332"/>
      <c r="AK16" s="332"/>
      <c r="AL16" s="332"/>
      <c r="AM16" s="332"/>
      <c r="AN16" s="332"/>
      <c r="AO16" s="332"/>
      <c r="AP16" s="332"/>
      <c r="AQ16" s="332"/>
      <c r="AR16" s="333"/>
      <c r="AS16" s="363" t="s">
        <v>79</v>
      </c>
      <c r="AT16" s="364"/>
      <c r="AU16" s="364"/>
      <c r="AV16" s="364"/>
      <c r="AW16" s="364"/>
      <c r="AX16" s="364"/>
      <c r="AY16" s="364"/>
      <c r="AZ16" s="364"/>
      <c r="BA16" s="364"/>
      <c r="BB16" s="364"/>
      <c r="BC16" s="365"/>
      <c r="BD16" s="166"/>
      <c r="BE16" s="337" t="s">
        <v>130</v>
      </c>
      <c r="BF16" s="337"/>
      <c r="BG16" s="332"/>
      <c r="BH16" s="332"/>
      <c r="BI16" s="332"/>
      <c r="BJ16" s="332"/>
      <c r="BK16" s="332"/>
      <c r="BL16" s="332"/>
      <c r="BM16" s="332"/>
      <c r="BN16" s="332"/>
      <c r="BO16" s="332"/>
      <c r="BP16" s="337" t="s">
        <v>131</v>
      </c>
      <c r="BQ16" s="337"/>
      <c r="BR16" s="332"/>
      <c r="BS16" s="332"/>
      <c r="BT16" s="332"/>
      <c r="BU16" s="332"/>
      <c r="BV16" s="332"/>
      <c r="BW16" s="332"/>
      <c r="BX16" s="332"/>
      <c r="BY16" s="332"/>
      <c r="BZ16" s="332"/>
      <c r="CA16" s="332"/>
      <c r="CB16" s="337" t="s">
        <v>128</v>
      </c>
      <c r="CC16" s="337"/>
      <c r="CD16" s="332"/>
      <c r="CE16" s="332"/>
      <c r="CF16" s="332"/>
      <c r="CG16" s="332"/>
      <c r="CH16" s="332"/>
      <c r="CI16" s="332"/>
      <c r="CJ16" s="332"/>
      <c r="CK16" s="332"/>
      <c r="CL16" s="332"/>
      <c r="CM16" s="332"/>
      <c r="CN16" s="362"/>
    </row>
    <row r="17" spans="2:92" ht="16.5" customHeight="1" thickBot="1">
      <c r="B17" s="142"/>
      <c r="C17" s="143"/>
      <c r="D17" s="143"/>
      <c r="E17" s="143"/>
      <c r="F17" s="143"/>
      <c r="G17" s="143"/>
      <c r="H17" s="143"/>
      <c r="I17" s="143"/>
      <c r="J17" s="143"/>
      <c r="K17" s="143"/>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3"/>
      <c r="AT17" s="143"/>
      <c r="AU17" s="143"/>
      <c r="AV17" s="143"/>
      <c r="AW17" s="143"/>
      <c r="AX17" s="143"/>
      <c r="AY17" s="143"/>
      <c r="AZ17" s="143"/>
      <c r="BA17" s="143"/>
      <c r="BB17" s="143"/>
      <c r="BC17" s="143"/>
      <c r="BD17" s="145"/>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c r="CF17" s="144"/>
      <c r="CG17" s="144"/>
      <c r="CH17" s="144"/>
      <c r="CI17" s="144"/>
      <c r="CJ17" s="144"/>
      <c r="CK17" s="144"/>
      <c r="CL17" s="144"/>
      <c r="CM17" s="144"/>
      <c r="CN17" s="144"/>
    </row>
    <row r="18" spans="1:92" ht="47.25" customHeight="1">
      <c r="A18" s="309" t="s">
        <v>132</v>
      </c>
      <c r="B18" s="312" t="s">
        <v>54</v>
      </c>
      <c r="C18" s="312"/>
      <c r="D18" s="312"/>
      <c r="E18" s="312"/>
      <c r="F18" s="312"/>
      <c r="G18" s="312"/>
      <c r="H18" s="312"/>
      <c r="I18" s="312"/>
      <c r="J18" s="312"/>
      <c r="K18" s="313"/>
      <c r="L18" s="366"/>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73"/>
      <c r="AS18" s="374" t="s">
        <v>65</v>
      </c>
      <c r="AT18" s="318"/>
      <c r="AU18" s="318"/>
      <c r="AV18" s="318"/>
      <c r="AW18" s="318"/>
      <c r="AX18" s="318"/>
      <c r="AY18" s="318"/>
      <c r="AZ18" s="318"/>
      <c r="BA18" s="318"/>
      <c r="BB18" s="318"/>
      <c r="BC18" s="319"/>
      <c r="BD18" s="366"/>
      <c r="BE18" s="367"/>
      <c r="BF18" s="367"/>
      <c r="BG18" s="367"/>
      <c r="BH18" s="367"/>
      <c r="BI18" s="367"/>
      <c r="BJ18" s="367"/>
      <c r="BK18" s="367"/>
      <c r="BL18" s="367"/>
      <c r="BM18" s="367"/>
      <c r="BN18" s="367"/>
      <c r="BO18" s="367"/>
      <c r="BP18" s="367"/>
      <c r="BQ18" s="367"/>
      <c r="BR18" s="367"/>
      <c r="BS18" s="367"/>
      <c r="BT18" s="367"/>
      <c r="BU18" s="367"/>
      <c r="BV18" s="367"/>
      <c r="BW18" s="367"/>
      <c r="BX18" s="367"/>
      <c r="BY18" s="367"/>
      <c r="BZ18" s="367"/>
      <c r="CA18" s="367"/>
      <c r="CB18" s="367"/>
      <c r="CC18" s="367"/>
      <c r="CD18" s="367"/>
      <c r="CE18" s="367"/>
      <c r="CF18" s="367"/>
      <c r="CG18" s="367"/>
      <c r="CH18" s="367"/>
      <c r="CI18" s="367"/>
      <c r="CJ18" s="367"/>
      <c r="CK18" s="367"/>
      <c r="CL18" s="367"/>
      <c r="CM18" s="367"/>
      <c r="CN18" s="368"/>
    </row>
    <row r="19" spans="1:92" ht="47.25" customHeight="1">
      <c r="A19" s="310"/>
      <c r="B19" s="352" t="s">
        <v>66</v>
      </c>
      <c r="C19" s="352"/>
      <c r="D19" s="352"/>
      <c r="E19" s="352"/>
      <c r="F19" s="352"/>
      <c r="G19" s="352"/>
      <c r="H19" s="352"/>
      <c r="I19" s="352"/>
      <c r="J19" s="352"/>
      <c r="K19" s="353"/>
      <c r="L19" s="354"/>
      <c r="M19" s="355"/>
      <c r="N19" s="355"/>
      <c r="O19" s="355"/>
      <c r="P19" s="355"/>
      <c r="Q19" s="355"/>
      <c r="R19" s="355"/>
      <c r="S19" s="355"/>
      <c r="T19" s="355"/>
      <c r="U19" s="355"/>
      <c r="V19" s="355"/>
      <c r="W19" s="355"/>
      <c r="X19" s="355"/>
      <c r="Y19" s="355"/>
      <c r="Z19" s="355"/>
      <c r="AA19" s="355"/>
      <c r="AB19" s="355"/>
      <c r="AC19" s="355"/>
      <c r="AD19" s="355"/>
      <c r="AE19" s="355"/>
      <c r="AF19" s="355"/>
      <c r="AG19" s="355"/>
      <c r="AH19" s="355"/>
      <c r="AI19" s="355"/>
      <c r="AJ19" s="355"/>
      <c r="AK19" s="355"/>
      <c r="AL19" s="355"/>
      <c r="AM19" s="355"/>
      <c r="AN19" s="355"/>
      <c r="AO19" s="355"/>
      <c r="AP19" s="355"/>
      <c r="AQ19" s="355"/>
      <c r="AR19" s="356"/>
      <c r="AS19" s="357" t="s">
        <v>133</v>
      </c>
      <c r="AT19" s="358"/>
      <c r="AU19" s="358"/>
      <c r="AV19" s="358"/>
      <c r="AW19" s="358"/>
      <c r="AX19" s="358"/>
      <c r="AY19" s="358"/>
      <c r="AZ19" s="358"/>
      <c r="BA19" s="358"/>
      <c r="BB19" s="358"/>
      <c r="BC19" s="359"/>
      <c r="BD19" s="376"/>
      <c r="BE19" s="370"/>
      <c r="BF19" s="370"/>
      <c r="BG19" s="370"/>
      <c r="BH19" s="370"/>
      <c r="BI19" s="370"/>
      <c r="BJ19" s="370"/>
      <c r="BK19" s="370"/>
      <c r="BL19" s="370"/>
      <c r="BM19" s="370"/>
      <c r="BN19" s="370"/>
      <c r="BO19" s="370"/>
      <c r="BP19" s="370"/>
      <c r="BQ19" s="370"/>
      <c r="BR19" s="370"/>
      <c r="BS19" s="370"/>
      <c r="BT19" s="370"/>
      <c r="BU19" s="370"/>
      <c r="BV19" s="370"/>
      <c r="BW19" s="369" t="s">
        <v>134</v>
      </c>
      <c r="BX19" s="369"/>
      <c r="BY19" s="370"/>
      <c r="BZ19" s="370"/>
      <c r="CA19" s="370"/>
      <c r="CB19" s="370"/>
      <c r="CC19" s="370"/>
      <c r="CD19" s="370"/>
      <c r="CE19" s="370"/>
      <c r="CF19" s="370"/>
      <c r="CG19" s="370"/>
      <c r="CH19" s="370"/>
      <c r="CI19" s="370"/>
      <c r="CJ19" s="370"/>
      <c r="CK19" s="370"/>
      <c r="CL19" s="370"/>
      <c r="CM19" s="370"/>
      <c r="CN19" s="371"/>
    </row>
    <row r="20" spans="1:95" ht="26.25" customHeight="1">
      <c r="A20" s="310"/>
      <c r="B20" s="338" t="s">
        <v>69</v>
      </c>
      <c r="C20" s="339"/>
      <c r="D20" s="339"/>
      <c r="E20" s="339"/>
      <c r="F20" s="339"/>
      <c r="G20" s="339"/>
      <c r="H20" s="339"/>
      <c r="I20" s="339"/>
      <c r="J20" s="339"/>
      <c r="K20" s="340"/>
      <c r="L20" s="347" t="s">
        <v>127</v>
      </c>
      <c r="M20" s="348"/>
      <c r="N20" s="348"/>
      <c r="O20" s="349"/>
      <c r="P20" s="349"/>
      <c r="Q20" s="349"/>
      <c r="R20" s="349"/>
      <c r="S20" s="349"/>
      <c r="T20" s="349"/>
      <c r="U20" s="349"/>
      <c r="V20" s="349"/>
      <c r="W20" s="349"/>
      <c r="X20" s="349"/>
      <c r="Y20" s="348" t="s">
        <v>128</v>
      </c>
      <c r="Z20" s="348"/>
      <c r="AA20" s="348"/>
      <c r="AB20" s="349"/>
      <c r="AC20" s="349"/>
      <c r="AD20" s="349"/>
      <c r="AE20" s="349"/>
      <c r="AF20" s="349"/>
      <c r="AG20" s="349"/>
      <c r="AH20" s="349"/>
      <c r="AI20" s="349"/>
      <c r="AJ20" s="349"/>
      <c r="AK20" s="349"/>
      <c r="AL20" s="147"/>
      <c r="AM20" s="147"/>
      <c r="AN20" s="147"/>
      <c r="AO20" s="147"/>
      <c r="AP20" s="147"/>
      <c r="AQ20" s="147"/>
      <c r="AR20" s="147"/>
      <c r="AS20" s="147"/>
      <c r="AT20" s="148"/>
      <c r="AU20" s="148"/>
      <c r="AV20" s="148"/>
      <c r="AW20" s="148"/>
      <c r="AX20" s="148"/>
      <c r="AY20" s="148"/>
      <c r="AZ20" s="148"/>
      <c r="BA20" s="148"/>
      <c r="BB20" s="148"/>
      <c r="BC20" s="148"/>
      <c r="BD20" s="148"/>
      <c r="BE20" s="148"/>
      <c r="BF20" s="148"/>
      <c r="BG20" s="148"/>
      <c r="BH20" s="148"/>
      <c r="BI20" s="148"/>
      <c r="BJ20" s="148"/>
      <c r="BK20" s="148"/>
      <c r="BL20" s="148"/>
      <c r="BM20" s="148"/>
      <c r="BN20" s="148"/>
      <c r="BO20" s="148"/>
      <c r="BP20" s="148"/>
      <c r="BQ20" s="148"/>
      <c r="BR20" s="148"/>
      <c r="BS20" s="148"/>
      <c r="BT20" s="148"/>
      <c r="BU20" s="148"/>
      <c r="BV20" s="148"/>
      <c r="BW20" s="148"/>
      <c r="BX20" s="148"/>
      <c r="BY20" s="148"/>
      <c r="BZ20" s="148"/>
      <c r="CA20" s="148"/>
      <c r="CB20" s="148"/>
      <c r="CC20" s="148"/>
      <c r="CD20" s="148"/>
      <c r="CE20" s="148"/>
      <c r="CF20" s="148"/>
      <c r="CG20" s="149"/>
      <c r="CH20" s="149"/>
      <c r="CI20" s="149"/>
      <c r="CJ20" s="149"/>
      <c r="CK20" s="149"/>
      <c r="CL20" s="149"/>
      <c r="CM20" s="149"/>
      <c r="CN20" s="150"/>
      <c r="CO20" s="141"/>
      <c r="CP20" s="141"/>
      <c r="CQ20" s="141"/>
    </row>
    <row r="21" spans="1:95" ht="48" customHeight="1">
      <c r="A21" s="310"/>
      <c r="B21" s="341"/>
      <c r="C21" s="342"/>
      <c r="D21" s="342"/>
      <c r="E21" s="342"/>
      <c r="F21" s="342"/>
      <c r="G21" s="342"/>
      <c r="H21" s="342"/>
      <c r="I21" s="342"/>
      <c r="J21" s="342"/>
      <c r="K21" s="343"/>
      <c r="L21" s="350"/>
      <c r="M21" s="351"/>
      <c r="N21" s="351"/>
      <c r="O21" s="351"/>
      <c r="P21" s="351"/>
      <c r="Q21" s="351"/>
      <c r="R21" s="351"/>
      <c r="S21" s="351"/>
      <c r="T21" s="351"/>
      <c r="U21" s="351"/>
      <c r="V21" s="351"/>
      <c r="W21" s="351"/>
      <c r="X21" s="351"/>
      <c r="Y21" s="320" t="s">
        <v>72</v>
      </c>
      <c r="Z21" s="320"/>
      <c r="AA21" s="320"/>
      <c r="AB21" s="320"/>
      <c r="AC21" s="351"/>
      <c r="AD21" s="351"/>
      <c r="AE21" s="351"/>
      <c r="AF21" s="351"/>
      <c r="AG21" s="351"/>
      <c r="AH21" s="351"/>
      <c r="AI21" s="351"/>
      <c r="AJ21" s="351"/>
      <c r="AK21" s="351"/>
      <c r="AL21" s="351"/>
      <c r="AM21" s="351"/>
      <c r="AN21" s="351"/>
      <c r="AO21" s="351"/>
      <c r="AP21" s="351"/>
      <c r="AQ21" s="320" t="s">
        <v>73</v>
      </c>
      <c r="AR21" s="320"/>
      <c r="AS21" s="320"/>
      <c r="AT21" s="320"/>
      <c r="AU21" s="351"/>
      <c r="AV21" s="351"/>
      <c r="AW21" s="351"/>
      <c r="AX21" s="351"/>
      <c r="AY21" s="351"/>
      <c r="AZ21" s="351"/>
      <c r="BA21" s="351"/>
      <c r="BB21" s="351"/>
      <c r="BC21" s="351"/>
      <c r="BD21" s="351"/>
      <c r="BE21" s="351"/>
      <c r="BF21" s="351"/>
      <c r="BG21" s="351"/>
      <c r="BH21" s="351"/>
      <c r="BI21" s="351"/>
      <c r="BJ21" s="351"/>
      <c r="BK21" s="351"/>
      <c r="BL21" s="351"/>
      <c r="BM21" s="351"/>
      <c r="BN21" s="351"/>
      <c r="BO21" s="351"/>
      <c r="BP21" s="351"/>
      <c r="BQ21" s="351"/>
      <c r="BR21" s="351"/>
      <c r="BS21" s="351"/>
      <c r="BT21" s="351"/>
      <c r="BU21" s="351"/>
      <c r="BV21" s="351"/>
      <c r="BW21" s="351"/>
      <c r="BX21" s="351"/>
      <c r="BY21" s="351"/>
      <c r="BZ21" s="351"/>
      <c r="CA21" s="351"/>
      <c r="CB21" s="351"/>
      <c r="CC21" s="351"/>
      <c r="CD21" s="351"/>
      <c r="CE21" s="351"/>
      <c r="CF21" s="351"/>
      <c r="CG21" s="351"/>
      <c r="CH21" s="351"/>
      <c r="CI21" s="351"/>
      <c r="CJ21" s="351"/>
      <c r="CK21" s="351"/>
      <c r="CL21" s="351"/>
      <c r="CM21" s="351"/>
      <c r="CN21" s="372"/>
      <c r="CO21" s="151"/>
      <c r="CP21" s="151"/>
      <c r="CQ21" s="151"/>
    </row>
    <row r="22" spans="1:95" ht="21" customHeight="1">
      <c r="A22" s="310"/>
      <c r="B22" s="341"/>
      <c r="C22" s="342"/>
      <c r="D22" s="342"/>
      <c r="E22" s="342"/>
      <c r="F22" s="342"/>
      <c r="G22" s="342"/>
      <c r="H22" s="342"/>
      <c r="I22" s="342"/>
      <c r="J22" s="342"/>
      <c r="K22" s="343"/>
      <c r="L22" s="324" t="s">
        <v>74</v>
      </c>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25"/>
      <c r="AM22" s="325"/>
      <c r="AN22" s="325"/>
      <c r="AO22" s="325"/>
      <c r="AP22" s="325"/>
      <c r="AQ22" s="325"/>
      <c r="AR22" s="325"/>
      <c r="AS22" s="325"/>
      <c r="AT22" s="325"/>
      <c r="AU22" s="325"/>
      <c r="AV22" s="325"/>
      <c r="AW22" s="325"/>
      <c r="AX22" s="325"/>
      <c r="AY22" s="325"/>
      <c r="AZ22" s="325"/>
      <c r="BA22" s="325"/>
      <c r="BB22" s="325"/>
      <c r="BC22" s="325"/>
      <c r="BD22" s="325"/>
      <c r="BE22" s="325"/>
      <c r="BF22" s="325"/>
      <c r="BG22" s="325"/>
      <c r="BH22" s="325"/>
      <c r="BI22" s="325"/>
      <c r="BJ22" s="325"/>
      <c r="BK22" s="325"/>
      <c r="BL22" s="325"/>
      <c r="BM22" s="325"/>
      <c r="BN22" s="325"/>
      <c r="BO22" s="325"/>
      <c r="BP22" s="325"/>
      <c r="BQ22" s="325"/>
      <c r="BR22" s="325"/>
      <c r="BS22" s="325"/>
      <c r="BT22" s="325"/>
      <c r="BU22" s="325"/>
      <c r="BV22" s="325"/>
      <c r="BW22" s="325"/>
      <c r="BX22" s="325"/>
      <c r="BY22" s="325"/>
      <c r="BZ22" s="325"/>
      <c r="CA22" s="325"/>
      <c r="CB22" s="325"/>
      <c r="CC22" s="325"/>
      <c r="CD22" s="325"/>
      <c r="CE22" s="325"/>
      <c r="CF22" s="325"/>
      <c r="CG22" s="325"/>
      <c r="CH22" s="325"/>
      <c r="CI22" s="325"/>
      <c r="CJ22" s="325"/>
      <c r="CK22" s="325"/>
      <c r="CL22" s="325"/>
      <c r="CM22" s="325"/>
      <c r="CN22" s="326"/>
      <c r="CO22" s="151"/>
      <c r="CP22" s="151"/>
      <c r="CQ22" s="151"/>
    </row>
    <row r="23" spans="1:95" ht="48" customHeight="1">
      <c r="A23" s="310"/>
      <c r="B23" s="344"/>
      <c r="C23" s="345"/>
      <c r="D23" s="345"/>
      <c r="E23" s="345"/>
      <c r="F23" s="345"/>
      <c r="G23" s="345"/>
      <c r="H23" s="345"/>
      <c r="I23" s="345"/>
      <c r="J23" s="345"/>
      <c r="K23" s="346"/>
      <c r="L23" s="327"/>
      <c r="M23" s="328"/>
      <c r="N23" s="328"/>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8"/>
      <c r="AM23" s="328"/>
      <c r="AN23" s="328"/>
      <c r="AO23" s="328"/>
      <c r="AP23" s="328"/>
      <c r="AQ23" s="328"/>
      <c r="AR23" s="328"/>
      <c r="AS23" s="328"/>
      <c r="AT23" s="328"/>
      <c r="AU23" s="328"/>
      <c r="AV23" s="328"/>
      <c r="AW23" s="328"/>
      <c r="AX23" s="328"/>
      <c r="AY23" s="328"/>
      <c r="AZ23" s="328"/>
      <c r="BA23" s="328"/>
      <c r="BB23" s="328"/>
      <c r="BC23" s="328"/>
      <c r="BD23" s="328"/>
      <c r="BE23" s="328"/>
      <c r="BF23" s="328"/>
      <c r="BG23" s="328"/>
      <c r="BH23" s="328"/>
      <c r="BI23" s="328"/>
      <c r="BJ23" s="328"/>
      <c r="BK23" s="328"/>
      <c r="BL23" s="328"/>
      <c r="BM23" s="328"/>
      <c r="BN23" s="328"/>
      <c r="BO23" s="328"/>
      <c r="BP23" s="328"/>
      <c r="BQ23" s="328"/>
      <c r="BR23" s="328"/>
      <c r="BS23" s="328"/>
      <c r="BT23" s="328"/>
      <c r="BU23" s="328"/>
      <c r="BV23" s="328"/>
      <c r="BW23" s="328"/>
      <c r="BX23" s="328"/>
      <c r="BY23" s="328"/>
      <c r="BZ23" s="328"/>
      <c r="CA23" s="328"/>
      <c r="CB23" s="328"/>
      <c r="CC23" s="328"/>
      <c r="CD23" s="328"/>
      <c r="CE23" s="328"/>
      <c r="CF23" s="328"/>
      <c r="CG23" s="328"/>
      <c r="CH23" s="328"/>
      <c r="CI23" s="328"/>
      <c r="CJ23" s="328"/>
      <c r="CK23" s="328"/>
      <c r="CL23" s="328"/>
      <c r="CM23" s="328"/>
      <c r="CN23" s="329"/>
      <c r="CO23" s="151"/>
      <c r="CP23" s="151"/>
      <c r="CQ23" s="151"/>
    </row>
    <row r="24" spans="1:92" ht="33.75" customHeight="1">
      <c r="A24" s="310"/>
      <c r="B24" s="352" t="s">
        <v>75</v>
      </c>
      <c r="C24" s="352"/>
      <c r="D24" s="352"/>
      <c r="E24" s="352"/>
      <c r="F24" s="352"/>
      <c r="G24" s="352"/>
      <c r="H24" s="352"/>
      <c r="I24" s="352"/>
      <c r="J24" s="352"/>
      <c r="K24" s="353"/>
      <c r="L24" s="388" t="s">
        <v>130</v>
      </c>
      <c r="M24" s="380"/>
      <c r="N24" s="377"/>
      <c r="O24" s="377"/>
      <c r="P24" s="377"/>
      <c r="Q24" s="377"/>
      <c r="R24" s="377"/>
      <c r="S24" s="377"/>
      <c r="T24" s="377"/>
      <c r="U24" s="377"/>
      <c r="V24" s="377"/>
      <c r="W24" s="380" t="s">
        <v>131</v>
      </c>
      <c r="X24" s="380"/>
      <c r="Y24" s="377"/>
      <c r="Z24" s="377"/>
      <c r="AA24" s="377"/>
      <c r="AB24" s="377"/>
      <c r="AC24" s="377"/>
      <c r="AD24" s="377"/>
      <c r="AE24" s="377"/>
      <c r="AF24" s="377"/>
      <c r="AG24" s="377"/>
      <c r="AH24" s="380" t="s">
        <v>128</v>
      </c>
      <c r="AI24" s="380"/>
      <c r="AJ24" s="377"/>
      <c r="AK24" s="377"/>
      <c r="AL24" s="377"/>
      <c r="AM24" s="377"/>
      <c r="AN24" s="377"/>
      <c r="AO24" s="377"/>
      <c r="AP24" s="377"/>
      <c r="AQ24" s="377"/>
      <c r="AR24" s="381"/>
      <c r="AS24" s="384" t="s">
        <v>78</v>
      </c>
      <c r="AT24" s="339"/>
      <c r="AU24" s="339"/>
      <c r="AV24" s="339"/>
      <c r="AW24" s="339"/>
      <c r="AX24" s="339"/>
      <c r="AY24" s="339"/>
      <c r="AZ24" s="339"/>
      <c r="BA24" s="339"/>
      <c r="BB24" s="339"/>
      <c r="BC24" s="340"/>
      <c r="BD24" s="152"/>
      <c r="BE24" s="378" t="s">
        <v>130</v>
      </c>
      <c r="BF24" s="378"/>
      <c r="BG24" s="349"/>
      <c r="BH24" s="349"/>
      <c r="BI24" s="349"/>
      <c r="BJ24" s="349"/>
      <c r="BK24" s="349"/>
      <c r="BL24" s="349"/>
      <c r="BM24" s="349"/>
      <c r="BN24" s="349"/>
      <c r="BO24" s="349"/>
      <c r="BP24" s="378" t="s">
        <v>131</v>
      </c>
      <c r="BQ24" s="378"/>
      <c r="BR24" s="349"/>
      <c r="BS24" s="349"/>
      <c r="BT24" s="349"/>
      <c r="BU24" s="349"/>
      <c r="BV24" s="349"/>
      <c r="BW24" s="349"/>
      <c r="BX24" s="349"/>
      <c r="BY24" s="349"/>
      <c r="BZ24" s="349"/>
      <c r="CA24" s="349"/>
      <c r="CB24" s="378" t="s">
        <v>128</v>
      </c>
      <c r="CC24" s="378"/>
      <c r="CD24" s="349"/>
      <c r="CE24" s="349"/>
      <c r="CF24" s="349"/>
      <c r="CG24" s="349"/>
      <c r="CH24" s="349"/>
      <c r="CI24" s="349"/>
      <c r="CJ24" s="349"/>
      <c r="CK24" s="349"/>
      <c r="CL24" s="349"/>
      <c r="CM24" s="349"/>
      <c r="CN24" s="382"/>
    </row>
    <row r="25" spans="1:92" ht="33.75" customHeight="1" thickBot="1">
      <c r="A25" s="311"/>
      <c r="B25" s="364" t="s">
        <v>79</v>
      </c>
      <c r="C25" s="334"/>
      <c r="D25" s="334"/>
      <c r="E25" s="334"/>
      <c r="F25" s="334"/>
      <c r="G25" s="334"/>
      <c r="H25" s="334"/>
      <c r="I25" s="334"/>
      <c r="J25" s="334"/>
      <c r="K25" s="335"/>
      <c r="L25" s="336" t="s">
        <v>130</v>
      </c>
      <c r="M25" s="337"/>
      <c r="N25" s="332"/>
      <c r="O25" s="332"/>
      <c r="P25" s="332"/>
      <c r="Q25" s="332"/>
      <c r="R25" s="332"/>
      <c r="S25" s="332"/>
      <c r="T25" s="332"/>
      <c r="U25" s="332"/>
      <c r="V25" s="332"/>
      <c r="W25" s="337" t="s">
        <v>131</v>
      </c>
      <c r="X25" s="337"/>
      <c r="Y25" s="377"/>
      <c r="Z25" s="377"/>
      <c r="AA25" s="377"/>
      <c r="AB25" s="377"/>
      <c r="AC25" s="377"/>
      <c r="AD25" s="377"/>
      <c r="AE25" s="377"/>
      <c r="AF25" s="377"/>
      <c r="AG25" s="377"/>
      <c r="AH25" s="337" t="s">
        <v>128</v>
      </c>
      <c r="AI25" s="337"/>
      <c r="AJ25" s="332"/>
      <c r="AK25" s="332"/>
      <c r="AL25" s="332"/>
      <c r="AM25" s="332"/>
      <c r="AN25" s="332"/>
      <c r="AO25" s="332"/>
      <c r="AP25" s="332"/>
      <c r="AQ25" s="332"/>
      <c r="AR25" s="333"/>
      <c r="AS25" s="385"/>
      <c r="AT25" s="386"/>
      <c r="AU25" s="386"/>
      <c r="AV25" s="386"/>
      <c r="AW25" s="386"/>
      <c r="AX25" s="386"/>
      <c r="AY25" s="386"/>
      <c r="AZ25" s="386"/>
      <c r="BA25" s="386"/>
      <c r="BB25" s="386"/>
      <c r="BC25" s="387"/>
      <c r="BD25" s="153"/>
      <c r="BE25" s="379"/>
      <c r="BF25" s="379"/>
      <c r="BG25" s="375"/>
      <c r="BH25" s="375"/>
      <c r="BI25" s="375"/>
      <c r="BJ25" s="375"/>
      <c r="BK25" s="375"/>
      <c r="BL25" s="375"/>
      <c r="BM25" s="375"/>
      <c r="BN25" s="375"/>
      <c r="BO25" s="375"/>
      <c r="BP25" s="379"/>
      <c r="BQ25" s="379"/>
      <c r="BR25" s="375"/>
      <c r="BS25" s="375"/>
      <c r="BT25" s="375"/>
      <c r="BU25" s="375"/>
      <c r="BV25" s="375"/>
      <c r="BW25" s="375"/>
      <c r="BX25" s="375"/>
      <c r="BY25" s="375"/>
      <c r="BZ25" s="375"/>
      <c r="CA25" s="375"/>
      <c r="CB25" s="379"/>
      <c r="CC25" s="379"/>
      <c r="CD25" s="375"/>
      <c r="CE25" s="375"/>
      <c r="CF25" s="375"/>
      <c r="CG25" s="375"/>
      <c r="CH25" s="375"/>
      <c r="CI25" s="375"/>
      <c r="CJ25" s="375"/>
      <c r="CK25" s="375"/>
      <c r="CL25" s="375"/>
      <c r="CM25" s="375"/>
      <c r="CN25" s="383"/>
    </row>
    <row r="26" spans="1:92" ht="46.5" customHeight="1">
      <c r="A26" s="309" t="s">
        <v>135</v>
      </c>
      <c r="B26" s="312" t="s">
        <v>54</v>
      </c>
      <c r="C26" s="312"/>
      <c r="D26" s="312"/>
      <c r="E26" s="312"/>
      <c r="F26" s="312"/>
      <c r="G26" s="312"/>
      <c r="H26" s="312"/>
      <c r="I26" s="312"/>
      <c r="J26" s="312"/>
      <c r="K26" s="313"/>
      <c r="L26" s="366"/>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7"/>
      <c r="AM26" s="367"/>
      <c r="AN26" s="367"/>
      <c r="AO26" s="367"/>
      <c r="AP26" s="367"/>
      <c r="AQ26" s="367"/>
      <c r="AR26" s="373"/>
      <c r="AS26" s="374" t="s">
        <v>65</v>
      </c>
      <c r="AT26" s="318"/>
      <c r="AU26" s="318"/>
      <c r="AV26" s="318"/>
      <c r="AW26" s="318"/>
      <c r="AX26" s="318"/>
      <c r="AY26" s="318"/>
      <c r="AZ26" s="318"/>
      <c r="BA26" s="318"/>
      <c r="BB26" s="318"/>
      <c r="BC26" s="319"/>
      <c r="BD26" s="366"/>
      <c r="BE26" s="367"/>
      <c r="BF26" s="367"/>
      <c r="BG26" s="367"/>
      <c r="BH26" s="367"/>
      <c r="BI26" s="367"/>
      <c r="BJ26" s="367"/>
      <c r="BK26" s="367"/>
      <c r="BL26" s="367"/>
      <c r="BM26" s="367"/>
      <c r="BN26" s="367"/>
      <c r="BO26" s="367"/>
      <c r="BP26" s="367"/>
      <c r="BQ26" s="367"/>
      <c r="BR26" s="367"/>
      <c r="BS26" s="367"/>
      <c r="BT26" s="367"/>
      <c r="BU26" s="367"/>
      <c r="BV26" s="367"/>
      <c r="BW26" s="367"/>
      <c r="BX26" s="367"/>
      <c r="BY26" s="367"/>
      <c r="BZ26" s="367"/>
      <c r="CA26" s="367"/>
      <c r="CB26" s="367"/>
      <c r="CC26" s="367"/>
      <c r="CD26" s="367"/>
      <c r="CE26" s="367"/>
      <c r="CF26" s="367"/>
      <c r="CG26" s="367"/>
      <c r="CH26" s="367"/>
      <c r="CI26" s="367"/>
      <c r="CJ26" s="367"/>
      <c r="CK26" s="367"/>
      <c r="CL26" s="367"/>
      <c r="CM26" s="367"/>
      <c r="CN26" s="368"/>
    </row>
    <row r="27" spans="1:92" ht="46.5" customHeight="1">
      <c r="A27" s="310"/>
      <c r="B27" s="352" t="s">
        <v>66</v>
      </c>
      <c r="C27" s="352"/>
      <c r="D27" s="352"/>
      <c r="E27" s="352"/>
      <c r="F27" s="352"/>
      <c r="G27" s="352"/>
      <c r="H27" s="352"/>
      <c r="I27" s="352"/>
      <c r="J27" s="352"/>
      <c r="K27" s="353"/>
      <c r="L27" s="354"/>
      <c r="M27" s="355"/>
      <c r="N27" s="355"/>
      <c r="O27" s="355"/>
      <c r="P27" s="355"/>
      <c r="Q27" s="355"/>
      <c r="R27" s="355"/>
      <c r="S27" s="355"/>
      <c r="T27" s="355"/>
      <c r="U27" s="355"/>
      <c r="V27" s="355"/>
      <c r="W27" s="355"/>
      <c r="X27" s="355"/>
      <c r="Y27" s="355"/>
      <c r="Z27" s="355"/>
      <c r="AA27" s="355"/>
      <c r="AB27" s="355"/>
      <c r="AC27" s="355"/>
      <c r="AD27" s="355"/>
      <c r="AE27" s="355"/>
      <c r="AF27" s="355"/>
      <c r="AG27" s="355"/>
      <c r="AH27" s="355"/>
      <c r="AI27" s="355"/>
      <c r="AJ27" s="355"/>
      <c r="AK27" s="355"/>
      <c r="AL27" s="355"/>
      <c r="AM27" s="355"/>
      <c r="AN27" s="355"/>
      <c r="AO27" s="355"/>
      <c r="AP27" s="355"/>
      <c r="AQ27" s="355"/>
      <c r="AR27" s="356"/>
      <c r="AS27" s="357" t="s">
        <v>133</v>
      </c>
      <c r="AT27" s="358"/>
      <c r="AU27" s="358"/>
      <c r="AV27" s="358"/>
      <c r="AW27" s="358"/>
      <c r="AX27" s="358"/>
      <c r="AY27" s="358"/>
      <c r="AZ27" s="358"/>
      <c r="BA27" s="358"/>
      <c r="BB27" s="358"/>
      <c r="BC27" s="359"/>
      <c r="BD27" s="376"/>
      <c r="BE27" s="370"/>
      <c r="BF27" s="370"/>
      <c r="BG27" s="370"/>
      <c r="BH27" s="370"/>
      <c r="BI27" s="370"/>
      <c r="BJ27" s="370"/>
      <c r="BK27" s="370"/>
      <c r="BL27" s="370"/>
      <c r="BM27" s="370"/>
      <c r="BN27" s="370"/>
      <c r="BO27" s="370"/>
      <c r="BP27" s="370"/>
      <c r="BQ27" s="370"/>
      <c r="BR27" s="370"/>
      <c r="BS27" s="370"/>
      <c r="BT27" s="370"/>
      <c r="BU27" s="370"/>
      <c r="BV27" s="370"/>
      <c r="BW27" s="369" t="s">
        <v>134</v>
      </c>
      <c r="BX27" s="369"/>
      <c r="BY27" s="370"/>
      <c r="BZ27" s="370"/>
      <c r="CA27" s="370"/>
      <c r="CB27" s="370"/>
      <c r="CC27" s="370"/>
      <c r="CD27" s="370"/>
      <c r="CE27" s="370"/>
      <c r="CF27" s="370"/>
      <c r="CG27" s="370"/>
      <c r="CH27" s="370"/>
      <c r="CI27" s="370"/>
      <c r="CJ27" s="370"/>
      <c r="CK27" s="370"/>
      <c r="CL27" s="370"/>
      <c r="CM27" s="370"/>
      <c r="CN27" s="371"/>
    </row>
    <row r="28" spans="1:95" ht="26.25" customHeight="1">
      <c r="A28" s="310"/>
      <c r="B28" s="338" t="s">
        <v>69</v>
      </c>
      <c r="C28" s="339"/>
      <c r="D28" s="339"/>
      <c r="E28" s="339"/>
      <c r="F28" s="339"/>
      <c r="G28" s="339"/>
      <c r="H28" s="339"/>
      <c r="I28" s="339"/>
      <c r="J28" s="339"/>
      <c r="K28" s="340"/>
      <c r="L28" s="347" t="s">
        <v>127</v>
      </c>
      <c r="M28" s="348"/>
      <c r="N28" s="348"/>
      <c r="O28" s="349"/>
      <c r="P28" s="349"/>
      <c r="Q28" s="349"/>
      <c r="R28" s="349"/>
      <c r="S28" s="349"/>
      <c r="T28" s="349"/>
      <c r="U28" s="349"/>
      <c r="V28" s="349"/>
      <c r="W28" s="349"/>
      <c r="X28" s="349"/>
      <c r="Y28" s="348" t="s">
        <v>128</v>
      </c>
      <c r="Z28" s="348"/>
      <c r="AA28" s="348"/>
      <c r="AB28" s="349"/>
      <c r="AC28" s="349"/>
      <c r="AD28" s="349"/>
      <c r="AE28" s="349"/>
      <c r="AF28" s="349"/>
      <c r="AG28" s="349"/>
      <c r="AH28" s="349"/>
      <c r="AI28" s="349"/>
      <c r="AJ28" s="349"/>
      <c r="AK28" s="349"/>
      <c r="AL28" s="147"/>
      <c r="AM28" s="147"/>
      <c r="AN28" s="147"/>
      <c r="AO28" s="147"/>
      <c r="AP28" s="147"/>
      <c r="AQ28" s="147"/>
      <c r="AR28" s="147"/>
      <c r="AS28" s="147"/>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9"/>
      <c r="CH28" s="149"/>
      <c r="CI28" s="149"/>
      <c r="CJ28" s="149"/>
      <c r="CK28" s="149"/>
      <c r="CL28" s="149"/>
      <c r="CM28" s="149"/>
      <c r="CN28" s="150"/>
      <c r="CO28" s="141"/>
      <c r="CP28" s="141"/>
      <c r="CQ28" s="141"/>
    </row>
    <row r="29" spans="1:95" ht="48" customHeight="1">
      <c r="A29" s="310"/>
      <c r="B29" s="341"/>
      <c r="C29" s="342"/>
      <c r="D29" s="342"/>
      <c r="E29" s="342"/>
      <c r="F29" s="342"/>
      <c r="G29" s="342"/>
      <c r="H29" s="342"/>
      <c r="I29" s="342"/>
      <c r="J29" s="342"/>
      <c r="K29" s="343"/>
      <c r="L29" s="350"/>
      <c r="M29" s="351"/>
      <c r="N29" s="351"/>
      <c r="O29" s="351"/>
      <c r="P29" s="351"/>
      <c r="Q29" s="351"/>
      <c r="R29" s="351"/>
      <c r="S29" s="351"/>
      <c r="T29" s="351"/>
      <c r="U29" s="351"/>
      <c r="V29" s="351"/>
      <c r="W29" s="351"/>
      <c r="X29" s="351"/>
      <c r="Y29" s="320" t="s">
        <v>72</v>
      </c>
      <c r="Z29" s="320"/>
      <c r="AA29" s="320"/>
      <c r="AB29" s="320"/>
      <c r="AC29" s="351"/>
      <c r="AD29" s="351"/>
      <c r="AE29" s="351"/>
      <c r="AF29" s="351"/>
      <c r="AG29" s="351"/>
      <c r="AH29" s="351"/>
      <c r="AI29" s="351"/>
      <c r="AJ29" s="351"/>
      <c r="AK29" s="351"/>
      <c r="AL29" s="351"/>
      <c r="AM29" s="351"/>
      <c r="AN29" s="351"/>
      <c r="AO29" s="351"/>
      <c r="AP29" s="351"/>
      <c r="AQ29" s="320" t="s">
        <v>73</v>
      </c>
      <c r="AR29" s="320"/>
      <c r="AS29" s="320"/>
      <c r="AT29" s="320"/>
      <c r="AU29" s="351"/>
      <c r="AV29" s="351"/>
      <c r="AW29" s="351"/>
      <c r="AX29" s="351"/>
      <c r="AY29" s="351"/>
      <c r="AZ29" s="351"/>
      <c r="BA29" s="351"/>
      <c r="BB29" s="351"/>
      <c r="BC29" s="351"/>
      <c r="BD29" s="351"/>
      <c r="BE29" s="351"/>
      <c r="BF29" s="351"/>
      <c r="BG29" s="351"/>
      <c r="BH29" s="351"/>
      <c r="BI29" s="351"/>
      <c r="BJ29" s="351"/>
      <c r="BK29" s="351"/>
      <c r="BL29" s="351"/>
      <c r="BM29" s="351"/>
      <c r="BN29" s="351"/>
      <c r="BO29" s="351"/>
      <c r="BP29" s="351"/>
      <c r="BQ29" s="351"/>
      <c r="BR29" s="351"/>
      <c r="BS29" s="351"/>
      <c r="BT29" s="351"/>
      <c r="BU29" s="351"/>
      <c r="BV29" s="351"/>
      <c r="BW29" s="351"/>
      <c r="BX29" s="351"/>
      <c r="BY29" s="351"/>
      <c r="BZ29" s="351"/>
      <c r="CA29" s="351"/>
      <c r="CB29" s="351"/>
      <c r="CC29" s="351"/>
      <c r="CD29" s="351"/>
      <c r="CE29" s="351"/>
      <c r="CF29" s="351"/>
      <c r="CG29" s="351"/>
      <c r="CH29" s="351"/>
      <c r="CI29" s="351"/>
      <c r="CJ29" s="351"/>
      <c r="CK29" s="351"/>
      <c r="CL29" s="351"/>
      <c r="CM29" s="351"/>
      <c r="CN29" s="372"/>
      <c r="CO29" s="151"/>
      <c r="CP29" s="151"/>
      <c r="CQ29" s="151"/>
    </row>
    <row r="30" spans="1:95" ht="21" customHeight="1">
      <c r="A30" s="310"/>
      <c r="B30" s="341"/>
      <c r="C30" s="342"/>
      <c r="D30" s="342"/>
      <c r="E30" s="342"/>
      <c r="F30" s="342"/>
      <c r="G30" s="342"/>
      <c r="H30" s="342"/>
      <c r="I30" s="342"/>
      <c r="J30" s="342"/>
      <c r="K30" s="343"/>
      <c r="L30" s="324" t="s">
        <v>74</v>
      </c>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5"/>
      <c r="AY30" s="325"/>
      <c r="AZ30" s="325"/>
      <c r="BA30" s="325"/>
      <c r="BB30" s="325"/>
      <c r="BC30" s="325"/>
      <c r="BD30" s="325"/>
      <c r="BE30" s="325"/>
      <c r="BF30" s="325"/>
      <c r="BG30" s="325"/>
      <c r="BH30" s="325"/>
      <c r="BI30" s="325"/>
      <c r="BJ30" s="325"/>
      <c r="BK30" s="325"/>
      <c r="BL30" s="325"/>
      <c r="BM30" s="325"/>
      <c r="BN30" s="325"/>
      <c r="BO30" s="325"/>
      <c r="BP30" s="325"/>
      <c r="BQ30" s="325"/>
      <c r="BR30" s="325"/>
      <c r="BS30" s="325"/>
      <c r="BT30" s="325"/>
      <c r="BU30" s="325"/>
      <c r="BV30" s="325"/>
      <c r="BW30" s="325"/>
      <c r="BX30" s="325"/>
      <c r="BY30" s="325"/>
      <c r="BZ30" s="325"/>
      <c r="CA30" s="325"/>
      <c r="CB30" s="325"/>
      <c r="CC30" s="325"/>
      <c r="CD30" s="325"/>
      <c r="CE30" s="325"/>
      <c r="CF30" s="325"/>
      <c r="CG30" s="325"/>
      <c r="CH30" s="325"/>
      <c r="CI30" s="325"/>
      <c r="CJ30" s="325"/>
      <c r="CK30" s="325"/>
      <c r="CL30" s="325"/>
      <c r="CM30" s="325"/>
      <c r="CN30" s="326"/>
      <c r="CO30" s="151"/>
      <c r="CP30" s="151"/>
      <c r="CQ30" s="151"/>
    </row>
    <row r="31" spans="1:95" ht="48" customHeight="1">
      <c r="A31" s="310"/>
      <c r="B31" s="344"/>
      <c r="C31" s="345"/>
      <c r="D31" s="345"/>
      <c r="E31" s="345"/>
      <c r="F31" s="345"/>
      <c r="G31" s="345"/>
      <c r="H31" s="345"/>
      <c r="I31" s="345"/>
      <c r="J31" s="345"/>
      <c r="K31" s="346"/>
      <c r="L31" s="327"/>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c r="AM31" s="328"/>
      <c r="AN31" s="328"/>
      <c r="AO31" s="328"/>
      <c r="AP31" s="328"/>
      <c r="AQ31" s="328"/>
      <c r="AR31" s="328"/>
      <c r="AS31" s="328"/>
      <c r="AT31" s="328"/>
      <c r="AU31" s="328"/>
      <c r="AV31" s="328"/>
      <c r="AW31" s="328"/>
      <c r="AX31" s="328"/>
      <c r="AY31" s="328"/>
      <c r="AZ31" s="328"/>
      <c r="BA31" s="328"/>
      <c r="BB31" s="328"/>
      <c r="BC31" s="328"/>
      <c r="BD31" s="328"/>
      <c r="BE31" s="328"/>
      <c r="BF31" s="328"/>
      <c r="BG31" s="328"/>
      <c r="BH31" s="328"/>
      <c r="BI31" s="328"/>
      <c r="BJ31" s="328"/>
      <c r="BK31" s="328"/>
      <c r="BL31" s="328"/>
      <c r="BM31" s="328"/>
      <c r="BN31" s="328"/>
      <c r="BO31" s="328"/>
      <c r="BP31" s="328"/>
      <c r="BQ31" s="328"/>
      <c r="BR31" s="328"/>
      <c r="BS31" s="328"/>
      <c r="BT31" s="328"/>
      <c r="BU31" s="328"/>
      <c r="BV31" s="328"/>
      <c r="BW31" s="328"/>
      <c r="BX31" s="328"/>
      <c r="BY31" s="328"/>
      <c r="BZ31" s="328"/>
      <c r="CA31" s="328"/>
      <c r="CB31" s="328"/>
      <c r="CC31" s="328"/>
      <c r="CD31" s="328"/>
      <c r="CE31" s="328"/>
      <c r="CF31" s="328"/>
      <c r="CG31" s="328"/>
      <c r="CH31" s="328"/>
      <c r="CI31" s="328"/>
      <c r="CJ31" s="328"/>
      <c r="CK31" s="328"/>
      <c r="CL31" s="328"/>
      <c r="CM31" s="328"/>
      <c r="CN31" s="329"/>
      <c r="CO31" s="151"/>
      <c r="CP31" s="151"/>
      <c r="CQ31" s="151"/>
    </row>
    <row r="32" spans="1:92" ht="33.75" customHeight="1">
      <c r="A32" s="310"/>
      <c r="B32" s="352" t="s">
        <v>75</v>
      </c>
      <c r="C32" s="352"/>
      <c r="D32" s="352"/>
      <c r="E32" s="352"/>
      <c r="F32" s="352"/>
      <c r="G32" s="352"/>
      <c r="H32" s="352"/>
      <c r="I32" s="352"/>
      <c r="J32" s="352"/>
      <c r="K32" s="353"/>
      <c r="L32" s="388" t="s">
        <v>130</v>
      </c>
      <c r="M32" s="380"/>
      <c r="N32" s="377"/>
      <c r="O32" s="377"/>
      <c r="P32" s="377"/>
      <c r="Q32" s="377"/>
      <c r="R32" s="377"/>
      <c r="S32" s="377"/>
      <c r="T32" s="377"/>
      <c r="U32" s="377"/>
      <c r="V32" s="377"/>
      <c r="W32" s="380" t="s">
        <v>131</v>
      </c>
      <c r="X32" s="380"/>
      <c r="Y32" s="377"/>
      <c r="Z32" s="377"/>
      <c r="AA32" s="377"/>
      <c r="AB32" s="377"/>
      <c r="AC32" s="377"/>
      <c r="AD32" s="377"/>
      <c r="AE32" s="377"/>
      <c r="AF32" s="377"/>
      <c r="AG32" s="377"/>
      <c r="AH32" s="380" t="s">
        <v>128</v>
      </c>
      <c r="AI32" s="380"/>
      <c r="AJ32" s="377"/>
      <c r="AK32" s="377"/>
      <c r="AL32" s="377"/>
      <c r="AM32" s="377"/>
      <c r="AN32" s="377"/>
      <c r="AO32" s="377"/>
      <c r="AP32" s="377"/>
      <c r="AQ32" s="377"/>
      <c r="AR32" s="381"/>
      <c r="AS32" s="384" t="s">
        <v>78</v>
      </c>
      <c r="AT32" s="339"/>
      <c r="AU32" s="339"/>
      <c r="AV32" s="339"/>
      <c r="AW32" s="339"/>
      <c r="AX32" s="339"/>
      <c r="AY32" s="339"/>
      <c r="AZ32" s="339"/>
      <c r="BA32" s="339"/>
      <c r="BB32" s="339"/>
      <c r="BC32" s="340"/>
      <c r="BD32" s="152"/>
      <c r="BE32" s="378" t="s">
        <v>130</v>
      </c>
      <c r="BF32" s="378"/>
      <c r="BG32" s="349"/>
      <c r="BH32" s="349"/>
      <c r="BI32" s="349"/>
      <c r="BJ32" s="349"/>
      <c r="BK32" s="349"/>
      <c r="BL32" s="349"/>
      <c r="BM32" s="349"/>
      <c r="BN32" s="349"/>
      <c r="BO32" s="349"/>
      <c r="BP32" s="378" t="s">
        <v>131</v>
      </c>
      <c r="BQ32" s="378"/>
      <c r="BR32" s="349"/>
      <c r="BS32" s="349"/>
      <c r="BT32" s="349"/>
      <c r="BU32" s="349"/>
      <c r="BV32" s="349"/>
      <c r="BW32" s="349"/>
      <c r="BX32" s="349"/>
      <c r="BY32" s="349"/>
      <c r="BZ32" s="349"/>
      <c r="CA32" s="349"/>
      <c r="CB32" s="378" t="s">
        <v>128</v>
      </c>
      <c r="CC32" s="378"/>
      <c r="CD32" s="349"/>
      <c r="CE32" s="349"/>
      <c r="CF32" s="349"/>
      <c r="CG32" s="349"/>
      <c r="CH32" s="349"/>
      <c r="CI32" s="349"/>
      <c r="CJ32" s="349"/>
      <c r="CK32" s="349"/>
      <c r="CL32" s="349"/>
      <c r="CM32" s="349"/>
      <c r="CN32" s="382"/>
    </row>
    <row r="33" spans="1:92" ht="33.75" customHeight="1" thickBot="1">
      <c r="A33" s="311"/>
      <c r="B33" s="364" t="s">
        <v>79</v>
      </c>
      <c r="C33" s="334"/>
      <c r="D33" s="334"/>
      <c r="E33" s="334"/>
      <c r="F33" s="334"/>
      <c r="G33" s="334"/>
      <c r="H33" s="334"/>
      <c r="I33" s="334"/>
      <c r="J33" s="334"/>
      <c r="K33" s="335"/>
      <c r="L33" s="336" t="s">
        <v>130</v>
      </c>
      <c r="M33" s="337"/>
      <c r="N33" s="332"/>
      <c r="O33" s="332"/>
      <c r="P33" s="332"/>
      <c r="Q33" s="332"/>
      <c r="R33" s="332"/>
      <c r="S33" s="332"/>
      <c r="T33" s="332"/>
      <c r="U33" s="332"/>
      <c r="V33" s="332"/>
      <c r="W33" s="337" t="s">
        <v>131</v>
      </c>
      <c r="X33" s="337"/>
      <c r="Y33" s="332"/>
      <c r="Z33" s="332"/>
      <c r="AA33" s="332"/>
      <c r="AB33" s="332"/>
      <c r="AC33" s="332"/>
      <c r="AD33" s="332"/>
      <c r="AE33" s="332"/>
      <c r="AF33" s="332"/>
      <c r="AG33" s="332"/>
      <c r="AH33" s="337" t="s">
        <v>128</v>
      </c>
      <c r="AI33" s="337"/>
      <c r="AJ33" s="332"/>
      <c r="AK33" s="332"/>
      <c r="AL33" s="332"/>
      <c r="AM33" s="332"/>
      <c r="AN33" s="332"/>
      <c r="AO33" s="332"/>
      <c r="AP33" s="332"/>
      <c r="AQ33" s="332"/>
      <c r="AR33" s="333"/>
      <c r="AS33" s="385"/>
      <c r="AT33" s="386"/>
      <c r="AU33" s="386"/>
      <c r="AV33" s="386"/>
      <c r="AW33" s="386"/>
      <c r="AX33" s="386"/>
      <c r="AY33" s="386"/>
      <c r="AZ33" s="386"/>
      <c r="BA33" s="386"/>
      <c r="BB33" s="386"/>
      <c r="BC33" s="387"/>
      <c r="BD33" s="153"/>
      <c r="BE33" s="379"/>
      <c r="BF33" s="379"/>
      <c r="BG33" s="375"/>
      <c r="BH33" s="375"/>
      <c r="BI33" s="375"/>
      <c r="BJ33" s="375"/>
      <c r="BK33" s="375"/>
      <c r="BL33" s="375"/>
      <c r="BM33" s="375"/>
      <c r="BN33" s="375"/>
      <c r="BO33" s="375"/>
      <c r="BP33" s="379"/>
      <c r="BQ33" s="379"/>
      <c r="BR33" s="375"/>
      <c r="BS33" s="375"/>
      <c r="BT33" s="375"/>
      <c r="BU33" s="375"/>
      <c r="BV33" s="375"/>
      <c r="BW33" s="375"/>
      <c r="BX33" s="375"/>
      <c r="BY33" s="375"/>
      <c r="BZ33" s="375"/>
      <c r="CA33" s="375"/>
      <c r="CB33" s="379"/>
      <c r="CC33" s="379"/>
      <c r="CD33" s="375"/>
      <c r="CE33" s="375"/>
      <c r="CF33" s="375"/>
      <c r="CG33" s="375"/>
      <c r="CH33" s="375"/>
      <c r="CI33" s="375"/>
      <c r="CJ33" s="375"/>
      <c r="CK33" s="375"/>
      <c r="CL33" s="375"/>
      <c r="CM33" s="375"/>
      <c r="CN33" s="383"/>
    </row>
    <row r="34" spans="1:92" ht="18" customHeight="1">
      <c r="A34" s="170"/>
      <c r="B34" s="170"/>
      <c r="C34" s="170"/>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69"/>
      <c r="AY34" s="269"/>
      <c r="AZ34" s="269"/>
      <c r="BA34" s="269"/>
      <c r="BB34" s="269"/>
      <c r="BC34" s="269"/>
      <c r="BD34" s="269"/>
      <c r="BE34" s="269"/>
      <c r="BF34" s="269"/>
      <c r="BG34" s="269"/>
      <c r="BH34" s="269"/>
      <c r="BI34" s="269"/>
      <c r="BJ34" s="269"/>
      <c r="BK34" s="269"/>
      <c r="BL34" s="269"/>
      <c r="BM34" s="269"/>
      <c r="BN34" s="269"/>
      <c r="BO34" s="269"/>
      <c r="BP34" s="269"/>
      <c r="BQ34" s="269"/>
      <c r="BR34" s="269"/>
      <c r="BS34" s="269"/>
      <c r="BT34" s="269"/>
      <c r="BU34" s="269"/>
      <c r="BV34" s="269"/>
      <c r="BW34" s="269"/>
      <c r="BX34" s="269"/>
      <c r="BY34" s="269"/>
      <c r="BZ34" s="269"/>
      <c r="CA34" s="269"/>
      <c r="CB34" s="269"/>
      <c r="CC34" s="269"/>
      <c r="CD34" s="269"/>
      <c r="CE34" s="269"/>
      <c r="CF34" s="269"/>
      <c r="CG34" s="269"/>
      <c r="CH34" s="269"/>
      <c r="CI34" s="269"/>
      <c r="CJ34" s="269"/>
      <c r="CK34" s="269"/>
      <c r="CL34" s="170"/>
      <c r="CM34" s="170"/>
      <c r="CN34" s="170"/>
    </row>
    <row r="35" spans="1:92" ht="27" customHeight="1">
      <c r="A35" s="389" t="s">
        <v>136</v>
      </c>
      <c r="B35" s="389"/>
      <c r="C35" s="389"/>
      <c r="D35" s="389"/>
      <c r="E35" s="389"/>
      <c r="F35" s="389"/>
      <c r="G35" s="389"/>
      <c r="H35" s="389"/>
      <c r="I35" s="389"/>
      <c r="J35" s="389"/>
      <c r="K35" s="389"/>
      <c r="L35" s="389"/>
      <c r="M35" s="389"/>
      <c r="N35" s="389"/>
      <c r="O35" s="389"/>
      <c r="P35" s="389"/>
      <c r="Q35" s="389"/>
      <c r="R35" s="389"/>
      <c r="S35" s="389"/>
      <c r="T35" s="389"/>
      <c r="U35" s="389"/>
      <c r="V35" s="389"/>
      <c r="W35" s="389"/>
      <c r="X35" s="389"/>
      <c r="Y35" s="389"/>
      <c r="Z35" s="389"/>
      <c r="AA35" s="389"/>
      <c r="AB35" s="389"/>
      <c r="AC35" s="389"/>
      <c r="AD35" s="389"/>
      <c r="AE35" s="389"/>
      <c r="AF35" s="389"/>
      <c r="AG35" s="389"/>
      <c r="AH35" s="389"/>
      <c r="AI35" s="389"/>
      <c r="AJ35" s="389"/>
      <c r="AK35" s="389"/>
      <c r="AL35" s="389"/>
      <c r="AM35" s="389"/>
      <c r="AN35" s="389"/>
      <c r="AO35" s="389"/>
      <c r="AP35" s="389"/>
      <c r="AQ35" s="389"/>
      <c r="AR35" s="389"/>
      <c r="AS35" s="389"/>
      <c r="AT35" s="389"/>
      <c r="AU35" s="389"/>
      <c r="AV35" s="389"/>
      <c r="AW35" s="389"/>
      <c r="AX35" s="389"/>
      <c r="AY35" s="389"/>
      <c r="AZ35" s="389"/>
      <c r="BA35" s="389"/>
      <c r="BB35" s="389"/>
      <c r="BC35" s="389"/>
      <c r="BD35" s="389"/>
      <c r="BE35" s="389"/>
      <c r="BF35" s="389"/>
      <c r="BG35" s="389"/>
      <c r="BH35" s="389"/>
      <c r="BI35" s="389"/>
      <c r="BJ35" s="389"/>
      <c r="BK35" s="389"/>
      <c r="BL35" s="389"/>
      <c r="BM35" s="389"/>
      <c r="BN35" s="389"/>
      <c r="BO35" s="389"/>
      <c r="BP35" s="389"/>
      <c r="BQ35" s="389"/>
      <c r="BR35" s="389"/>
      <c r="BS35" s="389"/>
      <c r="BT35" s="389"/>
      <c r="BU35" s="389"/>
      <c r="BV35" s="389"/>
      <c r="BW35" s="389"/>
      <c r="BX35" s="389"/>
      <c r="BY35" s="389"/>
      <c r="BZ35" s="389"/>
      <c r="CA35" s="389"/>
      <c r="CB35" s="389"/>
      <c r="CC35" s="389"/>
      <c r="CD35" s="389"/>
      <c r="CE35" s="389"/>
      <c r="CF35" s="389"/>
      <c r="CG35" s="389"/>
      <c r="CH35" s="389"/>
      <c r="CI35" s="389"/>
      <c r="CJ35" s="389"/>
      <c r="CK35" s="389"/>
      <c r="CL35" s="389"/>
      <c r="CM35" s="389"/>
      <c r="CN35" s="389"/>
    </row>
    <row r="36" spans="1:92" ht="17.25">
      <c r="A36" s="270" t="s">
        <v>137</v>
      </c>
      <c r="B36" s="271"/>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1"/>
      <c r="AY36" s="271"/>
      <c r="AZ36" s="271"/>
      <c r="BA36" s="271"/>
      <c r="BB36" s="271"/>
      <c r="BC36" s="271"/>
      <c r="BD36" s="271"/>
      <c r="BE36" s="271"/>
      <c r="BF36" s="271"/>
      <c r="BG36" s="271"/>
      <c r="BH36" s="271"/>
      <c r="BI36" s="271"/>
      <c r="BJ36" s="271"/>
      <c r="BK36" s="271"/>
      <c r="BL36" s="271"/>
      <c r="BM36" s="271"/>
      <c r="BN36" s="271"/>
      <c r="BO36" s="271"/>
      <c r="BP36" s="271"/>
      <c r="BQ36" s="271"/>
      <c r="BR36" s="271"/>
      <c r="BS36" s="271"/>
      <c r="BT36" s="271"/>
      <c r="BU36" s="271"/>
      <c r="BV36" s="271"/>
      <c r="BW36" s="271"/>
      <c r="BX36" s="271"/>
      <c r="BY36" s="271"/>
      <c r="BZ36" s="271"/>
      <c r="CA36" s="271"/>
      <c r="CB36" s="271"/>
      <c r="CC36" s="271"/>
      <c r="CD36" s="271"/>
      <c r="CE36" s="271"/>
      <c r="CF36" s="271"/>
      <c r="CG36" s="271"/>
      <c r="CH36" s="271"/>
      <c r="CI36" s="271"/>
      <c r="CJ36" s="271"/>
      <c r="CK36" s="271"/>
      <c r="CL36" s="271"/>
      <c r="CM36" s="271"/>
      <c r="CN36" s="271"/>
    </row>
    <row r="37" spans="1:92" ht="18" customHeight="1">
      <c r="A37" s="272" t="s">
        <v>138</v>
      </c>
      <c r="B37" s="170"/>
      <c r="C37" s="170"/>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c r="AZ37" s="269"/>
      <c r="BA37" s="269"/>
      <c r="BB37" s="269"/>
      <c r="BC37" s="269"/>
      <c r="BD37" s="269"/>
      <c r="BE37" s="269"/>
      <c r="BF37" s="269"/>
      <c r="BG37" s="269"/>
      <c r="BH37" s="269"/>
      <c r="BI37" s="269"/>
      <c r="BJ37" s="269"/>
      <c r="BK37" s="269"/>
      <c r="BL37" s="269"/>
      <c r="BM37" s="269"/>
      <c r="BN37" s="269"/>
      <c r="BO37" s="269"/>
      <c r="BP37" s="269"/>
      <c r="BQ37" s="269"/>
      <c r="BR37" s="269"/>
      <c r="BS37" s="269"/>
      <c r="BT37" s="269"/>
      <c r="BU37" s="269"/>
      <c r="BV37" s="269"/>
      <c r="BW37" s="269"/>
      <c r="BX37" s="269"/>
      <c r="BY37" s="269"/>
      <c r="BZ37" s="269"/>
      <c r="CA37" s="269"/>
      <c r="CB37" s="269"/>
      <c r="CC37" s="269"/>
      <c r="CD37" s="269"/>
      <c r="CE37" s="269"/>
      <c r="CF37" s="269"/>
      <c r="CG37" s="269"/>
      <c r="CH37" s="269"/>
      <c r="CI37" s="269"/>
      <c r="CJ37" s="269"/>
      <c r="CK37" s="269"/>
      <c r="CL37" s="170"/>
      <c r="CM37" s="170"/>
      <c r="CN37" s="170"/>
    </row>
    <row r="38" spans="1:92" ht="18" customHeight="1">
      <c r="A38" s="273"/>
      <c r="B38" s="170"/>
      <c r="C38" s="170"/>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c r="BK38" s="269"/>
      <c r="BL38" s="269"/>
      <c r="BM38" s="269"/>
      <c r="BN38" s="269"/>
      <c r="BO38" s="269"/>
      <c r="BP38" s="269"/>
      <c r="BQ38" s="269"/>
      <c r="BR38" s="269"/>
      <c r="BS38" s="269"/>
      <c r="BT38" s="269"/>
      <c r="BU38" s="269"/>
      <c r="BV38" s="269"/>
      <c r="BW38" s="269"/>
      <c r="BX38" s="269"/>
      <c r="BY38" s="269"/>
      <c r="BZ38" s="269"/>
      <c r="CA38" s="269"/>
      <c r="CB38" s="269"/>
      <c r="CC38" s="269"/>
      <c r="CD38" s="269"/>
      <c r="CE38" s="269"/>
      <c r="CF38" s="269"/>
      <c r="CG38" s="269"/>
      <c r="CH38" s="269"/>
      <c r="CI38" s="269"/>
      <c r="CJ38" s="269"/>
      <c r="CK38" s="269"/>
      <c r="CL38" s="170"/>
      <c r="CM38" s="170"/>
      <c r="CN38" s="170"/>
    </row>
    <row r="39" spans="1:92" ht="18" customHeight="1">
      <c r="A39" s="170"/>
      <c r="B39" s="170"/>
      <c r="C39" s="170"/>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69"/>
      <c r="AZ39" s="269"/>
      <c r="BA39" s="269"/>
      <c r="BB39" s="269"/>
      <c r="BC39" s="269"/>
      <c r="BD39" s="269"/>
      <c r="BE39" s="269"/>
      <c r="BF39" s="269"/>
      <c r="BG39" s="269"/>
      <c r="BH39" s="269"/>
      <c r="BI39" s="269"/>
      <c r="BJ39" s="269"/>
      <c r="BK39" s="269"/>
      <c r="BL39" s="269"/>
      <c r="BM39" s="269"/>
      <c r="BN39" s="269"/>
      <c r="BO39" s="269"/>
      <c r="BP39" s="269"/>
      <c r="BQ39" s="269"/>
      <c r="BR39" s="269"/>
      <c r="BS39" s="269"/>
      <c r="BT39" s="269"/>
      <c r="BU39" s="269"/>
      <c r="BV39" s="269"/>
      <c r="BW39" s="269"/>
      <c r="BX39" s="269"/>
      <c r="BY39" s="269"/>
      <c r="BZ39" s="269"/>
      <c r="CA39" s="269"/>
      <c r="CB39" s="269"/>
      <c r="CC39" s="269"/>
      <c r="CD39" s="269"/>
      <c r="CE39" s="269"/>
      <c r="CF39" s="269"/>
      <c r="CG39" s="269"/>
      <c r="CH39" s="269"/>
      <c r="CI39" s="269"/>
      <c r="CJ39" s="269"/>
      <c r="CK39" s="269"/>
      <c r="CL39" s="170"/>
      <c r="CM39" s="170"/>
      <c r="CN39" s="170"/>
    </row>
    <row r="40" spans="4:89" ht="18" customHeight="1">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4"/>
      <c r="BR40" s="134"/>
      <c r="BS40" s="134"/>
      <c r="BT40" s="134"/>
      <c r="BU40" s="134"/>
      <c r="BV40" s="134"/>
      <c r="BW40" s="134"/>
      <c r="BX40" s="134"/>
      <c r="BY40" s="134"/>
      <c r="BZ40" s="134"/>
      <c r="CA40" s="134"/>
      <c r="CB40" s="134"/>
      <c r="CC40" s="134"/>
      <c r="CD40" s="134"/>
      <c r="CE40" s="134"/>
      <c r="CF40" s="134"/>
      <c r="CG40" s="134"/>
      <c r="CH40" s="134"/>
      <c r="CI40" s="134"/>
      <c r="CJ40" s="134"/>
      <c r="CK40" s="134"/>
    </row>
  </sheetData>
  <sheetProtection password="CC19" sheet="1"/>
  <mergeCells count="133">
    <mergeCell ref="A35:CN35"/>
    <mergeCell ref="CD32:CN33"/>
    <mergeCell ref="B33:K33"/>
    <mergeCell ref="L33:M33"/>
    <mergeCell ref="N33:V33"/>
    <mergeCell ref="W33:X33"/>
    <mergeCell ref="Y33:AG33"/>
    <mergeCell ref="AH33:AI33"/>
    <mergeCell ref="AJ33:AR33"/>
    <mergeCell ref="AS32:BC33"/>
    <mergeCell ref="CB32:CC33"/>
    <mergeCell ref="AU29:CN29"/>
    <mergeCell ref="L30:CN30"/>
    <mergeCell ref="L31:CN31"/>
    <mergeCell ref="AJ32:AR32"/>
    <mergeCell ref="BE32:BF33"/>
    <mergeCell ref="BG32:BO33"/>
    <mergeCell ref="BP32:BQ33"/>
    <mergeCell ref="BR32:CA33"/>
    <mergeCell ref="Y29:AB29"/>
    <mergeCell ref="B32:K32"/>
    <mergeCell ref="L32:M32"/>
    <mergeCell ref="N32:V32"/>
    <mergeCell ref="W32:X32"/>
    <mergeCell ref="Y32:AG32"/>
    <mergeCell ref="AH32:AI32"/>
    <mergeCell ref="L29:X29"/>
    <mergeCell ref="BD26:CN26"/>
    <mergeCell ref="B27:K27"/>
    <mergeCell ref="L27:AR27"/>
    <mergeCell ref="AS27:BC27"/>
    <mergeCell ref="BD27:BV27"/>
    <mergeCell ref="BW27:BX27"/>
    <mergeCell ref="BY27:CN27"/>
    <mergeCell ref="AC29:AP29"/>
    <mergeCell ref="AQ29:AT29"/>
    <mergeCell ref="N24:V24"/>
    <mergeCell ref="A26:A33"/>
    <mergeCell ref="B26:K26"/>
    <mergeCell ref="L26:AR26"/>
    <mergeCell ref="AS26:BC26"/>
    <mergeCell ref="B28:K31"/>
    <mergeCell ref="L28:N28"/>
    <mergeCell ref="O28:X28"/>
    <mergeCell ref="Y28:AA28"/>
    <mergeCell ref="AB28:AK28"/>
    <mergeCell ref="AS24:BC25"/>
    <mergeCell ref="BE24:BF25"/>
    <mergeCell ref="W24:X24"/>
    <mergeCell ref="CB24:CC25"/>
    <mergeCell ref="B25:K25"/>
    <mergeCell ref="L25:M25"/>
    <mergeCell ref="N25:V25"/>
    <mergeCell ref="W25:X25"/>
    <mergeCell ref="B24:K24"/>
    <mergeCell ref="L24:M24"/>
    <mergeCell ref="Y24:AG24"/>
    <mergeCell ref="BG24:BO25"/>
    <mergeCell ref="BP24:BQ25"/>
    <mergeCell ref="AH24:AI24"/>
    <mergeCell ref="L23:CN23"/>
    <mergeCell ref="AJ24:AR24"/>
    <mergeCell ref="CD24:CN25"/>
    <mergeCell ref="Y25:AG25"/>
    <mergeCell ref="AH25:AI25"/>
    <mergeCell ref="AJ25:AR25"/>
    <mergeCell ref="BR24:CA25"/>
    <mergeCell ref="L22:CN22"/>
    <mergeCell ref="BD19:BV19"/>
    <mergeCell ref="Y20:AA20"/>
    <mergeCell ref="AB20:AK20"/>
    <mergeCell ref="L21:X21"/>
    <mergeCell ref="O20:X20"/>
    <mergeCell ref="Y21:AB21"/>
    <mergeCell ref="AC21:AP21"/>
    <mergeCell ref="AQ21:AT21"/>
    <mergeCell ref="BD18:CN18"/>
    <mergeCell ref="BW19:BX19"/>
    <mergeCell ref="BY19:CN19"/>
    <mergeCell ref="AU21:CN21"/>
    <mergeCell ref="A18:A25"/>
    <mergeCell ref="B18:K18"/>
    <mergeCell ref="L18:AR18"/>
    <mergeCell ref="AS18:BC18"/>
    <mergeCell ref="B20:K23"/>
    <mergeCell ref="L20:N20"/>
    <mergeCell ref="B19:K19"/>
    <mergeCell ref="L19:AR19"/>
    <mergeCell ref="AS19:BC19"/>
    <mergeCell ref="BV11:CN11"/>
    <mergeCell ref="BP16:BQ16"/>
    <mergeCell ref="BR16:CA16"/>
    <mergeCell ref="CB16:CC16"/>
    <mergeCell ref="CD16:CN16"/>
    <mergeCell ref="AS16:BC16"/>
    <mergeCell ref="BE16:BF16"/>
    <mergeCell ref="BG16:BO16"/>
    <mergeCell ref="AH16:AI16"/>
    <mergeCell ref="AB12:AK12"/>
    <mergeCell ref="L13:X13"/>
    <mergeCell ref="Y13:AB13"/>
    <mergeCell ref="AC13:AP13"/>
    <mergeCell ref="Y16:AG16"/>
    <mergeCell ref="BD11:BU11"/>
    <mergeCell ref="AJ16:AR16"/>
    <mergeCell ref="B16:K16"/>
    <mergeCell ref="L16:M16"/>
    <mergeCell ref="B12:K15"/>
    <mergeCell ref="L12:N12"/>
    <mergeCell ref="O12:X12"/>
    <mergeCell ref="Y12:AA12"/>
    <mergeCell ref="N16:V16"/>
    <mergeCell ref="W16:X16"/>
    <mergeCell ref="A6:CN6"/>
    <mergeCell ref="A7:CN7"/>
    <mergeCell ref="A11:A16"/>
    <mergeCell ref="B11:K11"/>
    <mergeCell ref="L11:AR11"/>
    <mergeCell ref="AS11:BC11"/>
    <mergeCell ref="AQ13:AT13"/>
    <mergeCell ref="AU13:CN13"/>
    <mergeCell ref="L14:CN14"/>
    <mergeCell ref="L15:CN15"/>
    <mergeCell ref="A9:CN9"/>
    <mergeCell ref="B10:X10"/>
    <mergeCell ref="CA2:CE2"/>
    <mergeCell ref="CF2:CG2"/>
    <mergeCell ref="CH2:CL2"/>
    <mergeCell ref="CM2:CN2"/>
    <mergeCell ref="A1:I4"/>
    <mergeCell ref="BP2:BS2"/>
    <mergeCell ref="BT2:BX2"/>
    <mergeCell ref="BY2:BZ2"/>
  </mergeCells>
  <dataValidations count="3">
    <dataValidation type="list" showInputMessage="1" showErrorMessage="1" sqref="Y13:AB13 Y21:AB21 Y29:AB29">
      <formula1>"都,道,府,県"</formula1>
    </dataValidation>
    <dataValidation type="list" showInputMessage="1" showErrorMessage="1" sqref="AQ13:AT13 AQ21:AT21 AQ29:AT29">
      <formula1>"市,区,町,村"</formula1>
    </dataValidation>
    <dataValidation type="textLength" operator="equal" allowBlank="1" showInputMessage="1" showErrorMessage="1" errorTitle="文字数エラー" error="3文字で登録してください。" imeMode="disabled" sqref="BV11:CN11">
      <formula1>3</formula1>
    </dataValidation>
  </dataValidations>
  <printOptions horizontalCentered="1"/>
  <pageMargins left="0.4724409448818898" right="0.4724409448818898" top="0.3937007874015748" bottom="0.3937007874015748" header="0.3937007874015748" footer="0.31496062992125984"/>
  <pageSetup horizontalDpi="600" verticalDpi="600" orientation="portrait" paperSize="9" scale="69" r:id="rId1"/>
  <colBreaks count="1" manualBreakCount="1">
    <brk id="92" max="32" man="1"/>
  </colBreaks>
</worksheet>
</file>

<file path=xl/worksheets/sheet4.xml><?xml version="1.0" encoding="utf-8"?>
<worksheet xmlns="http://schemas.openxmlformats.org/spreadsheetml/2006/main" xmlns:r="http://schemas.openxmlformats.org/officeDocument/2006/relationships">
  <dimension ref="A1:O100"/>
  <sheetViews>
    <sheetView zoomScale="60" zoomScaleNormal="60" zoomScaleSheetLayoutView="120" zoomScalePageLayoutView="70" workbookViewId="0" topLeftCell="A1">
      <selection activeCell="P32" sqref="P32"/>
    </sheetView>
  </sheetViews>
  <sheetFormatPr defaultColWidth="9.140625" defaultRowHeight="15"/>
  <cols>
    <col min="1" max="1" width="6.8515625" style="267" bestFit="1" customWidth="1"/>
    <col min="2" max="2" width="19.421875" style="5" customWidth="1"/>
    <col min="3" max="3" width="55.00390625" style="5" customWidth="1"/>
    <col min="4" max="5" width="9.00390625" style="5" customWidth="1"/>
    <col min="6" max="6" width="25.00390625" style="5" customWidth="1"/>
    <col min="7" max="8" width="9.421875" style="5" customWidth="1"/>
    <col min="9" max="9" width="9.421875" style="5" bestFit="1" customWidth="1"/>
    <col min="10" max="10" width="9.57421875" style="5" bestFit="1" customWidth="1"/>
    <col min="11" max="11" width="9.421875" style="5" customWidth="1"/>
    <col min="12" max="12" width="9.7109375" style="5" customWidth="1"/>
    <col min="13" max="13" width="37.421875" style="3" customWidth="1"/>
    <col min="14" max="14" width="11.28125" style="5" customWidth="1"/>
    <col min="15" max="16384" width="9.00390625" style="5" customWidth="1"/>
  </cols>
  <sheetData>
    <row r="1" spans="1:13" s="37" customFormat="1" ht="29.25" customHeight="1">
      <c r="A1" s="262"/>
      <c r="B1" s="36" t="s">
        <v>0</v>
      </c>
      <c r="F1" s="38"/>
      <c r="I1" s="39"/>
      <c r="J1" s="39"/>
      <c r="M1" s="40" t="s">
        <v>5</v>
      </c>
    </row>
    <row r="2" spans="1:13" s="37" customFormat="1" ht="31.5" customHeight="1">
      <c r="A2" s="263"/>
      <c r="M2" s="41"/>
    </row>
    <row r="3" spans="1:8" s="43" customFormat="1" ht="21.75" customHeight="1" thickBot="1">
      <c r="A3" s="263"/>
      <c r="B3" s="42" t="s">
        <v>1</v>
      </c>
      <c r="F3" s="44"/>
      <c r="G3" s="37"/>
      <c r="H3" s="2"/>
    </row>
    <row r="4" spans="1:13" s="47" customFormat="1" ht="13.5" customHeight="1">
      <c r="A4" s="263"/>
      <c r="B4" s="45" t="s">
        <v>13</v>
      </c>
      <c r="C4" s="395"/>
      <c r="D4" s="396"/>
      <c r="E4" s="396"/>
      <c r="F4" s="397"/>
      <c r="G4" s="46" t="s">
        <v>10</v>
      </c>
      <c r="I4" s="48"/>
      <c r="J4" s="48"/>
      <c r="L4" s="49"/>
      <c r="M4" s="50"/>
    </row>
    <row r="5" spans="1:10" s="1" customFormat="1" ht="14.25" customHeight="1">
      <c r="A5" s="263"/>
      <c r="B5" s="51" t="s">
        <v>14</v>
      </c>
      <c r="C5" s="398">
        <f>IF('企業情報（Ｓ３断熱材）'!BV11="","",'企業情報（Ｓ３断熱材）'!BD11&amp;'企業情報（Ｓ３断熱材）'!BV11)</f>
      </c>
      <c r="D5" s="399"/>
      <c r="E5" s="399"/>
      <c r="F5" s="400"/>
      <c r="G5" s="46" t="s">
        <v>11</v>
      </c>
      <c r="I5" s="52"/>
      <c r="J5" s="52"/>
    </row>
    <row r="6" spans="1:8" s="1" customFormat="1" ht="14.25" customHeight="1">
      <c r="A6" s="263"/>
      <c r="B6" s="53" t="s">
        <v>15</v>
      </c>
      <c r="C6" s="401" t="s">
        <v>31</v>
      </c>
      <c r="D6" s="402"/>
      <c r="E6" s="402"/>
      <c r="F6" s="403"/>
      <c r="G6" s="54"/>
      <c r="H6" s="2"/>
    </row>
    <row r="7" spans="1:13" s="47" customFormat="1" ht="13.5">
      <c r="A7" s="263"/>
      <c r="B7" s="55" t="s">
        <v>16</v>
      </c>
      <c r="C7" s="404"/>
      <c r="D7" s="405"/>
      <c r="E7" s="405"/>
      <c r="F7" s="406"/>
      <c r="G7" s="54"/>
      <c r="H7" s="56"/>
      <c r="I7" s="56"/>
      <c r="J7" s="49"/>
      <c r="K7" s="49"/>
      <c r="L7" s="49"/>
      <c r="M7" s="50"/>
    </row>
    <row r="8" spans="1:13" s="47" customFormat="1" ht="13.5">
      <c r="A8" s="263"/>
      <c r="B8" s="55" t="s">
        <v>17</v>
      </c>
      <c r="C8" s="404"/>
      <c r="D8" s="405"/>
      <c r="E8" s="405"/>
      <c r="F8" s="406"/>
      <c r="G8" s="54"/>
      <c r="H8" s="49"/>
      <c r="I8" s="49"/>
      <c r="J8" s="49"/>
      <c r="K8" s="49"/>
      <c r="L8" s="49"/>
      <c r="M8" s="50"/>
    </row>
    <row r="9" spans="1:13" s="59" customFormat="1" ht="13.5">
      <c r="A9" s="263"/>
      <c r="B9" s="55" t="s">
        <v>18</v>
      </c>
      <c r="C9" s="404"/>
      <c r="D9" s="405"/>
      <c r="E9" s="405"/>
      <c r="F9" s="406"/>
      <c r="G9" s="54"/>
      <c r="H9" s="57"/>
      <c r="I9" s="56"/>
      <c r="J9" s="58"/>
      <c r="K9" s="58"/>
      <c r="L9" s="58"/>
      <c r="M9" s="50"/>
    </row>
    <row r="10" spans="1:13" s="59" customFormat="1" ht="14.25" thickBot="1">
      <c r="A10" s="263"/>
      <c r="B10" s="60" t="s">
        <v>19</v>
      </c>
      <c r="C10" s="392"/>
      <c r="D10" s="393"/>
      <c r="E10" s="393"/>
      <c r="F10" s="394"/>
      <c r="G10" s="54"/>
      <c r="H10" s="58"/>
      <c r="I10" s="58"/>
      <c r="J10" s="58"/>
      <c r="K10" s="58"/>
      <c r="L10" s="58"/>
      <c r="M10" s="50"/>
    </row>
    <row r="11" spans="1:15" s="59" customFormat="1" ht="13.5" customHeight="1">
      <c r="A11" s="263"/>
      <c r="B11" s="61"/>
      <c r="C11" s="61"/>
      <c r="D11" s="61"/>
      <c r="E11" s="61"/>
      <c r="F11" s="61"/>
      <c r="G11" s="61"/>
      <c r="H11" s="261"/>
      <c r="I11" s="407">
        <f>IF(COUNTIF(H:H,"吹込み系")+COUNTIF(H:H,"吹付け系")&gt;0,"吹込み系、吹付け系は「施工業者登録リスト」を作成・提出すること","")</f>
      </c>
      <c r="J11" s="407"/>
      <c r="K11" s="407"/>
      <c r="L11" s="407"/>
      <c r="M11" s="407"/>
      <c r="N11" s="62"/>
      <c r="O11" s="63"/>
    </row>
    <row r="12" spans="1:15" s="59" customFormat="1" ht="13.5" customHeight="1">
      <c r="A12" s="263"/>
      <c r="B12" s="64" t="s">
        <v>20</v>
      </c>
      <c r="C12" s="61"/>
      <c r="D12" s="61"/>
      <c r="E12" s="61"/>
      <c r="F12" s="61"/>
      <c r="G12" s="61"/>
      <c r="H12" s="261"/>
      <c r="I12" s="407"/>
      <c r="J12" s="407"/>
      <c r="K12" s="407"/>
      <c r="L12" s="407"/>
      <c r="M12" s="407"/>
      <c r="N12" s="62"/>
      <c r="O12" s="63"/>
    </row>
    <row r="13" spans="1:15" s="59" customFormat="1" ht="13.5" customHeight="1">
      <c r="A13" s="263"/>
      <c r="B13" s="64" t="s">
        <v>7</v>
      </c>
      <c r="C13" s="61"/>
      <c r="D13" s="61"/>
      <c r="E13" s="61"/>
      <c r="F13" s="61"/>
      <c r="G13" s="61"/>
      <c r="H13" s="261"/>
      <c r="I13" s="407"/>
      <c r="J13" s="407"/>
      <c r="K13" s="407"/>
      <c r="L13" s="407"/>
      <c r="M13" s="407"/>
      <c r="N13" s="62"/>
      <c r="O13" s="63"/>
    </row>
    <row r="14" spans="1:15" s="65" customFormat="1" ht="13.5">
      <c r="A14" s="263"/>
      <c r="B14" s="64" t="s">
        <v>21</v>
      </c>
      <c r="C14" s="61"/>
      <c r="D14" s="61"/>
      <c r="E14" s="61"/>
      <c r="F14" s="61"/>
      <c r="G14" s="61"/>
      <c r="H14" s="61"/>
      <c r="I14" s="61"/>
      <c r="J14" s="61"/>
      <c r="K14" s="61"/>
      <c r="L14" s="61"/>
      <c r="M14" s="61"/>
      <c r="N14" s="62"/>
      <c r="O14" s="63"/>
    </row>
    <row r="15" spans="1:15" s="65" customFormat="1" ht="13.5">
      <c r="A15" s="263"/>
      <c r="B15" s="64"/>
      <c r="C15" s="61"/>
      <c r="D15" s="61"/>
      <c r="E15" s="61"/>
      <c r="F15" s="61"/>
      <c r="G15" s="61"/>
      <c r="H15" s="61"/>
      <c r="I15" s="61"/>
      <c r="J15" s="61"/>
      <c r="K15" s="61"/>
      <c r="L15" s="61"/>
      <c r="M15" s="61"/>
      <c r="N15" s="62"/>
      <c r="O15" s="63"/>
    </row>
    <row r="16" spans="1:15" s="65" customFormat="1" ht="13.5">
      <c r="A16" s="263"/>
      <c r="B16" s="64"/>
      <c r="C16" s="61"/>
      <c r="D16" s="61"/>
      <c r="E16" s="61"/>
      <c r="F16" s="61"/>
      <c r="G16" s="61"/>
      <c r="H16" s="61"/>
      <c r="I16" s="61"/>
      <c r="J16" s="61"/>
      <c r="K16" s="61"/>
      <c r="L16" s="61"/>
      <c r="M16" s="61"/>
      <c r="N16" s="62"/>
      <c r="O16" s="63"/>
    </row>
    <row r="17" spans="1:14" s="70" customFormat="1" ht="14.25" thickBot="1">
      <c r="A17" s="263"/>
      <c r="B17" s="66"/>
      <c r="C17" s="66"/>
      <c r="D17" s="66"/>
      <c r="E17" s="66"/>
      <c r="F17" s="67"/>
      <c r="G17" s="66"/>
      <c r="H17" s="66"/>
      <c r="I17" s="61"/>
      <c r="J17" s="66"/>
      <c r="K17" s="66"/>
      <c r="L17" s="66"/>
      <c r="M17" s="68"/>
      <c r="N17" s="69"/>
    </row>
    <row r="18" spans="1:14" s="70" customFormat="1" ht="33.75" customHeight="1">
      <c r="A18" s="264"/>
      <c r="B18" s="412" t="s">
        <v>22</v>
      </c>
      <c r="C18" s="419" t="s">
        <v>23</v>
      </c>
      <c r="D18" s="391"/>
      <c r="E18" s="390" t="s">
        <v>24</v>
      </c>
      <c r="F18" s="391"/>
      <c r="G18" s="408" t="s">
        <v>25</v>
      </c>
      <c r="H18" s="414" t="s">
        <v>146</v>
      </c>
      <c r="I18" s="416" t="s">
        <v>147</v>
      </c>
      <c r="J18" s="416" t="s">
        <v>145</v>
      </c>
      <c r="K18" s="416" t="s">
        <v>26</v>
      </c>
      <c r="L18" s="416" t="s">
        <v>27</v>
      </c>
      <c r="M18" s="410" t="s">
        <v>148</v>
      </c>
      <c r="N18" s="71"/>
    </row>
    <row r="19" spans="1:14" s="70" customFormat="1" ht="33.75" customHeight="1" thickBot="1">
      <c r="A19" s="263"/>
      <c r="B19" s="413"/>
      <c r="C19" s="72"/>
      <c r="D19" s="73" t="s">
        <v>28</v>
      </c>
      <c r="E19" s="74" t="s">
        <v>29</v>
      </c>
      <c r="F19" s="75" t="s">
        <v>30</v>
      </c>
      <c r="G19" s="409"/>
      <c r="H19" s="415"/>
      <c r="I19" s="417"/>
      <c r="J19" s="417"/>
      <c r="K19" s="417"/>
      <c r="L19" s="418"/>
      <c r="M19" s="411"/>
      <c r="N19" s="76"/>
    </row>
    <row r="20" spans="1:14" ht="13.5">
      <c r="A20" s="265">
        <f>IF(B20="","",IF(OR(H20="吹込み系",H20="吹付け系"),ROW()-19&amp;"-"&amp;COUNTIF('施工業者登録リスト'!D:D,B20),ROW()-19))</f>
      </c>
      <c r="B20" s="6">
        <f>IF(C20="","",$C$5&amp;D20&amp;E20&amp;G20)</f>
      </c>
      <c r="C20" s="7"/>
      <c r="D20" s="8"/>
      <c r="E20" s="9"/>
      <c r="F20" s="10"/>
      <c r="G20" s="11">
        <f>IF(C20="","",1)</f>
      </c>
      <c r="H20" s="11"/>
      <c r="I20" s="11"/>
      <c r="J20" s="11"/>
      <c r="K20" s="11"/>
      <c r="L20" s="12"/>
      <c r="M20" s="13"/>
      <c r="N20" s="4"/>
    </row>
    <row r="21" spans="1:14" ht="13.5">
      <c r="A21" s="265">
        <f>IF(B21="","",IF(OR(H21="吹込み系",H21="吹付け系"),ROW()-19&amp;"-"&amp;COUNTIF('施工業者登録リスト'!D:D,B21),ROW()-19))</f>
      </c>
      <c r="B21" s="14">
        <f aca="true" t="shared" si="0" ref="B21:B58">IF(C21="","",$C$5&amp;D21&amp;E21&amp;G21)</f>
      </c>
      <c r="C21" s="15"/>
      <c r="D21" s="16"/>
      <c r="E21" s="17"/>
      <c r="F21" s="18"/>
      <c r="G21" s="19">
        <f aca="true" t="shared" si="1" ref="G21:G58">IF(C21="","",1)</f>
      </c>
      <c r="H21" s="19"/>
      <c r="I21" s="19"/>
      <c r="J21" s="19"/>
      <c r="K21" s="19"/>
      <c r="L21" s="20"/>
      <c r="M21" s="21"/>
      <c r="N21" s="4"/>
    </row>
    <row r="22" spans="1:14" ht="13.5">
      <c r="A22" s="265">
        <f>IF(B22="","",IF(OR(H22="吹込み系",H22="吹付け系"),ROW()-19&amp;"-"&amp;COUNTIF('施工業者登録リスト'!D:D,B22),ROW()-19))</f>
      </c>
      <c r="B22" s="14">
        <f t="shared" si="0"/>
      </c>
      <c r="C22" s="15"/>
      <c r="D22" s="16"/>
      <c r="E22" s="17"/>
      <c r="F22" s="18"/>
      <c r="G22" s="19">
        <f t="shared" si="1"/>
      </c>
      <c r="H22" s="19"/>
      <c r="I22" s="19"/>
      <c r="J22" s="19"/>
      <c r="K22" s="19"/>
      <c r="L22" s="22"/>
      <c r="M22" s="21"/>
      <c r="N22" s="4"/>
    </row>
    <row r="23" spans="1:14" ht="13.5">
      <c r="A23" s="265">
        <f>IF(B23="","",IF(OR(H23="吹込み系",H23="吹付け系"),ROW()-19&amp;"-"&amp;COUNTIF('施工業者登録リスト'!D:D,B23),ROW()-19))</f>
      </c>
      <c r="B23" s="14">
        <f t="shared" si="0"/>
      </c>
      <c r="C23" s="15"/>
      <c r="D23" s="16"/>
      <c r="E23" s="17"/>
      <c r="F23" s="18"/>
      <c r="G23" s="19">
        <f t="shared" si="1"/>
      </c>
      <c r="H23" s="19"/>
      <c r="I23" s="19"/>
      <c r="J23" s="19"/>
      <c r="K23" s="19"/>
      <c r="L23" s="22"/>
      <c r="M23" s="21"/>
      <c r="N23" s="4"/>
    </row>
    <row r="24" spans="1:14" ht="13.5">
      <c r="A24" s="265">
        <f>IF(B24="","",IF(OR(H24="吹込み系",H24="吹付け系"),ROW()-19&amp;"-"&amp;COUNTIF('施工業者登録リスト'!D:D,B24),ROW()-19))</f>
      </c>
      <c r="B24" s="14">
        <f t="shared" si="0"/>
      </c>
      <c r="C24" s="15"/>
      <c r="D24" s="16"/>
      <c r="E24" s="17"/>
      <c r="F24" s="18"/>
      <c r="G24" s="19">
        <f t="shared" si="1"/>
      </c>
      <c r="H24" s="19"/>
      <c r="I24" s="19"/>
      <c r="J24" s="19"/>
      <c r="K24" s="19"/>
      <c r="L24" s="22"/>
      <c r="M24" s="21"/>
      <c r="N24" s="4"/>
    </row>
    <row r="25" spans="1:14" ht="13.5">
      <c r="A25" s="265">
        <f>IF(B25="","",IF(OR(H25="吹込み系",H25="吹付け系"),ROW()-19&amp;"-"&amp;COUNTIF('施工業者登録リスト'!D:D,B25),ROW()-19))</f>
      </c>
      <c r="B25" s="14">
        <f t="shared" si="0"/>
      </c>
      <c r="C25" s="15"/>
      <c r="D25" s="16"/>
      <c r="E25" s="17"/>
      <c r="F25" s="18"/>
      <c r="G25" s="19">
        <f t="shared" si="1"/>
      </c>
      <c r="H25" s="19"/>
      <c r="I25" s="19"/>
      <c r="J25" s="19"/>
      <c r="K25" s="19"/>
      <c r="L25" s="22"/>
      <c r="M25" s="21"/>
      <c r="N25" s="4"/>
    </row>
    <row r="26" spans="1:14" ht="15" customHeight="1">
      <c r="A26" s="265">
        <f>IF(B26="","",IF(OR(H26="吹込み系",H26="吹付け系"),ROW()-19&amp;"-"&amp;COUNTIF('施工業者登録リスト'!D:D,B26),ROW()-19))</f>
      </c>
      <c r="B26" s="14">
        <f t="shared" si="0"/>
      </c>
      <c r="C26" s="15"/>
      <c r="D26" s="16"/>
      <c r="E26" s="17"/>
      <c r="F26" s="18"/>
      <c r="G26" s="19">
        <f t="shared" si="1"/>
      </c>
      <c r="H26" s="19"/>
      <c r="I26" s="19"/>
      <c r="J26" s="19"/>
      <c r="K26" s="19"/>
      <c r="L26" s="22"/>
      <c r="M26" s="21"/>
      <c r="N26" s="4"/>
    </row>
    <row r="27" spans="1:14" ht="15" customHeight="1">
      <c r="A27" s="265">
        <f>IF(B27="","",IF(OR(H27="吹込み系",H27="吹付け系"),ROW()-19&amp;"-"&amp;COUNTIF('施工業者登録リスト'!D:D,B27),ROW()-19))</f>
      </c>
      <c r="B27" s="14">
        <f t="shared" si="0"/>
      </c>
      <c r="C27" s="15"/>
      <c r="D27" s="16"/>
      <c r="E27" s="17"/>
      <c r="F27" s="18"/>
      <c r="G27" s="19">
        <f t="shared" si="1"/>
      </c>
      <c r="H27" s="19"/>
      <c r="I27" s="19"/>
      <c r="J27" s="19"/>
      <c r="K27" s="19"/>
      <c r="L27" s="22"/>
      <c r="M27" s="21"/>
      <c r="N27" s="4"/>
    </row>
    <row r="28" spans="1:14" ht="15" customHeight="1">
      <c r="A28" s="265">
        <f>IF(B28="","",IF(OR(H28="吹込み系",H28="吹付け系"),ROW()-19&amp;"-"&amp;COUNTIF('施工業者登録リスト'!D:D,B28),ROW()-19))</f>
      </c>
      <c r="B28" s="14">
        <f t="shared" si="0"/>
      </c>
      <c r="C28" s="15"/>
      <c r="D28" s="16"/>
      <c r="E28" s="17"/>
      <c r="F28" s="18"/>
      <c r="G28" s="19">
        <f t="shared" si="1"/>
      </c>
      <c r="H28" s="19"/>
      <c r="I28" s="19"/>
      <c r="J28" s="19"/>
      <c r="K28" s="19"/>
      <c r="L28" s="20"/>
      <c r="M28" s="21"/>
      <c r="N28" s="4"/>
    </row>
    <row r="29" spans="1:14" ht="15" customHeight="1">
      <c r="A29" s="265">
        <f>IF(B29="","",IF(OR(H29="吹込み系",H29="吹付け系"),ROW()-19&amp;"-"&amp;COUNTIF('施工業者登録リスト'!D:D,B29),ROW()-19))</f>
      </c>
      <c r="B29" s="23">
        <f t="shared" si="0"/>
      </c>
      <c r="C29" s="15"/>
      <c r="D29" s="16"/>
      <c r="E29" s="17"/>
      <c r="F29" s="18"/>
      <c r="G29" s="19">
        <f t="shared" si="1"/>
      </c>
      <c r="H29" s="19"/>
      <c r="I29" s="19"/>
      <c r="J29" s="19"/>
      <c r="K29" s="19"/>
      <c r="L29" s="24"/>
      <c r="M29" s="25"/>
      <c r="N29" s="4"/>
    </row>
    <row r="30" spans="1:14" ht="15" customHeight="1">
      <c r="A30" s="265">
        <f>IF(B30="","",IF(OR(H30="吹込み系",H30="吹付け系"),ROW()-19&amp;"-"&amp;COUNTIF('施工業者登録リスト'!D:D,B30),ROW()-19))</f>
      </c>
      <c r="B30" s="23">
        <f t="shared" si="0"/>
      </c>
      <c r="C30" s="15"/>
      <c r="D30" s="16"/>
      <c r="E30" s="17"/>
      <c r="F30" s="18"/>
      <c r="G30" s="19">
        <f t="shared" si="1"/>
      </c>
      <c r="H30" s="19"/>
      <c r="I30" s="19"/>
      <c r="J30" s="19"/>
      <c r="K30" s="19"/>
      <c r="L30" s="26"/>
      <c r="M30" s="25"/>
      <c r="N30" s="4"/>
    </row>
    <row r="31" spans="1:14" ht="13.5">
      <c r="A31" s="265">
        <f>IF(B31="","",IF(OR(H31="吹込み系",H31="吹付け系"),ROW()-19&amp;"-"&amp;COUNTIF('施工業者登録リスト'!D:D,B31),ROW()-19))</f>
      </c>
      <c r="B31" s="14">
        <f aca="true" t="shared" si="2" ref="B31:B38">IF(C31="","",$C$5&amp;D31&amp;E31&amp;G31)</f>
      </c>
      <c r="C31" s="15"/>
      <c r="D31" s="16"/>
      <c r="E31" s="17"/>
      <c r="F31" s="18"/>
      <c r="G31" s="19">
        <f aca="true" t="shared" si="3" ref="G31:G38">IF(C31="","",1)</f>
      </c>
      <c r="H31" s="19"/>
      <c r="I31" s="19"/>
      <c r="J31" s="19"/>
      <c r="K31" s="19"/>
      <c r="L31" s="22"/>
      <c r="M31" s="21"/>
      <c r="N31" s="4"/>
    </row>
    <row r="32" spans="1:14" ht="13.5">
      <c r="A32" s="265">
        <f>IF(B32="","",IF(OR(H32="吹込み系",H32="吹付け系"),ROW()-19&amp;"-"&amp;COUNTIF('施工業者登録リスト'!D:D,B32),ROW()-19))</f>
      </c>
      <c r="B32" s="14">
        <f t="shared" si="2"/>
      </c>
      <c r="C32" s="15"/>
      <c r="D32" s="16"/>
      <c r="E32" s="17"/>
      <c r="F32" s="18"/>
      <c r="G32" s="19">
        <f t="shared" si="3"/>
      </c>
      <c r="H32" s="19"/>
      <c r="I32" s="19"/>
      <c r="J32" s="19"/>
      <c r="K32" s="19"/>
      <c r="L32" s="22"/>
      <c r="M32" s="21"/>
      <c r="N32" s="4"/>
    </row>
    <row r="33" spans="1:14" ht="13.5">
      <c r="A33" s="265">
        <f>IF(B33="","",IF(OR(H33="吹込み系",H33="吹付け系"),ROW()-19&amp;"-"&amp;COUNTIF('施工業者登録リスト'!D:D,B33),ROW()-19))</f>
      </c>
      <c r="B33" s="14">
        <f t="shared" si="2"/>
      </c>
      <c r="C33" s="15"/>
      <c r="D33" s="16"/>
      <c r="E33" s="17"/>
      <c r="F33" s="18"/>
      <c r="G33" s="19">
        <f t="shared" si="3"/>
      </c>
      <c r="H33" s="19"/>
      <c r="I33" s="19"/>
      <c r="J33" s="19"/>
      <c r="K33" s="19"/>
      <c r="L33" s="22"/>
      <c r="M33" s="21"/>
      <c r="N33" s="4"/>
    </row>
    <row r="34" spans="1:14" ht="15" customHeight="1">
      <c r="A34" s="265">
        <f>IF(B34="","",IF(OR(H34="吹込み系",H34="吹付け系"),ROW()-19&amp;"-"&amp;COUNTIF('施工業者登録リスト'!D:D,B34),ROW()-19))</f>
      </c>
      <c r="B34" s="14">
        <f t="shared" si="2"/>
      </c>
      <c r="C34" s="15"/>
      <c r="D34" s="16"/>
      <c r="E34" s="17"/>
      <c r="F34" s="18"/>
      <c r="G34" s="19">
        <f t="shared" si="3"/>
      </c>
      <c r="H34" s="19"/>
      <c r="I34" s="19"/>
      <c r="J34" s="19"/>
      <c r="K34" s="19"/>
      <c r="L34" s="22"/>
      <c r="M34" s="21"/>
      <c r="N34" s="4"/>
    </row>
    <row r="35" spans="1:14" ht="15" customHeight="1">
      <c r="A35" s="265">
        <f>IF(B35="","",IF(OR(H35="吹込み系",H35="吹付け系"),ROW()-19&amp;"-"&amp;COUNTIF('施工業者登録リスト'!D:D,B35),ROW()-19))</f>
      </c>
      <c r="B35" s="14">
        <f t="shared" si="2"/>
      </c>
      <c r="C35" s="15"/>
      <c r="D35" s="16"/>
      <c r="E35" s="17"/>
      <c r="F35" s="18"/>
      <c r="G35" s="19">
        <f t="shared" si="3"/>
      </c>
      <c r="H35" s="19"/>
      <c r="I35" s="19"/>
      <c r="J35" s="19"/>
      <c r="K35" s="19"/>
      <c r="L35" s="22"/>
      <c r="M35" s="21"/>
      <c r="N35" s="4"/>
    </row>
    <row r="36" spans="1:14" ht="15" customHeight="1">
      <c r="A36" s="265">
        <f>IF(B36="","",IF(OR(H36="吹込み系",H36="吹付け系"),ROW()-19&amp;"-"&amp;COUNTIF('施工業者登録リスト'!D:D,B36),ROW()-19))</f>
      </c>
      <c r="B36" s="14">
        <f t="shared" si="2"/>
      </c>
      <c r="C36" s="15"/>
      <c r="D36" s="16"/>
      <c r="E36" s="17"/>
      <c r="F36" s="18"/>
      <c r="G36" s="19">
        <f t="shared" si="3"/>
      </c>
      <c r="H36" s="19"/>
      <c r="I36" s="19"/>
      <c r="J36" s="19"/>
      <c r="K36" s="19"/>
      <c r="L36" s="20"/>
      <c r="M36" s="21"/>
      <c r="N36" s="4"/>
    </row>
    <row r="37" spans="1:14" ht="15" customHeight="1">
      <c r="A37" s="265">
        <f>IF(B37="","",IF(OR(H37="吹込み系",H37="吹付け系"),ROW()-19&amp;"-"&amp;COUNTIF('施工業者登録リスト'!D:D,B37),ROW()-19))</f>
      </c>
      <c r="B37" s="23">
        <f t="shared" si="2"/>
      </c>
      <c r="C37" s="15"/>
      <c r="D37" s="16"/>
      <c r="E37" s="17"/>
      <c r="F37" s="18"/>
      <c r="G37" s="19">
        <f t="shared" si="3"/>
      </c>
      <c r="H37" s="19"/>
      <c r="I37" s="19"/>
      <c r="J37" s="19"/>
      <c r="K37" s="19"/>
      <c r="L37" s="24"/>
      <c r="M37" s="25"/>
      <c r="N37" s="4"/>
    </row>
    <row r="38" spans="1:14" ht="15" customHeight="1">
      <c r="A38" s="265">
        <f>IF(B38="","",IF(OR(H38="吹込み系",H38="吹付け系"),ROW()-19&amp;"-"&amp;COUNTIF('施工業者登録リスト'!D:D,B38),ROW()-19))</f>
      </c>
      <c r="B38" s="23">
        <f t="shared" si="2"/>
      </c>
      <c r="C38" s="15"/>
      <c r="D38" s="16"/>
      <c r="E38" s="17"/>
      <c r="F38" s="18"/>
      <c r="G38" s="19">
        <f t="shared" si="3"/>
      </c>
      <c r="H38" s="19"/>
      <c r="I38" s="19"/>
      <c r="J38" s="19"/>
      <c r="K38" s="19"/>
      <c r="L38" s="26"/>
      <c r="M38" s="25"/>
      <c r="N38" s="4"/>
    </row>
    <row r="39" spans="1:14" ht="13.5">
      <c r="A39" s="265">
        <f>IF(B39="","",IF(OR(H39="吹込み系",H39="吹付け系"),ROW()-19&amp;"-"&amp;COUNTIF('施工業者登録リスト'!D:D,B39),ROW()-19))</f>
      </c>
      <c r="B39" s="14">
        <f aca="true" t="shared" si="4" ref="B39:B46">IF(C39="","",$C$5&amp;D39&amp;E39&amp;G39)</f>
      </c>
      <c r="C39" s="15"/>
      <c r="D39" s="16"/>
      <c r="E39" s="17"/>
      <c r="F39" s="18"/>
      <c r="G39" s="19">
        <f aca="true" t="shared" si="5" ref="G39:G46">IF(C39="","",1)</f>
      </c>
      <c r="H39" s="19"/>
      <c r="I39" s="19"/>
      <c r="J39" s="19"/>
      <c r="K39" s="19"/>
      <c r="L39" s="22"/>
      <c r="M39" s="21"/>
      <c r="N39" s="4"/>
    </row>
    <row r="40" spans="1:14" ht="13.5">
      <c r="A40" s="265">
        <f>IF(B40="","",IF(OR(H40="吹込み系",H40="吹付け系"),ROW()-19&amp;"-"&amp;COUNTIF('施工業者登録リスト'!D:D,B40),ROW()-19))</f>
      </c>
      <c r="B40" s="14">
        <f t="shared" si="4"/>
      </c>
      <c r="C40" s="15"/>
      <c r="D40" s="16"/>
      <c r="E40" s="17"/>
      <c r="F40" s="18"/>
      <c r="G40" s="19">
        <f t="shared" si="5"/>
      </c>
      <c r="H40" s="19"/>
      <c r="I40" s="19"/>
      <c r="J40" s="19"/>
      <c r="K40" s="19"/>
      <c r="L40" s="22"/>
      <c r="M40" s="21"/>
      <c r="N40" s="4"/>
    </row>
    <row r="41" spans="1:14" ht="13.5">
      <c r="A41" s="265">
        <f>IF(B41="","",IF(OR(H41="吹込み系",H41="吹付け系"),ROW()-19&amp;"-"&amp;COUNTIF('施工業者登録リスト'!D:D,B41),ROW()-19))</f>
      </c>
      <c r="B41" s="14">
        <f t="shared" si="4"/>
      </c>
      <c r="C41" s="15"/>
      <c r="D41" s="16"/>
      <c r="E41" s="17"/>
      <c r="F41" s="18"/>
      <c r="G41" s="19">
        <f t="shared" si="5"/>
      </c>
      <c r="H41" s="19"/>
      <c r="I41" s="19"/>
      <c r="J41" s="19"/>
      <c r="K41" s="19"/>
      <c r="L41" s="22"/>
      <c r="M41" s="21"/>
      <c r="N41" s="4"/>
    </row>
    <row r="42" spans="1:14" ht="15" customHeight="1">
      <c r="A42" s="265">
        <f>IF(B42="","",IF(OR(H42="吹込み系",H42="吹付け系"),ROW()-19&amp;"-"&amp;COUNTIF('施工業者登録リスト'!D:D,B42),ROW()-19))</f>
      </c>
      <c r="B42" s="14">
        <f t="shared" si="4"/>
      </c>
      <c r="C42" s="15"/>
      <c r="D42" s="16"/>
      <c r="E42" s="17"/>
      <c r="F42" s="18"/>
      <c r="G42" s="19">
        <f t="shared" si="5"/>
      </c>
      <c r="H42" s="19"/>
      <c r="I42" s="19"/>
      <c r="J42" s="19"/>
      <c r="K42" s="19"/>
      <c r="L42" s="22"/>
      <c r="M42" s="21"/>
      <c r="N42" s="4"/>
    </row>
    <row r="43" spans="1:14" ht="15" customHeight="1">
      <c r="A43" s="265">
        <f>IF(B43="","",IF(OR(H43="吹込み系",H43="吹付け系"),ROW()-19&amp;"-"&amp;COUNTIF('施工業者登録リスト'!D:D,B43),ROW()-19))</f>
      </c>
      <c r="B43" s="14">
        <f t="shared" si="4"/>
      </c>
      <c r="C43" s="15"/>
      <c r="D43" s="16"/>
      <c r="E43" s="17"/>
      <c r="F43" s="18"/>
      <c r="G43" s="19">
        <f t="shared" si="5"/>
      </c>
      <c r="H43" s="19"/>
      <c r="I43" s="19"/>
      <c r="J43" s="19"/>
      <c r="K43" s="19"/>
      <c r="L43" s="22"/>
      <c r="M43" s="21"/>
      <c r="N43" s="4"/>
    </row>
    <row r="44" spans="1:14" ht="15" customHeight="1">
      <c r="A44" s="265">
        <f>IF(B44="","",IF(OR(H44="吹込み系",H44="吹付け系"),ROW()-19&amp;"-"&amp;COUNTIF('施工業者登録リスト'!D:D,B44),ROW()-19))</f>
      </c>
      <c r="B44" s="14">
        <f t="shared" si="4"/>
      </c>
      <c r="C44" s="15"/>
      <c r="D44" s="16"/>
      <c r="E44" s="17"/>
      <c r="F44" s="18"/>
      <c r="G44" s="19">
        <f t="shared" si="5"/>
      </c>
      <c r="H44" s="19"/>
      <c r="I44" s="19"/>
      <c r="J44" s="19"/>
      <c r="K44" s="19"/>
      <c r="L44" s="20"/>
      <c r="M44" s="21"/>
      <c r="N44" s="4"/>
    </row>
    <row r="45" spans="1:14" ht="15" customHeight="1">
      <c r="A45" s="265">
        <f>IF(B45="","",IF(OR(H45="吹込み系",H45="吹付け系"),ROW()-19&amp;"-"&amp;COUNTIF('施工業者登録リスト'!D:D,B45),ROW()-19))</f>
      </c>
      <c r="B45" s="23">
        <f t="shared" si="4"/>
      </c>
      <c r="C45" s="15"/>
      <c r="D45" s="16"/>
      <c r="E45" s="17"/>
      <c r="F45" s="18"/>
      <c r="G45" s="19">
        <f t="shared" si="5"/>
      </c>
      <c r="H45" s="19"/>
      <c r="I45" s="19"/>
      <c r="J45" s="19"/>
      <c r="K45" s="19"/>
      <c r="L45" s="24"/>
      <c r="M45" s="25"/>
      <c r="N45" s="4"/>
    </row>
    <row r="46" spans="1:14" ht="15" customHeight="1">
      <c r="A46" s="265">
        <f>IF(B46="","",IF(OR(H46="吹込み系",H46="吹付け系"),ROW()-19&amp;"-"&amp;COUNTIF('施工業者登録リスト'!D:D,B46),ROW()-19))</f>
      </c>
      <c r="B46" s="23">
        <f t="shared" si="4"/>
      </c>
      <c r="C46" s="15"/>
      <c r="D46" s="16"/>
      <c r="E46" s="17"/>
      <c r="F46" s="18"/>
      <c r="G46" s="19">
        <f t="shared" si="5"/>
      </c>
      <c r="H46" s="19"/>
      <c r="I46" s="19"/>
      <c r="J46" s="19"/>
      <c r="K46" s="19"/>
      <c r="L46" s="26"/>
      <c r="M46" s="25"/>
      <c r="N46" s="4"/>
    </row>
    <row r="47" spans="1:14" ht="13.5">
      <c r="A47" s="265">
        <f>IF(B47="","",IF(OR(H47="吹込み系",H47="吹付け系"),ROW()-19&amp;"-"&amp;COUNTIF('施工業者登録リスト'!D:D,B47),ROW()-19))</f>
      </c>
      <c r="B47" s="14">
        <f t="shared" si="0"/>
      </c>
      <c r="C47" s="15"/>
      <c r="D47" s="16"/>
      <c r="E47" s="17"/>
      <c r="F47" s="18"/>
      <c r="G47" s="19">
        <f t="shared" si="1"/>
      </c>
      <c r="H47" s="19"/>
      <c r="I47" s="19"/>
      <c r="J47" s="19"/>
      <c r="K47" s="19"/>
      <c r="L47" s="22"/>
      <c r="M47" s="21"/>
      <c r="N47" s="4"/>
    </row>
    <row r="48" spans="1:14" ht="13.5">
      <c r="A48" s="265">
        <f>IF(B48="","",IF(OR(H48="吹込み系",H48="吹付け系"),ROW()-19&amp;"-"&amp;COUNTIF('施工業者登録リスト'!D:D,B48),ROW()-19))</f>
      </c>
      <c r="B48" s="14">
        <f t="shared" si="0"/>
      </c>
      <c r="C48" s="15"/>
      <c r="D48" s="16"/>
      <c r="E48" s="17"/>
      <c r="F48" s="18"/>
      <c r="G48" s="19">
        <f t="shared" si="1"/>
      </c>
      <c r="H48" s="19"/>
      <c r="I48" s="19"/>
      <c r="J48" s="19"/>
      <c r="K48" s="19"/>
      <c r="L48" s="22"/>
      <c r="M48" s="21"/>
      <c r="N48" s="4"/>
    </row>
    <row r="49" spans="1:14" ht="13.5">
      <c r="A49" s="265">
        <f>IF(B49="","",IF(OR(H49="吹込み系",H49="吹付け系"),ROW()-19&amp;"-"&amp;COUNTIF('施工業者登録リスト'!D:D,B49),ROW()-19))</f>
      </c>
      <c r="B49" s="14">
        <f t="shared" si="0"/>
      </c>
      <c r="C49" s="15"/>
      <c r="D49" s="16"/>
      <c r="E49" s="17"/>
      <c r="F49" s="18"/>
      <c r="G49" s="19">
        <f t="shared" si="1"/>
      </c>
      <c r="H49" s="19"/>
      <c r="I49" s="19"/>
      <c r="J49" s="19"/>
      <c r="K49" s="19"/>
      <c r="L49" s="22"/>
      <c r="M49" s="21"/>
      <c r="N49" s="4"/>
    </row>
    <row r="50" spans="1:14" ht="15" customHeight="1">
      <c r="A50" s="265">
        <f>IF(B50="","",IF(OR(H50="吹込み系",H50="吹付け系"),ROW()-19&amp;"-"&amp;COUNTIF('施工業者登録リスト'!D:D,B50),ROW()-19))</f>
      </c>
      <c r="B50" s="14">
        <f t="shared" si="0"/>
      </c>
      <c r="C50" s="15"/>
      <c r="D50" s="16"/>
      <c r="E50" s="17"/>
      <c r="F50" s="18"/>
      <c r="G50" s="19">
        <f t="shared" si="1"/>
      </c>
      <c r="H50" s="19"/>
      <c r="I50" s="19"/>
      <c r="J50" s="19"/>
      <c r="K50" s="19"/>
      <c r="L50" s="22"/>
      <c r="M50" s="21"/>
      <c r="N50" s="4"/>
    </row>
    <row r="51" spans="1:14" ht="15" customHeight="1">
      <c r="A51" s="265">
        <f>IF(B51="","",IF(OR(H51="吹込み系",H51="吹付け系"),ROW()-19&amp;"-"&amp;COUNTIF('施工業者登録リスト'!D:D,B51),ROW()-19))</f>
      </c>
      <c r="B51" s="14">
        <f t="shared" si="0"/>
      </c>
      <c r="C51" s="15"/>
      <c r="D51" s="16"/>
      <c r="E51" s="17"/>
      <c r="F51" s="18"/>
      <c r="G51" s="19">
        <f t="shared" si="1"/>
      </c>
      <c r="H51" s="19"/>
      <c r="I51" s="19"/>
      <c r="J51" s="19"/>
      <c r="K51" s="19"/>
      <c r="L51" s="22"/>
      <c r="M51" s="21"/>
      <c r="N51" s="4"/>
    </row>
    <row r="52" spans="1:14" ht="15" customHeight="1">
      <c r="A52" s="265">
        <f>IF(B52="","",IF(OR(H52="吹込み系",H52="吹付け系"),ROW()-19&amp;"-"&amp;COUNTIF('施工業者登録リスト'!D:D,B52),ROW()-19))</f>
      </c>
      <c r="B52" s="14">
        <f t="shared" si="0"/>
      </c>
      <c r="C52" s="15"/>
      <c r="D52" s="16"/>
      <c r="E52" s="17"/>
      <c r="F52" s="18"/>
      <c r="G52" s="19">
        <f t="shared" si="1"/>
      </c>
      <c r="H52" s="19"/>
      <c r="I52" s="19"/>
      <c r="J52" s="19"/>
      <c r="K52" s="19"/>
      <c r="L52" s="20"/>
      <c r="M52" s="21"/>
      <c r="N52" s="4"/>
    </row>
    <row r="53" spans="1:14" ht="15" customHeight="1">
      <c r="A53" s="265">
        <f>IF(B53="","",IF(OR(H53="吹込み系",H53="吹付け系"),ROW()-19&amp;"-"&amp;COUNTIF('施工業者登録リスト'!D:D,B53),ROW()-19))</f>
      </c>
      <c r="B53" s="23">
        <f t="shared" si="0"/>
      </c>
      <c r="C53" s="15"/>
      <c r="D53" s="16"/>
      <c r="E53" s="17"/>
      <c r="F53" s="18"/>
      <c r="G53" s="19">
        <f t="shared" si="1"/>
      </c>
      <c r="H53" s="19"/>
      <c r="I53" s="19"/>
      <c r="J53" s="19"/>
      <c r="K53" s="19"/>
      <c r="L53" s="26"/>
      <c r="M53" s="25"/>
      <c r="N53" s="4"/>
    </row>
    <row r="54" spans="1:14" ht="15" customHeight="1">
      <c r="A54" s="265">
        <f>IF(B54="","",IF(OR(H54="吹込み系",H54="吹付け系"),ROW()-19&amp;"-"&amp;COUNTIF('施工業者登録リスト'!D:D,B54),ROW()-19))</f>
      </c>
      <c r="B54" s="23">
        <f t="shared" si="0"/>
      </c>
      <c r="C54" s="15"/>
      <c r="D54" s="16"/>
      <c r="E54" s="17"/>
      <c r="F54" s="18"/>
      <c r="G54" s="19">
        <f t="shared" si="1"/>
      </c>
      <c r="H54" s="19"/>
      <c r="I54" s="19"/>
      <c r="J54" s="19"/>
      <c r="K54" s="19"/>
      <c r="L54" s="24"/>
      <c r="M54" s="25"/>
      <c r="N54" s="4"/>
    </row>
    <row r="55" spans="1:14" ht="15" customHeight="1">
      <c r="A55" s="265">
        <f>IF(B55="","",IF(OR(H55="吹込み系",H55="吹付け系"),ROW()-19&amp;"-"&amp;COUNTIF('施工業者登録リスト'!D:D,B55),ROW()-19))</f>
      </c>
      <c r="B55" s="23">
        <f>IF(C55="","",$C$5&amp;D55&amp;E55&amp;G55)</f>
      </c>
      <c r="C55" s="15"/>
      <c r="D55" s="16"/>
      <c r="E55" s="17"/>
      <c r="F55" s="18"/>
      <c r="G55" s="19">
        <f>IF(C55="","",1)</f>
      </c>
      <c r="H55" s="19"/>
      <c r="I55" s="19"/>
      <c r="J55" s="19"/>
      <c r="K55" s="19"/>
      <c r="L55" s="26"/>
      <c r="M55" s="25"/>
      <c r="N55" s="4"/>
    </row>
    <row r="56" spans="1:14" ht="15" customHeight="1">
      <c r="A56" s="265">
        <f>IF(B56="","",IF(OR(H56="吹込み系",H56="吹付け系"),ROW()-19&amp;"-"&amp;COUNTIF('施工業者登録リスト'!D:D,B56),ROW()-19))</f>
      </c>
      <c r="B56" s="23">
        <f>IF(C56="","",$C$5&amp;D56&amp;E56&amp;G56)</f>
      </c>
      <c r="C56" s="15"/>
      <c r="D56" s="16"/>
      <c r="E56" s="17"/>
      <c r="F56" s="18"/>
      <c r="G56" s="19">
        <f>IF(C56="","",1)</f>
      </c>
      <c r="H56" s="19"/>
      <c r="I56" s="19"/>
      <c r="J56" s="19"/>
      <c r="K56" s="19"/>
      <c r="L56" s="26"/>
      <c r="M56" s="25"/>
      <c r="N56" s="4"/>
    </row>
    <row r="57" spans="1:14" ht="15" customHeight="1">
      <c r="A57" s="265">
        <f>IF(B57="","",IF(OR(H57="吹込み系",H57="吹付け系"),ROW()-19&amp;"-"&amp;COUNTIF('施工業者登録リスト'!D:D,B57),ROW()-19))</f>
      </c>
      <c r="B57" s="23">
        <f t="shared" si="0"/>
      </c>
      <c r="C57" s="15"/>
      <c r="D57" s="16"/>
      <c r="E57" s="17"/>
      <c r="F57" s="18"/>
      <c r="G57" s="19">
        <f t="shared" si="1"/>
      </c>
      <c r="H57" s="19"/>
      <c r="I57" s="19"/>
      <c r="J57" s="19"/>
      <c r="K57" s="19"/>
      <c r="L57" s="26"/>
      <c r="M57" s="25"/>
      <c r="N57" s="4"/>
    </row>
    <row r="58" spans="1:14" ht="15" customHeight="1" thickBot="1">
      <c r="A58" s="265">
        <f>IF(B58="","",IF(OR(H58="吹込み系",H58="吹付け系"),ROW()-19&amp;"-"&amp;COUNTIF('施工業者登録リスト'!D:D,B58),ROW()-19))</f>
      </c>
      <c r="B58" s="27">
        <f t="shared" si="0"/>
      </c>
      <c r="C58" s="28"/>
      <c r="D58" s="29"/>
      <c r="E58" s="30"/>
      <c r="F58" s="31"/>
      <c r="G58" s="32">
        <f t="shared" si="1"/>
      </c>
      <c r="H58" s="32"/>
      <c r="I58" s="32"/>
      <c r="J58" s="32"/>
      <c r="K58" s="32"/>
      <c r="L58" s="33"/>
      <c r="M58" s="34"/>
      <c r="N58" s="4"/>
    </row>
    <row r="59" spans="1:15" ht="13.5">
      <c r="A59" s="265"/>
      <c r="B59" s="4"/>
      <c r="C59" s="4"/>
      <c r="D59" s="4"/>
      <c r="E59" s="4"/>
      <c r="F59" s="4"/>
      <c r="G59" s="4"/>
      <c r="H59" s="4"/>
      <c r="I59" s="4"/>
      <c r="J59" s="4"/>
      <c r="K59" s="4"/>
      <c r="L59" s="4"/>
      <c r="M59" s="4"/>
      <c r="N59" s="35"/>
      <c r="O59" s="4"/>
    </row>
    <row r="60" ht="13.5">
      <c r="A60" s="265"/>
    </row>
    <row r="61" ht="13.5">
      <c r="A61" s="265"/>
    </row>
    <row r="62" ht="13.5">
      <c r="A62" s="265"/>
    </row>
    <row r="63" ht="13.5">
      <c r="A63" s="265"/>
    </row>
    <row r="64" ht="13.5">
      <c r="A64" s="265"/>
    </row>
    <row r="65" ht="13.5">
      <c r="A65" s="265"/>
    </row>
    <row r="66" ht="13.5">
      <c r="A66" s="265"/>
    </row>
    <row r="67" ht="13.5">
      <c r="A67" s="265"/>
    </row>
    <row r="68" ht="13.5">
      <c r="A68" s="265"/>
    </row>
    <row r="69" ht="13.5">
      <c r="A69" s="265"/>
    </row>
    <row r="70" ht="13.5">
      <c r="A70" s="266"/>
    </row>
    <row r="71" ht="13.5">
      <c r="A71" s="266"/>
    </row>
    <row r="72" ht="13.5">
      <c r="A72" s="266"/>
    </row>
    <row r="73" ht="13.5">
      <c r="A73" s="266"/>
    </row>
    <row r="82" spans="1:13" s="5" customFormat="1" ht="21">
      <c r="A82" s="267"/>
      <c r="M82" s="3"/>
    </row>
    <row r="86" spans="1:13" s="5" customFormat="1" ht="21">
      <c r="A86" s="267"/>
      <c r="M86" s="3"/>
    </row>
    <row r="87" spans="1:13" s="5" customFormat="1" ht="21">
      <c r="A87" s="267"/>
      <c r="M87" s="3"/>
    </row>
    <row r="88" spans="1:13" s="5" customFormat="1" ht="21">
      <c r="A88" s="267"/>
      <c r="M88" s="3"/>
    </row>
    <row r="90" spans="1:13" s="5" customFormat="1" ht="21">
      <c r="A90" s="267"/>
      <c r="M90" s="3"/>
    </row>
    <row r="95" spans="1:13" s="5" customFormat="1" ht="21">
      <c r="A95" s="267"/>
      <c r="M95" s="3"/>
    </row>
    <row r="96" spans="1:13" s="5" customFormat="1" ht="21">
      <c r="A96" s="267"/>
      <c r="M96" s="3"/>
    </row>
    <row r="97" spans="1:13" s="5" customFormat="1" ht="21">
      <c r="A97" s="267"/>
      <c r="M97" s="3"/>
    </row>
    <row r="99" spans="1:13" s="5" customFormat="1" ht="21">
      <c r="A99" s="267"/>
      <c r="M99" s="3"/>
    </row>
    <row r="100" spans="1:13" s="5" customFormat="1" ht="21">
      <c r="A100" s="267"/>
      <c r="M100" s="3"/>
    </row>
  </sheetData>
  <sheetProtection password="CC19" sheet="1" formatCells="0" formatColumns="0" formatRows="0" insertRows="0" deleteRows="0"/>
  <mergeCells count="18">
    <mergeCell ref="I11:M13"/>
    <mergeCell ref="G18:G19"/>
    <mergeCell ref="M18:M19"/>
    <mergeCell ref="B18:B19"/>
    <mergeCell ref="H18:H19"/>
    <mergeCell ref="K18:K19"/>
    <mergeCell ref="L18:L19"/>
    <mergeCell ref="I18:I19"/>
    <mergeCell ref="J18:J19"/>
    <mergeCell ref="C18:D18"/>
    <mergeCell ref="E18:F18"/>
    <mergeCell ref="C10:F10"/>
    <mergeCell ref="C4:F4"/>
    <mergeCell ref="C5:F5"/>
    <mergeCell ref="C6:F6"/>
    <mergeCell ref="C7:F7"/>
    <mergeCell ref="C8:F8"/>
    <mergeCell ref="C9:F9"/>
  </mergeCells>
  <conditionalFormatting sqref="D20:G58 I20:K58">
    <cfRule type="expression" priority="1" dxfId="0" stopIfTrue="1">
      <formula>AND($C20&lt;&gt;"",D20="")</formula>
    </cfRule>
  </conditionalFormatting>
  <conditionalFormatting sqref="C20:C58">
    <cfRule type="expression" priority="2" dxfId="0" stopIfTrue="1">
      <formula>AND($C20="",OR(D20&lt;&gt;"",E20&lt;&gt;"",F20&lt;&gt;"",G20&lt;&gt;"",H20&lt;&gt;"",I20&lt;&gt;"",J20&lt;&gt;"",K20&lt;&gt;""))</formula>
    </cfRule>
  </conditionalFormatting>
  <conditionalFormatting sqref="C4:F10">
    <cfRule type="expression" priority="3" dxfId="0" stopIfTrue="1">
      <formula>C4=""</formula>
    </cfRule>
  </conditionalFormatting>
  <conditionalFormatting sqref="H20:H58">
    <cfRule type="expression" priority="7" dxfId="11" stopIfTrue="1">
      <formula>AND(OR(H20="吹付け系",H20="吹込み系"),A20="")</formula>
    </cfRule>
    <cfRule type="expression" priority="8" dxfId="10" stopIfTrue="1">
      <formula>AND(OR(H20="吹付け系",H20="吹込み系"),VALUE(RIGHT(A20,LEN(A20)-2))&lt;1)</formula>
    </cfRule>
    <cfRule type="expression" priority="9" dxfId="0" stopIfTrue="1">
      <formula>AND($C20&lt;&gt;"",H20="")</formula>
    </cfRule>
  </conditionalFormatting>
  <dataValidations count="6">
    <dataValidation type="list" allowBlank="1" showInputMessage="1" showErrorMessage="1" sqref="E20:E58">
      <formula1>"01,02,03,04,05,06,07,08,09,10,11,99"</formula1>
    </dataValidation>
    <dataValidation type="list" allowBlank="1" showInputMessage="1" showErrorMessage="1" sqref="H20:H58">
      <formula1>"ボード系,マット系,吹込み系,吹付け系,その他"</formula1>
    </dataValidation>
    <dataValidation type="textLength" operator="equal" allowBlank="1" errorTitle="文字数エラー" error="5文字で登録してください。" imeMode="disabled" sqref="C5:F5">
      <formula1>5</formula1>
    </dataValidation>
    <dataValidation type="list" allowBlank="1" showInputMessage="1" showErrorMessage="1" sqref="C6:F6">
      <formula1>"あり"</formula1>
    </dataValidation>
    <dataValidation type="textLength" operator="equal" allowBlank="1" showInputMessage="1" showErrorMessage="1" errorTitle="文字数エラー" error="2文字で登録してください。" imeMode="disabled" sqref="D20:D58">
      <formula1>2</formula1>
    </dataValidation>
    <dataValidation allowBlank="1" showInputMessage="1" showErrorMessage="1" imeMode="disabled" sqref="L20:L58"/>
  </dataValidations>
  <printOptions/>
  <pageMargins left="0.1968503937007874" right="0.1968503937007874" top="0.1968503937007874" bottom="0.3937007874015748" header="0.1968503937007874" footer="0.1968503937007874"/>
  <pageSetup horizontalDpi="600" verticalDpi="600" orientation="landscape" paperSize="9" scale="67" r:id="rId1"/>
  <headerFooter>
    <oddFooter>&amp;C&amp;P/&amp;N&amp;R&amp;F</oddFooter>
  </headerFooter>
</worksheet>
</file>

<file path=xl/worksheets/sheet5.xml><?xml version="1.0" encoding="utf-8"?>
<worksheet xmlns="http://schemas.openxmlformats.org/spreadsheetml/2006/main" xmlns:r="http://schemas.openxmlformats.org/officeDocument/2006/relationships">
  <dimension ref="A1:O98"/>
  <sheetViews>
    <sheetView zoomScale="60" zoomScaleNormal="60" zoomScaleSheetLayoutView="120" zoomScalePageLayoutView="0" workbookViewId="0" topLeftCell="A1">
      <selection activeCell="G27" sqref="G27"/>
    </sheetView>
  </sheetViews>
  <sheetFormatPr defaultColWidth="9.140625" defaultRowHeight="15"/>
  <cols>
    <col min="1" max="1" width="6.8515625" style="267" bestFit="1" customWidth="1"/>
    <col min="2" max="2" width="19.421875" style="5" customWidth="1"/>
    <col min="3" max="3" width="55.00390625" style="5" customWidth="1"/>
    <col min="4" max="5" width="9.00390625" style="5" customWidth="1"/>
    <col min="6" max="6" width="25.00390625" style="5" customWidth="1"/>
    <col min="7" max="8" width="9.421875" style="5" customWidth="1"/>
    <col min="9" max="9" width="9.421875" style="5" bestFit="1" customWidth="1"/>
    <col min="10" max="10" width="9.57421875" style="5" bestFit="1" customWidth="1"/>
    <col min="11" max="11" width="9.421875" style="5" customWidth="1"/>
    <col min="12" max="12" width="9.7109375" style="5" customWidth="1"/>
    <col min="13" max="13" width="37.421875" style="77" customWidth="1"/>
    <col min="14" max="14" width="11.28125" style="5" customWidth="1"/>
    <col min="15" max="16384" width="9.00390625" style="5" customWidth="1"/>
  </cols>
  <sheetData>
    <row r="1" spans="1:13" s="37" customFormat="1" ht="29.25" customHeight="1">
      <c r="A1" s="262"/>
      <c r="B1" s="36" t="s">
        <v>36</v>
      </c>
      <c r="F1" s="38"/>
      <c r="J1" s="422" t="s">
        <v>32</v>
      </c>
      <c r="K1" s="423"/>
      <c r="L1" s="423"/>
      <c r="M1" s="423"/>
    </row>
    <row r="2" spans="1:13" s="37" customFormat="1" ht="31.5" customHeight="1">
      <c r="A2" s="263"/>
      <c r="M2" s="84"/>
    </row>
    <row r="3" spans="1:8" s="43" customFormat="1" ht="21.75" customHeight="1" thickBot="1">
      <c r="A3" s="263"/>
      <c r="B3" s="42" t="s">
        <v>37</v>
      </c>
      <c r="C3" s="1"/>
      <c r="E3" s="44"/>
      <c r="F3" s="37"/>
      <c r="G3" s="37"/>
      <c r="H3" s="2"/>
    </row>
    <row r="4" spans="1:13" s="47" customFormat="1" ht="13.5" customHeight="1">
      <c r="A4" s="263"/>
      <c r="B4" s="45" t="s">
        <v>13</v>
      </c>
      <c r="C4" s="395"/>
      <c r="D4" s="396"/>
      <c r="E4" s="396"/>
      <c r="F4" s="397"/>
      <c r="G4" s="46" t="s">
        <v>10</v>
      </c>
      <c r="H4" s="48"/>
      <c r="I4" s="48"/>
      <c r="J4" s="48"/>
      <c r="L4" s="49"/>
      <c r="M4" s="85"/>
    </row>
    <row r="5" spans="1:10" s="1" customFormat="1" ht="14.25" customHeight="1">
      <c r="A5" s="263"/>
      <c r="B5" s="51" t="s">
        <v>38</v>
      </c>
      <c r="C5" s="398">
        <f>IF('企業情報（Ｓ３断熱材）'!BV11="","",'企業情報（Ｓ３断熱材）'!BD11&amp;'企業情報（Ｓ３断熱材）'!BV11)</f>
      </c>
      <c r="D5" s="399"/>
      <c r="E5" s="399"/>
      <c r="F5" s="400"/>
      <c r="G5" s="46" t="s">
        <v>11</v>
      </c>
      <c r="H5" s="86"/>
      <c r="I5" s="87"/>
      <c r="J5" s="87"/>
    </row>
    <row r="6" spans="1:8" s="1" customFormat="1" ht="14.25" customHeight="1">
      <c r="A6" s="263"/>
      <c r="B6" s="53" t="s">
        <v>15</v>
      </c>
      <c r="C6" s="401" t="s">
        <v>33</v>
      </c>
      <c r="D6" s="402"/>
      <c r="E6" s="402"/>
      <c r="F6" s="403"/>
      <c r="G6" s="37"/>
      <c r="H6" s="2"/>
    </row>
    <row r="7" spans="1:13" s="47" customFormat="1" ht="13.5">
      <c r="A7" s="263"/>
      <c r="B7" s="55" t="s">
        <v>16</v>
      </c>
      <c r="C7" s="404"/>
      <c r="D7" s="405"/>
      <c r="E7" s="405"/>
      <c r="F7" s="406"/>
      <c r="G7" s="37"/>
      <c r="H7" s="37"/>
      <c r="I7" s="56"/>
      <c r="J7" s="49"/>
      <c r="K7" s="49"/>
      <c r="L7" s="49"/>
      <c r="M7" s="85"/>
    </row>
    <row r="8" spans="1:13" s="47" customFormat="1" ht="13.5">
      <c r="A8" s="263"/>
      <c r="B8" s="55" t="s">
        <v>17</v>
      </c>
      <c r="C8" s="404"/>
      <c r="D8" s="405"/>
      <c r="E8" s="405"/>
      <c r="F8" s="406"/>
      <c r="G8" s="37"/>
      <c r="H8" s="37"/>
      <c r="I8" s="49"/>
      <c r="J8" s="49"/>
      <c r="K8" s="49"/>
      <c r="L8" s="49"/>
      <c r="M8" s="85"/>
    </row>
    <row r="9" spans="1:13" s="59" customFormat="1" ht="13.5">
      <c r="A9" s="263"/>
      <c r="B9" s="55" t="s">
        <v>18</v>
      </c>
      <c r="C9" s="404"/>
      <c r="D9" s="405"/>
      <c r="E9" s="405"/>
      <c r="F9" s="406"/>
      <c r="G9" s="37"/>
      <c r="H9" s="37"/>
      <c r="I9" s="56"/>
      <c r="J9" s="58"/>
      <c r="K9" s="58"/>
      <c r="L9" s="58"/>
      <c r="M9" s="85"/>
    </row>
    <row r="10" spans="1:13" s="59" customFormat="1" ht="13.5">
      <c r="A10" s="263"/>
      <c r="B10" s="88" t="s">
        <v>19</v>
      </c>
      <c r="C10" s="404"/>
      <c r="D10" s="405"/>
      <c r="E10" s="405"/>
      <c r="F10" s="406"/>
      <c r="G10" s="37"/>
      <c r="H10" s="37"/>
      <c r="I10" s="58"/>
      <c r="J10" s="58"/>
      <c r="K10" s="58"/>
      <c r="L10" s="58"/>
      <c r="M10" s="85"/>
    </row>
    <row r="11" spans="1:13" s="59" customFormat="1" ht="27" customHeight="1" thickBot="1">
      <c r="A11" s="263"/>
      <c r="B11" s="89" t="s">
        <v>34</v>
      </c>
      <c r="C11" s="392"/>
      <c r="D11" s="393"/>
      <c r="E11" s="393"/>
      <c r="F11" s="394"/>
      <c r="G11" s="37"/>
      <c r="H11" s="37"/>
      <c r="I11" s="407">
        <f>IF(COUNTIF(H:H,"吹込み系")+COUNTIF(H:H,"吹付け系")&gt;0,"吹込み系、吹付け系は「施工業者登録リスト」を作成・提出すること","")</f>
      </c>
      <c r="J11" s="407"/>
      <c r="K11" s="407"/>
      <c r="L11" s="407"/>
      <c r="M11" s="407"/>
    </row>
    <row r="12" spans="1:15" s="59" customFormat="1" ht="13.5">
      <c r="A12" s="263"/>
      <c r="B12" s="61"/>
      <c r="C12" s="61"/>
      <c r="D12" s="61"/>
      <c r="E12" s="61"/>
      <c r="F12" s="61"/>
      <c r="G12" s="61"/>
      <c r="H12" s="61"/>
      <c r="I12" s="407"/>
      <c r="J12" s="407"/>
      <c r="K12" s="407"/>
      <c r="L12" s="407"/>
      <c r="M12" s="407"/>
      <c r="N12" s="62"/>
      <c r="O12" s="63"/>
    </row>
    <row r="13" spans="1:15" s="59" customFormat="1" ht="13.5">
      <c r="A13" s="263"/>
      <c r="B13" s="64" t="s">
        <v>35</v>
      </c>
      <c r="C13" s="61"/>
      <c r="D13" s="61"/>
      <c r="E13" s="61"/>
      <c r="F13" s="61"/>
      <c r="G13" s="61"/>
      <c r="H13" s="61"/>
      <c r="I13" s="407"/>
      <c r="J13" s="407"/>
      <c r="K13" s="407"/>
      <c r="L13" s="407"/>
      <c r="M13" s="407"/>
      <c r="N13" s="62"/>
      <c r="O13" s="63"/>
    </row>
    <row r="14" spans="1:15" s="59" customFormat="1" ht="13.5">
      <c r="A14" s="263"/>
      <c r="B14" s="64" t="s">
        <v>7</v>
      </c>
      <c r="C14" s="61"/>
      <c r="D14" s="61"/>
      <c r="E14" s="61"/>
      <c r="F14" s="61"/>
      <c r="G14" s="61"/>
      <c r="H14" s="61"/>
      <c r="I14" s="61"/>
      <c r="J14" s="61"/>
      <c r="K14" s="61"/>
      <c r="L14" s="61"/>
      <c r="M14" s="61"/>
      <c r="N14" s="62"/>
      <c r="O14" s="63"/>
    </row>
    <row r="15" spans="1:15" s="65" customFormat="1" ht="13.5">
      <c r="A15" s="263"/>
      <c r="B15" s="64" t="s">
        <v>21</v>
      </c>
      <c r="C15" s="61"/>
      <c r="D15" s="61"/>
      <c r="E15" s="61"/>
      <c r="F15" s="61"/>
      <c r="G15" s="61"/>
      <c r="H15" s="61"/>
      <c r="I15" s="61"/>
      <c r="J15" s="61"/>
      <c r="K15" s="61"/>
      <c r="L15" s="61"/>
      <c r="M15" s="61"/>
      <c r="N15" s="62"/>
      <c r="O15" s="63"/>
    </row>
    <row r="16" spans="1:15" s="65" customFormat="1" ht="13.5">
      <c r="A16" s="263"/>
      <c r="B16" s="64" t="s">
        <v>2</v>
      </c>
      <c r="C16" s="61"/>
      <c r="D16" s="61"/>
      <c r="E16" s="61"/>
      <c r="F16" s="61"/>
      <c r="G16" s="61"/>
      <c r="H16" s="61"/>
      <c r="I16" s="61"/>
      <c r="J16" s="61"/>
      <c r="K16" s="61"/>
      <c r="L16" s="61"/>
      <c r="M16" s="61"/>
      <c r="N16" s="62"/>
      <c r="O16" s="63"/>
    </row>
    <row r="17" spans="1:14" s="70" customFormat="1" ht="14.25" thickBot="1">
      <c r="A17" s="263"/>
      <c r="B17" s="90"/>
      <c r="C17" s="90"/>
      <c r="D17" s="90"/>
      <c r="E17" s="90"/>
      <c r="F17" s="90"/>
      <c r="G17" s="90"/>
      <c r="H17" s="90"/>
      <c r="I17" s="90"/>
      <c r="J17" s="90"/>
      <c r="K17" s="90"/>
      <c r="L17" s="90"/>
      <c r="M17" s="91"/>
      <c r="N17" s="92"/>
    </row>
    <row r="18" spans="1:14" s="70" customFormat="1" ht="33.75" customHeight="1">
      <c r="A18" s="264"/>
      <c r="B18" s="420" t="s">
        <v>22</v>
      </c>
      <c r="C18" s="419" t="s">
        <v>23</v>
      </c>
      <c r="D18" s="391"/>
      <c r="E18" s="390" t="s">
        <v>24</v>
      </c>
      <c r="F18" s="391"/>
      <c r="G18" s="408" t="s">
        <v>25</v>
      </c>
      <c r="H18" s="414" t="s">
        <v>146</v>
      </c>
      <c r="I18" s="416" t="s">
        <v>147</v>
      </c>
      <c r="J18" s="416" t="s">
        <v>145</v>
      </c>
      <c r="K18" s="416" t="s">
        <v>26</v>
      </c>
      <c r="L18" s="416" t="s">
        <v>27</v>
      </c>
      <c r="M18" s="410" t="s">
        <v>148</v>
      </c>
      <c r="N18" s="71"/>
    </row>
    <row r="19" spans="1:14" s="70" customFormat="1" ht="33.75" customHeight="1" thickBot="1">
      <c r="A19" s="263"/>
      <c r="B19" s="421"/>
      <c r="C19" s="72"/>
      <c r="D19" s="73" t="s">
        <v>28</v>
      </c>
      <c r="E19" s="74" t="s">
        <v>29</v>
      </c>
      <c r="F19" s="75" t="s">
        <v>30</v>
      </c>
      <c r="G19" s="409"/>
      <c r="H19" s="415"/>
      <c r="I19" s="417"/>
      <c r="J19" s="417"/>
      <c r="K19" s="417"/>
      <c r="L19" s="418"/>
      <c r="M19" s="411"/>
      <c r="N19" s="76"/>
    </row>
    <row r="20" spans="1:14" ht="13.5">
      <c r="A20" s="265">
        <f>IF(B20="","",IF(OR(H20="吹込み系",H20="吹付け系"),ROW()-19&amp;"-"&amp;COUNTIF('施工業者登録リスト'!D:D,B20),ROW()-19))</f>
      </c>
      <c r="B20" s="78">
        <f aca="true" t="shared" si="0" ref="B20:B56">IF(C20="","",$C$5&amp;D20&amp;E20&amp;G20)</f>
      </c>
      <c r="C20" s="79"/>
      <c r="D20" s="8"/>
      <c r="E20" s="9"/>
      <c r="F20" s="10"/>
      <c r="G20" s="11">
        <f>IF(C20="","",2)</f>
      </c>
      <c r="H20" s="11"/>
      <c r="I20" s="11"/>
      <c r="J20" s="11"/>
      <c r="K20" s="11"/>
      <c r="L20" s="12"/>
      <c r="M20" s="13"/>
      <c r="N20" s="4"/>
    </row>
    <row r="21" spans="1:14" ht="13.5">
      <c r="A21" s="265">
        <f>IF(B21="","",IF(OR(H21="吹込み系",H21="吹付け系"),ROW()-19&amp;"-"&amp;COUNTIF('施工業者登録リスト'!D:D,B21),ROW()-19))</f>
      </c>
      <c r="B21" s="14">
        <f t="shared" si="0"/>
      </c>
      <c r="C21" s="80"/>
      <c r="D21" s="16"/>
      <c r="E21" s="17"/>
      <c r="F21" s="18"/>
      <c r="G21" s="19">
        <f aca="true" t="shared" si="1" ref="G21:G56">IF(C21="","",2)</f>
      </c>
      <c r="H21" s="19"/>
      <c r="I21" s="19"/>
      <c r="J21" s="19"/>
      <c r="K21" s="19"/>
      <c r="L21" s="20"/>
      <c r="M21" s="21"/>
      <c r="N21" s="4"/>
    </row>
    <row r="22" spans="1:14" ht="13.5">
      <c r="A22" s="265">
        <f>IF(B22="","",IF(OR(H22="吹込み系",H22="吹付け系"),ROW()-19&amp;"-"&amp;COUNTIF('施工業者登録リスト'!D:D,B22),ROW()-19))</f>
      </c>
      <c r="B22" s="14">
        <f t="shared" si="0"/>
      </c>
      <c r="C22" s="80"/>
      <c r="D22" s="16"/>
      <c r="E22" s="17"/>
      <c r="F22" s="18"/>
      <c r="G22" s="19">
        <f t="shared" si="1"/>
      </c>
      <c r="H22" s="19"/>
      <c r="I22" s="19"/>
      <c r="J22" s="19"/>
      <c r="K22" s="19"/>
      <c r="L22" s="81"/>
      <c r="M22" s="21"/>
      <c r="N22" s="4"/>
    </row>
    <row r="23" spans="1:14" ht="13.5">
      <c r="A23" s="265">
        <f>IF(B23="","",IF(OR(H23="吹込み系",H23="吹付け系"),ROW()-19&amp;"-"&amp;COUNTIF('施工業者登録リスト'!D:D,B23),ROW()-19))</f>
      </c>
      <c r="B23" s="14">
        <f t="shared" si="0"/>
      </c>
      <c r="C23" s="80"/>
      <c r="D23" s="16"/>
      <c r="E23" s="17"/>
      <c r="F23" s="18"/>
      <c r="G23" s="19">
        <f t="shared" si="1"/>
      </c>
      <c r="H23" s="19"/>
      <c r="I23" s="19"/>
      <c r="J23" s="19"/>
      <c r="K23" s="19"/>
      <c r="L23" s="81"/>
      <c r="M23" s="21"/>
      <c r="N23" s="4"/>
    </row>
    <row r="24" spans="1:14" ht="13.5">
      <c r="A24" s="265">
        <f>IF(B24="","",IF(OR(H24="吹込み系",H24="吹付け系"),ROW()-19&amp;"-"&amp;COUNTIF('施工業者登録リスト'!D:D,B24),ROW()-19))</f>
      </c>
      <c r="B24" s="14">
        <f t="shared" si="0"/>
      </c>
      <c r="C24" s="80"/>
      <c r="D24" s="16"/>
      <c r="E24" s="17"/>
      <c r="F24" s="18"/>
      <c r="G24" s="19">
        <f t="shared" si="1"/>
      </c>
      <c r="H24" s="19"/>
      <c r="I24" s="19"/>
      <c r="J24" s="19"/>
      <c r="K24" s="19"/>
      <c r="L24" s="81"/>
      <c r="M24" s="21"/>
      <c r="N24" s="4"/>
    </row>
    <row r="25" spans="1:14" ht="13.5">
      <c r="A25" s="265">
        <f>IF(B25="","",IF(OR(H25="吹込み系",H25="吹付け系"),ROW()-19&amp;"-"&amp;COUNTIF('施工業者登録リスト'!D:D,B25),ROW()-19))</f>
      </c>
      <c r="B25" s="14">
        <f>IF(C25="","",$C$5&amp;D25&amp;E25&amp;G25)</f>
      </c>
      <c r="C25" s="80"/>
      <c r="D25" s="16"/>
      <c r="E25" s="17"/>
      <c r="F25" s="18"/>
      <c r="G25" s="19">
        <f t="shared" si="1"/>
      </c>
      <c r="H25" s="19"/>
      <c r="I25" s="19"/>
      <c r="J25" s="19"/>
      <c r="K25" s="19"/>
      <c r="L25" s="81"/>
      <c r="M25" s="21"/>
      <c r="N25" s="4"/>
    </row>
    <row r="26" spans="1:14" ht="15" customHeight="1">
      <c r="A26" s="265">
        <f>IF(B26="","",IF(OR(H26="吹込み系",H26="吹付け系"),ROW()-19&amp;"-"&amp;COUNTIF('施工業者登録リスト'!D:D,B26),ROW()-19))</f>
      </c>
      <c r="B26" s="14">
        <f t="shared" si="0"/>
      </c>
      <c r="C26" s="80"/>
      <c r="D26" s="16"/>
      <c r="E26" s="17"/>
      <c r="F26" s="18"/>
      <c r="G26" s="19">
        <f t="shared" si="1"/>
      </c>
      <c r="H26" s="19"/>
      <c r="I26" s="19"/>
      <c r="J26" s="19"/>
      <c r="K26" s="19"/>
      <c r="L26" s="81"/>
      <c r="M26" s="21"/>
      <c r="N26" s="4"/>
    </row>
    <row r="27" spans="1:14" ht="15" customHeight="1">
      <c r="A27" s="265">
        <f>IF(B27="","",IF(OR(H27="吹込み系",H27="吹付け系"),ROW()-19&amp;"-"&amp;COUNTIF('施工業者登録リスト'!D:D,B27),ROW()-19))</f>
      </c>
      <c r="B27" s="14">
        <f t="shared" si="0"/>
      </c>
      <c r="C27" s="80"/>
      <c r="D27" s="16"/>
      <c r="E27" s="17"/>
      <c r="F27" s="18"/>
      <c r="G27" s="19">
        <f t="shared" si="1"/>
      </c>
      <c r="H27" s="19"/>
      <c r="I27" s="19"/>
      <c r="J27" s="19"/>
      <c r="K27" s="19"/>
      <c r="L27" s="81"/>
      <c r="M27" s="21"/>
      <c r="N27" s="4"/>
    </row>
    <row r="28" spans="1:14" ht="15" customHeight="1">
      <c r="A28" s="265">
        <f>IF(B28="","",IF(OR(H28="吹込み系",H28="吹付け系"),ROW()-19&amp;"-"&amp;COUNTIF('施工業者登録リスト'!D:D,B28),ROW()-19))</f>
      </c>
      <c r="B28" s="14">
        <f t="shared" si="0"/>
      </c>
      <c r="C28" s="80"/>
      <c r="D28" s="16"/>
      <c r="E28" s="17"/>
      <c r="F28" s="18"/>
      <c r="G28" s="19">
        <f t="shared" si="1"/>
      </c>
      <c r="H28" s="19"/>
      <c r="I28" s="19"/>
      <c r="J28" s="19"/>
      <c r="K28" s="19"/>
      <c r="L28" s="20"/>
      <c r="M28" s="21"/>
      <c r="N28" s="4"/>
    </row>
    <row r="29" spans="1:14" ht="15" customHeight="1">
      <c r="A29" s="265">
        <f>IF(B29="","",IF(OR(H29="吹込み系",H29="吹付け系"),ROW()-19&amp;"-"&amp;COUNTIF('施工業者登録リスト'!D:D,B29),ROW()-19))</f>
      </c>
      <c r="B29" s="23">
        <f t="shared" si="0"/>
      </c>
      <c r="C29" s="80"/>
      <c r="D29" s="16"/>
      <c r="E29" s="17"/>
      <c r="F29" s="18"/>
      <c r="G29" s="19">
        <f t="shared" si="1"/>
      </c>
      <c r="H29" s="19"/>
      <c r="I29" s="19"/>
      <c r="J29" s="19"/>
      <c r="K29" s="19"/>
      <c r="L29" s="24"/>
      <c r="M29" s="25"/>
      <c r="N29" s="4"/>
    </row>
    <row r="30" spans="1:14" ht="15" customHeight="1">
      <c r="A30" s="265">
        <f>IF(B30="","",IF(OR(H30="吹込み系",H30="吹付け系"),ROW()-19&amp;"-"&amp;COUNTIF('施工業者登録リスト'!D:D,B30),ROW()-19))</f>
      </c>
      <c r="B30" s="23">
        <f t="shared" si="0"/>
      </c>
      <c r="C30" s="80"/>
      <c r="D30" s="16"/>
      <c r="E30" s="17"/>
      <c r="F30" s="18"/>
      <c r="G30" s="19">
        <f t="shared" si="1"/>
      </c>
      <c r="H30" s="19"/>
      <c r="I30" s="19"/>
      <c r="J30" s="19"/>
      <c r="K30" s="19"/>
      <c r="L30" s="82"/>
      <c r="M30" s="25"/>
      <c r="N30" s="4"/>
    </row>
    <row r="31" spans="1:14" ht="13.5">
      <c r="A31" s="265">
        <f>IF(B31="","",IF(OR(H31="吹込み系",H31="吹付け系"),ROW()-19&amp;"-"&amp;COUNTIF('施工業者登録リスト'!D:D,B31),ROW()-19))</f>
      </c>
      <c r="B31" s="14">
        <f t="shared" si="0"/>
      </c>
      <c r="C31" s="80"/>
      <c r="D31" s="16"/>
      <c r="E31" s="17"/>
      <c r="F31" s="18"/>
      <c r="G31" s="19">
        <f t="shared" si="1"/>
      </c>
      <c r="H31" s="19"/>
      <c r="I31" s="19"/>
      <c r="J31" s="19"/>
      <c r="K31" s="19"/>
      <c r="L31" s="81"/>
      <c r="M31" s="21"/>
      <c r="N31" s="4"/>
    </row>
    <row r="32" spans="1:14" ht="13.5">
      <c r="A32" s="265">
        <f>IF(B32="","",IF(OR(H32="吹込み系",H32="吹付け系"),ROW()-19&amp;"-"&amp;COUNTIF('施工業者登録リスト'!D:D,B32),ROW()-19))</f>
      </c>
      <c r="B32" s="14">
        <f t="shared" si="0"/>
      </c>
      <c r="C32" s="80"/>
      <c r="D32" s="16"/>
      <c r="E32" s="17"/>
      <c r="F32" s="18"/>
      <c r="G32" s="19">
        <f t="shared" si="1"/>
      </c>
      <c r="H32" s="19"/>
      <c r="I32" s="19"/>
      <c r="J32" s="19"/>
      <c r="K32" s="19"/>
      <c r="L32" s="81"/>
      <c r="M32" s="21"/>
      <c r="N32" s="4"/>
    </row>
    <row r="33" spans="1:14" ht="13.5">
      <c r="A33" s="265">
        <f>IF(B33="","",IF(OR(H33="吹込み系",H33="吹付け系"),ROW()-19&amp;"-"&amp;COUNTIF('施工業者登録リスト'!D:D,B33),ROW()-19))</f>
      </c>
      <c r="B33" s="14">
        <f t="shared" si="0"/>
      </c>
      <c r="C33" s="80"/>
      <c r="D33" s="16"/>
      <c r="E33" s="17"/>
      <c r="F33" s="18"/>
      <c r="G33" s="19">
        <f t="shared" si="1"/>
      </c>
      <c r="H33" s="19"/>
      <c r="I33" s="19"/>
      <c r="J33" s="19"/>
      <c r="K33" s="19"/>
      <c r="L33" s="81"/>
      <c r="M33" s="21"/>
      <c r="N33" s="4"/>
    </row>
    <row r="34" spans="1:14" ht="15" customHeight="1">
      <c r="A34" s="265">
        <f>IF(B34="","",IF(OR(H34="吹込み系",H34="吹付け系"),ROW()-19&amp;"-"&amp;COUNTIF('施工業者登録リスト'!D:D,B34),ROW()-19))</f>
      </c>
      <c r="B34" s="14">
        <f t="shared" si="0"/>
      </c>
      <c r="C34" s="80"/>
      <c r="D34" s="16"/>
      <c r="E34" s="17"/>
      <c r="F34" s="18"/>
      <c r="G34" s="19">
        <f t="shared" si="1"/>
      </c>
      <c r="H34" s="19"/>
      <c r="I34" s="19"/>
      <c r="J34" s="19"/>
      <c r="K34" s="19"/>
      <c r="L34" s="81"/>
      <c r="M34" s="21"/>
      <c r="N34" s="4"/>
    </row>
    <row r="35" spans="1:14" ht="15" customHeight="1">
      <c r="A35" s="265">
        <f>IF(B35="","",IF(OR(H35="吹込み系",H35="吹付け系"),ROW()-19&amp;"-"&amp;COUNTIF('施工業者登録リスト'!D:D,B35),ROW()-19))</f>
      </c>
      <c r="B35" s="14">
        <f t="shared" si="0"/>
      </c>
      <c r="C35" s="80"/>
      <c r="D35" s="16"/>
      <c r="E35" s="17"/>
      <c r="F35" s="18"/>
      <c r="G35" s="19">
        <f t="shared" si="1"/>
      </c>
      <c r="H35" s="19"/>
      <c r="I35" s="19"/>
      <c r="J35" s="19"/>
      <c r="K35" s="19"/>
      <c r="L35" s="81"/>
      <c r="M35" s="21"/>
      <c r="N35" s="4"/>
    </row>
    <row r="36" spans="1:14" ht="15" customHeight="1">
      <c r="A36" s="265">
        <f>IF(B36="","",IF(OR(H36="吹込み系",H36="吹付け系"),ROW()-19&amp;"-"&amp;COUNTIF('施工業者登録リスト'!D:D,B36),ROW()-19))</f>
      </c>
      <c r="B36" s="14">
        <f t="shared" si="0"/>
      </c>
      <c r="C36" s="80"/>
      <c r="D36" s="16"/>
      <c r="E36" s="17"/>
      <c r="F36" s="18"/>
      <c r="G36" s="19">
        <f t="shared" si="1"/>
      </c>
      <c r="H36" s="19"/>
      <c r="I36" s="19"/>
      <c r="J36" s="19"/>
      <c r="K36" s="19"/>
      <c r="L36" s="20"/>
      <c r="M36" s="21"/>
      <c r="N36" s="4"/>
    </row>
    <row r="37" spans="1:14" ht="15" customHeight="1">
      <c r="A37" s="265">
        <f>IF(B37="","",IF(OR(H37="吹込み系",H37="吹付け系"),ROW()-19&amp;"-"&amp;COUNTIF('施工業者登録リスト'!D:D,B37),ROW()-19))</f>
      </c>
      <c r="B37" s="23">
        <f t="shared" si="0"/>
      </c>
      <c r="C37" s="80"/>
      <c r="D37" s="16"/>
      <c r="E37" s="17"/>
      <c r="F37" s="18"/>
      <c r="G37" s="19">
        <f t="shared" si="1"/>
      </c>
      <c r="H37" s="19"/>
      <c r="I37" s="19"/>
      <c r="J37" s="19"/>
      <c r="K37" s="19"/>
      <c r="L37" s="24"/>
      <c r="M37" s="25"/>
      <c r="N37" s="4"/>
    </row>
    <row r="38" spans="1:14" ht="15" customHeight="1">
      <c r="A38" s="265">
        <f>IF(B38="","",IF(OR(H38="吹込み系",H38="吹付け系"),ROW()-19&amp;"-"&amp;COUNTIF('施工業者登録リスト'!D:D,B38),ROW()-19))</f>
      </c>
      <c r="B38" s="23">
        <f t="shared" si="0"/>
      </c>
      <c r="C38" s="80"/>
      <c r="D38" s="16"/>
      <c r="E38" s="17"/>
      <c r="F38" s="18"/>
      <c r="G38" s="19">
        <f t="shared" si="1"/>
      </c>
      <c r="H38" s="19"/>
      <c r="I38" s="19"/>
      <c r="J38" s="19"/>
      <c r="K38" s="19"/>
      <c r="L38" s="82"/>
      <c r="M38" s="25"/>
      <c r="N38" s="4"/>
    </row>
    <row r="39" spans="1:14" ht="13.5">
      <c r="A39" s="265">
        <f>IF(B39="","",IF(OR(H39="吹込み系",H39="吹付け系"),ROW()-19&amp;"-"&amp;COUNTIF('施工業者登録リスト'!D:D,B39),ROW()-19))</f>
      </c>
      <c r="B39" s="14">
        <f t="shared" si="0"/>
      </c>
      <c r="C39" s="80"/>
      <c r="D39" s="16"/>
      <c r="E39" s="17"/>
      <c r="F39" s="18"/>
      <c r="G39" s="19">
        <f t="shared" si="1"/>
      </c>
      <c r="H39" s="19"/>
      <c r="I39" s="19"/>
      <c r="J39" s="19"/>
      <c r="K39" s="19"/>
      <c r="L39" s="81"/>
      <c r="M39" s="21"/>
      <c r="N39" s="4"/>
    </row>
    <row r="40" spans="1:14" ht="13.5">
      <c r="A40" s="265">
        <f>IF(B40="","",IF(OR(H40="吹込み系",H40="吹付け系"),ROW()-19&amp;"-"&amp;COUNTIF('施工業者登録リスト'!D:D,B40),ROW()-19))</f>
      </c>
      <c r="B40" s="14">
        <f t="shared" si="0"/>
      </c>
      <c r="C40" s="80"/>
      <c r="D40" s="16"/>
      <c r="E40" s="17"/>
      <c r="F40" s="18"/>
      <c r="G40" s="19">
        <f t="shared" si="1"/>
      </c>
      <c r="H40" s="19"/>
      <c r="I40" s="19"/>
      <c r="J40" s="19"/>
      <c r="K40" s="19"/>
      <c r="L40" s="81"/>
      <c r="M40" s="21"/>
      <c r="N40" s="4"/>
    </row>
    <row r="41" spans="1:14" ht="13.5">
      <c r="A41" s="265">
        <f>IF(B41="","",IF(OR(H41="吹込み系",H41="吹付け系"),ROW()-19&amp;"-"&amp;COUNTIF('施工業者登録リスト'!D:D,B41),ROW()-19))</f>
      </c>
      <c r="B41" s="14">
        <f t="shared" si="0"/>
      </c>
      <c r="C41" s="80"/>
      <c r="D41" s="16"/>
      <c r="E41" s="17"/>
      <c r="F41" s="18"/>
      <c r="G41" s="19">
        <f t="shared" si="1"/>
      </c>
      <c r="H41" s="19"/>
      <c r="I41" s="19"/>
      <c r="J41" s="19"/>
      <c r="K41" s="19"/>
      <c r="L41" s="81"/>
      <c r="M41" s="21"/>
      <c r="N41" s="4"/>
    </row>
    <row r="42" spans="1:14" ht="15" customHeight="1">
      <c r="A42" s="265">
        <f>IF(B42="","",IF(OR(H42="吹込み系",H42="吹付け系"),ROW()-19&amp;"-"&amp;COUNTIF('施工業者登録リスト'!D:D,B42),ROW()-19))</f>
      </c>
      <c r="B42" s="14">
        <f t="shared" si="0"/>
      </c>
      <c r="C42" s="80"/>
      <c r="D42" s="16"/>
      <c r="E42" s="17"/>
      <c r="F42" s="18"/>
      <c r="G42" s="19">
        <f t="shared" si="1"/>
      </c>
      <c r="H42" s="19"/>
      <c r="I42" s="19"/>
      <c r="J42" s="19"/>
      <c r="K42" s="19"/>
      <c r="L42" s="81"/>
      <c r="M42" s="21"/>
      <c r="N42" s="4"/>
    </row>
    <row r="43" spans="1:14" ht="15" customHeight="1">
      <c r="A43" s="265">
        <f>IF(B43="","",IF(OR(H43="吹込み系",H43="吹付け系"),ROW()-19&amp;"-"&amp;COUNTIF('施工業者登録リスト'!D:D,B43),ROW()-19))</f>
      </c>
      <c r="B43" s="14">
        <f t="shared" si="0"/>
      </c>
      <c r="C43" s="80"/>
      <c r="D43" s="16"/>
      <c r="E43" s="17"/>
      <c r="F43" s="18"/>
      <c r="G43" s="19">
        <f t="shared" si="1"/>
      </c>
      <c r="H43" s="19"/>
      <c r="I43" s="19"/>
      <c r="J43" s="19"/>
      <c r="K43" s="19"/>
      <c r="L43" s="81"/>
      <c r="M43" s="21"/>
      <c r="N43" s="4"/>
    </row>
    <row r="44" spans="1:14" ht="15" customHeight="1">
      <c r="A44" s="265">
        <f>IF(B44="","",IF(OR(H44="吹込み系",H44="吹付け系"),ROW()-19&amp;"-"&amp;COUNTIF('施工業者登録リスト'!D:D,B44),ROW()-19))</f>
      </c>
      <c r="B44" s="14">
        <f t="shared" si="0"/>
      </c>
      <c r="C44" s="80"/>
      <c r="D44" s="16"/>
      <c r="E44" s="17"/>
      <c r="F44" s="18"/>
      <c r="G44" s="19">
        <f t="shared" si="1"/>
      </c>
      <c r="H44" s="19"/>
      <c r="I44" s="19"/>
      <c r="J44" s="19"/>
      <c r="K44" s="19"/>
      <c r="L44" s="20"/>
      <c r="M44" s="21"/>
      <c r="N44" s="4"/>
    </row>
    <row r="45" spans="1:14" ht="15" customHeight="1">
      <c r="A45" s="265">
        <f>IF(B45="","",IF(OR(H45="吹込み系",H45="吹付け系"),ROW()-19&amp;"-"&amp;COUNTIF('施工業者登録リスト'!D:D,B45),ROW()-19))</f>
      </c>
      <c r="B45" s="23">
        <f t="shared" si="0"/>
      </c>
      <c r="C45" s="80"/>
      <c r="D45" s="16"/>
      <c r="E45" s="17"/>
      <c r="F45" s="18"/>
      <c r="G45" s="19">
        <f t="shared" si="1"/>
      </c>
      <c r="H45" s="19"/>
      <c r="I45" s="19"/>
      <c r="J45" s="19"/>
      <c r="K45" s="19"/>
      <c r="L45" s="24"/>
      <c r="M45" s="25"/>
      <c r="N45" s="4"/>
    </row>
    <row r="46" spans="1:14" ht="15" customHeight="1">
      <c r="A46" s="265">
        <f>IF(B46="","",IF(OR(H46="吹込み系",H46="吹付け系"),ROW()-19&amp;"-"&amp;COUNTIF('施工業者登録リスト'!D:D,B46),ROW()-19))</f>
      </c>
      <c r="B46" s="23">
        <f t="shared" si="0"/>
      </c>
      <c r="C46" s="80"/>
      <c r="D46" s="16"/>
      <c r="E46" s="17"/>
      <c r="F46" s="18"/>
      <c r="G46" s="19">
        <f t="shared" si="1"/>
      </c>
      <c r="H46" s="19"/>
      <c r="I46" s="19"/>
      <c r="J46" s="19"/>
      <c r="K46" s="19"/>
      <c r="L46" s="82"/>
      <c r="M46" s="25"/>
      <c r="N46" s="4"/>
    </row>
    <row r="47" spans="1:14" ht="13.5">
      <c r="A47" s="265">
        <f>IF(B47="","",IF(OR(H47="吹込み系",H47="吹付け系"),ROW()-19&amp;"-"&amp;COUNTIF('施工業者登録リスト'!D:D,B47),ROW()-19))</f>
      </c>
      <c r="B47" s="14">
        <f t="shared" si="0"/>
      </c>
      <c r="C47" s="80"/>
      <c r="D47" s="16"/>
      <c r="E47" s="17"/>
      <c r="F47" s="18"/>
      <c r="G47" s="19">
        <f t="shared" si="1"/>
      </c>
      <c r="H47" s="19"/>
      <c r="I47" s="19"/>
      <c r="J47" s="19"/>
      <c r="K47" s="19"/>
      <c r="L47" s="81"/>
      <c r="M47" s="21"/>
      <c r="N47" s="4"/>
    </row>
    <row r="48" spans="1:14" ht="13.5">
      <c r="A48" s="265">
        <f>IF(B48="","",IF(OR(H48="吹込み系",H48="吹付け系"),ROW()-19&amp;"-"&amp;COUNTIF('施工業者登録リスト'!D:D,B48),ROW()-19))</f>
      </c>
      <c r="B48" s="14">
        <f t="shared" si="0"/>
      </c>
      <c r="C48" s="80"/>
      <c r="D48" s="16"/>
      <c r="E48" s="17"/>
      <c r="F48" s="18"/>
      <c r="G48" s="19">
        <f t="shared" si="1"/>
      </c>
      <c r="H48" s="19"/>
      <c r="I48" s="19"/>
      <c r="J48" s="19"/>
      <c r="K48" s="19"/>
      <c r="L48" s="81"/>
      <c r="M48" s="21"/>
      <c r="N48" s="4"/>
    </row>
    <row r="49" spans="1:14" ht="13.5">
      <c r="A49" s="265">
        <f>IF(B49="","",IF(OR(H49="吹込み系",H49="吹付け系"),ROW()-19&amp;"-"&amp;COUNTIF('施工業者登録リスト'!D:D,B49),ROW()-19))</f>
      </c>
      <c r="B49" s="14">
        <f t="shared" si="0"/>
      </c>
      <c r="C49" s="80"/>
      <c r="D49" s="16"/>
      <c r="E49" s="17"/>
      <c r="F49" s="18"/>
      <c r="G49" s="19">
        <f t="shared" si="1"/>
      </c>
      <c r="H49" s="19"/>
      <c r="I49" s="19"/>
      <c r="J49" s="19"/>
      <c r="K49" s="19"/>
      <c r="L49" s="81"/>
      <c r="M49" s="21"/>
      <c r="N49" s="4"/>
    </row>
    <row r="50" spans="1:14" ht="15" customHeight="1">
      <c r="A50" s="265">
        <f>IF(B50="","",IF(OR(H50="吹込み系",H50="吹付け系"),ROW()-19&amp;"-"&amp;COUNTIF('施工業者登録リスト'!D:D,B50),ROW()-19))</f>
      </c>
      <c r="B50" s="14">
        <f t="shared" si="0"/>
      </c>
      <c r="C50" s="80"/>
      <c r="D50" s="16"/>
      <c r="E50" s="17"/>
      <c r="F50" s="18"/>
      <c r="G50" s="19">
        <f t="shared" si="1"/>
      </c>
      <c r="H50" s="19"/>
      <c r="I50" s="19"/>
      <c r="J50" s="19"/>
      <c r="K50" s="19"/>
      <c r="L50" s="81"/>
      <c r="M50" s="21"/>
      <c r="N50" s="4"/>
    </row>
    <row r="51" spans="1:14" ht="15" customHeight="1">
      <c r="A51" s="265">
        <f>IF(B51="","",IF(OR(H51="吹込み系",H51="吹付け系"),ROW()-19&amp;"-"&amp;COUNTIF('施工業者登録リスト'!D:D,B51),ROW()-19))</f>
      </c>
      <c r="B51" s="14">
        <f t="shared" si="0"/>
      </c>
      <c r="C51" s="80"/>
      <c r="D51" s="16"/>
      <c r="E51" s="17"/>
      <c r="F51" s="18"/>
      <c r="G51" s="19">
        <f t="shared" si="1"/>
      </c>
      <c r="H51" s="19"/>
      <c r="I51" s="19"/>
      <c r="J51" s="19"/>
      <c r="K51" s="19"/>
      <c r="L51" s="81"/>
      <c r="M51" s="21"/>
      <c r="N51" s="4"/>
    </row>
    <row r="52" spans="1:14" ht="15" customHeight="1">
      <c r="A52" s="265">
        <f>IF(B52="","",IF(OR(H52="吹込み系",H52="吹付け系"),ROW()-19&amp;"-"&amp;COUNTIF('施工業者登録リスト'!D:D,B52),ROW()-19))</f>
      </c>
      <c r="B52" s="14">
        <f t="shared" si="0"/>
      </c>
      <c r="C52" s="80"/>
      <c r="D52" s="16"/>
      <c r="E52" s="17"/>
      <c r="F52" s="18"/>
      <c r="G52" s="19">
        <f t="shared" si="1"/>
      </c>
      <c r="H52" s="19"/>
      <c r="I52" s="19"/>
      <c r="J52" s="19"/>
      <c r="K52" s="19"/>
      <c r="L52" s="20"/>
      <c r="M52" s="21"/>
      <c r="N52" s="4"/>
    </row>
    <row r="53" spans="1:14" ht="15" customHeight="1">
      <c r="A53" s="265">
        <f>IF(B53="","",IF(OR(H53="吹込み系",H53="吹付け系"),ROW()-19&amp;"-"&amp;COUNTIF('施工業者登録リスト'!D:D,B53),ROW()-19))</f>
      </c>
      <c r="B53" s="23">
        <f t="shared" si="0"/>
      </c>
      <c r="C53" s="80"/>
      <c r="D53" s="16"/>
      <c r="E53" s="17"/>
      <c r="F53" s="18"/>
      <c r="G53" s="19">
        <f t="shared" si="1"/>
      </c>
      <c r="H53" s="19"/>
      <c r="I53" s="19"/>
      <c r="J53" s="19"/>
      <c r="K53" s="19"/>
      <c r="L53" s="82"/>
      <c r="M53" s="25"/>
      <c r="N53" s="4"/>
    </row>
    <row r="54" spans="1:14" ht="15" customHeight="1">
      <c r="A54" s="265">
        <f>IF(B54="","",IF(OR(H54="吹込み系",H54="吹付け系"),ROW()-19&amp;"-"&amp;COUNTIF('施工業者登録リスト'!D:D,B54),ROW()-19))</f>
      </c>
      <c r="B54" s="23">
        <f t="shared" si="0"/>
      </c>
      <c r="C54" s="80"/>
      <c r="D54" s="16"/>
      <c r="E54" s="17"/>
      <c r="F54" s="18"/>
      <c r="G54" s="19">
        <f t="shared" si="1"/>
      </c>
      <c r="H54" s="19"/>
      <c r="I54" s="19"/>
      <c r="J54" s="19"/>
      <c r="K54" s="19"/>
      <c r="L54" s="24"/>
      <c r="M54" s="25"/>
      <c r="N54" s="4"/>
    </row>
    <row r="55" spans="1:14" ht="15" customHeight="1">
      <c r="A55" s="265">
        <f>IF(B55="","",IF(OR(H55="吹込み系",H55="吹付け系"),ROW()-19&amp;"-"&amp;COUNTIF('施工業者登録リスト'!D:D,B55),ROW()-19))</f>
      </c>
      <c r="B55" s="23">
        <f t="shared" si="0"/>
      </c>
      <c r="C55" s="80"/>
      <c r="D55" s="16"/>
      <c r="E55" s="17"/>
      <c r="F55" s="18"/>
      <c r="G55" s="19">
        <f t="shared" si="1"/>
      </c>
      <c r="H55" s="19"/>
      <c r="I55" s="19"/>
      <c r="J55" s="19"/>
      <c r="K55" s="19"/>
      <c r="L55" s="82"/>
      <c r="M55" s="25"/>
      <c r="N55" s="4"/>
    </row>
    <row r="56" spans="1:14" ht="15" customHeight="1" thickBot="1">
      <c r="A56" s="265">
        <f>IF(B56="","",IF(OR(H56="吹込み系",H56="吹付け系"),ROW()-19&amp;"-"&amp;COUNTIF('施工業者登録リスト'!D:D,B56),ROW()-19))</f>
      </c>
      <c r="B56" s="27">
        <f t="shared" si="0"/>
      </c>
      <c r="C56" s="83"/>
      <c r="D56" s="29"/>
      <c r="E56" s="30"/>
      <c r="F56" s="31"/>
      <c r="G56" s="32">
        <f t="shared" si="1"/>
      </c>
      <c r="H56" s="32"/>
      <c r="I56" s="32"/>
      <c r="J56" s="32"/>
      <c r="K56" s="32"/>
      <c r="L56" s="268"/>
      <c r="M56" s="34"/>
      <c r="N56" s="4"/>
    </row>
    <row r="57" spans="1:15" ht="13.5">
      <c r="A57" s="265">
        <f>IF(B57="","",IF(OR(#REF!="吹込み系",#REF!="吹付け系"),ROW()-19&amp;"-"&amp;COUNTIF('施工業者登録リスト'!D:D,B57),ROW()-19))</f>
      </c>
      <c r="B57" s="4"/>
      <c r="C57" s="4"/>
      <c r="D57" s="4"/>
      <c r="E57" s="4"/>
      <c r="F57" s="4"/>
      <c r="G57" s="4"/>
      <c r="I57" s="4"/>
      <c r="J57" s="4"/>
      <c r="K57" s="4"/>
      <c r="L57" s="4"/>
      <c r="M57" s="4"/>
      <c r="N57" s="35"/>
      <c r="O57" s="4"/>
    </row>
    <row r="58" ht="13.5">
      <c r="A58" s="265"/>
    </row>
    <row r="59" ht="13.5">
      <c r="A59" s="265"/>
    </row>
    <row r="60" ht="13.5">
      <c r="A60" s="265"/>
    </row>
    <row r="61" ht="13.5">
      <c r="A61" s="265"/>
    </row>
    <row r="62" ht="13.5">
      <c r="A62" s="265"/>
    </row>
    <row r="63" ht="13.5">
      <c r="A63" s="265"/>
    </row>
    <row r="64" ht="13.5">
      <c r="A64" s="265"/>
    </row>
    <row r="65" ht="13.5">
      <c r="A65" s="265"/>
    </row>
    <row r="66" ht="13.5">
      <c r="A66" s="265"/>
    </row>
    <row r="67" ht="13.5">
      <c r="A67" s="265"/>
    </row>
    <row r="68" ht="13.5">
      <c r="A68" s="265"/>
    </row>
    <row r="69" ht="13.5">
      <c r="A69" s="266"/>
    </row>
    <row r="70" ht="13.5">
      <c r="A70" s="266"/>
    </row>
    <row r="71" ht="13.5">
      <c r="A71" s="266"/>
    </row>
    <row r="72" ht="13.5">
      <c r="A72" s="266"/>
    </row>
    <row r="77" ht="21"/>
    <row r="80" spans="1:13" s="5" customFormat="1" ht="21">
      <c r="A80" s="267"/>
      <c r="M80" s="77"/>
    </row>
    <row r="81" ht="21"/>
    <row r="82" ht="21"/>
    <row r="83" ht="21"/>
    <row r="84" spans="1:13" s="5" customFormat="1" ht="21">
      <c r="A84" s="267"/>
      <c r="M84" s="77"/>
    </row>
    <row r="85" spans="1:13" s="5" customFormat="1" ht="21">
      <c r="A85" s="267"/>
      <c r="M85" s="77"/>
    </row>
    <row r="86" spans="1:13" s="5" customFormat="1" ht="21">
      <c r="A86" s="267"/>
      <c r="M86" s="77"/>
    </row>
    <row r="88" spans="1:13" s="5" customFormat="1" ht="21">
      <c r="A88" s="267"/>
      <c r="M88" s="77"/>
    </row>
    <row r="90" ht="21"/>
    <row r="91" ht="21"/>
    <row r="92" ht="21"/>
    <row r="93" spans="1:13" s="5" customFormat="1" ht="21">
      <c r="A93" s="267"/>
      <c r="M93" s="77"/>
    </row>
    <row r="94" spans="1:13" s="5" customFormat="1" ht="21">
      <c r="A94" s="267"/>
      <c r="M94" s="77"/>
    </row>
    <row r="95" spans="1:13" s="5" customFormat="1" ht="21">
      <c r="A95" s="267"/>
      <c r="M95" s="77"/>
    </row>
    <row r="96" ht="21"/>
    <row r="97" spans="1:13" s="5" customFormat="1" ht="21">
      <c r="A97" s="267"/>
      <c r="M97" s="77"/>
    </row>
    <row r="98" spans="1:13" s="5" customFormat="1" ht="21">
      <c r="A98" s="267"/>
      <c r="M98" s="77"/>
    </row>
    <row r="100" ht="21"/>
  </sheetData>
  <sheetProtection password="CC19" sheet="1" formatCells="0" formatColumns="0" formatRows="0" insertRows="0" deleteRows="0"/>
  <mergeCells count="20">
    <mergeCell ref="E18:F18"/>
    <mergeCell ref="I11:M13"/>
    <mergeCell ref="J1:M1"/>
    <mergeCell ref="C4:F4"/>
    <mergeCell ref="C5:F5"/>
    <mergeCell ref="C6:F6"/>
    <mergeCell ref="C7:F7"/>
    <mergeCell ref="C8:F8"/>
    <mergeCell ref="C9:F9"/>
    <mergeCell ref="C10:F10"/>
    <mergeCell ref="G18:G19"/>
    <mergeCell ref="C11:F11"/>
    <mergeCell ref="M18:M19"/>
    <mergeCell ref="B18:B19"/>
    <mergeCell ref="H18:H19"/>
    <mergeCell ref="K18:K19"/>
    <mergeCell ref="L18:L19"/>
    <mergeCell ref="I18:I19"/>
    <mergeCell ref="J18:J19"/>
    <mergeCell ref="C18:D18"/>
  </mergeCells>
  <conditionalFormatting sqref="D20:G56 I20:K56">
    <cfRule type="expression" priority="1" dxfId="0" stopIfTrue="1">
      <formula>AND($C20&lt;&gt;"",D20="")</formula>
    </cfRule>
  </conditionalFormatting>
  <conditionalFormatting sqref="C20:C56">
    <cfRule type="expression" priority="2" dxfId="0" stopIfTrue="1">
      <formula>AND($C20="",OR(D20&lt;&gt;"",E20&lt;&gt;"",F20&lt;&gt;"",G20&lt;&gt;"",H20&lt;&gt;"",I20&lt;&gt;"",J20&lt;&gt;"",K20&lt;&gt;""))</formula>
    </cfRule>
  </conditionalFormatting>
  <conditionalFormatting sqref="H20:H56">
    <cfRule type="expression" priority="6" dxfId="11" stopIfTrue="1">
      <formula>AND(OR(H20="吹付け系",H20="吹込み系"),A20="")</formula>
    </cfRule>
    <cfRule type="expression" priority="7" dxfId="10" stopIfTrue="1">
      <formula>AND(OR(H20="吹付け系",H20="吹込み系"),VALUE(RIGHT(A20,LEN(A20)-2))&lt;1)</formula>
    </cfRule>
    <cfRule type="expression" priority="8" dxfId="0" stopIfTrue="1">
      <formula>AND($C20&lt;&gt;"",H20="")</formula>
    </cfRule>
  </conditionalFormatting>
  <conditionalFormatting sqref="C4:F11">
    <cfRule type="expression" priority="3" dxfId="0" stopIfTrue="1">
      <formula>C4=""</formula>
    </cfRule>
  </conditionalFormatting>
  <dataValidations count="5">
    <dataValidation type="list" allowBlank="1" showInputMessage="1" showErrorMessage="1" sqref="E20:E56">
      <formula1>"01,02,03,04,05,06,07,08,09,10,11,99"</formula1>
    </dataValidation>
    <dataValidation type="textLength" operator="equal" allowBlank="1" showInputMessage="1" showErrorMessage="1" errorTitle="文字数エラー" error="2文字で登録してください。" imeMode="disabled" sqref="D20:D56">
      <formula1>2</formula1>
    </dataValidation>
    <dataValidation type="list" allowBlank="1" showInputMessage="1" showErrorMessage="1" sqref="C6:F6">
      <formula1>"ＪＩＳ規格値を超える断熱性能を有する製品"</formula1>
    </dataValidation>
    <dataValidation type="textLength" operator="equal" allowBlank="1" errorTitle="文字数エラー" error="5文字で登録してください。" imeMode="disabled" sqref="C5:F5">
      <formula1>5</formula1>
    </dataValidation>
    <dataValidation type="list" allowBlank="1" showInputMessage="1" showErrorMessage="1" sqref="H20:H56">
      <formula1>"ボード系,マット系,吹込み系,吹付け系,その他"</formula1>
    </dataValidation>
  </dataValidations>
  <printOptions/>
  <pageMargins left="0.1968503937007874" right="0.1968503937007874" top="0.1968503937007874" bottom="0.3937007874015748" header="0.1968503937007874" footer="0.1968503937007874"/>
  <pageSetup horizontalDpi="600" verticalDpi="600" orientation="landscape" paperSize="9" scale="67" r:id="rId1"/>
  <headerFooter alignWithMargins="0">
    <oddFooter>&amp;C&amp;P/&amp;N&amp;R&amp;F</oddFooter>
  </headerFooter>
</worksheet>
</file>

<file path=xl/worksheets/sheet6.xml><?xml version="1.0" encoding="utf-8"?>
<worksheet xmlns="http://schemas.openxmlformats.org/spreadsheetml/2006/main" xmlns:r="http://schemas.openxmlformats.org/officeDocument/2006/relationships">
  <dimension ref="A1:O102"/>
  <sheetViews>
    <sheetView zoomScale="60" zoomScaleNormal="60" zoomScaleSheetLayoutView="120" zoomScalePageLayoutView="70" workbookViewId="0" topLeftCell="A1">
      <selection activeCell="E24" sqref="E24"/>
    </sheetView>
  </sheetViews>
  <sheetFormatPr defaultColWidth="9.140625" defaultRowHeight="15"/>
  <cols>
    <col min="1" max="1" width="6.8515625" style="267" bestFit="1" customWidth="1"/>
    <col min="2" max="2" width="19.421875" style="5" customWidth="1"/>
    <col min="3" max="3" width="55.00390625" style="5" customWidth="1"/>
    <col min="4" max="5" width="9.00390625" style="5" customWidth="1"/>
    <col min="6" max="6" width="25.00390625" style="5" customWidth="1"/>
    <col min="7" max="9" width="9.421875" style="5" customWidth="1"/>
    <col min="10" max="10" width="9.57421875" style="5" customWidth="1"/>
    <col min="11" max="12" width="9.421875" style="5" customWidth="1"/>
    <col min="13" max="13" width="37.421875" style="3" customWidth="1"/>
    <col min="14" max="14" width="11.28125" style="5" customWidth="1"/>
    <col min="15" max="16384" width="9.00390625" style="5" customWidth="1"/>
  </cols>
  <sheetData>
    <row r="1" spans="1:13" s="37" customFormat="1" ht="29.25" customHeight="1">
      <c r="A1" s="262"/>
      <c r="B1" s="36" t="s">
        <v>0</v>
      </c>
      <c r="F1" s="38"/>
      <c r="J1" s="38"/>
      <c r="K1" s="54"/>
      <c r="L1" s="54"/>
      <c r="M1" s="40" t="s">
        <v>6</v>
      </c>
    </row>
    <row r="2" spans="1:13" s="37" customFormat="1" ht="31.5" customHeight="1">
      <c r="A2" s="263"/>
      <c r="M2" s="41"/>
    </row>
    <row r="3" spans="1:8" s="43" customFormat="1" ht="21.75" customHeight="1" thickBot="1">
      <c r="A3" s="263"/>
      <c r="B3" s="42" t="s">
        <v>3</v>
      </c>
      <c r="C3" s="1"/>
      <c r="E3" s="44"/>
      <c r="F3" s="37"/>
      <c r="G3" s="37"/>
      <c r="H3" s="2"/>
    </row>
    <row r="4" spans="1:13" s="47" customFormat="1" ht="13.5" customHeight="1">
      <c r="A4" s="263"/>
      <c r="B4" s="45" t="s">
        <v>13</v>
      </c>
      <c r="C4" s="395"/>
      <c r="D4" s="396"/>
      <c r="E4" s="396"/>
      <c r="F4" s="397"/>
      <c r="G4" s="46" t="s">
        <v>10</v>
      </c>
      <c r="H4" s="48"/>
      <c r="I4" s="48"/>
      <c r="J4" s="48"/>
      <c r="L4" s="49"/>
      <c r="M4" s="50"/>
    </row>
    <row r="5" spans="1:10" s="1" customFormat="1" ht="14.25" customHeight="1">
      <c r="A5" s="263"/>
      <c r="B5" s="51" t="s">
        <v>39</v>
      </c>
      <c r="C5" s="398">
        <f>IF('企業情報（Ｓ３断熱材）'!BV11="","",'企業情報（Ｓ３断熱材）'!BD11&amp;'企業情報（Ｓ３断熱材）'!BV11)</f>
      </c>
      <c r="D5" s="399"/>
      <c r="E5" s="399"/>
      <c r="F5" s="400"/>
      <c r="G5" s="46" t="s">
        <v>11</v>
      </c>
      <c r="H5" s="86"/>
      <c r="I5" s="87"/>
      <c r="J5" s="87"/>
    </row>
    <row r="6" spans="1:8" s="1" customFormat="1" ht="14.25" customHeight="1">
      <c r="A6" s="263"/>
      <c r="B6" s="53" t="s">
        <v>15</v>
      </c>
      <c r="C6" s="401" t="s">
        <v>12</v>
      </c>
      <c r="D6" s="402"/>
      <c r="E6" s="402"/>
      <c r="F6" s="403"/>
      <c r="G6" s="37"/>
      <c r="H6" s="2"/>
    </row>
    <row r="7" spans="1:13" s="59" customFormat="1" ht="13.5">
      <c r="A7" s="263"/>
      <c r="B7" s="88" t="s">
        <v>40</v>
      </c>
      <c r="C7" s="404"/>
      <c r="D7" s="405"/>
      <c r="E7" s="405"/>
      <c r="F7" s="406"/>
      <c r="G7" s="37"/>
      <c r="H7" s="37"/>
      <c r="I7" s="58"/>
      <c r="J7" s="58"/>
      <c r="K7" s="58"/>
      <c r="L7" s="58"/>
      <c r="M7" s="50"/>
    </row>
    <row r="8" spans="1:13" s="59" customFormat="1" ht="22.5">
      <c r="A8" s="263"/>
      <c r="B8" s="96" t="s">
        <v>41</v>
      </c>
      <c r="C8" s="404"/>
      <c r="D8" s="405"/>
      <c r="E8" s="405"/>
      <c r="F8" s="406"/>
      <c r="G8" s="37"/>
      <c r="H8" s="37"/>
      <c r="I8" s="58"/>
      <c r="J8" s="58"/>
      <c r="K8" s="58"/>
      <c r="L8" s="58"/>
      <c r="M8" s="50"/>
    </row>
    <row r="9" spans="1:13" s="59" customFormat="1" ht="27.75" thickBot="1">
      <c r="A9" s="263"/>
      <c r="B9" s="97" t="s">
        <v>42</v>
      </c>
      <c r="C9" s="392"/>
      <c r="D9" s="393"/>
      <c r="E9" s="393"/>
      <c r="F9" s="394"/>
      <c r="G9" s="37"/>
      <c r="H9" s="37"/>
      <c r="I9" s="58"/>
      <c r="J9" s="58"/>
      <c r="K9" s="58"/>
      <c r="L9" s="58"/>
      <c r="M9" s="50"/>
    </row>
    <row r="10" spans="1:15" s="59" customFormat="1" ht="13.5">
      <c r="A10" s="263"/>
      <c r="B10" s="61"/>
      <c r="C10" s="61"/>
      <c r="D10" s="61"/>
      <c r="E10" s="61"/>
      <c r="F10" s="61"/>
      <c r="G10" s="61"/>
      <c r="H10" s="61"/>
      <c r="I10" s="61"/>
      <c r="J10" s="61"/>
      <c r="K10" s="61"/>
      <c r="L10" s="61"/>
      <c r="M10" s="61"/>
      <c r="N10" s="62"/>
      <c r="O10" s="63"/>
    </row>
    <row r="11" spans="1:15" s="59" customFormat="1" ht="13.5">
      <c r="A11" s="263"/>
      <c r="B11" s="64" t="s">
        <v>4</v>
      </c>
      <c r="C11" s="61"/>
      <c r="D11" s="61"/>
      <c r="E11" s="61"/>
      <c r="F11" s="61"/>
      <c r="G11" s="61"/>
      <c r="H11" s="61"/>
      <c r="I11" s="407">
        <f>IF(COUNTIF(H:H,"吹込み系")+COUNTIF(H:H,"吹付け系")&gt;0,"吹込み系、吹付け系は「施工業者登録リスト」を作成・提出すること","")</f>
      </c>
      <c r="J11" s="407"/>
      <c r="K11" s="407"/>
      <c r="L11" s="407"/>
      <c r="M11" s="407"/>
      <c r="N11" s="62"/>
      <c r="O11" s="63"/>
    </row>
    <row r="12" spans="1:15" s="59" customFormat="1" ht="13.5">
      <c r="A12" s="263"/>
      <c r="B12" s="64" t="s">
        <v>8</v>
      </c>
      <c r="C12" s="61"/>
      <c r="D12" s="61"/>
      <c r="E12" s="61"/>
      <c r="F12" s="61"/>
      <c r="G12" s="61"/>
      <c r="H12" s="61"/>
      <c r="I12" s="407"/>
      <c r="J12" s="407"/>
      <c r="K12" s="407"/>
      <c r="L12" s="407"/>
      <c r="M12" s="407"/>
      <c r="N12" s="62"/>
      <c r="O12" s="63"/>
    </row>
    <row r="13" spans="1:15" s="65" customFormat="1" ht="13.5">
      <c r="A13" s="263"/>
      <c r="B13" s="64" t="s">
        <v>9</v>
      </c>
      <c r="C13" s="61"/>
      <c r="D13" s="61"/>
      <c r="E13" s="61"/>
      <c r="F13" s="61"/>
      <c r="G13" s="61"/>
      <c r="H13" s="61"/>
      <c r="I13" s="407"/>
      <c r="J13" s="407"/>
      <c r="K13" s="407"/>
      <c r="L13" s="407"/>
      <c r="M13" s="407"/>
      <c r="N13" s="62"/>
      <c r="O13" s="63"/>
    </row>
    <row r="14" spans="1:15" s="65" customFormat="1" ht="13.5">
      <c r="A14" s="263"/>
      <c r="B14" s="64"/>
      <c r="C14" s="61"/>
      <c r="D14" s="61"/>
      <c r="E14" s="61"/>
      <c r="F14" s="61"/>
      <c r="G14" s="61"/>
      <c r="H14" s="61"/>
      <c r="I14" s="61"/>
      <c r="J14" s="61"/>
      <c r="K14" s="61"/>
      <c r="L14" s="61"/>
      <c r="M14" s="61"/>
      <c r="N14" s="62"/>
      <c r="O14" s="63"/>
    </row>
    <row r="15" spans="1:15" s="65" customFormat="1" ht="13.5">
      <c r="A15" s="263"/>
      <c r="B15" s="64"/>
      <c r="C15" s="61"/>
      <c r="D15" s="61"/>
      <c r="E15" s="61"/>
      <c r="F15" s="61"/>
      <c r="G15" s="61"/>
      <c r="H15" s="61"/>
      <c r="I15" s="61"/>
      <c r="J15" s="61"/>
      <c r="K15" s="61"/>
      <c r="L15" s="61"/>
      <c r="M15" s="61"/>
      <c r="N15" s="62"/>
      <c r="O15" s="63"/>
    </row>
    <row r="16" spans="1:15" s="65" customFormat="1" ht="13.5">
      <c r="A16" s="263"/>
      <c r="B16" s="64"/>
      <c r="C16" s="61"/>
      <c r="D16" s="61"/>
      <c r="E16" s="61"/>
      <c r="F16" s="61"/>
      <c r="G16" s="61"/>
      <c r="H16" s="61"/>
      <c r="I16" s="61"/>
      <c r="J16" s="61"/>
      <c r="K16" s="61"/>
      <c r="L16" s="61"/>
      <c r="M16" s="61"/>
      <c r="N16" s="62"/>
      <c r="O16" s="63"/>
    </row>
    <row r="17" spans="1:14" s="70" customFormat="1" ht="14.25" thickBot="1">
      <c r="A17" s="263"/>
      <c r="B17" s="66"/>
      <c r="C17" s="66"/>
      <c r="D17" s="66"/>
      <c r="E17" s="67"/>
      <c r="F17" s="66"/>
      <c r="G17" s="66"/>
      <c r="H17" s="66"/>
      <c r="I17" s="66"/>
      <c r="J17" s="66"/>
      <c r="K17" s="66"/>
      <c r="L17" s="66"/>
      <c r="M17" s="68"/>
      <c r="N17" s="69"/>
    </row>
    <row r="18" spans="1:14" s="70" customFormat="1" ht="33.75" customHeight="1">
      <c r="A18" s="264"/>
      <c r="B18" s="412" t="s">
        <v>22</v>
      </c>
      <c r="C18" s="419" t="s">
        <v>23</v>
      </c>
      <c r="D18" s="391"/>
      <c r="E18" s="390" t="s">
        <v>24</v>
      </c>
      <c r="F18" s="391"/>
      <c r="G18" s="408" t="s">
        <v>25</v>
      </c>
      <c r="H18" s="414" t="s">
        <v>146</v>
      </c>
      <c r="I18" s="416" t="s">
        <v>147</v>
      </c>
      <c r="J18" s="416" t="s">
        <v>145</v>
      </c>
      <c r="K18" s="416" t="s">
        <v>26</v>
      </c>
      <c r="L18" s="416" t="s">
        <v>27</v>
      </c>
      <c r="M18" s="410" t="s">
        <v>148</v>
      </c>
      <c r="N18" s="71"/>
    </row>
    <row r="19" spans="1:14" s="70" customFormat="1" ht="33.75" customHeight="1" thickBot="1">
      <c r="A19" s="263"/>
      <c r="B19" s="413"/>
      <c r="C19" s="72"/>
      <c r="D19" s="73" t="s">
        <v>28</v>
      </c>
      <c r="E19" s="74" t="s">
        <v>29</v>
      </c>
      <c r="F19" s="75" t="s">
        <v>30</v>
      </c>
      <c r="G19" s="409"/>
      <c r="H19" s="415"/>
      <c r="I19" s="417"/>
      <c r="J19" s="417"/>
      <c r="K19" s="417"/>
      <c r="L19" s="418"/>
      <c r="M19" s="411"/>
      <c r="N19" s="76"/>
    </row>
    <row r="20" spans="1:14" ht="13.5">
      <c r="A20" s="265">
        <f>IF(B20="","",IF(OR(H20="吹込み系",H20="吹付け系"),ROW()-19&amp;"-"&amp;COUNTIF('施工業者登録リスト'!D:D,B20),ROW()-19))</f>
      </c>
      <c r="B20" s="6">
        <f>IF(C20="","",$C$5&amp;D20&amp;E20&amp;G20)</f>
      </c>
      <c r="C20" s="7"/>
      <c r="D20" s="8"/>
      <c r="E20" s="9"/>
      <c r="F20" s="93"/>
      <c r="G20" s="11">
        <f>IF(C20="","",3)</f>
      </c>
      <c r="H20" s="11"/>
      <c r="I20" s="11"/>
      <c r="J20" s="11"/>
      <c r="K20" s="11"/>
      <c r="L20" s="12"/>
      <c r="M20" s="13"/>
      <c r="N20" s="4"/>
    </row>
    <row r="21" spans="1:14" ht="13.5">
      <c r="A21" s="265">
        <f>IF(B21="","",IF(OR(H21="吹込み系",H21="吹付け系"),ROW()-19&amp;"-"&amp;COUNTIF('施工業者登録リスト'!D:D,B21),ROW()-19))</f>
      </c>
      <c r="B21" s="14">
        <f aca="true" t="shared" si="0" ref="B21:B30">IF(C21="","",$C$5&amp;D21&amp;E21&amp;G21)</f>
      </c>
      <c r="C21" s="15"/>
      <c r="D21" s="16"/>
      <c r="E21" s="17"/>
      <c r="F21" s="94"/>
      <c r="G21" s="19">
        <f aca="true" t="shared" si="1" ref="G21:G30">IF(C21="","",3)</f>
      </c>
      <c r="H21" s="19"/>
      <c r="I21" s="19"/>
      <c r="J21" s="19"/>
      <c r="K21" s="19"/>
      <c r="L21" s="20"/>
      <c r="M21" s="21"/>
      <c r="N21" s="4"/>
    </row>
    <row r="22" spans="1:14" ht="13.5">
      <c r="A22" s="265">
        <f>IF(B22="","",IF(OR(H22="吹込み系",H22="吹付け系"),ROW()-19&amp;"-"&amp;COUNTIF('施工業者登録リスト'!D:D,B22),ROW()-19))</f>
      </c>
      <c r="B22" s="14">
        <f t="shared" si="0"/>
      </c>
      <c r="C22" s="15"/>
      <c r="D22" s="16"/>
      <c r="E22" s="17"/>
      <c r="F22" s="94"/>
      <c r="G22" s="19">
        <f t="shared" si="1"/>
      </c>
      <c r="H22" s="19"/>
      <c r="I22" s="19"/>
      <c r="J22" s="19"/>
      <c r="K22" s="19"/>
      <c r="L22" s="22"/>
      <c r="M22" s="21"/>
      <c r="N22" s="4"/>
    </row>
    <row r="23" spans="1:14" ht="13.5">
      <c r="A23" s="265">
        <f>IF(B23="","",IF(OR(H23="吹込み系",H23="吹付け系"),ROW()-19&amp;"-"&amp;COUNTIF('施工業者登録リスト'!D:D,B23),ROW()-19))</f>
      </c>
      <c r="B23" s="14">
        <f t="shared" si="0"/>
      </c>
      <c r="C23" s="15"/>
      <c r="D23" s="16"/>
      <c r="E23" s="17"/>
      <c r="F23" s="94"/>
      <c r="G23" s="19">
        <f t="shared" si="1"/>
      </c>
      <c r="H23" s="19"/>
      <c r="I23" s="19"/>
      <c r="J23" s="19"/>
      <c r="K23" s="19"/>
      <c r="L23" s="22"/>
      <c r="M23" s="21"/>
      <c r="N23" s="4"/>
    </row>
    <row r="24" spans="1:14" ht="13.5">
      <c r="A24" s="265">
        <f>IF(B24="","",IF(OR(H24="吹込み系",H24="吹付け系"),ROW()-19&amp;"-"&amp;COUNTIF('施工業者登録リスト'!D:D,B24),ROW()-19))</f>
      </c>
      <c r="B24" s="14">
        <f t="shared" si="0"/>
      </c>
      <c r="C24" s="15"/>
      <c r="D24" s="16"/>
      <c r="E24" s="17"/>
      <c r="F24" s="94"/>
      <c r="G24" s="19">
        <f t="shared" si="1"/>
      </c>
      <c r="H24" s="19"/>
      <c r="I24" s="19"/>
      <c r="J24" s="19"/>
      <c r="K24" s="19"/>
      <c r="L24" s="22"/>
      <c r="M24" s="21"/>
      <c r="N24" s="4"/>
    </row>
    <row r="25" spans="1:14" ht="13.5">
      <c r="A25" s="265">
        <f>IF(B25="","",IF(OR(H25="吹込み系",H25="吹付け系"),ROW()-19&amp;"-"&amp;COUNTIF('施工業者登録リスト'!D:D,B25),ROW()-19))</f>
      </c>
      <c r="B25" s="14">
        <f t="shared" si="0"/>
      </c>
      <c r="C25" s="15"/>
      <c r="D25" s="16"/>
      <c r="E25" s="17"/>
      <c r="F25" s="94"/>
      <c r="G25" s="19">
        <f t="shared" si="1"/>
      </c>
      <c r="H25" s="19"/>
      <c r="I25" s="19"/>
      <c r="J25" s="19"/>
      <c r="K25" s="19"/>
      <c r="L25" s="22"/>
      <c r="M25" s="21"/>
      <c r="N25" s="4"/>
    </row>
    <row r="26" spans="1:14" ht="15" customHeight="1">
      <c r="A26" s="265">
        <f>IF(B26="","",IF(OR(H26="吹込み系",H26="吹付け系"),ROW()-19&amp;"-"&amp;COUNTIF('施工業者登録リスト'!D:D,B26),ROW()-19))</f>
      </c>
      <c r="B26" s="14">
        <f t="shared" si="0"/>
      </c>
      <c r="C26" s="15"/>
      <c r="D26" s="16"/>
      <c r="E26" s="17"/>
      <c r="F26" s="94"/>
      <c r="G26" s="19">
        <f t="shared" si="1"/>
      </c>
      <c r="H26" s="19"/>
      <c r="I26" s="19"/>
      <c r="J26" s="19"/>
      <c r="K26" s="19"/>
      <c r="L26" s="22"/>
      <c r="M26" s="21"/>
      <c r="N26" s="4"/>
    </row>
    <row r="27" spans="1:14" ht="15" customHeight="1">
      <c r="A27" s="265">
        <f>IF(B27="","",IF(OR(H27="吹込み系",H27="吹付け系"),ROW()-19&amp;"-"&amp;COUNTIF('施工業者登録リスト'!D:D,B27),ROW()-19))</f>
      </c>
      <c r="B27" s="14">
        <f t="shared" si="0"/>
      </c>
      <c r="C27" s="15"/>
      <c r="D27" s="16"/>
      <c r="E27" s="17"/>
      <c r="F27" s="94"/>
      <c r="G27" s="19">
        <f t="shared" si="1"/>
      </c>
      <c r="H27" s="19"/>
      <c r="I27" s="19"/>
      <c r="J27" s="19"/>
      <c r="K27" s="19"/>
      <c r="L27" s="22"/>
      <c r="M27" s="21"/>
      <c r="N27" s="4"/>
    </row>
    <row r="28" spans="1:14" ht="15" customHeight="1">
      <c r="A28" s="265">
        <f>IF(B28="","",IF(OR(H28="吹込み系",H28="吹付け系"),ROW()-19&amp;"-"&amp;COUNTIF('施工業者登録リスト'!D:D,B28),ROW()-19))</f>
      </c>
      <c r="B28" s="14">
        <f t="shared" si="0"/>
      </c>
      <c r="C28" s="15"/>
      <c r="D28" s="16"/>
      <c r="E28" s="17"/>
      <c r="F28" s="94"/>
      <c r="G28" s="19">
        <f t="shared" si="1"/>
      </c>
      <c r="H28" s="19"/>
      <c r="I28" s="19"/>
      <c r="J28" s="19"/>
      <c r="K28" s="19"/>
      <c r="L28" s="20"/>
      <c r="M28" s="21"/>
      <c r="N28" s="4"/>
    </row>
    <row r="29" spans="1:14" ht="15" customHeight="1">
      <c r="A29" s="265">
        <f>IF(B29="","",IF(OR(H29="吹込み系",H29="吹付け系"),ROW()-19&amp;"-"&amp;COUNTIF('施工業者登録リスト'!D:D,B29),ROW()-19))</f>
      </c>
      <c r="B29" s="23">
        <f t="shared" si="0"/>
      </c>
      <c r="C29" s="15"/>
      <c r="D29" s="16"/>
      <c r="E29" s="17"/>
      <c r="F29" s="94"/>
      <c r="G29" s="19">
        <f t="shared" si="1"/>
      </c>
      <c r="H29" s="19"/>
      <c r="I29" s="19"/>
      <c r="J29" s="19"/>
      <c r="K29" s="19"/>
      <c r="L29" s="24"/>
      <c r="M29" s="25"/>
      <c r="N29" s="4"/>
    </row>
    <row r="30" spans="1:14" ht="15" customHeight="1">
      <c r="A30" s="265">
        <f>IF(B30="","",IF(OR(H30="吹込み系",H30="吹付け系"),ROW()-19&amp;"-"&amp;COUNTIF('施工業者登録リスト'!D:D,B30),ROW()-19))</f>
      </c>
      <c r="B30" s="23">
        <f t="shared" si="0"/>
      </c>
      <c r="C30" s="15"/>
      <c r="D30" s="16"/>
      <c r="E30" s="17"/>
      <c r="F30" s="94"/>
      <c r="G30" s="19">
        <f t="shared" si="1"/>
      </c>
      <c r="H30" s="19"/>
      <c r="I30" s="19"/>
      <c r="J30" s="19"/>
      <c r="K30" s="19"/>
      <c r="L30" s="26"/>
      <c r="M30" s="25"/>
      <c r="N30" s="4"/>
    </row>
    <row r="31" spans="1:14" ht="13.5">
      <c r="A31" s="265">
        <f>IF(B31="","",IF(OR(H31="吹込み系",H31="吹付け系"),ROW()-19&amp;"-"&amp;COUNTIF('施工業者登録リスト'!D:D,B31),ROW()-19))</f>
      </c>
      <c r="B31" s="14">
        <f aca="true" t="shared" si="2" ref="B31:B40">IF(C31="","",$C$5&amp;D31&amp;E31&amp;G31)</f>
      </c>
      <c r="C31" s="15"/>
      <c r="D31" s="16"/>
      <c r="E31" s="17"/>
      <c r="F31" s="94"/>
      <c r="G31" s="19">
        <f aca="true" t="shared" si="3" ref="G31:G40">IF(C31="","",3)</f>
      </c>
      <c r="H31" s="19"/>
      <c r="I31" s="19"/>
      <c r="J31" s="19"/>
      <c r="K31" s="19"/>
      <c r="L31" s="20"/>
      <c r="M31" s="21"/>
      <c r="N31" s="4"/>
    </row>
    <row r="32" spans="1:14" ht="13.5">
      <c r="A32" s="265">
        <f>IF(B32="","",IF(OR(H32="吹込み系",H32="吹付け系"),ROW()-19&amp;"-"&amp;COUNTIF('施工業者登録リスト'!D:D,B32),ROW()-19))</f>
      </c>
      <c r="B32" s="14">
        <f t="shared" si="2"/>
      </c>
      <c r="C32" s="15"/>
      <c r="D32" s="16"/>
      <c r="E32" s="17"/>
      <c r="F32" s="94"/>
      <c r="G32" s="19">
        <f t="shared" si="3"/>
      </c>
      <c r="H32" s="19"/>
      <c r="I32" s="19"/>
      <c r="J32" s="19"/>
      <c r="K32" s="19"/>
      <c r="L32" s="22"/>
      <c r="M32" s="21"/>
      <c r="N32" s="4"/>
    </row>
    <row r="33" spans="1:14" ht="13.5">
      <c r="A33" s="265">
        <f>IF(B33="","",IF(OR(H33="吹込み系",H33="吹付け系"),ROW()-19&amp;"-"&amp;COUNTIF('施工業者登録リスト'!D:D,B33),ROW()-19))</f>
      </c>
      <c r="B33" s="14">
        <f t="shared" si="2"/>
      </c>
      <c r="C33" s="15"/>
      <c r="D33" s="16"/>
      <c r="E33" s="17"/>
      <c r="F33" s="94"/>
      <c r="G33" s="19">
        <f t="shared" si="3"/>
      </c>
      <c r="H33" s="19"/>
      <c r="I33" s="19"/>
      <c r="J33" s="19"/>
      <c r="K33" s="19"/>
      <c r="L33" s="22"/>
      <c r="M33" s="21"/>
      <c r="N33" s="4"/>
    </row>
    <row r="34" spans="1:14" ht="13.5">
      <c r="A34" s="265">
        <f>IF(B34="","",IF(OR(H34="吹込み系",H34="吹付け系"),ROW()-19&amp;"-"&amp;COUNTIF('施工業者登録リスト'!D:D,B34),ROW()-19))</f>
      </c>
      <c r="B34" s="14">
        <f t="shared" si="2"/>
      </c>
      <c r="C34" s="15"/>
      <c r="D34" s="16"/>
      <c r="E34" s="17"/>
      <c r="F34" s="94"/>
      <c r="G34" s="19">
        <f t="shared" si="3"/>
      </c>
      <c r="H34" s="19"/>
      <c r="I34" s="19"/>
      <c r="J34" s="19"/>
      <c r="K34" s="19"/>
      <c r="L34" s="22"/>
      <c r="M34" s="21"/>
      <c r="N34" s="4"/>
    </row>
    <row r="35" spans="1:14" ht="13.5">
      <c r="A35" s="265">
        <f>IF(B35="","",IF(OR(H35="吹込み系",H35="吹付け系"),ROW()-19&amp;"-"&amp;COUNTIF('施工業者登録リスト'!D:D,B35),ROW()-19))</f>
      </c>
      <c r="B35" s="14">
        <f t="shared" si="2"/>
      </c>
      <c r="C35" s="15"/>
      <c r="D35" s="16"/>
      <c r="E35" s="17"/>
      <c r="F35" s="94"/>
      <c r="G35" s="19">
        <f t="shared" si="3"/>
      </c>
      <c r="H35" s="19"/>
      <c r="I35" s="19"/>
      <c r="J35" s="19"/>
      <c r="K35" s="19"/>
      <c r="L35" s="22"/>
      <c r="M35" s="21"/>
      <c r="N35" s="4"/>
    </row>
    <row r="36" spans="1:14" ht="15" customHeight="1">
      <c r="A36" s="265">
        <f>IF(B36="","",IF(OR(H36="吹込み系",H36="吹付け系"),ROW()-19&amp;"-"&amp;COUNTIF('施工業者登録リスト'!D:D,B36),ROW()-19))</f>
      </c>
      <c r="B36" s="14">
        <f t="shared" si="2"/>
      </c>
      <c r="C36" s="15"/>
      <c r="D36" s="16"/>
      <c r="E36" s="17"/>
      <c r="F36" s="94"/>
      <c r="G36" s="19">
        <f t="shared" si="3"/>
      </c>
      <c r="H36" s="19"/>
      <c r="I36" s="19"/>
      <c r="J36" s="19"/>
      <c r="K36" s="19"/>
      <c r="L36" s="22"/>
      <c r="M36" s="21"/>
      <c r="N36" s="4"/>
    </row>
    <row r="37" spans="1:14" ht="15" customHeight="1">
      <c r="A37" s="265">
        <f>IF(B37="","",IF(OR(H37="吹込み系",H37="吹付け系"),ROW()-19&amp;"-"&amp;COUNTIF('施工業者登録リスト'!D:D,B37),ROW()-19))</f>
      </c>
      <c r="B37" s="14">
        <f t="shared" si="2"/>
      </c>
      <c r="C37" s="15"/>
      <c r="D37" s="16"/>
      <c r="E37" s="17"/>
      <c r="F37" s="94"/>
      <c r="G37" s="19">
        <f t="shared" si="3"/>
      </c>
      <c r="H37" s="19"/>
      <c r="I37" s="19"/>
      <c r="J37" s="19"/>
      <c r="K37" s="19"/>
      <c r="L37" s="22"/>
      <c r="M37" s="21"/>
      <c r="N37" s="4"/>
    </row>
    <row r="38" spans="1:14" ht="15" customHeight="1">
      <c r="A38" s="265">
        <f>IF(B38="","",IF(OR(H38="吹込み系",H38="吹付け系"),ROW()-19&amp;"-"&amp;COUNTIF('施工業者登録リスト'!D:D,B38),ROW()-19))</f>
      </c>
      <c r="B38" s="14">
        <f t="shared" si="2"/>
      </c>
      <c r="C38" s="15"/>
      <c r="D38" s="16"/>
      <c r="E38" s="17"/>
      <c r="F38" s="94"/>
      <c r="G38" s="19">
        <f t="shared" si="3"/>
      </c>
      <c r="H38" s="19"/>
      <c r="I38" s="19"/>
      <c r="J38" s="19"/>
      <c r="K38" s="19"/>
      <c r="L38" s="20"/>
      <c r="M38" s="21"/>
      <c r="N38" s="4"/>
    </row>
    <row r="39" spans="1:14" ht="15" customHeight="1">
      <c r="A39" s="265">
        <f>IF(B39="","",IF(OR(H39="吹込み系",H39="吹付け系"),ROW()-19&amp;"-"&amp;COUNTIF('施工業者登録リスト'!D:D,B39),ROW()-19))</f>
      </c>
      <c r="B39" s="23">
        <f t="shared" si="2"/>
      </c>
      <c r="C39" s="15"/>
      <c r="D39" s="16"/>
      <c r="E39" s="17"/>
      <c r="F39" s="94"/>
      <c r="G39" s="19">
        <f t="shared" si="3"/>
      </c>
      <c r="H39" s="19"/>
      <c r="I39" s="19"/>
      <c r="J39" s="19"/>
      <c r="K39" s="19"/>
      <c r="L39" s="24"/>
      <c r="M39" s="25"/>
      <c r="N39" s="4"/>
    </row>
    <row r="40" spans="1:14" ht="15" customHeight="1">
      <c r="A40" s="265">
        <f>IF(B40="","",IF(OR(H40="吹込み系",H40="吹付け系"),ROW()-19&amp;"-"&amp;COUNTIF('施工業者登録リスト'!D:D,B40),ROW()-19))</f>
      </c>
      <c r="B40" s="23">
        <f t="shared" si="2"/>
      </c>
      <c r="C40" s="15"/>
      <c r="D40" s="16"/>
      <c r="E40" s="17"/>
      <c r="F40" s="94"/>
      <c r="G40" s="19">
        <f t="shared" si="3"/>
      </c>
      <c r="H40" s="19"/>
      <c r="I40" s="19"/>
      <c r="J40" s="19"/>
      <c r="K40" s="19"/>
      <c r="L40" s="26"/>
      <c r="M40" s="25"/>
      <c r="N40" s="4"/>
    </row>
    <row r="41" spans="1:14" ht="13.5">
      <c r="A41" s="265">
        <f>IF(B41="","",IF(OR(H41="吹込み系",H41="吹付け系"),ROW()-19&amp;"-"&amp;COUNTIF('施工業者登録リスト'!D:D,B41),ROW()-19))</f>
      </c>
      <c r="B41" s="14">
        <f aca="true" t="shared" si="4" ref="B41:B50">IF(C41="","",$C$5&amp;D41&amp;E41&amp;G41)</f>
      </c>
      <c r="C41" s="15"/>
      <c r="D41" s="16"/>
      <c r="E41" s="17"/>
      <c r="F41" s="94"/>
      <c r="G41" s="19">
        <f aca="true" t="shared" si="5" ref="G41:G50">IF(C41="","",3)</f>
      </c>
      <c r="H41" s="19"/>
      <c r="I41" s="19"/>
      <c r="J41" s="19"/>
      <c r="K41" s="19"/>
      <c r="L41" s="20"/>
      <c r="M41" s="21"/>
      <c r="N41" s="4"/>
    </row>
    <row r="42" spans="1:14" ht="13.5">
      <c r="A42" s="265">
        <f>IF(B42="","",IF(OR(H42="吹込み系",H42="吹付け系"),ROW()-19&amp;"-"&amp;COUNTIF('施工業者登録リスト'!D:D,B42),ROW()-19))</f>
      </c>
      <c r="B42" s="14">
        <f t="shared" si="4"/>
      </c>
      <c r="C42" s="15"/>
      <c r="D42" s="16"/>
      <c r="E42" s="17"/>
      <c r="F42" s="94"/>
      <c r="G42" s="19">
        <f t="shared" si="5"/>
      </c>
      <c r="H42" s="19"/>
      <c r="I42" s="19"/>
      <c r="J42" s="19"/>
      <c r="K42" s="19"/>
      <c r="L42" s="22"/>
      <c r="M42" s="21"/>
      <c r="N42" s="4"/>
    </row>
    <row r="43" spans="1:14" ht="13.5">
      <c r="A43" s="265">
        <f>IF(B43="","",IF(OR(H43="吹込み系",H43="吹付け系"),ROW()-19&amp;"-"&amp;COUNTIF('施工業者登録リスト'!D:D,B43),ROW()-19))</f>
      </c>
      <c r="B43" s="14">
        <f t="shared" si="4"/>
      </c>
      <c r="C43" s="15"/>
      <c r="D43" s="16"/>
      <c r="E43" s="17"/>
      <c r="F43" s="94"/>
      <c r="G43" s="19">
        <f t="shared" si="5"/>
      </c>
      <c r="H43" s="19"/>
      <c r="I43" s="19"/>
      <c r="J43" s="19"/>
      <c r="K43" s="19"/>
      <c r="L43" s="22"/>
      <c r="M43" s="21"/>
      <c r="N43" s="4"/>
    </row>
    <row r="44" spans="1:14" ht="13.5">
      <c r="A44" s="265">
        <f>IF(B44="","",IF(OR(H44="吹込み系",H44="吹付け系"),ROW()-19&amp;"-"&amp;COUNTIF('施工業者登録リスト'!D:D,B44),ROW()-19))</f>
      </c>
      <c r="B44" s="14">
        <f t="shared" si="4"/>
      </c>
      <c r="C44" s="15"/>
      <c r="D44" s="16"/>
      <c r="E44" s="17"/>
      <c r="F44" s="94"/>
      <c r="G44" s="19">
        <f t="shared" si="5"/>
      </c>
      <c r="H44" s="19"/>
      <c r="I44" s="19"/>
      <c r="J44" s="19"/>
      <c r="K44" s="19"/>
      <c r="L44" s="22"/>
      <c r="M44" s="21"/>
      <c r="N44" s="4"/>
    </row>
    <row r="45" spans="1:14" ht="13.5">
      <c r="A45" s="265">
        <f>IF(B45="","",IF(OR(H45="吹込み系",H45="吹付け系"),ROW()-19&amp;"-"&amp;COUNTIF('施工業者登録リスト'!D:D,B45),ROW()-19))</f>
      </c>
      <c r="B45" s="14">
        <f t="shared" si="4"/>
      </c>
      <c r="C45" s="15"/>
      <c r="D45" s="16"/>
      <c r="E45" s="17"/>
      <c r="F45" s="94"/>
      <c r="G45" s="19">
        <f t="shared" si="5"/>
      </c>
      <c r="H45" s="19"/>
      <c r="I45" s="19"/>
      <c r="J45" s="19"/>
      <c r="K45" s="19"/>
      <c r="L45" s="22"/>
      <c r="M45" s="21"/>
      <c r="N45" s="4"/>
    </row>
    <row r="46" spans="1:14" ht="15" customHeight="1">
      <c r="A46" s="265">
        <f>IF(B46="","",IF(OR(H46="吹込み系",H46="吹付け系"),ROW()-19&amp;"-"&amp;COUNTIF('施工業者登録リスト'!D:D,B46),ROW()-19))</f>
      </c>
      <c r="B46" s="14">
        <f t="shared" si="4"/>
      </c>
      <c r="C46" s="15"/>
      <c r="D46" s="16"/>
      <c r="E46" s="17"/>
      <c r="F46" s="94"/>
      <c r="G46" s="19">
        <f t="shared" si="5"/>
      </c>
      <c r="H46" s="19"/>
      <c r="I46" s="19"/>
      <c r="J46" s="19"/>
      <c r="K46" s="19"/>
      <c r="L46" s="22"/>
      <c r="M46" s="21"/>
      <c r="N46" s="4"/>
    </row>
    <row r="47" spans="1:14" ht="15" customHeight="1">
      <c r="A47" s="265">
        <f>IF(B47="","",IF(OR(H47="吹込み系",H47="吹付け系"),ROW()-19&amp;"-"&amp;COUNTIF('施工業者登録リスト'!D:D,B47),ROW()-19))</f>
      </c>
      <c r="B47" s="14">
        <f t="shared" si="4"/>
      </c>
      <c r="C47" s="15"/>
      <c r="D47" s="16"/>
      <c r="E47" s="17"/>
      <c r="F47" s="94"/>
      <c r="G47" s="19">
        <f t="shared" si="5"/>
      </c>
      <c r="H47" s="19"/>
      <c r="I47" s="19"/>
      <c r="J47" s="19"/>
      <c r="K47" s="19"/>
      <c r="L47" s="22"/>
      <c r="M47" s="21"/>
      <c r="N47" s="4"/>
    </row>
    <row r="48" spans="1:14" ht="15" customHeight="1">
      <c r="A48" s="265">
        <f>IF(B48="","",IF(OR(H48="吹込み系",H48="吹付け系"),ROW()-19&amp;"-"&amp;COUNTIF('施工業者登録リスト'!D:D,B48),ROW()-19))</f>
      </c>
      <c r="B48" s="14">
        <f t="shared" si="4"/>
      </c>
      <c r="C48" s="15"/>
      <c r="D48" s="16"/>
      <c r="E48" s="17"/>
      <c r="F48" s="94"/>
      <c r="G48" s="19">
        <f t="shared" si="5"/>
      </c>
      <c r="H48" s="19"/>
      <c r="I48" s="19"/>
      <c r="J48" s="19"/>
      <c r="K48" s="19"/>
      <c r="L48" s="20"/>
      <c r="M48" s="21"/>
      <c r="N48" s="4"/>
    </row>
    <row r="49" spans="1:14" ht="15" customHeight="1">
      <c r="A49" s="265">
        <f>IF(B49="","",IF(OR(H49="吹込み系",H49="吹付け系"),ROW()-19&amp;"-"&amp;COUNTIF('施工業者登録リスト'!D:D,B49),ROW()-19))</f>
      </c>
      <c r="B49" s="23">
        <f t="shared" si="4"/>
      </c>
      <c r="C49" s="15"/>
      <c r="D49" s="16"/>
      <c r="E49" s="17"/>
      <c r="F49" s="94"/>
      <c r="G49" s="19">
        <f t="shared" si="5"/>
      </c>
      <c r="H49" s="19"/>
      <c r="I49" s="19"/>
      <c r="J49" s="19"/>
      <c r="K49" s="19"/>
      <c r="L49" s="24"/>
      <c r="M49" s="25"/>
      <c r="N49" s="4"/>
    </row>
    <row r="50" spans="1:14" ht="15" customHeight="1">
      <c r="A50" s="265">
        <f>IF(B50="","",IF(OR(H50="吹込み系",H50="吹付け系"),ROW()-19&amp;"-"&amp;COUNTIF('施工業者登録リスト'!D:D,B50),ROW()-19))</f>
      </c>
      <c r="B50" s="23">
        <f t="shared" si="4"/>
      </c>
      <c r="C50" s="15"/>
      <c r="D50" s="16"/>
      <c r="E50" s="17"/>
      <c r="F50" s="94"/>
      <c r="G50" s="19">
        <f t="shared" si="5"/>
      </c>
      <c r="H50" s="19"/>
      <c r="I50" s="19"/>
      <c r="J50" s="19"/>
      <c r="K50" s="19"/>
      <c r="L50" s="26"/>
      <c r="M50" s="25"/>
      <c r="N50" s="4"/>
    </row>
    <row r="51" spans="1:14" ht="13.5">
      <c r="A51" s="265">
        <f>IF(B51="","",IF(OR(H51="吹込み系",H51="吹付け系"),ROW()-19&amp;"-"&amp;COUNTIF('施工業者登録リスト'!D:D,B51),ROW()-19))</f>
      </c>
      <c r="B51" s="14">
        <f aca="true" t="shared" si="6" ref="B51:B56">IF(C51="","",$C$5&amp;D51&amp;E51&amp;G51)</f>
      </c>
      <c r="C51" s="15"/>
      <c r="D51" s="16"/>
      <c r="E51" s="17"/>
      <c r="F51" s="94"/>
      <c r="G51" s="19">
        <f aca="true" t="shared" si="7" ref="G51:G56">IF(C51="","",3)</f>
      </c>
      <c r="H51" s="19"/>
      <c r="I51" s="19"/>
      <c r="J51" s="19"/>
      <c r="K51" s="19"/>
      <c r="L51" s="20"/>
      <c r="M51" s="21"/>
      <c r="N51" s="4"/>
    </row>
    <row r="52" spans="1:14" ht="13.5">
      <c r="A52" s="265">
        <f>IF(B52="","",IF(OR(H52="吹込み系",H52="吹付け系"),ROW()-19&amp;"-"&amp;COUNTIF('施工業者登録リスト'!D:D,B52),ROW()-19))</f>
      </c>
      <c r="B52" s="14">
        <f t="shared" si="6"/>
      </c>
      <c r="C52" s="15"/>
      <c r="D52" s="16"/>
      <c r="E52" s="17"/>
      <c r="F52" s="94"/>
      <c r="G52" s="19">
        <f t="shared" si="7"/>
      </c>
      <c r="H52" s="19"/>
      <c r="I52" s="19"/>
      <c r="J52" s="19"/>
      <c r="K52" s="19"/>
      <c r="L52" s="22"/>
      <c r="M52" s="21"/>
      <c r="N52" s="4"/>
    </row>
    <row r="53" spans="1:14" ht="13.5">
      <c r="A53" s="265">
        <f>IF(B53="","",IF(OR(H53="吹込み系",H53="吹付け系"),ROW()-19&amp;"-"&amp;COUNTIF('施工業者登録リスト'!D:D,B53),ROW()-19))</f>
      </c>
      <c r="B53" s="14">
        <f t="shared" si="6"/>
      </c>
      <c r="C53" s="15"/>
      <c r="D53" s="16"/>
      <c r="E53" s="17"/>
      <c r="F53" s="94"/>
      <c r="G53" s="19">
        <f t="shared" si="7"/>
      </c>
      <c r="H53" s="19"/>
      <c r="I53" s="19"/>
      <c r="J53" s="19"/>
      <c r="K53" s="19"/>
      <c r="L53" s="22"/>
      <c r="M53" s="21"/>
      <c r="N53" s="4"/>
    </row>
    <row r="54" spans="1:14" ht="13.5">
      <c r="A54" s="265">
        <f>IF(B54="","",IF(OR(H54="吹込み系",H54="吹付け系"),ROW()-19&amp;"-"&amp;COUNTIF('施工業者登録リスト'!D:D,B54),ROW()-19))</f>
      </c>
      <c r="B54" s="14">
        <f t="shared" si="6"/>
      </c>
      <c r="C54" s="15"/>
      <c r="D54" s="16"/>
      <c r="E54" s="17"/>
      <c r="F54" s="94"/>
      <c r="G54" s="19">
        <f t="shared" si="7"/>
      </c>
      <c r="H54" s="19"/>
      <c r="I54" s="19"/>
      <c r="J54" s="19"/>
      <c r="K54" s="19"/>
      <c r="L54" s="22"/>
      <c r="M54" s="21"/>
      <c r="N54" s="4"/>
    </row>
    <row r="55" spans="1:14" ht="13.5">
      <c r="A55" s="265">
        <f>IF(B55="","",IF(OR(H55="吹込み系",H55="吹付け系"),ROW()-19&amp;"-"&amp;COUNTIF('施工業者登録リスト'!D:D,B55),ROW()-19))</f>
      </c>
      <c r="B55" s="14">
        <f t="shared" si="6"/>
      </c>
      <c r="C55" s="15"/>
      <c r="D55" s="16"/>
      <c r="E55" s="17"/>
      <c r="F55" s="94"/>
      <c r="G55" s="19">
        <f t="shared" si="7"/>
      </c>
      <c r="H55" s="19"/>
      <c r="I55" s="19"/>
      <c r="J55" s="19"/>
      <c r="K55" s="19"/>
      <c r="L55" s="22"/>
      <c r="M55" s="21"/>
      <c r="N55" s="4"/>
    </row>
    <row r="56" spans="1:14" ht="15" customHeight="1" thickBot="1">
      <c r="A56" s="265">
        <f>IF(B56="","",IF(OR(H56="吹込み系",H56="吹付け系"),ROW()-19&amp;"-"&amp;COUNTIF('施工業者登録リスト'!D:D,B56),ROW()-19))</f>
      </c>
      <c r="B56" s="27">
        <f t="shared" si="6"/>
      </c>
      <c r="C56" s="28"/>
      <c r="D56" s="29"/>
      <c r="E56" s="30"/>
      <c r="F56" s="95"/>
      <c r="G56" s="32">
        <f t="shared" si="7"/>
      </c>
      <c r="H56" s="32"/>
      <c r="I56" s="32"/>
      <c r="J56" s="32"/>
      <c r="K56" s="32"/>
      <c r="L56" s="33"/>
      <c r="M56" s="34"/>
      <c r="N56" s="4"/>
    </row>
    <row r="57" ht="13.5">
      <c r="A57" s="265">
        <f>IF(B57="","",IF(OR(H57="吹込み系",H57="吹付け系"),ROW()-19&amp;"-"&amp;COUNTIF('施工業者登録リスト'!D:D,B57),ROW()-19))</f>
      </c>
    </row>
    <row r="58" ht="13.5">
      <c r="A58" s="265"/>
    </row>
    <row r="59" ht="13.5">
      <c r="A59" s="265"/>
    </row>
    <row r="60" ht="13.5">
      <c r="A60" s="265"/>
    </row>
    <row r="61" ht="13.5">
      <c r="A61" s="265"/>
    </row>
    <row r="62" ht="13.5">
      <c r="A62" s="265"/>
    </row>
    <row r="63" ht="13.5">
      <c r="A63" s="265"/>
    </row>
    <row r="64" ht="13.5">
      <c r="A64" s="265"/>
    </row>
    <row r="65" ht="13.5">
      <c r="A65" s="265"/>
    </row>
    <row r="66" ht="13.5">
      <c r="A66" s="265"/>
    </row>
    <row r="67" ht="13.5">
      <c r="A67" s="265"/>
    </row>
    <row r="68" ht="13.5">
      <c r="A68" s="265"/>
    </row>
    <row r="69" ht="13.5">
      <c r="A69" s="266"/>
    </row>
    <row r="70" ht="13.5">
      <c r="A70" s="266"/>
    </row>
    <row r="71" ht="13.5">
      <c r="A71" s="266"/>
    </row>
    <row r="72" ht="13.5">
      <c r="A72" s="266"/>
    </row>
    <row r="88" ht="21"/>
    <row r="89" spans="1:13" s="5" customFormat="1" ht="21">
      <c r="A89" s="267"/>
      <c r="M89" s="3"/>
    </row>
    <row r="92" ht="21"/>
    <row r="93" spans="1:13" s="5" customFormat="1" ht="21">
      <c r="A93" s="267"/>
      <c r="M93" s="3"/>
    </row>
    <row r="94" spans="1:13" s="5" customFormat="1" ht="21">
      <c r="A94" s="267"/>
      <c r="M94" s="3"/>
    </row>
    <row r="95" spans="1:13" s="5" customFormat="1" ht="21">
      <c r="A95" s="267"/>
      <c r="M95" s="3"/>
    </row>
    <row r="96" ht="21"/>
    <row r="97" spans="1:13" s="5" customFormat="1" ht="21">
      <c r="A97" s="267"/>
      <c r="M97" s="3"/>
    </row>
    <row r="98" spans="1:13" s="5" customFormat="1" ht="21">
      <c r="A98" s="267"/>
      <c r="M98" s="3"/>
    </row>
    <row r="99" ht="21"/>
    <row r="100" spans="1:13" s="5" customFormat="1" ht="21">
      <c r="A100" s="267"/>
      <c r="M100" s="3"/>
    </row>
    <row r="101" spans="1:13" s="5" customFormat="1" ht="21">
      <c r="A101" s="267"/>
      <c r="M101" s="3"/>
    </row>
    <row r="102" spans="1:13" s="5" customFormat="1" ht="21">
      <c r="A102" s="267"/>
      <c r="M102" s="3"/>
    </row>
  </sheetData>
  <sheetProtection password="CC19" sheet="1" formatCells="0" formatColumns="0" formatRows="0" insertRows="0" deleteRows="0"/>
  <mergeCells count="17">
    <mergeCell ref="J18:J19"/>
    <mergeCell ref="K18:K19"/>
    <mergeCell ref="L18:L19"/>
    <mergeCell ref="C9:F9"/>
    <mergeCell ref="B18:B19"/>
    <mergeCell ref="C18:D18"/>
    <mergeCell ref="E18:F18"/>
    <mergeCell ref="I11:M13"/>
    <mergeCell ref="M18:M19"/>
    <mergeCell ref="H18:H19"/>
    <mergeCell ref="I18:I19"/>
    <mergeCell ref="C8:F8"/>
    <mergeCell ref="G18:G19"/>
    <mergeCell ref="C4:F4"/>
    <mergeCell ref="C5:F5"/>
    <mergeCell ref="C6:F6"/>
    <mergeCell ref="C7:F7"/>
  </mergeCells>
  <conditionalFormatting sqref="D20:G56 I20:K56">
    <cfRule type="expression" priority="1" dxfId="0" stopIfTrue="1">
      <formula>AND($C20&lt;&gt;"",D20="")</formula>
    </cfRule>
  </conditionalFormatting>
  <conditionalFormatting sqref="C20:C56">
    <cfRule type="expression" priority="2" dxfId="0" stopIfTrue="1">
      <formula>AND($C20="",OR(D20&lt;&gt;"",E20&lt;&gt;"",F20&lt;&gt;"",G20&lt;&gt;"",H20&lt;&gt;"",I20&lt;&gt;"",J20&lt;&gt;"",K20&lt;&gt;""))</formula>
    </cfRule>
  </conditionalFormatting>
  <conditionalFormatting sqref="C4:F9">
    <cfRule type="expression" priority="3" dxfId="0" stopIfTrue="1">
      <formula>C4=""</formula>
    </cfRule>
  </conditionalFormatting>
  <conditionalFormatting sqref="H20:H56">
    <cfRule type="expression" priority="7" dxfId="11" stopIfTrue="1">
      <formula>AND(OR(H20="吹付け系",H20="吹込み系"),A20="")</formula>
    </cfRule>
    <cfRule type="expression" priority="8" dxfId="10" stopIfTrue="1">
      <formula>AND(OR(H20="吹付け系",H20="吹込み系"),VALUE(RIGHT(A20,LEN(A20)-2))&lt;1)</formula>
    </cfRule>
    <cfRule type="expression" priority="9" dxfId="0" stopIfTrue="1">
      <formula>AND($C20&lt;&gt;"",H20="")</formula>
    </cfRule>
  </conditionalFormatting>
  <dataValidations count="6">
    <dataValidation type="textLength" operator="equal" allowBlank="1" showErrorMessage="1" errorTitle="文字数エラー" error="5文字で登録してください。" imeMode="disabled" sqref="C5:F5">
      <formula1>5</formula1>
    </dataValidation>
    <dataValidation type="list" allowBlank="1" showInputMessage="1" showErrorMessage="1" sqref="C6:F6">
      <formula1>"なし"</formula1>
    </dataValidation>
    <dataValidation type="textLength" operator="equal" allowBlank="1" showInputMessage="1" showErrorMessage="1" errorTitle="文字数エラー" error="2文字で登録してください。" imeMode="disabled" sqref="D20:D56">
      <formula1>2</formula1>
    </dataValidation>
    <dataValidation type="list" allowBlank="1" showInputMessage="1" showErrorMessage="1" sqref="E20:E56">
      <formula1>"01,02,03,04,05,06,07,08,09,10,11,99"</formula1>
    </dataValidation>
    <dataValidation allowBlank="1" showInputMessage="1" showErrorMessage="1" imeMode="disabled" sqref="L20:L56"/>
    <dataValidation type="list" allowBlank="1" showInputMessage="1" showErrorMessage="1" sqref="H20:H56">
      <formula1>"ボード系,マット系,吹込み系,吹付け系,その他"</formula1>
    </dataValidation>
  </dataValidations>
  <printOptions/>
  <pageMargins left="0.1968503937007874" right="0.1968503937007874" top="0.1968503937007874" bottom="0.3937007874015748" header="0.1968503937007874" footer="0.1968503937007874"/>
  <pageSetup horizontalDpi="600" verticalDpi="600" orientation="landscape" paperSize="9" scale="67" r:id="rId1"/>
  <headerFooter>
    <oddFooter>&amp;C&amp;P/&amp;N&amp;R&amp;F</oddFooter>
  </headerFooter>
</worksheet>
</file>

<file path=xl/worksheets/sheet7.xml><?xml version="1.0" encoding="utf-8"?>
<worksheet xmlns="http://schemas.openxmlformats.org/spreadsheetml/2006/main" xmlns:r="http://schemas.openxmlformats.org/officeDocument/2006/relationships">
  <dimension ref="A1:FI71"/>
  <sheetViews>
    <sheetView showZeros="0" view="pageBreakPreview" zoomScale="70" zoomScaleNormal="55" zoomScaleSheetLayoutView="70" zoomScalePageLayoutView="0" workbookViewId="0" topLeftCell="A1">
      <selection activeCell="ED15" sqref="ED15"/>
    </sheetView>
  </sheetViews>
  <sheetFormatPr defaultColWidth="1.421875" defaultRowHeight="18" customHeight="1"/>
  <cols>
    <col min="1" max="2" width="1.421875" style="184" customWidth="1"/>
    <col min="3" max="4" width="1.421875" style="185" customWidth="1"/>
    <col min="5" max="6" width="1.421875" style="186" customWidth="1"/>
    <col min="7" max="10" width="1.421875" style="184" customWidth="1"/>
    <col min="11" max="11" width="1.28515625" style="184" customWidth="1"/>
    <col min="12" max="71" width="1.421875" style="184" customWidth="1"/>
    <col min="72" max="16384" width="1.421875" style="184" customWidth="1"/>
  </cols>
  <sheetData>
    <row r="1" spans="1:107" s="170" customFormat="1" ht="18" customHeight="1">
      <c r="A1" s="167"/>
      <c r="B1" s="167"/>
      <c r="C1" s="167"/>
      <c r="D1" s="167"/>
      <c r="E1" s="167"/>
      <c r="F1" s="167"/>
      <c r="G1" s="167"/>
      <c r="H1" s="167"/>
      <c r="I1" s="167"/>
      <c r="J1" s="167"/>
      <c r="K1" s="167"/>
      <c r="L1" s="167"/>
      <c r="M1" s="167"/>
      <c r="N1" s="168"/>
      <c r="O1" s="169"/>
      <c r="P1" s="169"/>
      <c r="Q1" s="169"/>
      <c r="R1" s="169"/>
      <c r="S1" s="169"/>
      <c r="T1" s="169"/>
      <c r="U1" s="169"/>
      <c r="V1" s="169"/>
      <c r="W1" s="169"/>
      <c r="X1" s="169"/>
      <c r="Y1" s="169"/>
      <c r="AI1" s="169"/>
      <c r="AJ1" s="169"/>
      <c r="AK1" s="169"/>
      <c r="AL1" s="169"/>
      <c r="AM1" s="169"/>
      <c r="AN1" s="169"/>
      <c r="AO1" s="169"/>
      <c r="AP1" s="169"/>
      <c r="BZ1" s="169"/>
      <c r="CA1" s="169"/>
      <c r="CB1" s="169"/>
      <c r="CD1" s="169"/>
      <c r="CE1" s="429" t="s">
        <v>44</v>
      </c>
      <c r="CF1" s="429"/>
      <c r="CG1" s="429"/>
      <c r="CH1" s="429"/>
      <c r="CI1" s="426">
        <f>'対象製品登録申請書（Ｓ３断熱材）'!BT2</f>
        <v>0</v>
      </c>
      <c r="CJ1" s="426"/>
      <c r="CK1" s="426"/>
      <c r="CL1" s="426"/>
      <c r="CM1" s="426"/>
      <c r="CN1" s="427" t="s">
        <v>45</v>
      </c>
      <c r="CO1" s="427"/>
      <c r="CP1" s="426">
        <f>'対象製品登録申請書（Ｓ３断熱材）'!CA2</f>
        <v>0</v>
      </c>
      <c r="CQ1" s="426"/>
      <c r="CR1" s="426"/>
      <c r="CS1" s="426"/>
      <c r="CT1" s="426"/>
      <c r="CU1" s="427" t="s">
        <v>46</v>
      </c>
      <c r="CV1" s="427"/>
      <c r="CW1" s="426">
        <f>'対象製品登録申請書（Ｓ３断熱材）'!CH2</f>
        <v>0</v>
      </c>
      <c r="CX1" s="426"/>
      <c r="CY1" s="426"/>
      <c r="CZ1" s="426"/>
      <c r="DA1" s="426"/>
      <c r="DB1" s="427" t="s">
        <v>47</v>
      </c>
      <c r="DC1" s="427"/>
    </row>
    <row r="2" spans="1:105" s="170" customFormat="1" ht="18" customHeight="1">
      <c r="A2" s="167"/>
      <c r="B2" s="167"/>
      <c r="C2" s="167"/>
      <c r="D2" s="167"/>
      <c r="E2" s="167"/>
      <c r="F2" s="167"/>
      <c r="G2" s="167"/>
      <c r="H2" s="167"/>
      <c r="I2" s="167"/>
      <c r="J2" s="167"/>
      <c r="K2" s="167"/>
      <c r="L2" s="167"/>
      <c r="M2" s="167"/>
      <c r="N2" s="169"/>
      <c r="O2" s="169"/>
      <c r="P2" s="169"/>
      <c r="Q2" s="169"/>
      <c r="R2" s="169"/>
      <c r="S2" s="169"/>
      <c r="T2" s="169"/>
      <c r="U2" s="169"/>
      <c r="V2" s="169"/>
      <c r="W2" s="169"/>
      <c r="X2" s="169"/>
      <c r="Y2" s="169"/>
      <c r="AI2" s="171"/>
      <c r="AJ2" s="169"/>
      <c r="AK2" s="169"/>
      <c r="AL2" s="169"/>
      <c r="AM2" s="169"/>
      <c r="AN2" s="169"/>
      <c r="AO2" s="169"/>
      <c r="AP2" s="169"/>
      <c r="BZ2" s="169"/>
      <c r="CA2" s="169"/>
      <c r="CB2" s="169"/>
      <c r="CC2" s="171"/>
      <c r="CD2" s="171"/>
      <c r="CE2" s="171"/>
      <c r="CF2" s="171"/>
      <c r="CG2" s="172"/>
      <c r="CH2" s="172"/>
      <c r="CI2" s="172"/>
      <c r="CJ2" s="172"/>
      <c r="CK2" s="172"/>
      <c r="CL2" s="172"/>
      <c r="CM2" s="172"/>
      <c r="CN2" s="172"/>
      <c r="CO2" s="172"/>
      <c r="CP2" s="172"/>
      <c r="CQ2" s="172"/>
      <c r="CR2" s="172"/>
      <c r="CS2" s="172"/>
      <c r="CT2" s="172"/>
      <c r="CU2" s="172"/>
      <c r="CV2" s="172"/>
      <c r="CW2" s="172"/>
      <c r="CX2" s="172"/>
      <c r="CY2" s="172"/>
      <c r="CZ2" s="172"/>
      <c r="DA2" s="172"/>
    </row>
    <row r="3" spans="1:105" s="170" customFormat="1" ht="18" customHeight="1">
      <c r="A3" s="167"/>
      <c r="B3" s="167"/>
      <c r="C3" s="167"/>
      <c r="D3" s="167"/>
      <c r="E3" s="167"/>
      <c r="F3" s="167"/>
      <c r="G3" s="167"/>
      <c r="H3" s="167"/>
      <c r="I3" s="167"/>
      <c r="J3" s="167"/>
      <c r="K3" s="167"/>
      <c r="L3" s="167"/>
      <c r="M3" s="167"/>
      <c r="N3" s="169"/>
      <c r="O3" s="169"/>
      <c r="P3" s="169"/>
      <c r="Q3" s="169"/>
      <c r="R3" s="169"/>
      <c r="S3" s="169"/>
      <c r="T3" s="169"/>
      <c r="U3" s="169"/>
      <c r="V3" s="169"/>
      <c r="W3" s="169"/>
      <c r="X3" s="169"/>
      <c r="Y3" s="169"/>
      <c r="AI3" s="171"/>
      <c r="AJ3" s="169"/>
      <c r="AK3" s="169"/>
      <c r="AL3" s="169"/>
      <c r="AM3" s="169"/>
      <c r="AN3" s="169"/>
      <c r="AO3" s="169"/>
      <c r="AP3" s="169"/>
      <c r="BZ3" s="169"/>
      <c r="CA3" s="169"/>
      <c r="CB3" s="169"/>
      <c r="CC3" s="171"/>
      <c r="CD3" s="171"/>
      <c r="CE3" s="171"/>
      <c r="CF3" s="171"/>
      <c r="CG3" s="172"/>
      <c r="CH3" s="172"/>
      <c r="CI3" s="172"/>
      <c r="CJ3" s="172"/>
      <c r="CK3" s="172"/>
      <c r="CL3" s="172"/>
      <c r="CM3" s="172"/>
      <c r="CN3" s="172"/>
      <c r="CO3" s="172"/>
      <c r="CP3" s="172"/>
      <c r="CQ3" s="172"/>
      <c r="CR3" s="172"/>
      <c r="CS3" s="172"/>
      <c r="CT3" s="172"/>
      <c r="CU3" s="172"/>
      <c r="CV3" s="172"/>
      <c r="CW3" s="172"/>
      <c r="CX3" s="172"/>
      <c r="CY3" s="172"/>
      <c r="CZ3" s="172"/>
      <c r="DA3" s="172"/>
    </row>
    <row r="4" spans="1:107" s="170" customFormat="1" ht="24.75" customHeight="1">
      <c r="A4" s="428" t="s">
        <v>57</v>
      </c>
      <c r="B4" s="428"/>
      <c r="C4" s="428"/>
      <c r="D4" s="428"/>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c r="AK4" s="428"/>
      <c r="AL4" s="428"/>
      <c r="AM4" s="428"/>
      <c r="AN4" s="428"/>
      <c r="AO4" s="428"/>
      <c r="AP4" s="428"/>
      <c r="AQ4" s="428"/>
      <c r="AR4" s="428"/>
      <c r="AS4" s="428"/>
      <c r="AT4" s="428"/>
      <c r="AU4" s="428"/>
      <c r="AV4" s="428"/>
      <c r="AW4" s="428"/>
      <c r="AX4" s="428"/>
      <c r="AY4" s="428"/>
      <c r="AZ4" s="428"/>
      <c r="BA4" s="428"/>
      <c r="BB4" s="428"/>
      <c r="BC4" s="428"/>
      <c r="BD4" s="428"/>
      <c r="BE4" s="428"/>
      <c r="BF4" s="428"/>
      <c r="BG4" s="428"/>
      <c r="BH4" s="428"/>
      <c r="BI4" s="428"/>
      <c r="BJ4" s="428"/>
      <c r="BK4" s="428"/>
      <c r="BL4" s="428"/>
      <c r="BM4" s="428"/>
      <c r="BN4" s="428"/>
      <c r="BO4" s="428"/>
      <c r="BP4" s="428"/>
      <c r="BQ4" s="428"/>
      <c r="BR4" s="428"/>
      <c r="BS4" s="428"/>
      <c r="BT4" s="428"/>
      <c r="BU4" s="428"/>
      <c r="BV4" s="428"/>
      <c r="BW4" s="428"/>
      <c r="BX4" s="428"/>
      <c r="BY4" s="428"/>
      <c r="BZ4" s="428"/>
      <c r="CA4" s="428"/>
      <c r="CB4" s="428"/>
      <c r="CC4" s="428"/>
      <c r="CD4" s="428"/>
      <c r="CE4" s="428"/>
      <c r="CF4" s="428"/>
      <c r="CG4" s="428"/>
      <c r="CH4" s="428"/>
      <c r="CI4" s="428"/>
      <c r="CJ4" s="428"/>
      <c r="CK4" s="428"/>
      <c r="CL4" s="428"/>
      <c r="CM4" s="428"/>
      <c r="CN4" s="428"/>
      <c r="CO4" s="428"/>
      <c r="CP4" s="428"/>
      <c r="CQ4" s="428"/>
      <c r="CR4" s="428"/>
      <c r="CS4" s="428"/>
      <c r="CT4" s="428"/>
      <c r="CU4" s="428"/>
      <c r="CV4" s="428"/>
      <c r="CW4" s="428"/>
      <c r="CX4" s="428"/>
      <c r="CY4" s="428"/>
      <c r="CZ4" s="428"/>
      <c r="DA4" s="428"/>
      <c r="DB4" s="428"/>
      <c r="DC4" s="428"/>
    </row>
    <row r="5" spans="1:107" s="170" customFormat="1" ht="24.75" customHeight="1">
      <c r="A5" s="428" t="s">
        <v>58</v>
      </c>
      <c r="B5" s="428"/>
      <c r="C5" s="428"/>
      <c r="D5" s="428"/>
      <c r="E5" s="428"/>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c r="AK5" s="428"/>
      <c r="AL5" s="428"/>
      <c r="AM5" s="428"/>
      <c r="AN5" s="428"/>
      <c r="AO5" s="428"/>
      <c r="AP5" s="428"/>
      <c r="AQ5" s="428"/>
      <c r="AR5" s="428"/>
      <c r="AS5" s="428"/>
      <c r="AT5" s="428"/>
      <c r="AU5" s="428"/>
      <c r="AV5" s="428"/>
      <c r="AW5" s="428"/>
      <c r="AX5" s="428"/>
      <c r="AY5" s="428"/>
      <c r="AZ5" s="428"/>
      <c r="BA5" s="428"/>
      <c r="BB5" s="428"/>
      <c r="BC5" s="428"/>
      <c r="BD5" s="428"/>
      <c r="BE5" s="428"/>
      <c r="BF5" s="428"/>
      <c r="BG5" s="428"/>
      <c r="BH5" s="428"/>
      <c r="BI5" s="428"/>
      <c r="BJ5" s="428"/>
      <c r="BK5" s="428"/>
      <c r="BL5" s="428"/>
      <c r="BM5" s="428"/>
      <c r="BN5" s="428"/>
      <c r="BO5" s="428"/>
      <c r="BP5" s="428"/>
      <c r="BQ5" s="428"/>
      <c r="BR5" s="428"/>
      <c r="BS5" s="428"/>
      <c r="BT5" s="428"/>
      <c r="BU5" s="428"/>
      <c r="BV5" s="428"/>
      <c r="BW5" s="428"/>
      <c r="BX5" s="428"/>
      <c r="BY5" s="428"/>
      <c r="BZ5" s="428"/>
      <c r="CA5" s="428"/>
      <c r="CB5" s="428"/>
      <c r="CC5" s="428"/>
      <c r="CD5" s="428"/>
      <c r="CE5" s="428"/>
      <c r="CF5" s="428"/>
      <c r="CG5" s="428"/>
      <c r="CH5" s="428"/>
      <c r="CI5" s="428"/>
      <c r="CJ5" s="428"/>
      <c r="CK5" s="428"/>
      <c r="CL5" s="428"/>
      <c r="CM5" s="428"/>
      <c r="CN5" s="428"/>
      <c r="CO5" s="428"/>
      <c r="CP5" s="428"/>
      <c r="CQ5" s="428"/>
      <c r="CR5" s="428"/>
      <c r="CS5" s="428"/>
      <c r="CT5" s="428"/>
      <c r="CU5" s="428"/>
      <c r="CV5" s="428"/>
      <c r="CW5" s="428"/>
      <c r="CX5" s="428"/>
      <c r="CY5" s="428"/>
      <c r="CZ5" s="428"/>
      <c r="DA5" s="428"/>
      <c r="DB5" s="428"/>
      <c r="DC5" s="428"/>
    </row>
    <row r="6" spans="1:107" s="170" customFormat="1" ht="24.75" customHeight="1">
      <c r="A6" s="173"/>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4"/>
      <c r="BS6" s="174"/>
      <c r="BT6" s="174"/>
      <c r="BU6" s="174"/>
      <c r="BV6" s="174"/>
      <c r="BW6" s="174"/>
      <c r="BX6" s="174"/>
      <c r="BY6" s="174"/>
      <c r="BZ6" s="174"/>
      <c r="CA6" s="174"/>
      <c r="CB6" s="174"/>
      <c r="CC6" s="174"/>
      <c r="CD6" s="174"/>
      <c r="CE6" s="174"/>
      <c r="CF6" s="174"/>
      <c r="CG6" s="174"/>
      <c r="CH6" s="174"/>
      <c r="CI6" s="174"/>
      <c r="CJ6" s="174"/>
      <c r="CK6" s="174"/>
      <c r="CL6" s="174"/>
      <c r="CM6" s="174"/>
      <c r="CN6" s="174"/>
      <c r="CO6" s="174"/>
      <c r="CP6" s="174"/>
      <c r="CQ6" s="174"/>
      <c r="CR6" s="174"/>
      <c r="CS6" s="174"/>
      <c r="CT6" s="174"/>
      <c r="CU6" s="174"/>
      <c r="CV6" s="174"/>
      <c r="CW6" s="174"/>
      <c r="CX6" s="174"/>
      <c r="CY6" s="174"/>
      <c r="CZ6" s="174"/>
      <c r="DA6" s="174"/>
      <c r="DB6" s="174"/>
      <c r="DC6" s="174"/>
    </row>
    <row r="7" spans="1:107" s="170" customFormat="1" ht="36.75" customHeight="1">
      <c r="A7" s="430" t="s">
        <v>144</v>
      </c>
      <c r="B7" s="430"/>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430"/>
      <c r="CA7" s="430"/>
      <c r="CB7" s="430"/>
      <c r="CC7" s="430"/>
      <c r="CD7" s="430"/>
      <c r="CE7" s="430"/>
      <c r="CF7" s="430"/>
      <c r="CG7" s="430"/>
      <c r="CH7" s="430"/>
      <c r="CI7" s="430"/>
      <c r="CJ7" s="430"/>
      <c r="CK7" s="430"/>
      <c r="CL7" s="430"/>
      <c r="CM7" s="430"/>
      <c r="CN7" s="430"/>
      <c r="CO7" s="430"/>
      <c r="CP7" s="430"/>
      <c r="CQ7" s="430"/>
      <c r="CR7" s="430"/>
      <c r="CS7" s="430"/>
      <c r="CT7" s="430"/>
      <c r="CU7" s="430"/>
      <c r="CV7" s="430"/>
      <c r="CW7" s="430"/>
      <c r="CX7" s="430"/>
      <c r="CY7" s="430"/>
      <c r="CZ7" s="430"/>
      <c r="DA7" s="430"/>
      <c r="DB7" s="430"/>
      <c r="DC7" s="430"/>
    </row>
    <row r="8" spans="1:26" s="170" customFormat="1" ht="22.5" customHeight="1" thickBot="1">
      <c r="A8" s="175"/>
      <c r="B8" s="175"/>
      <c r="C8" s="175"/>
      <c r="D8" s="175"/>
      <c r="E8" s="175"/>
      <c r="F8" s="175"/>
      <c r="G8" s="175"/>
      <c r="H8" s="175"/>
      <c r="I8" s="175"/>
      <c r="J8" s="175"/>
      <c r="K8" s="175"/>
      <c r="L8" s="175"/>
      <c r="M8" s="175"/>
      <c r="N8" s="175"/>
      <c r="O8" s="175"/>
      <c r="P8" s="175"/>
      <c r="Q8" s="175"/>
      <c r="R8" s="175"/>
      <c r="S8" s="175"/>
      <c r="T8" s="175"/>
      <c r="U8" s="175"/>
      <c r="V8" s="175"/>
      <c r="W8" s="176"/>
      <c r="X8" s="176"/>
      <c r="Y8" s="176"/>
      <c r="Z8" s="176"/>
    </row>
    <row r="9" spans="1:108" s="170" customFormat="1" ht="46.5" customHeight="1" thickBot="1">
      <c r="A9" s="431" t="s">
        <v>54</v>
      </c>
      <c r="B9" s="432"/>
      <c r="C9" s="432"/>
      <c r="D9" s="432"/>
      <c r="E9" s="432"/>
      <c r="F9" s="432"/>
      <c r="G9" s="432"/>
      <c r="H9" s="432"/>
      <c r="I9" s="433"/>
      <c r="J9" s="434">
        <f>IF('企業情報（Ｓ３断熱材）'!L11="","",'企業情報（Ｓ３断熱材）'!L11)</f>
      </c>
      <c r="K9" s="435"/>
      <c r="L9" s="435"/>
      <c r="M9" s="435"/>
      <c r="N9" s="435"/>
      <c r="O9" s="435"/>
      <c r="P9" s="435"/>
      <c r="Q9" s="435"/>
      <c r="R9" s="435"/>
      <c r="S9" s="435"/>
      <c r="T9" s="435"/>
      <c r="U9" s="435"/>
      <c r="V9" s="435"/>
      <c r="W9" s="435"/>
      <c r="X9" s="435"/>
      <c r="Y9" s="435"/>
      <c r="Z9" s="435"/>
      <c r="AA9" s="435"/>
      <c r="AB9" s="435"/>
      <c r="AC9" s="435"/>
      <c r="AD9" s="435"/>
      <c r="AE9" s="435"/>
      <c r="AF9" s="435"/>
      <c r="AG9" s="435"/>
      <c r="AH9" s="435"/>
      <c r="AI9" s="435"/>
      <c r="AJ9" s="435"/>
      <c r="AK9" s="435"/>
      <c r="AL9" s="435"/>
      <c r="AM9" s="435"/>
      <c r="AN9" s="435"/>
      <c r="AO9" s="435"/>
      <c r="AP9" s="436"/>
      <c r="AQ9" s="437" t="s">
        <v>63</v>
      </c>
      <c r="AR9" s="438"/>
      <c r="AS9" s="438"/>
      <c r="AT9" s="438"/>
      <c r="AU9" s="438"/>
      <c r="AV9" s="438"/>
      <c r="AW9" s="438"/>
      <c r="AX9" s="438"/>
      <c r="AY9" s="438"/>
      <c r="AZ9" s="438"/>
      <c r="BA9" s="438"/>
      <c r="BB9" s="438"/>
      <c r="BC9" s="438"/>
      <c r="BD9" s="438"/>
      <c r="BE9" s="438"/>
      <c r="BF9" s="438"/>
      <c r="BG9" s="438"/>
      <c r="BH9" s="438"/>
      <c r="BI9" s="438"/>
      <c r="BJ9" s="438"/>
      <c r="BK9" s="438"/>
      <c r="BL9" s="438"/>
      <c r="BM9" s="438"/>
      <c r="BN9" s="438"/>
      <c r="BO9" s="438"/>
      <c r="BP9" s="438"/>
      <c r="BQ9" s="439"/>
      <c r="BR9" s="440" t="s">
        <v>126</v>
      </c>
      <c r="BS9" s="441"/>
      <c r="BT9" s="441"/>
      <c r="BU9" s="441"/>
      <c r="BV9" s="441"/>
      <c r="BW9" s="441"/>
      <c r="BX9" s="441"/>
      <c r="BY9" s="441"/>
      <c r="BZ9" s="441"/>
      <c r="CA9" s="441"/>
      <c r="CB9" s="441"/>
      <c r="CC9" s="441"/>
      <c r="CD9" s="441"/>
      <c r="CE9" s="441"/>
      <c r="CF9" s="441"/>
      <c r="CG9" s="441"/>
      <c r="CH9" s="441"/>
      <c r="CI9" s="441"/>
      <c r="CJ9" s="441"/>
      <c r="CK9" s="442">
        <f>IF('企業情報（Ｓ３断熱材）'!BV11="","",'企業情報（Ｓ３断熱材）'!BV11)</f>
      </c>
      <c r="CL9" s="442"/>
      <c r="CM9" s="442"/>
      <c r="CN9" s="442"/>
      <c r="CO9" s="442"/>
      <c r="CP9" s="442"/>
      <c r="CQ9" s="442"/>
      <c r="CR9" s="442"/>
      <c r="CS9" s="442"/>
      <c r="CT9" s="442"/>
      <c r="CU9" s="442"/>
      <c r="CV9" s="442"/>
      <c r="CW9" s="442"/>
      <c r="CX9" s="442"/>
      <c r="CY9" s="442"/>
      <c r="CZ9" s="442"/>
      <c r="DA9" s="442"/>
      <c r="DB9" s="442"/>
      <c r="DC9" s="443"/>
      <c r="DD9" s="177"/>
    </row>
    <row r="10" spans="1:107" s="170" customFormat="1" ht="24.75" customHeight="1" thickBot="1">
      <c r="A10" s="178"/>
      <c r="B10" s="179"/>
      <c r="C10" s="179"/>
      <c r="D10" s="179"/>
      <c r="E10" s="179"/>
      <c r="F10" s="179"/>
      <c r="G10" s="179"/>
      <c r="H10" s="179"/>
      <c r="I10" s="179"/>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79"/>
      <c r="BN10" s="179"/>
      <c r="BO10" s="179"/>
      <c r="BP10" s="179"/>
      <c r="BQ10" s="179"/>
      <c r="BR10" s="181"/>
      <c r="BS10" s="180"/>
      <c r="BT10" s="180"/>
      <c r="BU10" s="180"/>
      <c r="BV10" s="180"/>
      <c r="BW10" s="180"/>
      <c r="BX10" s="180"/>
      <c r="BY10" s="180"/>
      <c r="BZ10" s="180"/>
      <c r="CA10" s="180"/>
      <c r="CB10" s="180"/>
      <c r="CC10" s="180"/>
      <c r="CD10" s="180"/>
      <c r="CE10" s="180"/>
      <c r="CF10" s="180"/>
      <c r="CG10" s="180"/>
      <c r="CH10" s="180"/>
      <c r="CI10" s="180"/>
      <c r="CJ10" s="180"/>
      <c r="CK10" s="180"/>
      <c r="CL10" s="180"/>
      <c r="CM10" s="180"/>
      <c r="CN10" s="180"/>
      <c r="CO10" s="180"/>
      <c r="CP10" s="180"/>
      <c r="CQ10" s="180"/>
      <c r="CR10" s="180"/>
      <c r="CS10" s="180"/>
      <c r="CT10" s="180"/>
      <c r="CU10" s="180"/>
      <c r="CV10" s="180"/>
      <c r="CW10" s="180"/>
      <c r="CX10" s="180"/>
      <c r="CY10" s="180"/>
      <c r="CZ10" s="180"/>
      <c r="DA10" s="180"/>
      <c r="DB10" s="180"/>
      <c r="DC10" s="180"/>
    </row>
    <row r="11" spans="1:107" s="182" customFormat="1" ht="24.75" customHeight="1" thickBot="1">
      <c r="A11" s="444"/>
      <c r="B11" s="445"/>
      <c r="C11" s="446"/>
      <c r="D11" s="444" t="s">
        <v>61</v>
      </c>
      <c r="E11" s="445"/>
      <c r="F11" s="445"/>
      <c r="G11" s="445"/>
      <c r="H11" s="445"/>
      <c r="I11" s="445"/>
      <c r="J11" s="445"/>
      <c r="K11" s="445"/>
      <c r="L11" s="445"/>
      <c r="M11" s="445"/>
      <c r="N11" s="447" t="s">
        <v>139</v>
      </c>
      <c r="O11" s="445"/>
      <c r="P11" s="445"/>
      <c r="Q11" s="445"/>
      <c r="R11" s="445"/>
      <c r="S11" s="445"/>
      <c r="T11" s="445"/>
      <c r="U11" s="445"/>
      <c r="V11" s="445"/>
      <c r="W11" s="445"/>
      <c r="X11" s="445"/>
      <c r="Y11" s="445"/>
      <c r="Z11" s="445"/>
      <c r="AA11" s="445"/>
      <c r="AB11" s="445"/>
      <c r="AC11" s="445"/>
      <c r="AD11" s="445"/>
      <c r="AE11" s="445"/>
      <c r="AF11" s="445"/>
      <c r="AG11" s="448"/>
      <c r="AH11" s="447" t="s">
        <v>140</v>
      </c>
      <c r="AI11" s="445"/>
      <c r="AJ11" s="445"/>
      <c r="AK11" s="445"/>
      <c r="AL11" s="445"/>
      <c r="AM11" s="445"/>
      <c r="AN11" s="448"/>
      <c r="AO11" s="456" t="s">
        <v>141</v>
      </c>
      <c r="AP11" s="456"/>
      <c r="AQ11" s="456"/>
      <c r="AR11" s="456"/>
      <c r="AS11" s="456"/>
      <c r="AT11" s="456"/>
      <c r="AU11" s="456"/>
      <c r="AV11" s="456"/>
      <c r="AW11" s="456"/>
      <c r="AX11" s="456"/>
      <c r="AY11" s="456"/>
      <c r="AZ11" s="456"/>
      <c r="BA11" s="456"/>
      <c r="BB11" s="456"/>
      <c r="BC11" s="456"/>
      <c r="BD11" s="456"/>
      <c r="BE11" s="456"/>
      <c r="BF11" s="456"/>
      <c r="BG11" s="456"/>
      <c r="BH11" s="456"/>
      <c r="BI11" s="456"/>
      <c r="BJ11" s="456"/>
      <c r="BK11" s="456"/>
      <c r="BL11" s="456"/>
      <c r="BM11" s="456"/>
      <c r="BN11" s="456"/>
      <c r="BO11" s="456"/>
      <c r="BP11" s="456"/>
      <c r="BQ11" s="456"/>
      <c r="BR11" s="456"/>
      <c r="BS11" s="456"/>
      <c r="BT11" s="456"/>
      <c r="BU11" s="456"/>
      <c r="BV11" s="456"/>
      <c r="BW11" s="456"/>
      <c r="BX11" s="456"/>
      <c r="BY11" s="456"/>
      <c r="BZ11" s="456"/>
      <c r="CA11" s="456"/>
      <c r="CB11" s="456"/>
      <c r="CC11" s="456"/>
      <c r="CD11" s="456"/>
      <c r="CE11" s="456"/>
      <c r="CF11" s="456"/>
      <c r="CG11" s="456"/>
      <c r="CH11" s="456"/>
      <c r="CI11" s="456"/>
      <c r="CJ11" s="456"/>
      <c r="CK11" s="456"/>
      <c r="CL11" s="456"/>
      <c r="CM11" s="456"/>
      <c r="CN11" s="456"/>
      <c r="CO11" s="456"/>
      <c r="CP11" s="456"/>
      <c r="CQ11" s="456"/>
      <c r="CR11" s="456"/>
      <c r="CS11" s="456" t="s">
        <v>75</v>
      </c>
      <c r="CT11" s="456"/>
      <c r="CU11" s="456"/>
      <c r="CV11" s="456"/>
      <c r="CW11" s="456"/>
      <c r="CX11" s="456"/>
      <c r="CY11" s="456"/>
      <c r="CZ11" s="456"/>
      <c r="DA11" s="456"/>
      <c r="DB11" s="456"/>
      <c r="DC11" s="457"/>
    </row>
    <row r="12" spans="1:165" s="183" customFormat="1" ht="24.75" customHeight="1">
      <c r="A12" s="449">
        <f>ROW()-11</f>
        <v>1</v>
      </c>
      <c r="B12" s="450"/>
      <c r="C12" s="451"/>
      <c r="D12" s="452"/>
      <c r="E12" s="453"/>
      <c r="F12" s="453"/>
      <c r="G12" s="453"/>
      <c r="H12" s="453"/>
      <c r="I12" s="453"/>
      <c r="J12" s="453"/>
      <c r="K12" s="453"/>
      <c r="L12" s="453"/>
      <c r="M12" s="453"/>
      <c r="N12" s="453"/>
      <c r="O12" s="453"/>
      <c r="P12" s="453"/>
      <c r="Q12" s="453"/>
      <c r="R12" s="453"/>
      <c r="S12" s="453"/>
      <c r="T12" s="453"/>
      <c r="U12" s="453"/>
      <c r="V12" s="453"/>
      <c r="W12" s="453"/>
      <c r="X12" s="453"/>
      <c r="Y12" s="453"/>
      <c r="Z12" s="453"/>
      <c r="AA12" s="453"/>
      <c r="AB12" s="453"/>
      <c r="AC12" s="453"/>
      <c r="AD12" s="453"/>
      <c r="AE12" s="453"/>
      <c r="AF12" s="453"/>
      <c r="AG12" s="453"/>
      <c r="AH12" s="453"/>
      <c r="AI12" s="453"/>
      <c r="AJ12" s="453"/>
      <c r="AK12" s="453"/>
      <c r="AL12" s="453"/>
      <c r="AM12" s="453"/>
      <c r="AN12" s="453"/>
      <c r="AO12" s="453"/>
      <c r="AP12" s="453"/>
      <c r="AQ12" s="453"/>
      <c r="AR12" s="453"/>
      <c r="AS12" s="453"/>
      <c r="AT12" s="453"/>
      <c r="AU12" s="453"/>
      <c r="AV12" s="453"/>
      <c r="AW12" s="453"/>
      <c r="AX12" s="453"/>
      <c r="AY12" s="453"/>
      <c r="AZ12" s="453"/>
      <c r="BA12" s="453"/>
      <c r="BB12" s="453"/>
      <c r="BC12" s="453"/>
      <c r="BD12" s="453"/>
      <c r="BE12" s="453"/>
      <c r="BF12" s="453"/>
      <c r="BG12" s="453"/>
      <c r="BH12" s="453"/>
      <c r="BI12" s="453"/>
      <c r="BJ12" s="453"/>
      <c r="BK12" s="453"/>
      <c r="BL12" s="453"/>
      <c r="BM12" s="453"/>
      <c r="BN12" s="453"/>
      <c r="BO12" s="453"/>
      <c r="BP12" s="453"/>
      <c r="BQ12" s="453"/>
      <c r="BR12" s="453"/>
      <c r="BS12" s="453"/>
      <c r="BT12" s="453"/>
      <c r="BU12" s="453"/>
      <c r="BV12" s="453"/>
      <c r="BW12" s="453"/>
      <c r="BX12" s="453"/>
      <c r="BY12" s="453"/>
      <c r="BZ12" s="453"/>
      <c r="CA12" s="453"/>
      <c r="CB12" s="453"/>
      <c r="CC12" s="453"/>
      <c r="CD12" s="453"/>
      <c r="CE12" s="453"/>
      <c r="CF12" s="453"/>
      <c r="CG12" s="453"/>
      <c r="CH12" s="453"/>
      <c r="CI12" s="453"/>
      <c r="CJ12" s="453"/>
      <c r="CK12" s="453"/>
      <c r="CL12" s="453"/>
      <c r="CM12" s="453"/>
      <c r="CN12" s="453"/>
      <c r="CO12" s="453"/>
      <c r="CP12" s="453"/>
      <c r="CQ12" s="453"/>
      <c r="CR12" s="453"/>
      <c r="CS12" s="453"/>
      <c r="CT12" s="453"/>
      <c r="CU12" s="453"/>
      <c r="CV12" s="453"/>
      <c r="CW12" s="453"/>
      <c r="CX12" s="453"/>
      <c r="CY12" s="453"/>
      <c r="CZ12" s="453"/>
      <c r="DA12" s="453"/>
      <c r="DB12" s="453"/>
      <c r="DC12" s="458"/>
      <c r="DD12" s="424" t="s">
        <v>151</v>
      </c>
      <c r="DE12" s="425"/>
      <c r="DF12" s="425"/>
      <c r="DG12" s="425"/>
      <c r="DH12" s="425"/>
      <c r="DI12" s="425"/>
      <c r="DJ12" s="425"/>
      <c r="DK12" s="425"/>
      <c r="DL12" s="425"/>
      <c r="DM12" s="425"/>
      <c r="DN12" s="425"/>
      <c r="DO12" s="425"/>
      <c r="DP12" s="425"/>
      <c r="DQ12" s="425"/>
      <c r="DR12" s="425"/>
      <c r="DS12" s="425"/>
      <c r="DT12" s="425"/>
      <c r="DU12" s="425"/>
      <c r="DV12" s="425"/>
      <c r="DW12" s="425"/>
      <c r="DX12" s="425"/>
      <c r="DY12" s="425"/>
      <c r="DZ12" s="425"/>
      <c r="EA12" s="425"/>
      <c r="EB12" s="425"/>
      <c r="EC12" s="425"/>
      <c r="ED12" s="425"/>
      <c r="EE12" s="425"/>
      <c r="EF12" s="425"/>
      <c r="EG12" s="425"/>
      <c r="EH12" s="425"/>
      <c r="EI12" s="425"/>
      <c r="EJ12" s="425"/>
      <c r="EK12" s="425"/>
      <c r="EL12" s="425"/>
      <c r="EM12" s="425"/>
      <c r="EN12" s="425"/>
      <c r="EO12" s="425"/>
      <c r="EP12" s="425"/>
      <c r="EQ12" s="425"/>
      <c r="ER12" s="425"/>
      <c r="ES12" s="425"/>
      <c r="ET12" s="425"/>
      <c r="EU12" s="425"/>
      <c r="EV12" s="425"/>
      <c r="EW12" s="425"/>
      <c r="EX12" s="425"/>
      <c r="EY12" s="425"/>
      <c r="EZ12" s="425"/>
      <c r="FA12" s="425"/>
      <c r="FB12" s="425"/>
      <c r="FC12" s="425"/>
      <c r="FD12" s="425"/>
      <c r="FE12" s="425"/>
      <c r="FF12" s="425"/>
      <c r="FG12" s="425"/>
      <c r="FH12" s="425"/>
      <c r="FI12" s="425"/>
    </row>
    <row r="13" spans="1:165" s="183" customFormat="1" ht="24.75" customHeight="1">
      <c r="A13" s="459">
        <f aca="true" t="shared" si="0" ref="A13:A71">ROW()-11</f>
        <v>2</v>
      </c>
      <c r="B13" s="460"/>
      <c r="C13" s="461"/>
      <c r="D13" s="462"/>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4"/>
      <c r="AW13" s="454"/>
      <c r="AX13" s="454"/>
      <c r="AY13" s="454"/>
      <c r="AZ13" s="454"/>
      <c r="BA13" s="454"/>
      <c r="BB13" s="454"/>
      <c r="BC13" s="454"/>
      <c r="BD13" s="454"/>
      <c r="BE13" s="454"/>
      <c r="BF13" s="454"/>
      <c r="BG13" s="454"/>
      <c r="BH13" s="454"/>
      <c r="BI13" s="454"/>
      <c r="BJ13" s="454"/>
      <c r="BK13" s="454"/>
      <c r="BL13" s="454"/>
      <c r="BM13" s="454"/>
      <c r="BN13" s="454"/>
      <c r="BO13" s="454"/>
      <c r="BP13" s="454"/>
      <c r="BQ13" s="454"/>
      <c r="BR13" s="454"/>
      <c r="BS13" s="454"/>
      <c r="BT13" s="454"/>
      <c r="BU13" s="454"/>
      <c r="BV13" s="454"/>
      <c r="BW13" s="454"/>
      <c r="BX13" s="454"/>
      <c r="BY13" s="454"/>
      <c r="BZ13" s="454"/>
      <c r="CA13" s="454"/>
      <c r="CB13" s="454"/>
      <c r="CC13" s="454"/>
      <c r="CD13" s="454"/>
      <c r="CE13" s="454"/>
      <c r="CF13" s="454"/>
      <c r="CG13" s="454"/>
      <c r="CH13" s="454"/>
      <c r="CI13" s="454"/>
      <c r="CJ13" s="454"/>
      <c r="CK13" s="454"/>
      <c r="CL13" s="454"/>
      <c r="CM13" s="454"/>
      <c r="CN13" s="454"/>
      <c r="CO13" s="454"/>
      <c r="CP13" s="454"/>
      <c r="CQ13" s="454"/>
      <c r="CR13" s="454"/>
      <c r="CS13" s="454"/>
      <c r="CT13" s="454"/>
      <c r="CU13" s="454"/>
      <c r="CV13" s="454"/>
      <c r="CW13" s="454"/>
      <c r="CX13" s="454"/>
      <c r="CY13" s="454"/>
      <c r="CZ13" s="454"/>
      <c r="DA13" s="454"/>
      <c r="DB13" s="454"/>
      <c r="DC13" s="455"/>
      <c r="DD13" s="424"/>
      <c r="DE13" s="425"/>
      <c r="DF13" s="425"/>
      <c r="DG13" s="425"/>
      <c r="DH13" s="425"/>
      <c r="DI13" s="425"/>
      <c r="DJ13" s="425"/>
      <c r="DK13" s="425"/>
      <c r="DL13" s="425"/>
      <c r="DM13" s="425"/>
      <c r="DN13" s="425"/>
      <c r="DO13" s="425"/>
      <c r="DP13" s="425"/>
      <c r="DQ13" s="425"/>
      <c r="DR13" s="425"/>
      <c r="DS13" s="425"/>
      <c r="DT13" s="425"/>
      <c r="DU13" s="425"/>
      <c r="DV13" s="425"/>
      <c r="DW13" s="425"/>
      <c r="DX13" s="425"/>
      <c r="DY13" s="425"/>
      <c r="DZ13" s="425"/>
      <c r="EA13" s="425"/>
      <c r="EB13" s="425"/>
      <c r="EC13" s="425"/>
      <c r="ED13" s="425"/>
      <c r="EE13" s="425"/>
      <c r="EF13" s="425"/>
      <c r="EG13" s="425"/>
      <c r="EH13" s="425"/>
      <c r="EI13" s="425"/>
      <c r="EJ13" s="425"/>
      <c r="EK13" s="425"/>
      <c r="EL13" s="425"/>
      <c r="EM13" s="425"/>
      <c r="EN13" s="425"/>
      <c r="EO13" s="425"/>
      <c r="EP13" s="425"/>
      <c r="EQ13" s="425"/>
      <c r="ER13" s="425"/>
      <c r="ES13" s="425"/>
      <c r="ET13" s="425"/>
      <c r="EU13" s="425"/>
      <c r="EV13" s="425"/>
      <c r="EW13" s="425"/>
      <c r="EX13" s="425"/>
      <c r="EY13" s="425"/>
      <c r="EZ13" s="425"/>
      <c r="FA13" s="425"/>
      <c r="FB13" s="425"/>
      <c r="FC13" s="425"/>
      <c r="FD13" s="425"/>
      <c r="FE13" s="425"/>
      <c r="FF13" s="425"/>
      <c r="FG13" s="425"/>
      <c r="FH13" s="425"/>
      <c r="FI13" s="425"/>
    </row>
    <row r="14" spans="1:107" s="183" customFormat="1" ht="24.75" customHeight="1">
      <c r="A14" s="459">
        <f t="shared" si="0"/>
        <v>3</v>
      </c>
      <c r="B14" s="460"/>
      <c r="C14" s="461"/>
      <c r="D14" s="462"/>
      <c r="E14" s="454"/>
      <c r="F14" s="454"/>
      <c r="G14" s="454"/>
      <c r="H14" s="454"/>
      <c r="I14" s="454"/>
      <c r="J14" s="454"/>
      <c r="K14" s="454"/>
      <c r="L14" s="454"/>
      <c r="M14" s="454"/>
      <c r="N14" s="454"/>
      <c r="O14" s="454"/>
      <c r="P14" s="454"/>
      <c r="Q14" s="454"/>
      <c r="R14" s="454"/>
      <c r="S14" s="454"/>
      <c r="T14" s="454"/>
      <c r="U14" s="454"/>
      <c r="V14" s="454"/>
      <c r="W14" s="454"/>
      <c r="X14" s="454"/>
      <c r="Y14" s="454"/>
      <c r="Z14" s="454"/>
      <c r="AA14" s="454"/>
      <c r="AB14" s="454"/>
      <c r="AC14" s="454"/>
      <c r="AD14" s="454"/>
      <c r="AE14" s="454"/>
      <c r="AF14" s="454"/>
      <c r="AG14" s="454"/>
      <c r="AH14" s="454"/>
      <c r="AI14" s="454"/>
      <c r="AJ14" s="454"/>
      <c r="AK14" s="454"/>
      <c r="AL14" s="454"/>
      <c r="AM14" s="454"/>
      <c r="AN14" s="454"/>
      <c r="AO14" s="454"/>
      <c r="AP14" s="454"/>
      <c r="AQ14" s="454"/>
      <c r="AR14" s="454"/>
      <c r="AS14" s="454"/>
      <c r="AT14" s="454"/>
      <c r="AU14" s="454"/>
      <c r="AV14" s="454"/>
      <c r="AW14" s="454"/>
      <c r="AX14" s="454"/>
      <c r="AY14" s="454"/>
      <c r="AZ14" s="454"/>
      <c r="BA14" s="454"/>
      <c r="BB14" s="454"/>
      <c r="BC14" s="454"/>
      <c r="BD14" s="454"/>
      <c r="BE14" s="454"/>
      <c r="BF14" s="454"/>
      <c r="BG14" s="454"/>
      <c r="BH14" s="454"/>
      <c r="BI14" s="454"/>
      <c r="BJ14" s="454"/>
      <c r="BK14" s="454"/>
      <c r="BL14" s="454"/>
      <c r="BM14" s="454"/>
      <c r="BN14" s="454"/>
      <c r="BO14" s="454"/>
      <c r="BP14" s="454"/>
      <c r="BQ14" s="454"/>
      <c r="BR14" s="454"/>
      <c r="BS14" s="454"/>
      <c r="BT14" s="454"/>
      <c r="BU14" s="454"/>
      <c r="BV14" s="454"/>
      <c r="BW14" s="454"/>
      <c r="BX14" s="454"/>
      <c r="BY14" s="454"/>
      <c r="BZ14" s="454"/>
      <c r="CA14" s="454"/>
      <c r="CB14" s="454"/>
      <c r="CC14" s="454"/>
      <c r="CD14" s="454"/>
      <c r="CE14" s="454"/>
      <c r="CF14" s="454"/>
      <c r="CG14" s="454"/>
      <c r="CH14" s="454"/>
      <c r="CI14" s="454"/>
      <c r="CJ14" s="454"/>
      <c r="CK14" s="454"/>
      <c r="CL14" s="454"/>
      <c r="CM14" s="454"/>
      <c r="CN14" s="454"/>
      <c r="CO14" s="454"/>
      <c r="CP14" s="454"/>
      <c r="CQ14" s="454"/>
      <c r="CR14" s="454"/>
      <c r="CS14" s="454"/>
      <c r="CT14" s="454"/>
      <c r="CU14" s="454"/>
      <c r="CV14" s="454"/>
      <c r="CW14" s="454"/>
      <c r="CX14" s="454"/>
      <c r="CY14" s="454"/>
      <c r="CZ14" s="454"/>
      <c r="DA14" s="454"/>
      <c r="DB14" s="454"/>
      <c r="DC14" s="455"/>
    </row>
    <row r="15" spans="1:107" s="183" customFormat="1" ht="24.75" customHeight="1">
      <c r="A15" s="459">
        <f t="shared" si="0"/>
        <v>4</v>
      </c>
      <c r="B15" s="460"/>
      <c r="C15" s="461"/>
      <c r="D15" s="462"/>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4"/>
      <c r="AF15" s="454"/>
      <c r="AG15" s="454"/>
      <c r="AH15" s="454"/>
      <c r="AI15" s="454"/>
      <c r="AJ15" s="454"/>
      <c r="AK15" s="454"/>
      <c r="AL15" s="454"/>
      <c r="AM15" s="454"/>
      <c r="AN15" s="454"/>
      <c r="AO15" s="454"/>
      <c r="AP15" s="454"/>
      <c r="AQ15" s="454"/>
      <c r="AR15" s="454"/>
      <c r="AS15" s="454"/>
      <c r="AT15" s="454"/>
      <c r="AU15" s="454"/>
      <c r="AV15" s="454"/>
      <c r="AW15" s="454"/>
      <c r="AX15" s="454"/>
      <c r="AY15" s="454"/>
      <c r="AZ15" s="454"/>
      <c r="BA15" s="454"/>
      <c r="BB15" s="454"/>
      <c r="BC15" s="454"/>
      <c r="BD15" s="454"/>
      <c r="BE15" s="454"/>
      <c r="BF15" s="454"/>
      <c r="BG15" s="454"/>
      <c r="BH15" s="454"/>
      <c r="BI15" s="454"/>
      <c r="BJ15" s="454"/>
      <c r="BK15" s="454"/>
      <c r="BL15" s="454"/>
      <c r="BM15" s="454"/>
      <c r="BN15" s="454"/>
      <c r="BO15" s="454"/>
      <c r="BP15" s="454"/>
      <c r="BQ15" s="454"/>
      <c r="BR15" s="454"/>
      <c r="BS15" s="454"/>
      <c r="BT15" s="454"/>
      <c r="BU15" s="454"/>
      <c r="BV15" s="454"/>
      <c r="BW15" s="454"/>
      <c r="BX15" s="454"/>
      <c r="BY15" s="454"/>
      <c r="BZ15" s="454"/>
      <c r="CA15" s="454"/>
      <c r="CB15" s="454"/>
      <c r="CC15" s="454"/>
      <c r="CD15" s="454"/>
      <c r="CE15" s="454"/>
      <c r="CF15" s="454"/>
      <c r="CG15" s="454"/>
      <c r="CH15" s="454"/>
      <c r="CI15" s="454"/>
      <c r="CJ15" s="454"/>
      <c r="CK15" s="454"/>
      <c r="CL15" s="454"/>
      <c r="CM15" s="454"/>
      <c r="CN15" s="454"/>
      <c r="CO15" s="454"/>
      <c r="CP15" s="454"/>
      <c r="CQ15" s="454"/>
      <c r="CR15" s="454"/>
      <c r="CS15" s="454"/>
      <c r="CT15" s="454"/>
      <c r="CU15" s="454"/>
      <c r="CV15" s="454"/>
      <c r="CW15" s="454"/>
      <c r="CX15" s="454"/>
      <c r="CY15" s="454"/>
      <c r="CZ15" s="454"/>
      <c r="DA15" s="454"/>
      <c r="DB15" s="454"/>
      <c r="DC15" s="455"/>
    </row>
    <row r="16" spans="1:107" s="183" customFormat="1" ht="24.75" customHeight="1">
      <c r="A16" s="459">
        <f t="shared" si="0"/>
        <v>5</v>
      </c>
      <c r="B16" s="460"/>
      <c r="C16" s="461"/>
      <c r="D16" s="462"/>
      <c r="E16" s="454"/>
      <c r="F16" s="454"/>
      <c r="G16" s="454"/>
      <c r="H16" s="454"/>
      <c r="I16" s="454"/>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4"/>
      <c r="AJ16" s="454"/>
      <c r="AK16" s="454"/>
      <c r="AL16" s="454"/>
      <c r="AM16" s="454"/>
      <c r="AN16" s="454"/>
      <c r="AO16" s="454"/>
      <c r="AP16" s="454"/>
      <c r="AQ16" s="454"/>
      <c r="AR16" s="454"/>
      <c r="AS16" s="454"/>
      <c r="AT16" s="454"/>
      <c r="AU16" s="454"/>
      <c r="AV16" s="454"/>
      <c r="AW16" s="454"/>
      <c r="AX16" s="454"/>
      <c r="AY16" s="454"/>
      <c r="AZ16" s="454"/>
      <c r="BA16" s="454"/>
      <c r="BB16" s="454"/>
      <c r="BC16" s="454"/>
      <c r="BD16" s="454"/>
      <c r="BE16" s="454"/>
      <c r="BF16" s="454"/>
      <c r="BG16" s="454"/>
      <c r="BH16" s="454"/>
      <c r="BI16" s="454"/>
      <c r="BJ16" s="454"/>
      <c r="BK16" s="454"/>
      <c r="BL16" s="454"/>
      <c r="BM16" s="454"/>
      <c r="BN16" s="454"/>
      <c r="BO16" s="454"/>
      <c r="BP16" s="454"/>
      <c r="BQ16" s="454"/>
      <c r="BR16" s="454"/>
      <c r="BS16" s="454"/>
      <c r="BT16" s="454"/>
      <c r="BU16" s="454"/>
      <c r="BV16" s="454"/>
      <c r="BW16" s="454"/>
      <c r="BX16" s="454"/>
      <c r="BY16" s="454"/>
      <c r="BZ16" s="454"/>
      <c r="CA16" s="454"/>
      <c r="CB16" s="454"/>
      <c r="CC16" s="454"/>
      <c r="CD16" s="454"/>
      <c r="CE16" s="454"/>
      <c r="CF16" s="454"/>
      <c r="CG16" s="454"/>
      <c r="CH16" s="454"/>
      <c r="CI16" s="454"/>
      <c r="CJ16" s="454"/>
      <c r="CK16" s="454"/>
      <c r="CL16" s="454"/>
      <c r="CM16" s="454"/>
      <c r="CN16" s="454"/>
      <c r="CO16" s="454"/>
      <c r="CP16" s="454"/>
      <c r="CQ16" s="454"/>
      <c r="CR16" s="454"/>
      <c r="CS16" s="454"/>
      <c r="CT16" s="454"/>
      <c r="CU16" s="454"/>
      <c r="CV16" s="454"/>
      <c r="CW16" s="454"/>
      <c r="CX16" s="454"/>
      <c r="CY16" s="454"/>
      <c r="CZ16" s="454"/>
      <c r="DA16" s="454"/>
      <c r="DB16" s="454"/>
      <c r="DC16" s="455"/>
    </row>
    <row r="17" spans="1:107" s="183" customFormat="1" ht="24.75" customHeight="1">
      <c r="A17" s="459">
        <f t="shared" si="0"/>
        <v>6</v>
      </c>
      <c r="B17" s="460"/>
      <c r="C17" s="461"/>
      <c r="D17" s="462"/>
      <c r="E17" s="454"/>
      <c r="F17" s="454"/>
      <c r="G17" s="454"/>
      <c r="H17" s="454"/>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4"/>
      <c r="AN17" s="454"/>
      <c r="AO17" s="454"/>
      <c r="AP17" s="454"/>
      <c r="AQ17" s="454"/>
      <c r="AR17" s="454"/>
      <c r="AS17" s="454"/>
      <c r="AT17" s="454"/>
      <c r="AU17" s="454"/>
      <c r="AV17" s="454"/>
      <c r="AW17" s="454"/>
      <c r="AX17" s="454"/>
      <c r="AY17" s="454"/>
      <c r="AZ17" s="454"/>
      <c r="BA17" s="454"/>
      <c r="BB17" s="454"/>
      <c r="BC17" s="454"/>
      <c r="BD17" s="454"/>
      <c r="BE17" s="454"/>
      <c r="BF17" s="454"/>
      <c r="BG17" s="454"/>
      <c r="BH17" s="454"/>
      <c r="BI17" s="454"/>
      <c r="BJ17" s="454"/>
      <c r="BK17" s="454"/>
      <c r="BL17" s="454"/>
      <c r="BM17" s="454"/>
      <c r="BN17" s="454"/>
      <c r="BO17" s="454"/>
      <c r="BP17" s="454"/>
      <c r="BQ17" s="454"/>
      <c r="BR17" s="454"/>
      <c r="BS17" s="454"/>
      <c r="BT17" s="454"/>
      <c r="BU17" s="454"/>
      <c r="BV17" s="454"/>
      <c r="BW17" s="454"/>
      <c r="BX17" s="454"/>
      <c r="BY17" s="454"/>
      <c r="BZ17" s="454"/>
      <c r="CA17" s="454"/>
      <c r="CB17" s="454"/>
      <c r="CC17" s="454"/>
      <c r="CD17" s="454"/>
      <c r="CE17" s="454"/>
      <c r="CF17" s="454"/>
      <c r="CG17" s="454"/>
      <c r="CH17" s="454"/>
      <c r="CI17" s="454"/>
      <c r="CJ17" s="454"/>
      <c r="CK17" s="454"/>
      <c r="CL17" s="454"/>
      <c r="CM17" s="454"/>
      <c r="CN17" s="454"/>
      <c r="CO17" s="454"/>
      <c r="CP17" s="454"/>
      <c r="CQ17" s="454"/>
      <c r="CR17" s="454"/>
      <c r="CS17" s="454"/>
      <c r="CT17" s="454"/>
      <c r="CU17" s="454"/>
      <c r="CV17" s="454"/>
      <c r="CW17" s="454"/>
      <c r="CX17" s="454"/>
      <c r="CY17" s="454"/>
      <c r="CZ17" s="454"/>
      <c r="DA17" s="454"/>
      <c r="DB17" s="454"/>
      <c r="DC17" s="455"/>
    </row>
    <row r="18" spans="1:107" s="183" customFormat="1" ht="24.75" customHeight="1">
      <c r="A18" s="459">
        <f t="shared" si="0"/>
        <v>7</v>
      </c>
      <c r="B18" s="460"/>
      <c r="C18" s="461"/>
      <c r="D18" s="462"/>
      <c r="E18" s="454"/>
      <c r="F18" s="454"/>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4"/>
      <c r="AN18" s="454"/>
      <c r="AO18" s="454"/>
      <c r="AP18" s="454"/>
      <c r="AQ18" s="454"/>
      <c r="AR18" s="454"/>
      <c r="AS18" s="454"/>
      <c r="AT18" s="454"/>
      <c r="AU18" s="454"/>
      <c r="AV18" s="454"/>
      <c r="AW18" s="454"/>
      <c r="AX18" s="454"/>
      <c r="AY18" s="454"/>
      <c r="AZ18" s="454"/>
      <c r="BA18" s="454"/>
      <c r="BB18" s="454"/>
      <c r="BC18" s="454"/>
      <c r="BD18" s="454"/>
      <c r="BE18" s="454"/>
      <c r="BF18" s="454"/>
      <c r="BG18" s="454"/>
      <c r="BH18" s="454"/>
      <c r="BI18" s="454"/>
      <c r="BJ18" s="454"/>
      <c r="BK18" s="454"/>
      <c r="BL18" s="454"/>
      <c r="BM18" s="454"/>
      <c r="BN18" s="454"/>
      <c r="BO18" s="454"/>
      <c r="BP18" s="454"/>
      <c r="BQ18" s="454"/>
      <c r="BR18" s="454"/>
      <c r="BS18" s="454"/>
      <c r="BT18" s="454"/>
      <c r="BU18" s="454"/>
      <c r="BV18" s="454"/>
      <c r="BW18" s="454"/>
      <c r="BX18" s="454"/>
      <c r="BY18" s="454"/>
      <c r="BZ18" s="454"/>
      <c r="CA18" s="454"/>
      <c r="CB18" s="454"/>
      <c r="CC18" s="454"/>
      <c r="CD18" s="454"/>
      <c r="CE18" s="454"/>
      <c r="CF18" s="454"/>
      <c r="CG18" s="454"/>
      <c r="CH18" s="454"/>
      <c r="CI18" s="454"/>
      <c r="CJ18" s="454"/>
      <c r="CK18" s="454"/>
      <c r="CL18" s="454"/>
      <c r="CM18" s="454"/>
      <c r="CN18" s="454"/>
      <c r="CO18" s="454"/>
      <c r="CP18" s="454"/>
      <c r="CQ18" s="454"/>
      <c r="CR18" s="454"/>
      <c r="CS18" s="454"/>
      <c r="CT18" s="454"/>
      <c r="CU18" s="454"/>
      <c r="CV18" s="454"/>
      <c r="CW18" s="454"/>
      <c r="CX18" s="454"/>
      <c r="CY18" s="454"/>
      <c r="CZ18" s="454"/>
      <c r="DA18" s="454"/>
      <c r="DB18" s="454"/>
      <c r="DC18" s="455"/>
    </row>
    <row r="19" spans="1:107" s="183" customFormat="1" ht="24.75" customHeight="1">
      <c r="A19" s="459">
        <f t="shared" si="0"/>
        <v>8</v>
      </c>
      <c r="B19" s="460"/>
      <c r="C19" s="461"/>
      <c r="D19" s="462"/>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4"/>
      <c r="AL19" s="454"/>
      <c r="AM19" s="454"/>
      <c r="AN19" s="454"/>
      <c r="AO19" s="454"/>
      <c r="AP19" s="454"/>
      <c r="AQ19" s="454"/>
      <c r="AR19" s="454"/>
      <c r="AS19" s="454"/>
      <c r="AT19" s="454"/>
      <c r="AU19" s="454"/>
      <c r="AV19" s="454"/>
      <c r="AW19" s="454"/>
      <c r="AX19" s="454"/>
      <c r="AY19" s="454"/>
      <c r="AZ19" s="454"/>
      <c r="BA19" s="454"/>
      <c r="BB19" s="454"/>
      <c r="BC19" s="454"/>
      <c r="BD19" s="454"/>
      <c r="BE19" s="454"/>
      <c r="BF19" s="454"/>
      <c r="BG19" s="454"/>
      <c r="BH19" s="454"/>
      <c r="BI19" s="454"/>
      <c r="BJ19" s="454"/>
      <c r="BK19" s="454"/>
      <c r="BL19" s="454"/>
      <c r="BM19" s="454"/>
      <c r="BN19" s="454"/>
      <c r="BO19" s="454"/>
      <c r="BP19" s="454"/>
      <c r="BQ19" s="454"/>
      <c r="BR19" s="454"/>
      <c r="BS19" s="454"/>
      <c r="BT19" s="454"/>
      <c r="BU19" s="454"/>
      <c r="BV19" s="454"/>
      <c r="BW19" s="454"/>
      <c r="BX19" s="454"/>
      <c r="BY19" s="454"/>
      <c r="BZ19" s="454"/>
      <c r="CA19" s="454"/>
      <c r="CB19" s="454"/>
      <c r="CC19" s="454"/>
      <c r="CD19" s="454"/>
      <c r="CE19" s="454"/>
      <c r="CF19" s="454"/>
      <c r="CG19" s="454"/>
      <c r="CH19" s="454"/>
      <c r="CI19" s="454"/>
      <c r="CJ19" s="454"/>
      <c r="CK19" s="454"/>
      <c r="CL19" s="454"/>
      <c r="CM19" s="454"/>
      <c r="CN19" s="454"/>
      <c r="CO19" s="454"/>
      <c r="CP19" s="454"/>
      <c r="CQ19" s="454"/>
      <c r="CR19" s="454"/>
      <c r="CS19" s="454"/>
      <c r="CT19" s="454"/>
      <c r="CU19" s="454"/>
      <c r="CV19" s="454"/>
      <c r="CW19" s="454"/>
      <c r="CX19" s="454"/>
      <c r="CY19" s="454"/>
      <c r="CZ19" s="454"/>
      <c r="DA19" s="454"/>
      <c r="DB19" s="454"/>
      <c r="DC19" s="455"/>
    </row>
    <row r="20" spans="1:107" s="183" customFormat="1" ht="24.75" customHeight="1">
      <c r="A20" s="459">
        <f t="shared" si="0"/>
        <v>9</v>
      </c>
      <c r="B20" s="460"/>
      <c r="C20" s="461"/>
      <c r="D20" s="462"/>
      <c r="E20" s="454"/>
      <c r="F20" s="454"/>
      <c r="G20" s="454"/>
      <c r="H20" s="454"/>
      <c r="I20" s="454"/>
      <c r="J20" s="454"/>
      <c r="K20" s="454"/>
      <c r="L20" s="454"/>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454"/>
      <c r="AM20" s="454"/>
      <c r="AN20" s="454"/>
      <c r="AO20" s="454"/>
      <c r="AP20" s="454"/>
      <c r="AQ20" s="454"/>
      <c r="AR20" s="454"/>
      <c r="AS20" s="454"/>
      <c r="AT20" s="454"/>
      <c r="AU20" s="454"/>
      <c r="AV20" s="454"/>
      <c r="AW20" s="454"/>
      <c r="AX20" s="454"/>
      <c r="AY20" s="454"/>
      <c r="AZ20" s="454"/>
      <c r="BA20" s="454"/>
      <c r="BB20" s="454"/>
      <c r="BC20" s="454"/>
      <c r="BD20" s="454"/>
      <c r="BE20" s="454"/>
      <c r="BF20" s="454"/>
      <c r="BG20" s="454"/>
      <c r="BH20" s="454"/>
      <c r="BI20" s="454"/>
      <c r="BJ20" s="454"/>
      <c r="BK20" s="454"/>
      <c r="BL20" s="454"/>
      <c r="BM20" s="454"/>
      <c r="BN20" s="454"/>
      <c r="BO20" s="454"/>
      <c r="BP20" s="454"/>
      <c r="BQ20" s="454"/>
      <c r="BR20" s="454"/>
      <c r="BS20" s="454"/>
      <c r="BT20" s="454"/>
      <c r="BU20" s="454"/>
      <c r="BV20" s="454"/>
      <c r="BW20" s="454"/>
      <c r="BX20" s="454"/>
      <c r="BY20" s="454"/>
      <c r="BZ20" s="454"/>
      <c r="CA20" s="454"/>
      <c r="CB20" s="454"/>
      <c r="CC20" s="454"/>
      <c r="CD20" s="454"/>
      <c r="CE20" s="454"/>
      <c r="CF20" s="454"/>
      <c r="CG20" s="454"/>
      <c r="CH20" s="454"/>
      <c r="CI20" s="454"/>
      <c r="CJ20" s="454"/>
      <c r="CK20" s="454"/>
      <c r="CL20" s="454"/>
      <c r="CM20" s="454"/>
      <c r="CN20" s="454"/>
      <c r="CO20" s="454"/>
      <c r="CP20" s="454"/>
      <c r="CQ20" s="454"/>
      <c r="CR20" s="454"/>
      <c r="CS20" s="454"/>
      <c r="CT20" s="454"/>
      <c r="CU20" s="454"/>
      <c r="CV20" s="454"/>
      <c r="CW20" s="454"/>
      <c r="CX20" s="454"/>
      <c r="CY20" s="454"/>
      <c r="CZ20" s="454"/>
      <c r="DA20" s="454"/>
      <c r="DB20" s="454"/>
      <c r="DC20" s="455"/>
    </row>
    <row r="21" spans="1:107" s="183" customFormat="1" ht="24.75" customHeight="1">
      <c r="A21" s="459">
        <f t="shared" si="0"/>
        <v>10</v>
      </c>
      <c r="B21" s="460"/>
      <c r="C21" s="461"/>
      <c r="D21" s="462"/>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4"/>
      <c r="AY21" s="454"/>
      <c r="AZ21" s="454"/>
      <c r="BA21" s="454"/>
      <c r="BB21" s="454"/>
      <c r="BC21" s="454"/>
      <c r="BD21" s="454"/>
      <c r="BE21" s="454"/>
      <c r="BF21" s="454"/>
      <c r="BG21" s="454"/>
      <c r="BH21" s="454"/>
      <c r="BI21" s="454"/>
      <c r="BJ21" s="454"/>
      <c r="BK21" s="454"/>
      <c r="BL21" s="454"/>
      <c r="BM21" s="454"/>
      <c r="BN21" s="454"/>
      <c r="BO21" s="454"/>
      <c r="BP21" s="454"/>
      <c r="BQ21" s="454"/>
      <c r="BR21" s="454"/>
      <c r="BS21" s="454"/>
      <c r="BT21" s="454"/>
      <c r="BU21" s="454"/>
      <c r="BV21" s="454"/>
      <c r="BW21" s="454"/>
      <c r="BX21" s="454"/>
      <c r="BY21" s="454"/>
      <c r="BZ21" s="454"/>
      <c r="CA21" s="454"/>
      <c r="CB21" s="454"/>
      <c r="CC21" s="454"/>
      <c r="CD21" s="454"/>
      <c r="CE21" s="454"/>
      <c r="CF21" s="454"/>
      <c r="CG21" s="454"/>
      <c r="CH21" s="454"/>
      <c r="CI21" s="454"/>
      <c r="CJ21" s="454"/>
      <c r="CK21" s="454"/>
      <c r="CL21" s="454"/>
      <c r="CM21" s="454"/>
      <c r="CN21" s="454"/>
      <c r="CO21" s="454"/>
      <c r="CP21" s="454"/>
      <c r="CQ21" s="454"/>
      <c r="CR21" s="454"/>
      <c r="CS21" s="454"/>
      <c r="CT21" s="454"/>
      <c r="CU21" s="454"/>
      <c r="CV21" s="454"/>
      <c r="CW21" s="454"/>
      <c r="CX21" s="454"/>
      <c r="CY21" s="454"/>
      <c r="CZ21" s="454"/>
      <c r="DA21" s="454"/>
      <c r="DB21" s="454"/>
      <c r="DC21" s="455"/>
    </row>
    <row r="22" spans="1:107" s="183" customFormat="1" ht="24.75" customHeight="1">
      <c r="A22" s="459">
        <f t="shared" si="0"/>
        <v>11</v>
      </c>
      <c r="B22" s="460"/>
      <c r="C22" s="461"/>
      <c r="D22" s="462"/>
      <c r="E22" s="454"/>
      <c r="F22" s="454"/>
      <c r="G22" s="454"/>
      <c r="H22" s="454"/>
      <c r="I22" s="454"/>
      <c r="J22" s="454"/>
      <c r="K22" s="454"/>
      <c r="L22" s="454"/>
      <c r="M22" s="454"/>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54"/>
      <c r="AX22" s="454"/>
      <c r="AY22" s="454"/>
      <c r="AZ22" s="454"/>
      <c r="BA22" s="454"/>
      <c r="BB22" s="454"/>
      <c r="BC22" s="454"/>
      <c r="BD22" s="454"/>
      <c r="BE22" s="454"/>
      <c r="BF22" s="454"/>
      <c r="BG22" s="454"/>
      <c r="BH22" s="454"/>
      <c r="BI22" s="454"/>
      <c r="BJ22" s="454"/>
      <c r="BK22" s="454"/>
      <c r="BL22" s="454"/>
      <c r="BM22" s="454"/>
      <c r="BN22" s="454"/>
      <c r="BO22" s="454"/>
      <c r="BP22" s="454"/>
      <c r="BQ22" s="454"/>
      <c r="BR22" s="454"/>
      <c r="BS22" s="454"/>
      <c r="BT22" s="454"/>
      <c r="BU22" s="454"/>
      <c r="BV22" s="454"/>
      <c r="BW22" s="454"/>
      <c r="BX22" s="454"/>
      <c r="BY22" s="454"/>
      <c r="BZ22" s="454"/>
      <c r="CA22" s="454"/>
      <c r="CB22" s="454"/>
      <c r="CC22" s="454"/>
      <c r="CD22" s="454"/>
      <c r="CE22" s="454"/>
      <c r="CF22" s="454"/>
      <c r="CG22" s="454"/>
      <c r="CH22" s="454"/>
      <c r="CI22" s="454"/>
      <c r="CJ22" s="454"/>
      <c r="CK22" s="454"/>
      <c r="CL22" s="454"/>
      <c r="CM22" s="454"/>
      <c r="CN22" s="454"/>
      <c r="CO22" s="454"/>
      <c r="CP22" s="454"/>
      <c r="CQ22" s="454"/>
      <c r="CR22" s="454"/>
      <c r="CS22" s="454"/>
      <c r="CT22" s="454"/>
      <c r="CU22" s="454"/>
      <c r="CV22" s="454"/>
      <c r="CW22" s="454"/>
      <c r="CX22" s="454"/>
      <c r="CY22" s="454"/>
      <c r="CZ22" s="454"/>
      <c r="DA22" s="454"/>
      <c r="DB22" s="454"/>
      <c r="DC22" s="455"/>
    </row>
    <row r="23" spans="1:107" s="183" customFormat="1" ht="24.75" customHeight="1">
      <c r="A23" s="459">
        <f t="shared" si="0"/>
        <v>12</v>
      </c>
      <c r="B23" s="460"/>
      <c r="C23" s="461"/>
      <c r="D23" s="462"/>
      <c r="E23" s="454"/>
      <c r="F23" s="454"/>
      <c r="G23" s="454"/>
      <c r="H23" s="454"/>
      <c r="I23" s="454"/>
      <c r="J23" s="454"/>
      <c r="K23" s="454"/>
      <c r="L23" s="454"/>
      <c r="M23" s="454"/>
      <c r="N23" s="454"/>
      <c r="O23" s="454"/>
      <c r="P23" s="454"/>
      <c r="Q23" s="454"/>
      <c r="R23" s="454"/>
      <c r="S23" s="454"/>
      <c r="T23" s="454"/>
      <c r="U23" s="454"/>
      <c r="V23" s="454"/>
      <c r="W23" s="454"/>
      <c r="X23" s="454"/>
      <c r="Y23" s="454"/>
      <c r="Z23" s="454"/>
      <c r="AA23" s="454"/>
      <c r="AB23" s="454"/>
      <c r="AC23" s="454"/>
      <c r="AD23" s="454"/>
      <c r="AE23" s="454"/>
      <c r="AF23" s="454"/>
      <c r="AG23" s="454"/>
      <c r="AH23" s="454"/>
      <c r="AI23" s="454"/>
      <c r="AJ23" s="454"/>
      <c r="AK23" s="454"/>
      <c r="AL23" s="454"/>
      <c r="AM23" s="454"/>
      <c r="AN23" s="454"/>
      <c r="AO23" s="454"/>
      <c r="AP23" s="454"/>
      <c r="AQ23" s="454"/>
      <c r="AR23" s="454"/>
      <c r="AS23" s="454"/>
      <c r="AT23" s="454"/>
      <c r="AU23" s="454"/>
      <c r="AV23" s="454"/>
      <c r="AW23" s="454"/>
      <c r="AX23" s="454"/>
      <c r="AY23" s="454"/>
      <c r="AZ23" s="454"/>
      <c r="BA23" s="454"/>
      <c r="BB23" s="454"/>
      <c r="BC23" s="454"/>
      <c r="BD23" s="454"/>
      <c r="BE23" s="454"/>
      <c r="BF23" s="454"/>
      <c r="BG23" s="454"/>
      <c r="BH23" s="454"/>
      <c r="BI23" s="454"/>
      <c r="BJ23" s="454"/>
      <c r="BK23" s="454"/>
      <c r="BL23" s="454"/>
      <c r="BM23" s="454"/>
      <c r="BN23" s="454"/>
      <c r="BO23" s="454"/>
      <c r="BP23" s="454"/>
      <c r="BQ23" s="454"/>
      <c r="BR23" s="454"/>
      <c r="BS23" s="454"/>
      <c r="BT23" s="454"/>
      <c r="BU23" s="454"/>
      <c r="BV23" s="454"/>
      <c r="BW23" s="454"/>
      <c r="BX23" s="454"/>
      <c r="BY23" s="454"/>
      <c r="BZ23" s="454"/>
      <c r="CA23" s="454"/>
      <c r="CB23" s="454"/>
      <c r="CC23" s="454"/>
      <c r="CD23" s="454"/>
      <c r="CE23" s="454"/>
      <c r="CF23" s="454"/>
      <c r="CG23" s="454"/>
      <c r="CH23" s="454"/>
      <c r="CI23" s="454"/>
      <c r="CJ23" s="454"/>
      <c r="CK23" s="454"/>
      <c r="CL23" s="454"/>
      <c r="CM23" s="454"/>
      <c r="CN23" s="454"/>
      <c r="CO23" s="454"/>
      <c r="CP23" s="454"/>
      <c r="CQ23" s="454"/>
      <c r="CR23" s="454"/>
      <c r="CS23" s="454"/>
      <c r="CT23" s="454"/>
      <c r="CU23" s="454"/>
      <c r="CV23" s="454"/>
      <c r="CW23" s="454"/>
      <c r="CX23" s="454"/>
      <c r="CY23" s="454"/>
      <c r="CZ23" s="454"/>
      <c r="DA23" s="454"/>
      <c r="DB23" s="454"/>
      <c r="DC23" s="455"/>
    </row>
    <row r="24" spans="1:107" s="183" customFormat="1" ht="24.75" customHeight="1">
      <c r="A24" s="459">
        <f t="shared" si="0"/>
        <v>13</v>
      </c>
      <c r="B24" s="460"/>
      <c r="C24" s="461"/>
      <c r="D24" s="462"/>
      <c r="E24" s="454"/>
      <c r="F24" s="454"/>
      <c r="G24" s="454"/>
      <c r="H24" s="454"/>
      <c r="I24" s="454"/>
      <c r="J24" s="454"/>
      <c r="K24" s="454"/>
      <c r="L24" s="454"/>
      <c r="M24" s="454"/>
      <c r="N24" s="454"/>
      <c r="O24" s="454"/>
      <c r="P24" s="454"/>
      <c r="Q24" s="454"/>
      <c r="R24" s="454"/>
      <c r="S24" s="454"/>
      <c r="T24" s="454"/>
      <c r="U24" s="454"/>
      <c r="V24" s="454"/>
      <c r="W24" s="454"/>
      <c r="X24" s="454"/>
      <c r="Y24" s="454"/>
      <c r="Z24" s="454"/>
      <c r="AA24" s="454"/>
      <c r="AB24" s="454"/>
      <c r="AC24" s="454"/>
      <c r="AD24" s="454"/>
      <c r="AE24" s="454"/>
      <c r="AF24" s="454"/>
      <c r="AG24" s="454"/>
      <c r="AH24" s="454"/>
      <c r="AI24" s="454"/>
      <c r="AJ24" s="454"/>
      <c r="AK24" s="454"/>
      <c r="AL24" s="454"/>
      <c r="AM24" s="454"/>
      <c r="AN24" s="454"/>
      <c r="AO24" s="454"/>
      <c r="AP24" s="454"/>
      <c r="AQ24" s="454"/>
      <c r="AR24" s="454"/>
      <c r="AS24" s="454"/>
      <c r="AT24" s="454"/>
      <c r="AU24" s="454"/>
      <c r="AV24" s="454"/>
      <c r="AW24" s="454"/>
      <c r="AX24" s="454"/>
      <c r="AY24" s="454"/>
      <c r="AZ24" s="454"/>
      <c r="BA24" s="454"/>
      <c r="BB24" s="454"/>
      <c r="BC24" s="454"/>
      <c r="BD24" s="454"/>
      <c r="BE24" s="454"/>
      <c r="BF24" s="454"/>
      <c r="BG24" s="454"/>
      <c r="BH24" s="454"/>
      <c r="BI24" s="454"/>
      <c r="BJ24" s="454"/>
      <c r="BK24" s="454"/>
      <c r="BL24" s="454"/>
      <c r="BM24" s="454"/>
      <c r="BN24" s="454"/>
      <c r="BO24" s="454"/>
      <c r="BP24" s="454"/>
      <c r="BQ24" s="454"/>
      <c r="BR24" s="454"/>
      <c r="BS24" s="454"/>
      <c r="BT24" s="454"/>
      <c r="BU24" s="454"/>
      <c r="BV24" s="454"/>
      <c r="BW24" s="454"/>
      <c r="BX24" s="454"/>
      <c r="BY24" s="454"/>
      <c r="BZ24" s="454"/>
      <c r="CA24" s="454"/>
      <c r="CB24" s="454"/>
      <c r="CC24" s="454"/>
      <c r="CD24" s="454"/>
      <c r="CE24" s="454"/>
      <c r="CF24" s="454"/>
      <c r="CG24" s="454"/>
      <c r="CH24" s="454"/>
      <c r="CI24" s="454"/>
      <c r="CJ24" s="454"/>
      <c r="CK24" s="454"/>
      <c r="CL24" s="454"/>
      <c r="CM24" s="454"/>
      <c r="CN24" s="454"/>
      <c r="CO24" s="454"/>
      <c r="CP24" s="454"/>
      <c r="CQ24" s="454"/>
      <c r="CR24" s="454"/>
      <c r="CS24" s="454"/>
      <c r="CT24" s="454"/>
      <c r="CU24" s="454"/>
      <c r="CV24" s="454"/>
      <c r="CW24" s="454"/>
      <c r="CX24" s="454"/>
      <c r="CY24" s="454"/>
      <c r="CZ24" s="454"/>
      <c r="DA24" s="454"/>
      <c r="DB24" s="454"/>
      <c r="DC24" s="455"/>
    </row>
    <row r="25" spans="1:107" s="183" customFormat="1" ht="24.75" customHeight="1">
      <c r="A25" s="459">
        <f t="shared" si="0"/>
        <v>14</v>
      </c>
      <c r="B25" s="460"/>
      <c r="C25" s="461"/>
      <c r="D25" s="462"/>
      <c r="E25" s="454"/>
      <c r="F25" s="454"/>
      <c r="G25" s="454"/>
      <c r="H25" s="454"/>
      <c r="I25" s="454"/>
      <c r="J25" s="454"/>
      <c r="K25" s="454"/>
      <c r="L25" s="454"/>
      <c r="M25" s="454"/>
      <c r="N25" s="454"/>
      <c r="O25" s="454"/>
      <c r="P25" s="454"/>
      <c r="Q25" s="454"/>
      <c r="R25" s="454"/>
      <c r="S25" s="454"/>
      <c r="T25" s="454"/>
      <c r="U25" s="454"/>
      <c r="V25" s="454"/>
      <c r="W25" s="454"/>
      <c r="X25" s="454"/>
      <c r="Y25" s="454"/>
      <c r="Z25" s="454"/>
      <c r="AA25" s="454"/>
      <c r="AB25" s="454"/>
      <c r="AC25" s="454"/>
      <c r="AD25" s="454"/>
      <c r="AE25" s="454"/>
      <c r="AF25" s="454"/>
      <c r="AG25" s="454"/>
      <c r="AH25" s="454"/>
      <c r="AI25" s="454"/>
      <c r="AJ25" s="454"/>
      <c r="AK25" s="454"/>
      <c r="AL25" s="454"/>
      <c r="AM25" s="454"/>
      <c r="AN25" s="454"/>
      <c r="AO25" s="454"/>
      <c r="AP25" s="454"/>
      <c r="AQ25" s="454"/>
      <c r="AR25" s="454"/>
      <c r="AS25" s="454"/>
      <c r="AT25" s="454"/>
      <c r="AU25" s="454"/>
      <c r="AV25" s="454"/>
      <c r="AW25" s="454"/>
      <c r="AX25" s="454"/>
      <c r="AY25" s="454"/>
      <c r="AZ25" s="454"/>
      <c r="BA25" s="454"/>
      <c r="BB25" s="454"/>
      <c r="BC25" s="454"/>
      <c r="BD25" s="454"/>
      <c r="BE25" s="454"/>
      <c r="BF25" s="454"/>
      <c r="BG25" s="454"/>
      <c r="BH25" s="454"/>
      <c r="BI25" s="454"/>
      <c r="BJ25" s="454"/>
      <c r="BK25" s="454"/>
      <c r="BL25" s="454"/>
      <c r="BM25" s="454"/>
      <c r="BN25" s="454"/>
      <c r="BO25" s="454"/>
      <c r="BP25" s="454"/>
      <c r="BQ25" s="454"/>
      <c r="BR25" s="454"/>
      <c r="BS25" s="454"/>
      <c r="BT25" s="454"/>
      <c r="BU25" s="454"/>
      <c r="BV25" s="454"/>
      <c r="BW25" s="454"/>
      <c r="BX25" s="454"/>
      <c r="BY25" s="454"/>
      <c r="BZ25" s="454"/>
      <c r="CA25" s="454"/>
      <c r="CB25" s="454"/>
      <c r="CC25" s="454"/>
      <c r="CD25" s="454"/>
      <c r="CE25" s="454"/>
      <c r="CF25" s="454"/>
      <c r="CG25" s="454"/>
      <c r="CH25" s="454"/>
      <c r="CI25" s="454"/>
      <c r="CJ25" s="454"/>
      <c r="CK25" s="454"/>
      <c r="CL25" s="454"/>
      <c r="CM25" s="454"/>
      <c r="CN25" s="454"/>
      <c r="CO25" s="454"/>
      <c r="CP25" s="454"/>
      <c r="CQ25" s="454"/>
      <c r="CR25" s="454"/>
      <c r="CS25" s="454"/>
      <c r="CT25" s="454"/>
      <c r="CU25" s="454"/>
      <c r="CV25" s="454"/>
      <c r="CW25" s="454"/>
      <c r="CX25" s="454"/>
      <c r="CY25" s="454"/>
      <c r="CZ25" s="454"/>
      <c r="DA25" s="454"/>
      <c r="DB25" s="454"/>
      <c r="DC25" s="455"/>
    </row>
    <row r="26" spans="1:107" s="183" customFormat="1" ht="24.75" customHeight="1">
      <c r="A26" s="459">
        <f t="shared" si="0"/>
        <v>15</v>
      </c>
      <c r="B26" s="460"/>
      <c r="C26" s="461"/>
      <c r="D26" s="462"/>
      <c r="E26" s="454"/>
      <c r="F26" s="454"/>
      <c r="G26" s="454"/>
      <c r="H26" s="454"/>
      <c r="I26" s="454"/>
      <c r="J26" s="454"/>
      <c r="K26" s="454"/>
      <c r="L26" s="454"/>
      <c r="M26" s="454"/>
      <c r="N26" s="454"/>
      <c r="O26" s="454"/>
      <c r="P26" s="454"/>
      <c r="Q26" s="454"/>
      <c r="R26" s="454"/>
      <c r="S26" s="454"/>
      <c r="T26" s="454"/>
      <c r="U26" s="454"/>
      <c r="V26" s="454"/>
      <c r="W26" s="454"/>
      <c r="X26" s="454"/>
      <c r="Y26" s="454"/>
      <c r="Z26" s="454"/>
      <c r="AA26" s="454"/>
      <c r="AB26" s="454"/>
      <c r="AC26" s="454"/>
      <c r="AD26" s="454"/>
      <c r="AE26" s="454"/>
      <c r="AF26" s="454"/>
      <c r="AG26" s="454"/>
      <c r="AH26" s="454"/>
      <c r="AI26" s="454"/>
      <c r="AJ26" s="454"/>
      <c r="AK26" s="454"/>
      <c r="AL26" s="454"/>
      <c r="AM26" s="454"/>
      <c r="AN26" s="454"/>
      <c r="AO26" s="454"/>
      <c r="AP26" s="454"/>
      <c r="AQ26" s="454"/>
      <c r="AR26" s="454"/>
      <c r="AS26" s="454"/>
      <c r="AT26" s="454"/>
      <c r="AU26" s="454"/>
      <c r="AV26" s="454"/>
      <c r="AW26" s="454"/>
      <c r="AX26" s="454"/>
      <c r="AY26" s="454"/>
      <c r="AZ26" s="454"/>
      <c r="BA26" s="454"/>
      <c r="BB26" s="454"/>
      <c r="BC26" s="454"/>
      <c r="BD26" s="454"/>
      <c r="BE26" s="454"/>
      <c r="BF26" s="454"/>
      <c r="BG26" s="454"/>
      <c r="BH26" s="454"/>
      <c r="BI26" s="454"/>
      <c r="BJ26" s="454"/>
      <c r="BK26" s="454"/>
      <c r="BL26" s="454"/>
      <c r="BM26" s="454"/>
      <c r="BN26" s="454"/>
      <c r="BO26" s="454"/>
      <c r="BP26" s="454"/>
      <c r="BQ26" s="454"/>
      <c r="BR26" s="454"/>
      <c r="BS26" s="454"/>
      <c r="BT26" s="454"/>
      <c r="BU26" s="454"/>
      <c r="BV26" s="454"/>
      <c r="BW26" s="454"/>
      <c r="BX26" s="454"/>
      <c r="BY26" s="454"/>
      <c r="BZ26" s="454"/>
      <c r="CA26" s="454"/>
      <c r="CB26" s="454"/>
      <c r="CC26" s="454"/>
      <c r="CD26" s="454"/>
      <c r="CE26" s="454"/>
      <c r="CF26" s="454"/>
      <c r="CG26" s="454"/>
      <c r="CH26" s="454"/>
      <c r="CI26" s="454"/>
      <c r="CJ26" s="454"/>
      <c r="CK26" s="454"/>
      <c r="CL26" s="454"/>
      <c r="CM26" s="454"/>
      <c r="CN26" s="454"/>
      <c r="CO26" s="454"/>
      <c r="CP26" s="454"/>
      <c r="CQ26" s="454"/>
      <c r="CR26" s="454"/>
      <c r="CS26" s="454"/>
      <c r="CT26" s="454"/>
      <c r="CU26" s="454"/>
      <c r="CV26" s="454"/>
      <c r="CW26" s="454"/>
      <c r="CX26" s="454"/>
      <c r="CY26" s="454"/>
      <c r="CZ26" s="454"/>
      <c r="DA26" s="454"/>
      <c r="DB26" s="454"/>
      <c r="DC26" s="455"/>
    </row>
    <row r="27" spans="1:107" s="183" customFormat="1" ht="24.75" customHeight="1">
      <c r="A27" s="459">
        <f t="shared" si="0"/>
        <v>16</v>
      </c>
      <c r="B27" s="460"/>
      <c r="C27" s="461"/>
      <c r="D27" s="462"/>
      <c r="E27" s="454"/>
      <c r="F27" s="454"/>
      <c r="G27" s="454"/>
      <c r="H27" s="454"/>
      <c r="I27" s="454"/>
      <c r="J27" s="454"/>
      <c r="K27" s="454"/>
      <c r="L27" s="454"/>
      <c r="M27" s="454"/>
      <c r="N27" s="454"/>
      <c r="O27" s="454"/>
      <c r="P27" s="454"/>
      <c r="Q27" s="454"/>
      <c r="R27" s="454"/>
      <c r="S27" s="454"/>
      <c r="T27" s="454"/>
      <c r="U27" s="454"/>
      <c r="V27" s="454"/>
      <c r="W27" s="454"/>
      <c r="X27" s="454"/>
      <c r="Y27" s="454"/>
      <c r="Z27" s="454"/>
      <c r="AA27" s="454"/>
      <c r="AB27" s="454"/>
      <c r="AC27" s="454"/>
      <c r="AD27" s="454"/>
      <c r="AE27" s="454"/>
      <c r="AF27" s="454"/>
      <c r="AG27" s="454"/>
      <c r="AH27" s="454"/>
      <c r="AI27" s="454"/>
      <c r="AJ27" s="454"/>
      <c r="AK27" s="454"/>
      <c r="AL27" s="454"/>
      <c r="AM27" s="454"/>
      <c r="AN27" s="454"/>
      <c r="AO27" s="454"/>
      <c r="AP27" s="454"/>
      <c r="AQ27" s="454"/>
      <c r="AR27" s="454"/>
      <c r="AS27" s="454"/>
      <c r="AT27" s="454"/>
      <c r="AU27" s="454"/>
      <c r="AV27" s="454"/>
      <c r="AW27" s="454"/>
      <c r="AX27" s="454"/>
      <c r="AY27" s="454"/>
      <c r="AZ27" s="454"/>
      <c r="BA27" s="454"/>
      <c r="BB27" s="454"/>
      <c r="BC27" s="454"/>
      <c r="BD27" s="454"/>
      <c r="BE27" s="454"/>
      <c r="BF27" s="454"/>
      <c r="BG27" s="454"/>
      <c r="BH27" s="454"/>
      <c r="BI27" s="454"/>
      <c r="BJ27" s="454"/>
      <c r="BK27" s="454"/>
      <c r="BL27" s="454"/>
      <c r="BM27" s="454"/>
      <c r="BN27" s="454"/>
      <c r="BO27" s="454"/>
      <c r="BP27" s="454"/>
      <c r="BQ27" s="454"/>
      <c r="BR27" s="454"/>
      <c r="BS27" s="454"/>
      <c r="BT27" s="454"/>
      <c r="BU27" s="454"/>
      <c r="BV27" s="454"/>
      <c r="BW27" s="454"/>
      <c r="BX27" s="454"/>
      <c r="BY27" s="454"/>
      <c r="BZ27" s="454"/>
      <c r="CA27" s="454"/>
      <c r="CB27" s="454"/>
      <c r="CC27" s="454"/>
      <c r="CD27" s="454"/>
      <c r="CE27" s="454"/>
      <c r="CF27" s="454"/>
      <c r="CG27" s="454"/>
      <c r="CH27" s="454"/>
      <c r="CI27" s="454"/>
      <c r="CJ27" s="454"/>
      <c r="CK27" s="454"/>
      <c r="CL27" s="454"/>
      <c r="CM27" s="454"/>
      <c r="CN27" s="454"/>
      <c r="CO27" s="454"/>
      <c r="CP27" s="454"/>
      <c r="CQ27" s="454"/>
      <c r="CR27" s="454"/>
      <c r="CS27" s="454"/>
      <c r="CT27" s="454"/>
      <c r="CU27" s="454"/>
      <c r="CV27" s="454"/>
      <c r="CW27" s="454"/>
      <c r="CX27" s="454"/>
      <c r="CY27" s="454"/>
      <c r="CZ27" s="454"/>
      <c r="DA27" s="454"/>
      <c r="DB27" s="454"/>
      <c r="DC27" s="455"/>
    </row>
    <row r="28" spans="1:107" s="183" customFormat="1" ht="24.75" customHeight="1">
      <c r="A28" s="459">
        <f t="shared" si="0"/>
        <v>17</v>
      </c>
      <c r="B28" s="460"/>
      <c r="C28" s="461"/>
      <c r="D28" s="462"/>
      <c r="E28" s="454"/>
      <c r="F28" s="454"/>
      <c r="G28" s="454"/>
      <c r="H28" s="454"/>
      <c r="I28" s="454"/>
      <c r="J28" s="454"/>
      <c r="K28" s="454"/>
      <c r="L28" s="454"/>
      <c r="M28" s="454"/>
      <c r="N28" s="454"/>
      <c r="O28" s="454"/>
      <c r="P28" s="454"/>
      <c r="Q28" s="454"/>
      <c r="R28" s="454"/>
      <c r="S28" s="454"/>
      <c r="T28" s="454"/>
      <c r="U28" s="454"/>
      <c r="V28" s="454"/>
      <c r="W28" s="454"/>
      <c r="X28" s="454"/>
      <c r="Y28" s="454"/>
      <c r="Z28" s="454"/>
      <c r="AA28" s="454"/>
      <c r="AB28" s="454"/>
      <c r="AC28" s="454"/>
      <c r="AD28" s="454"/>
      <c r="AE28" s="454"/>
      <c r="AF28" s="454"/>
      <c r="AG28" s="454"/>
      <c r="AH28" s="454"/>
      <c r="AI28" s="454"/>
      <c r="AJ28" s="454"/>
      <c r="AK28" s="454"/>
      <c r="AL28" s="454"/>
      <c r="AM28" s="454"/>
      <c r="AN28" s="454"/>
      <c r="AO28" s="454"/>
      <c r="AP28" s="454"/>
      <c r="AQ28" s="454"/>
      <c r="AR28" s="454"/>
      <c r="AS28" s="454"/>
      <c r="AT28" s="454"/>
      <c r="AU28" s="454"/>
      <c r="AV28" s="454"/>
      <c r="AW28" s="454"/>
      <c r="AX28" s="454"/>
      <c r="AY28" s="454"/>
      <c r="AZ28" s="454"/>
      <c r="BA28" s="454"/>
      <c r="BB28" s="454"/>
      <c r="BC28" s="454"/>
      <c r="BD28" s="454"/>
      <c r="BE28" s="454"/>
      <c r="BF28" s="454"/>
      <c r="BG28" s="454"/>
      <c r="BH28" s="454"/>
      <c r="BI28" s="454"/>
      <c r="BJ28" s="454"/>
      <c r="BK28" s="454"/>
      <c r="BL28" s="454"/>
      <c r="BM28" s="454"/>
      <c r="BN28" s="454"/>
      <c r="BO28" s="454"/>
      <c r="BP28" s="454"/>
      <c r="BQ28" s="454"/>
      <c r="BR28" s="454"/>
      <c r="BS28" s="454"/>
      <c r="BT28" s="454"/>
      <c r="BU28" s="454"/>
      <c r="BV28" s="454"/>
      <c r="BW28" s="454"/>
      <c r="BX28" s="454"/>
      <c r="BY28" s="454"/>
      <c r="BZ28" s="454"/>
      <c r="CA28" s="454"/>
      <c r="CB28" s="454"/>
      <c r="CC28" s="454"/>
      <c r="CD28" s="454"/>
      <c r="CE28" s="454"/>
      <c r="CF28" s="454"/>
      <c r="CG28" s="454"/>
      <c r="CH28" s="454"/>
      <c r="CI28" s="454"/>
      <c r="CJ28" s="454"/>
      <c r="CK28" s="454"/>
      <c r="CL28" s="454"/>
      <c r="CM28" s="454"/>
      <c r="CN28" s="454"/>
      <c r="CO28" s="454"/>
      <c r="CP28" s="454"/>
      <c r="CQ28" s="454"/>
      <c r="CR28" s="454"/>
      <c r="CS28" s="454"/>
      <c r="CT28" s="454"/>
      <c r="CU28" s="454"/>
      <c r="CV28" s="454"/>
      <c r="CW28" s="454"/>
      <c r="CX28" s="454"/>
      <c r="CY28" s="454"/>
      <c r="CZ28" s="454"/>
      <c r="DA28" s="454"/>
      <c r="DB28" s="454"/>
      <c r="DC28" s="455"/>
    </row>
    <row r="29" spans="1:107" s="183" customFormat="1" ht="24.75" customHeight="1">
      <c r="A29" s="459">
        <f t="shared" si="0"/>
        <v>18</v>
      </c>
      <c r="B29" s="460"/>
      <c r="C29" s="461"/>
      <c r="D29" s="462"/>
      <c r="E29" s="454"/>
      <c r="F29" s="454"/>
      <c r="G29" s="454"/>
      <c r="H29" s="454"/>
      <c r="I29" s="454"/>
      <c r="J29" s="454"/>
      <c r="K29" s="454"/>
      <c r="L29" s="454"/>
      <c r="M29" s="454"/>
      <c r="N29" s="454"/>
      <c r="O29" s="454"/>
      <c r="P29" s="454"/>
      <c r="Q29" s="454"/>
      <c r="R29" s="454"/>
      <c r="S29" s="454"/>
      <c r="T29" s="454"/>
      <c r="U29" s="454"/>
      <c r="V29" s="454"/>
      <c r="W29" s="454"/>
      <c r="X29" s="454"/>
      <c r="Y29" s="454"/>
      <c r="Z29" s="454"/>
      <c r="AA29" s="454"/>
      <c r="AB29" s="454"/>
      <c r="AC29" s="454"/>
      <c r="AD29" s="454"/>
      <c r="AE29" s="454"/>
      <c r="AF29" s="454"/>
      <c r="AG29" s="454"/>
      <c r="AH29" s="454"/>
      <c r="AI29" s="454"/>
      <c r="AJ29" s="454"/>
      <c r="AK29" s="454"/>
      <c r="AL29" s="454"/>
      <c r="AM29" s="454"/>
      <c r="AN29" s="454"/>
      <c r="AO29" s="454"/>
      <c r="AP29" s="454"/>
      <c r="AQ29" s="454"/>
      <c r="AR29" s="454"/>
      <c r="AS29" s="454"/>
      <c r="AT29" s="454"/>
      <c r="AU29" s="454"/>
      <c r="AV29" s="454"/>
      <c r="AW29" s="454"/>
      <c r="AX29" s="454"/>
      <c r="AY29" s="454"/>
      <c r="AZ29" s="454"/>
      <c r="BA29" s="454"/>
      <c r="BB29" s="454"/>
      <c r="BC29" s="454"/>
      <c r="BD29" s="454"/>
      <c r="BE29" s="454"/>
      <c r="BF29" s="454"/>
      <c r="BG29" s="454"/>
      <c r="BH29" s="454"/>
      <c r="BI29" s="454"/>
      <c r="BJ29" s="454"/>
      <c r="BK29" s="454"/>
      <c r="BL29" s="454"/>
      <c r="BM29" s="454"/>
      <c r="BN29" s="454"/>
      <c r="BO29" s="454"/>
      <c r="BP29" s="454"/>
      <c r="BQ29" s="454"/>
      <c r="BR29" s="454"/>
      <c r="BS29" s="454"/>
      <c r="BT29" s="454"/>
      <c r="BU29" s="454"/>
      <c r="BV29" s="454"/>
      <c r="BW29" s="454"/>
      <c r="BX29" s="454"/>
      <c r="BY29" s="454"/>
      <c r="BZ29" s="454"/>
      <c r="CA29" s="454"/>
      <c r="CB29" s="454"/>
      <c r="CC29" s="454"/>
      <c r="CD29" s="454"/>
      <c r="CE29" s="454"/>
      <c r="CF29" s="454"/>
      <c r="CG29" s="454"/>
      <c r="CH29" s="454"/>
      <c r="CI29" s="454"/>
      <c r="CJ29" s="454"/>
      <c r="CK29" s="454"/>
      <c r="CL29" s="454"/>
      <c r="CM29" s="454"/>
      <c r="CN29" s="454"/>
      <c r="CO29" s="454"/>
      <c r="CP29" s="454"/>
      <c r="CQ29" s="454"/>
      <c r="CR29" s="454"/>
      <c r="CS29" s="454"/>
      <c r="CT29" s="454"/>
      <c r="CU29" s="454"/>
      <c r="CV29" s="454"/>
      <c r="CW29" s="454"/>
      <c r="CX29" s="454"/>
      <c r="CY29" s="454"/>
      <c r="CZ29" s="454"/>
      <c r="DA29" s="454"/>
      <c r="DB29" s="454"/>
      <c r="DC29" s="455"/>
    </row>
    <row r="30" spans="1:107" s="183" customFormat="1" ht="24.75" customHeight="1">
      <c r="A30" s="459">
        <f t="shared" si="0"/>
        <v>19</v>
      </c>
      <c r="B30" s="460"/>
      <c r="C30" s="461"/>
      <c r="D30" s="462"/>
      <c r="E30" s="454"/>
      <c r="F30" s="454"/>
      <c r="G30" s="454"/>
      <c r="H30" s="454"/>
      <c r="I30" s="454"/>
      <c r="J30" s="454"/>
      <c r="K30" s="454"/>
      <c r="L30" s="454"/>
      <c r="M30" s="454"/>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4"/>
      <c r="AL30" s="454"/>
      <c r="AM30" s="454"/>
      <c r="AN30" s="454"/>
      <c r="AO30" s="454"/>
      <c r="AP30" s="454"/>
      <c r="AQ30" s="454"/>
      <c r="AR30" s="454"/>
      <c r="AS30" s="454"/>
      <c r="AT30" s="454"/>
      <c r="AU30" s="454"/>
      <c r="AV30" s="454"/>
      <c r="AW30" s="454"/>
      <c r="AX30" s="454"/>
      <c r="AY30" s="454"/>
      <c r="AZ30" s="454"/>
      <c r="BA30" s="454"/>
      <c r="BB30" s="454"/>
      <c r="BC30" s="454"/>
      <c r="BD30" s="454"/>
      <c r="BE30" s="454"/>
      <c r="BF30" s="454"/>
      <c r="BG30" s="454"/>
      <c r="BH30" s="454"/>
      <c r="BI30" s="454"/>
      <c r="BJ30" s="454"/>
      <c r="BK30" s="454"/>
      <c r="BL30" s="454"/>
      <c r="BM30" s="454"/>
      <c r="BN30" s="454"/>
      <c r="BO30" s="454"/>
      <c r="BP30" s="454"/>
      <c r="BQ30" s="454"/>
      <c r="BR30" s="454"/>
      <c r="BS30" s="454"/>
      <c r="BT30" s="454"/>
      <c r="BU30" s="454"/>
      <c r="BV30" s="454"/>
      <c r="BW30" s="454"/>
      <c r="BX30" s="454"/>
      <c r="BY30" s="454"/>
      <c r="BZ30" s="454"/>
      <c r="CA30" s="454"/>
      <c r="CB30" s="454"/>
      <c r="CC30" s="454"/>
      <c r="CD30" s="454"/>
      <c r="CE30" s="454"/>
      <c r="CF30" s="454"/>
      <c r="CG30" s="454"/>
      <c r="CH30" s="454"/>
      <c r="CI30" s="454"/>
      <c r="CJ30" s="454"/>
      <c r="CK30" s="454"/>
      <c r="CL30" s="454"/>
      <c r="CM30" s="454"/>
      <c r="CN30" s="454"/>
      <c r="CO30" s="454"/>
      <c r="CP30" s="454"/>
      <c r="CQ30" s="454"/>
      <c r="CR30" s="454"/>
      <c r="CS30" s="454"/>
      <c r="CT30" s="454"/>
      <c r="CU30" s="454"/>
      <c r="CV30" s="454"/>
      <c r="CW30" s="454"/>
      <c r="CX30" s="454"/>
      <c r="CY30" s="454"/>
      <c r="CZ30" s="454"/>
      <c r="DA30" s="454"/>
      <c r="DB30" s="454"/>
      <c r="DC30" s="455"/>
    </row>
    <row r="31" spans="1:107" s="183" customFormat="1" ht="24.75" customHeight="1">
      <c r="A31" s="459">
        <f t="shared" si="0"/>
        <v>20</v>
      </c>
      <c r="B31" s="460"/>
      <c r="C31" s="461"/>
      <c r="D31" s="462"/>
      <c r="E31" s="454"/>
      <c r="F31" s="454"/>
      <c r="G31" s="454"/>
      <c r="H31" s="454"/>
      <c r="I31" s="454"/>
      <c r="J31" s="454"/>
      <c r="K31" s="454"/>
      <c r="L31" s="454"/>
      <c r="M31" s="454"/>
      <c r="N31" s="454"/>
      <c r="O31" s="454"/>
      <c r="P31" s="454"/>
      <c r="Q31" s="454"/>
      <c r="R31" s="454"/>
      <c r="S31" s="454"/>
      <c r="T31" s="454"/>
      <c r="U31" s="454"/>
      <c r="V31" s="454"/>
      <c r="W31" s="454"/>
      <c r="X31" s="454"/>
      <c r="Y31" s="454"/>
      <c r="Z31" s="454"/>
      <c r="AA31" s="454"/>
      <c r="AB31" s="454"/>
      <c r="AC31" s="454"/>
      <c r="AD31" s="454"/>
      <c r="AE31" s="454"/>
      <c r="AF31" s="454"/>
      <c r="AG31" s="454"/>
      <c r="AH31" s="454"/>
      <c r="AI31" s="454"/>
      <c r="AJ31" s="454"/>
      <c r="AK31" s="454"/>
      <c r="AL31" s="454"/>
      <c r="AM31" s="454"/>
      <c r="AN31" s="454"/>
      <c r="AO31" s="454"/>
      <c r="AP31" s="454"/>
      <c r="AQ31" s="454"/>
      <c r="AR31" s="454"/>
      <c r="AS31" s="454"/>
      <c r="AT31" s="454"/>
      <c r="AU31" s="454"/>
      <c r="AV31" s="454"/>
      <c r="AW31" s="454"/>
      <c r="AX31" s="454"/>
      <c r="AY31" s="454"/>
      <c r="AZ31" s="454"/>
      <c r="BA31" s="454"/>
      <c r="BB31" s="454"/>
      <c r="BC31" s="454"/>
      <c r="BD31" s="454"/>
      <c r="BE31" s="454"/>
      <c r="BF31" s="454"/>
      <c r="BG31" s="454"/>
      <c r="BH31" s="454"/>
      <c r="BI31" s="454"/>
      <c r="BJ31" s="454"/>
      <c r="BK31" s="454"/>
      <c r="BL31" s="454"/>
      <c r="BM31" s="454"/>
      <c r="BN31" s="454"/>
      <c r="BO31" s="454"/>
      <c r="BP31" s="454"/>
      <c r="BQ31" s="454"/>
      <c r="BR31" s="454"/>
      <c r="BS31" s="454"/>
      <c r="BT31" s="454"/>
      <c r="BU31" s="454"/>
      <c r="BV31" s="454"/>
      <c r="BW31" s="454"/>
      <c r="BX31" s="454"/>
      <c r="BY31" s="454"/>
      <c r="BZ31" s="454"/>
      <c r="CA31" s="454"/>
      <c r="CB31" s="454"/>
      <c r="CC31" s="454"/>
      <c r="CD31" s="454"/>
      <c r="CE31" s="454"/>
      <c r="CF31" s="454"/>
      <c r="CG31" s="454"/>
      <c r="CH31" s="454"/>
      <c r="CI31" s="454"/>
      <c r="CJ31" s="454"/>
      <c r="CK31" s="454"/>
      <c r="CL31" s="454"/>
      <c r="CM31" s="454"/>
      <c r="CN31" s="454"/>
      <c r="CO31" s="454"/>
      <c r="CP31" s="454"/>
      <c r="CQ31" s="454"/>
      <c r="CR31" s="454"/>
      <c r="CS31" s="454"/>
      <c r="CT31" s="454"/>
      <c r="CU31" s="454"/>
      <c r="CV31" s="454"/>
      <c r="CW31" s="454"/>
      <c r="CX31" s="454"/>
      <c r="CY31" s="454"/>
      <c r="CZ31" s="454"/>
      <c r="DA31" s="454"/>
      <c r="DB31" s="454"/>
      <c r="DC31" s="455"/>
    </row>
    <row r="32" spans="1:107" s="183" customFormat="1" ht="24.75" customHeight="1">
      <c r="A32" s="459">
        <f t="shared" si="0"/>
        <v>21</v>
      </c>
      <c r="B32" s="460"/>
      <c r="C32" s="461"/>
      <c r="D32" s="462"/>
      <c r="E32" s="454"/>
      <c r="F32" s="454"/>
      <c r="G32" s="454"/>
      <c r="H32" s="454"/>
      <c r="I32" s="454"/>
      <c r="J32" s="454"/>
      <c r="K32" s="454"/>
      <c r="L32" s="454"/>
      <c r="M32" s="454"/>
      <c r="N32" s="454"/>
      <c r="O32" s="454"/>
      <c r="P32" s="454"/>
      <c r="Q32" s="454"/>
      <c r="R32" s="454"/>
      <c r="S32" s="454"/>
      <c r="T32" s="454"/>
      <c r="U32" s="454"/>
      <c r="V32" s="454"/>
      <c r="W32" s="454"/>
      <c r="X32" s="454"/>
      <c r="Y32" s="454"/>
      <c r="Z32" s="454"/>
      <c r="AA32" s="454"/>
      <c r="AB32" s="454"/>
      <c r="AC32" s="454"/>
      <c r="AD32" s="454"/>
      <c r="AE32" s="454"/>
      <c r="AF32" s="454"/>
      <c r="AG32" s="454"/>
      <c r="AH32" s="454"/>
      <c r="AI32" s="454"/>
      <c r="AJ32" s="454"/>
      <c r="AK32" s="454"/>
      <c r="AL32" s="454"/>
      <c r="AM32" s="454"/>
      <c r="AN32" s="454"/>
      <c r="AO32" s="454"/>
      <c r="AP32" s="454"/>
      <c r="AQ32" s="454"/>
      <c r="AR32" s="454"/>
      <c r="AS32" s="454"/>
      <c r="AT32" s="454"/>
      <c r="AU32" s="454"/>
      <c r="AV32" s="454"/>
      <c r="AW32" s="454"/>
      <c r="AX32" s="454"/>
      <c r="AY32" s="454"/>
      <c r="AZ32" s="454"/>
      <c r="BA32" s="454"/>
      <c r="BB32" s="454"/>
      <c r="BC32" s="454"/>
      <c r="BD32" s="454"/>
      <c r="BE32" s="454"/>
      <c r="BF32" s="454"/>
      <c r="BG32" s="454"/>
      <c r="BH32" s="454"/>
      <c r="BI32" s="454"/>
      <c r="BJ32" s="454"/>
      <c r="BK32" s="454"/>
      <c r="BL32" s="454"/>
      <c r="BM32" s="454"/>
      <c r="BN32" s="454"/>
      <c r="BO32" s="454"/>
      <c r="BP32" s="454"/>
      <c r="BQ32" s="454"/>
      <c r="BR32" s="454"/>
      <c r="BS32" s="454"/>
      <c r="BT32" s="454"/>
      <c r="BU32" s="454"/>
      <c r="BV32" s="454"/>
      <c r="BW32" s="454"/>
      <c r="BX32" s="454"/>
      <c r="BY32" s="454"/>
      <c r="BZ32" s="454"/>
      <c r="CA32" s="454"/>
      <c r="CB32" s="454"/>
      <c r="CC32" s="454"/>
      <c r="CD32" s="454"/>
      <c r="CE32" s="454"/>
      <c r="CF32" s="454"/>
      <c r="CG32" s="454"/>
      <c r="CH32" s="454"/>
      <c r="CI32" s="454"/>
      <c r="CJ32" s="454"/>
      <c r="CK32" s="454"/>
      <c r="CL32" s="454"/>
      <c r="CM32" s="454"/>
      <c r="CN32" s="454"/>
      <c r="CO32" s="454"/>
      <c r="CP32" s="454"/>
      <c r="CQ32" s="454"/>
      <c r="CR32" s="454"/>
      <c r="CS32" s="454"/>
      <c r="CT32" s="454"/>
      <c r="CU32" s="454"/>
      <c r="CV32" s="454"/>
      <c r="CW32" s="454"/>
      <c r="CX32" s="454"/>
      <c r="CY32" s="454"/>
      <c r="CZ32" s="454"/>
      <c r="DA32" s="454"/>
      <c r="DB32" s="454"/>
      <c r="DC32" s="455"/>
    </row>
    <row r="33" spans="1:107" s="183" customFormat="1" ht="24.75" customHeight="1">
      <c r="A33" s="459">
        <f t="shared" si="0"/>
        <v>22</v>
      </c>
      <c r="B33" s="460"/>
      <c r="C33" s="461"/>
      <c r="D33" s="462"/>
      <c r="E33" s="454"/>
      <c r="F33" s="454"/>
      <c r="G33" s="454"/>
      <c r="H33" s="454"/>
      <c r="I33" s="454"/>
      <c r="J33" s="454"/>
      <c r="K33" s="454"/>
      <c r="L33" s="454"/>
      <c r="M33" s="454"/>
      <c r="N33" s="454"/>
      <c r="O33" s="454"/>
      <c r="P33" s="454"/>
      <c r="Q33" s="454"/>
      <c r="R33" s="454"/>
      <c r="S33" s="454"/>
      <c r="T33" s="454"/>
      <c r="U33" s="454"/>
      <c r="V33" s="454"/>
      <c r="W33" s="454"/>
      <c r="X33" s="454"/>
      <c r="Y33" s="454"/>
      <c r="Z33" s="454"/>
      <c r="AA33" s="454"/>
      <c r="AB33" s="454"/>
      <c r="AC33" s="454"/>
      <c r="AD33" s="454"/>
      <c r="AE33" s="454"/>
      <c r="AF33" s="454"/>
      <c r="AG33" s="454"/>
      <c r="AH33" s="454"/>
      <c r="AI33" s="454"/>
      <c r="AJ33" s="454"/>
      <c r="AK33" s="454"/>
      <c r="AL33" s="454"/>
      <c r="AM33" s="454"/>
      <c r="AN33" s="454"/>
      <c r="AO33" s="454"/>
      <c r="AP33" s="454"/>
      <c r="AQ33" s="454"/>
      <c r="AR33" s="454"/>
      <c r="AS33" s="454"/>
      <c r="AT33" s="454"/>
      <c r="AU33" s="454"/>
      <c r="AV33" s="454"/>
      <c r="AW33" s="454"/>
      <c r="AX33" s="454"/>
      <c r="AY33" s="454"/>
      <c r="AZ33" s="454"/>
      <c r="BA33" s="454"/>
      <c r="BB33" s="454"/>
      <c r="BC33" s="454"/>
      <c r="BD33" s="454"/>
      <c r="BE33" s="454"/>
      <c r="BF33" s="454"/>
      <c r="BG33" s="454"/>
      <c r="BH33" s="454"/>
      <c r="BI33" s="454"/>
      <c r="BJ33" s="454"/>
      <c r="BK33" s="454"/>
      <c r="BL33" s="454"/>
      <c r="BM33" s="454"/>
      <c r="BN33" s="454"/>
      <c r="BO33" s="454"/>
      <c r="BP33" s="454"/>
      <c r="BQ33" s="454"/>
      <c r="BR33" s="454"/>
      <c r="BS33" s="454"/>
      <c r="BT33" s="454"/>
      <c r="BU33" s="454"/>
      <c r="BV33" s="454"/>
      <c r="BW33" s="454"/>
      <c r="BX33" s="454"/>
      <c r="BY33" s="454"/>
      <c r="BZ33" s="454"/>
      <c r="CA33" s="454"/>
      <c r="CB33" s="454"/>
      <c r="CC33" s="454"/>
      <c r="CD33" s="454"/>
      <c r="CE33" s="454"/>
      <c r="CF33" s="454"/>
      <c r="CG33" s="454"/>
      <c r="CH33" s="454"/>
      <c r="CI33" s="454"/>
      <c r="CJ33" s="454"/>
      <c r="CK33" s="454"/>
      <c r="CL33" s="454"/>
      <c r="CM33" s="454"/>
      <c r="CN33" s="454"/>
      <c r="CO33" s="454"/>
      <c r="CP33" s="454"/>
      <c r="CQ33" s="454"/>
      <c r="CR33" s="454"/>
      <c r="CS33" s="454"/>
      <c r="CT33" s="454"/>
      <c r="CU33" s="454"/>
      <c r="CV33" s="454"/>
      <c r="CW33" s="454"/>
      <c r="CX33" s="454"/>
      <c r="CY33" s="454"/>
      <c r="CZ33" s="454"/>
      <c r="DA33" s="454"/>
      <c r="DB33" s="454"/>
      <c r="DC33" s="455"/>
    </row>
    <row r="34" spans="1:107" s="183" customFormat="1" ht="24.75" customHeight="1">
      <c r="A34" s="459">
        <f t="shared" si="0"/>
        <v>23</v>
      </c>
      <c r="B34" s="460"/>
      <c r="C34" s="461"/>
      <c r="D34" s="462"/>
      <c r="E34" s="454"/>
      <c r="F34" s="454"/>
      <c r="G34" s="454"/>
      <c r="H34" s="454"/>
      <c r="I34" s="454"/>
      <c r="J34" s="454"/>
      <c r="K34" s="454"/>
      <c r="L34" s="454"/>
      <c r="M34" s="454"/>
      <c r="N34" s="454"/>
      <c r="O34" s="454"/>
      <c r="P34" s="454"/>
      <c r="Q34" s="454"/>
      <c r="R34" s="454"/>
      <c r="S34" s="454"/>
      <c r="T34" s="454"/>
      <c r="U34" s="454"/>
      <c r="V34" s="454"/>
      <c r="W34" s="454"/>
      <c r="X34" s="454"/>
      <c r="Y34" s="454"/>
      <c r="Z34" s="454"/>
      <c r="AA34" s="454"/>
      <c r="AB34" s="454"/>
      <c r="AC34" s="454"/>
      <c r="AD34" s="454"/>
      <c r="AE34" s="454"/>
      <c r="AF34" s="454"/>
      <c r="AG34" s="454"/>
      <c r="AH34" s="454"/>
      <c r="AI34" s="454"/>
      <c r="AJ34" s="454"/>
      <c r="AK34" s="454"/>
      <c r="AL34" s="454"/>
      <c r="AM34" s="454"/>
      <c r="AN34" s="454"/>
      <c r="AO34" s="454"/>
      <c r="AP34" s="454"/>
      <c r="AQ34" s="454"/>
      <c r="AR34" s="454"/>
      <c r="AS34" s="454"/>
      <c r="AT34" s="454"/>
      <c r="AU34" s="454"/>
      <c r="AV34" s="454"/>
      <c r="AW34" s="454"/>
      <c r="AX34" s="454"/>
      <c r="AY34" s="454"/>
      <c r="AZ34" s="454"/>
      <c r="BA34" s="454"/>
      <c r="BB34" s="454"/>
      <c r="BC34" s="454"/>
      <c r="BD34" s="454"/>
      <c r="BE34" s="454"/>
      <c r="BF34" s="454"/>
      <c r="BG34" s="454"/>
      <c r="BH34" s="454"/>
      <c r="BI34" s="454"/>
      <c r="BJ34" s="454"/>
      <c r="BK34" s="454"/>
      <c r="BL34" s="454"/>
      <c r="BM34" s="454"/>
      <c r="BN34" s="454"/>
      <c r="BO34" s="454"/>
      <c r="BP34" s="454"/>
      <c r="BQ34" s="454"/>
      <c r="BR34" s="454"/>
      <c r="BS34" s="454"/>
      <c r="BT34" s="454"/>
      <c r="BU34" s="454"/>
      <c r="BV34" s="454"/>
      <c r="BW34" s="454"/>
      <c r="BX34" s="454"/>
      <c r="BY34" s="454"/>
      <c r="BZ34" s="454"/>
      <c r="CA34" s="454"/>
      <c r="CB34" s="454"/>
      <c r="CC34" s="454"/>
      <c r="CD34" s="454"/>
      <c r="CE34" s="454"/>
      <c r="CF34" s="454"/>
      <c r="CG34" s="454"/>
      <c r="CH34" s="454"/>
      <c r="CI34" s="454"/>
      <c r="CJ34" s="454"/>
      <c r="CK34" s="454"/>
      <c r="CL34" s="454"/>
      <c r="CM34" s="454"/>
      <c r="CN34" s="454"/>
      <c r="CO34" s="454"/>
      <c r="CP34" s="454"/>
      <c r="CQ34" s="454"/>
      <c r="CR34" s="454"/>
      <c r="CS34" s="454"/>
      <c r="CT34" s="454"/>
      <c r="CU34" s="454"/>
      <c r="CV34" s="454"/>
      <c r="CW34" s="454"/>
      <c r="CX34" s="454"/>
      <c r="CY34" s="454"/>
      <c r="CZ34" s="454"/>
      <c r="DA34" s="454"/>
      <c r="DB34" s="454"/>
      <c r="DC34" s="455"/>
    </row>
    <row r="35" spans="1:107" s="183" customFormat="1" ht="24.75" customHeight="1">
      <c r="A35" s="459">
        <f t="shared" si="0"/>
        <v>24</v>
      </c>
      <c r="B35" s="460"/>
      <c r="C35" s="461"/>
      <c r="D35" s="462"/>
      <c r="E35" s="454"/>
      <c r="F35" s="454"/>
      <c r="G35" s="454"/>
      <c r="H35" s="454"/>
      <c r="I35" s="454"/>
      <c r="J35" s="454"/>
      <c r="K35" s="454"/>
      <c r="L35" s="454"/>
      <c r="M35" s="454"/>
      <c r="N35" s="454"/>
      <c r="O35" s="454"/>
      <c r="P35" s="454"/>
      <c r="Q35" s="454"/>
      <c r="R35" s="454"/>
      <c r="S35" s="454"/>
      <c r="T35" s="454"/>
      <c r="U35" s="454"/>
      <c r="V35" s="454"/>
      <c r="W35" s="454"/>
      <c r="X35" s="454"/>
      <c r="Y35" s="454"/>
      <c r="Z35" s="454"/>
      <c r="AA35" s="454"/>
      <c r="AB35" s="454"/>
      <c r="AC35" s="454"/>
      <c r="AD35" s="454"/>
      <c r="AE35" s="454"/>
      <c r="AF35" s="454"/>
      <c r="AG35" s="454"/>
      <c r="AH35" s="454"/>
      <c r="AI35" s="454"/>
      <c r="AJ35" s="454"/>
      <c r="AK35" s="454"/>
      <c r="AL35" s="454"/>
      <c r="AM35" s="454"/>
      <c r="AN35" s="454"/>
      <c r="AO35" s="454"/>
      <c r="AP35" s="454"/>
      <c r="AQ35" s="454"/>
      <c r="AR35" s="454"/>
      <c r="AS35" s="454"/>
      <c r="AT35" s="454"/>
      <c r="AU35" s="454"/>
      <c r="AV35" s="454"/>
      <c r="AW35" s="454"/>
      <c r="AX35" s="454"/>
      <c r="AY35" s="454"/>
      <c r="AZ35" s="454"/>
      <c r="BA35" s="454"/>
      <c r="BB35" s="454"/>
      <c r="BC35" s="454"/>
      <c r="BD35" s="454"/>
      <c r="BE35" s="454"/>
      <c r="BF35" s="454"/>
      <c r="BG35" s="454"/>
      <c r="BH35" s="454"/>
      <c r="BI35" s="454"/>
      <c r="BJ35" s="454"/>
      <c r="BK35" s="454"/>
      <c r="BL35" s="454"/>
      <c r="BM35" s="454"/>
      <c r="BN35" s="454"/>
      <c r="BO35" s="454"/>
      <c r="BP35" s="454"/>
      <c r="BQ35" s="454"/>
      <c r="BR35" s="454"/>
      <c r="BS35" s="454"/>
      <c r="BT35" s="454"/>
      <c r="BU35" s="454"/>
      <c r="BV35" s="454"/>
      <c r="BW35" s="454"/>
      <c r="BX35" s="454"/>
      <c r="BY35" s="454"/>
      <c r="BZ35" s="454"/>
      <c r="CA35" s="454"/>
      <c r="CB35" s="454"/>
      <c r="CC35" s="454"/>
      <c r="CD35" s="454"/>
      <c r="CE35" s="454"/>
      <c r="CF35" s="454"/>
      <c r="CG35" s="454"/>
      <c r="CH35" s="454"/>
      <c r="CI35" s="454"/>
      <c r="CJ35" s="454"/>
      <c r="CK35" s="454"/>
      <c r="CL35" s="454"/>
      <c r="CM35" s="454"/>
      <c r="CN35" s="454"/>
      <c r="CO35" s="454"/>
      <c r="CP35" s="454"/>
      <c r="CQ35" s="454"/>
      <c r="CR35" s="454"/>
      <c r="CS35" s="454"/>
      <c r="CT35" s="454"/>
      <c r="CU35" s="454"/>
      <c r="CV35" s="454"/>
      <c r="CW35" s="454"/>
      <c r="CX35" s="454"/>
      <c r="CY35" s="454"/>
      <c r="CZ35" s="454"/>
      <c r="DA35" s="454"/>
      <c r="DB35" s="454"/>
      <c r="DC35" s="455"/>
    </row>
    <row r="36" spans="1:107" s="183" customFormat="1" ht="24.75" customHeight="1">
      <c r="A36" s="459">
        <f t="shared" si="0"/>
        <v>25</v>
      </c>
      <c r="B36" s="460"/>
      <c r="C36" s="461"/>
      <c r="D36" s="462"/>
      <c r="E36" s="454"/>
      <c r="F36" s="454"/>
      <c r="G36" s="454"/>
      <c r="H36" s="454"/>
      <c r="I36" s="454"/>
      <c r="J36" s="454"/>
      <c r="K36" s="454"/>
      <c r="L36" s="454"/>
      <c r="M36" s="454"/>
      <c r="N36" s="454"/>
      <c r="O36" s="454"/>
      <c r="P36" s="454"/>
      <c r="Q36" s="454"/>
      <c r="R36" s="454"/>
      <c r="S36" s="454"/>
      <c r="T36" s="454"/>
      <c r="U36" s="454"/>
      <c r="V36" s="454"/>
      <c r="W36" s="454"/>
      <c r="X36" s="454"/>
      <c r="Y36" s="454"/>
      <c r="Z36" s="454"/>
      <c r="AA36" s="454"/>
      <c r="AB36" s="454"/>
      <c r="AC36" s="454"/>
      <c r="AD36" s="454"/>
      <c r="AE36" s="454"/>
      <c r="AF36" s="454"/>
      <c r="AG36" s="454"/>
      <c r="AH36" s="454"/>
      <c r="AI36" s="454"/>
      <c r="AJ36" s="454"/>
      <c r="AK36" s="454"/>
      <c r="AL36" s="454"/>
      <c r="AM36" s="454"/>
      <c r="AN36" s="454"/>
      <c r="AO36" s="454"/>
      <c r="AP36" s="454"/>
      <c r="AQ36" s="454"/>
      <c r="AR36" s="454"/>
      <c r="AS36" s="454"/>
      <c r="AT36" s="454"/>
      <c r="AU36" s="454"/>
      <c r="AV36" s="454"/>
      <c r="AW36" s="454"/>
      <c r="AX36" s="454"/>
      <c r="AY36" s="454"/>
      <c r="AZ36" s="454"/>
      <c r="BA36" s="454"/>
      <c r="BB36" s="454"/>
      <c r="BC36" s="454"/>
      <c r="BD36" s="454"/>
      <c r="BE36" s="454"/>
      <c r="BF36" s="454"/>
      <c r="BG36" s="454"/>
      <c r="BH36" s="454"/>
      <c r="BI36" s="454"/>
      <c r="BJ36" s="454"/>
      <c r="BK36" s="454"/>
      <c r="BL36" s="454"/>
      <c r="BM36" s="454"/>
      <c r="BN36" s="454"/>
      <c r="BO36" s="454"/>
      <c r="BP36" s="454"/>
      <c r="BQ36" s="454"/>
      <c r="BR36" s="454"/>
      <c r="BS36" s="454"/>
      <c r="BT36" s="454"/>
      <c r="BU36" s="454"/>
      <c r="BV36" s="454"/>
      <c r="BW36" s="454"/>
      <c r="BX36" s="454"/>
      <c r="BY36" s="454"/>
      <c r="BZ36" s="454"/>
      <c r="CA36" s="454"/>
      <c r="CB36" s="454"/>
      <c r="CC36" s="454"/>
      <c r="CD36" s="454"/>
      <c r="CE36" s="454"/>
      <c r="CF36" s="454"/>
      <c r="CG36" s="454"/>
      <c r="CH36" s="454"/>
      <c r="CI36" s="454"/>
      <c r="CJ36" s="454"/>
      <c r="CK36" s="454"/>
      <c r="CL36" s="454"/>
      <c r="CM36" s="454"/>
      <c r="CN36" s="454"/>
      <c r="CO36" s="454"/>
      <c r="CP36" s="454"/>
      <c r="CQ36" s="454"/>
      <c r="CR36" s="454"/>
      <c r="CS36" s="454"/>
      <c r="CT36" s="454"/>
      <c r="CU36" s="454"/>
      <c r="CV36" s="454"/>
      <c r="CW36" s="454"/>
      <c r="CX36" s="454"/>
      <c r="CY36" s="454"/>
      <c r="CZ36" s="454"/>
      <c r="DA36" s="454"/>
      <c r="DB36" s="454"/>
      <c r="DC36" s="455"/>
    </row>
    <row r="37" spans="1:107" s="183" customFormat="1" ht="24.75" customHeight="1">
      <c r="A37" s="459">
        <f t="shared" si="0"/>
        <v>26</v>
      </c>
      <c r="B37" s="460"/>
      <c r="C37" s="461"/>
      <c r="D37" s="462"/>
      <c r="E37" s="454"/>
      <c r="F37" s="454"/>
      <c r="G37" s="454"/>
      <c r="H37" s="454"/>
      <c r="I37" s="454"/>
      <c r="J37" s="454"/>
      <c r="K37" s="454"/>
      <c r="L37" s="454"/>
      <c r="M37" s="454"/>
      <c r="N37" s="454"/>
      <c r="O37" s="454"/>
      <c r="P37" s="454"/>
      <c r="Q37" s="454"/>
      <c r="R37" s="454"/>
      <c r="S37" s="454"/>
      <c r="T37" s="454"/>
      <c r="U37" s="454"/>
      <c r="V37" s="454"/>
      <c r="W37" s="454"/>
      <c r="X37" s="454"/>
      <c r="Y37" s="454"/>
      <c r="Z37" s="454"/>
      <c r="AA37" s="454"/>
      <c r="AB37" s="454"/>
      <c r="AC37" s="454"/>
      <c r="AD37" s="454"/>
      <c r="AE37" s="454"/>
      <c r="AF37" s="454"/>
      <c r="AG37" s="454"/>
      <c r="AH37" s="454"/>
      <c r="AI37" s="454"/>
      <c r="AJ37" s="454"/>
      <c r="AK37" s="454"/>
      <c r="AL37" s="454"/>
      <c r="AM37" s="454"/>
      <c r="AN37" s="454"/>
      <c r="AO37" s="454"/>
      <c r="AP37" s="454"/>
      <c r="AQ37" s="454"/>
      <c r="AR37" s="454"/>
      <c r="AS37" s="454"/>
      <c r="AT37" s="454"/>
      <c r="AU37" s="454"/>
      <c r="AV37" s="454"/>
      <c r="AW37" s="454"/>
      <c r="AX37" s="454"/>
      <c r="AY37" s="454"/>
      <c r="AZ37" s="454"/>
      <c r="BA37" s="454"/>
      <c r="BB37" s="454"/>
      <c r="BC37" s="454"/>
      <c r="BD37" s="454"/>
      <c r="BE37" s="454"/>
      <c r="BF37" s="454"/>
      <c r="BG37" s="454"/>
      <c r="BH37" s="454"/>
      <c r="BI37" s="454"/>
      <c r="BJ37" s="454"/>
      <c r="BK37" s="454"/>
      <c r="BL37" s="454"/>
      <c r="BM37" s="454"/>
      <c r="BN37" s="454"/>
      <c r="BO37" s="454"/>
      <c r="BP37" s="454"/>
      <c r="BQ37" s="454"/>
      <c r="BR37" s="454"/>
      <c r="BS37" s="454"/>
      <c r="BT37" s="454"/>
      <c r="BU37" s="454"/>
      <c r="BV37" s="454"/>
      <c r="BW37" s="454"/>
      <c r="BX37" s="454"/>
      <c r="BY37" s="454"/>
      <c r="BZ37" s="454"/>
      <c r="CA37" s="454"/>
      <c r="CB37" s="454"/>
      <c r="CC37" s="454"/>
      <c r="CD37" s="454"/>
      <c r="CE37" s="454"/>
      <c r="CF37" s="454"/>
      <c r="CG37" s="454"/>
      <c r="CH37" s="454"/>
      <c r="CI37" s="454"/>
      <c r="CJ37" s="454"/>
      <c r="CK37" s="454"/>
      <c r="CL37" s="454"/>
      <c r="CM37" s="454"/>
      <c r="CN37" s="454"/>
      <c r="CO37" s="454"/>
      <c r="CP37" s="454"/>
      <c r="CQ37" s="454"/>
      <c r="CR37" s="454"/>
      <c r="CS37" s="454"/>
      <c r="CT37" s="454"/>
      <c r="CU37" s="454"/>
      <c r="CV37" s="454"/>
      <c r="CW37" s="454"/>
      <c r="CX37" s="454"/>
      <c r="CY37" s="454"/>
      <c r="CZ37" s="454"/>
      <c r="DA37" s="454"/>
      <c r="DB37" s="454"/>
      <c r="DC37" s="455"/>
    </row>
    <row r="38" spans="1:107" s="183" customFormat="1" ht="24.75" customHeight="1">
      <c r="A38" s="459">
        <f t="shared" si="0"/>
        <v>27</v>
      </c>
      <c r="B38" s="460"/>
      <c r="C38" s="461"/>
      <c r="D38" s="462"/>
      <c r="E38" s="454"/>
      <c r="F38" s="454"/>
      <c r="G38" s="454"/>
      <c r="H38" s="454"/>
      <c r="I38" s="454"/>
      <c r="J38" s="454"/>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4"/>
      <c r="AI38" s="454"/>
      <c r="AJ38" s="454"/>
      <c r="AK38" s="454"/>
      <c r="AL38" s="454"/>
      <c r="AM38" s="454"/>
      <c r="AN38" s="454"/>
      <c r="AO38" s="454"/>
      <c r="AP38" s="454"/>
      <c r="AQ38" s="454"/>
      <c r="AR38" s="454"/>
      <c r="AS38" s="454"/>
      <c r="AT38" s="454"/>
      <c r="AU38" s="454"/>
      <c r="AV38" s="454"/>
      <c r="AW38" s="454"/>
      <c r="AX38" s="454"/>
      <c r="AY38" s="454"/>
      <c r="AZ38" s="454"/>
      <c r="BA38" s="454"/>
      <c r="BB38" s="454"/>
      <c r="BC38" s="454"/>
      <c r="BD38" s="454"/>
      <c r="BE38" s="454"/>
      <c r="BF38" s="454"/>
      <c r="BG38" s="454"/>
      <c r="BH38" s="454"/>
      <c r="BI38" s="454"/>
      <c r="BJ38" s="454"/>
      <c r="BK38" s="454"/>
      <c r="BL38" s="454"/>
      <c r="BM38" s="454"/>
      <c r="BN38" s="454"/>
      <c r="BO38" s="454"/>
      <c r="BP38" s="454"/>
      <c r="BQ38" s="454"/>
      <c r="BR38" s="454"/>
      <c r="BS38" s="454"/>
      <c r="BT38" s="454"/>
      <c r="BU38" s="454"/>
      <c r="BV38" s="454"/>
      <c r="BW38" s="454"/>
      <c r="BX38" s="454"/>
      <c r="BY38" s="454"/>
      <c r="BZ38" s="454"/>
      <c r="CA38" s="454"/>
      <c r="CB38" s="454"/>
      <c r="CC38" s="454"/>
      <c r="CD38" s="454"/>
      <c r="CE38" s="454"/>
      <c r="CF38" s="454"/>
      <c r="CG38" s="454"/>
      <c r="CH38" s="454"/>
      <c r="CI38" s="454"/>
      <c r="CJ38" s="454"/>
      <c r="CK38" s="454"/>
      <c r="CL38" s="454"/>
      <c r="CM38" s="454"/>
      <c r="CN38" s="454"/>
      <c r="CO38" s="454"/>
      <c r="CP38" s="454"/>
      <c r="CQ38" s="454"/>
      <c r="CR38" s="454"/>
      <c r="CS38" s="454"/>
      <c r="CT38" s="454"/>
      <c r="CU38" s="454"/>
      <c r="CV38" s="454"/>
      <c r="CW38" s="454"/>
      <c r="CX38" s="454"/>
      <c r="CY38" s="454"/>
      <c r="CZ38" s="454"/>
      <c r="DA38" s="454"/>
      <c r="DB38" s="454"/>
      <c r="DC38" s="455"/>
    </row>
    <row r="39" spans="1:107" s="183" customFormat="1" ht="24.75" customHeight="1">
      <c r="A39" s="459">
        <f t="shared" si="0"/>
        <v>28</v>
      </c>
      <c r="B39" s="460"/>
      <c r="C39" s="461"/>
      <c r="D39" s="462"/>
      <c r="E39" s="454"/>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454"/>
      <c r="AJ39" s="454"/>
      <c r="AK39" s="454"/>
      <c r="AL39" s="454"/>
      <c r="AM39" s="454"/>
      <c r="AN39" s="454"/>
      <c r="AO39" s="454"/>
      <c r="AP39" s="454"/>
      <c r="AQ39" s="454"/>
      <c r="AR39" s="454"/>
      <c r="AS39" s="454"/>
      <c r="AT39" s="454"/>
      <c r="AU39" s="454"/>
      <c r="AV39" s="454"/>
      <c r="AW39" s="454"/>
      <c r="AX39" s="454"/>
      <c r="AY39" s="454"/>
      <c r="AZ39" s="454"/>
      <c r="BA39" s="454"/>
      <c r="BB39" s="454"/>
      <c r="BC39" s="454"/>
      <c r="BD39" s="454"/>
      <c r="BE39" s="454"/>
      <c r="BF39" s="454"/>
      <c r="BG39" s="454"/>
      <c r="BH39" s="454"/>
      <c r="BI39" s="454"/>
      <c r="BJ39" s="454"/>
      <c r="BK39" s="454"/>
      <c r="BL39" s="454"/>
      <c r="BM39" s="454"/>
      <c r="BN39" s="454"/>
      <c r="BO39" s="454"/>
      <c r="BP39" s="454"/>
      <c r="BQ39" s="454"/>
      <c r="BR39" s="454"/>
      <c r="BS39" s="454"/>
      <c r="BT39" s="454"/>
      <c r="BU39" s="454"/>
      <c r="BV39" s="454"/>
      <c r="BW39" s="454"/>
      <c r="BX39" s="454"/>
      <c r="BY39" s="454"/>
      <c r="BZ39" s="454"/>
      <c r="CA39" s="454"/>
      <c r="CB39" s="454"/>
      <c r="CC39" s="454"/>
      <c r="CD39" s="454"/>
      <c r="CE39" s="454"/>
      <c r="CF39" s="454"/>
      <c r="CG39" s="454"/>
      <c r="CH39" s="454"/>
      <c r="CI39" s="454"/>
      <c r="CJ39" s="454"/>
      <c r="CK39" s="454"/>
      <c r="CL39" s="454"/>
      <c r="CM39" s="454"/>
      <c r="CN39" s="454"/>
      <c r="CO39" s="454"/>
      <c r="CP39" s="454"/>
      <c r="CQ39" s="454"/>
      <c r="CR39" s="454"/>
      <c r="CS39" s="454"/>
      <c r="CT39" s="454"/>
      <c r="CU39" s="454"/>
      <c r="CV39" s="454"/>
      <c r="CW39" s="454"/>
      <c r="CX39" s="454"/>
      <c r="CY39" s="454"/>
      <c r="CZ39" s="454"/>
      <c r="DA39" s="454"/>
      <c r="DB39" s="454"/>
      <c r="DC39" s="455"/>
    </row>
    <row r="40" spans="1:107" s="183" customFormat="1" ht="24.75" customHeight="1">
      <c r="A40" s="459">
        <f t="shared" si="0"/>
        <v>29</v>
      </c>
      <c r="B40" s="460"/>
      <c r="C40" s="461"/>
      <c r="D40" s="462"/>
      <c r="E40" s="454"/>
      <c r="F40" s="454"/>
      <c r="G40" s="454"/>
      <c r="H40" s="454"/>
      <c r="I40" s="454"/>
      <c r="J40" s="454"/>
      <c r="K40" s="454"/>
      <c r="L40" s="454"/>
      <c r="M40" s="454"/>
      <c r="N40" s="454"/>
      <c r="O40" s="454"/>
      <c r="P40" s="454"/>
      <c r="Q40" s="454"/>
      <c r="R40" s="454"/>
      <c r="S40" s="454"/>
      <c r="T40" s="454"/>
      <c r="U40" s="454"/>
      <c r="V40" s="454"/>
      <c r="W40" s="454"/>
      <c r="X40" s="454"/>
      <c r="Y40" s="454"/>
      <c r="Z40" s="454"/>
      <c r="AA40" s="454"/>
      <c r="AB40" s="454"/>
      <c r="AC40" s="454"/>
      <c r="AD40" s="454"/>
      <c r="AE40" s="454"/>
      <c r="AF40" s="454"/>
      <c r="AG40" s="454"/>
      <c r="AH40" s="454"/>
      <c r="AI40" s="454"/>
      <c r="AJ40" s="454"/>
      <c r="AK40" s="454"/>
      <c r="AL40" s="454"/>
      <c r="AM40" s="454"/>
      <c r="AN40" s="454"/>
      <c r="AO40" s="454"/>
      <c r="AP40" s="454"/>
      <c r="AQ40" s="454"/>
      <c r="AR40" s="454"/>
      <c r="AS40" s="454"/>
      <c r="AT40" s="454"/>
      <c r="AU40" s="454"/>
      <c r="AV40" s="454"/>
      <c r="AW40" s="454"/>
      <c r="AX40" s="454"/>
      <c r="AY40" s="454"/>
      <c r="AZ40" s="454"/>
      <c r="BA40" s="454"/>
      <c r="BB40" s="454"/>
      <c r="BC40" s="454"/>
      <c r="BD40" s="454"/>
      <c r="BE40" s="454"/>
      <c r="BF40" s="454"/>
      <c r="BG40" s="454"/>
      <c r="BH40" s="454"/>
      <c r="BI40" s="454"/>
      <c r="BJ40" s="454"/>
      <c r="BK40" s="454"/>
      <c r="BL40" s="454"/>
      <c r="BM40" s="454"/>
      <c r="BN40" s="454"/>
      <c r="BO40" s="454"/>
      <c r="BP40" s="454"/>
      <c r="BQ40" s="454"/>
      <c r="BR40" s="454"/>
      <c r="BS40" s="454"/>
      <c r="BT40" s="454"/>
      <c r="BU40" s="454"/>
      <c r="BV40" s="454"/>
      <c r="BW40" s="454"/>
      <c r="BX40" s="454"/>
      <c r="BY40" s="454"/>
      <c r="BZ40" s="454"/>
      <c r="CA40" s="454"/>
      <c r="CB40" s="454"/>
      <c r="CC40" s="454"/>
      <c r="CD40" s="454"/>
      <c r="CE40" s="454"/>
      <c r="CF40" s="454"/>
      <c r="CG40" s="454"/>
      <c r="CH40" s="454"/>
      <c r="CI40" s="454"/>
      <c r="CJ40" s="454"/>
      <c r="CK40" s="454"/>
      <c r="CL40" s="454"/>
      <c r="CM40" s="454"/>
      <c r="CN40" s="454"/>
      <c r="CO40" s="454"/>
      <c r="CP40" s="454"/>
      <c r="CQ40" s="454"/>
      <c r="CR40" s="454"/>
      <c r="CS40" s="454"/>
      <c r="CT40" s="454"/>
      <c r="CU40" s="454"/>
      <c r="CV40" s="454"/>
      <c r="CW40" s="454"/>
      <c r="CX40" s="454"/>
      <c r="CY40" s="454"/>
      <c r="CZ40" s="454"/>
      <c r="DA40" s="454"/>
      <c r="DB40" s="454"/>
      <c r="DC40" s="455"/>
    </row>
    <row r="41" spans="1:107" s="183" customFormat="1" ht="24.75" customHeight="1">
      <c r="A41" s="459">
        <f t="shared" si="0"/>
        <v>30</v>
      </c>
      <c r="B41" s="460"/>
      <c r="C41" s="461"/>
      <c r="D41" s="462"/>
      <c r="E41" s="454"/>
      <c r="F41" s="454"/>
      <c r="G41" s="454"/>
      <c r="H41" s="454"/>
      <c r="I41" s="454"/>
      <c r="J41" s="454"/>
      <c r="K41" s="454"/>
      <c r="L41" s="454"/>
      <c r="M41" s="454"/>
      <c r="N41" s="454"/>
      <c r="O41" s="454"/>
      <c r="P41" s="454"/>
      <c r="Q41" s="454"/>
      <c r="R41" s="454"/>
      <c r="S41" s="454"/>
      <c r="T41" s="454"/>
      <c r="U41" s="454"/>
      <c r="V41" s="454"/>
      <c r="W41" s="454"/>
      <c r="X41" s="454"/>
      <c r="Y41" s="454"/>
      <c r="Z41" s="454"/>
      <c r="AA41" s="454"/>
      <c r="AB41" s="454"/>
      <c r="AC41" s="454"/>
      <c r="AD41" s="454"/>
      <c r="AE41" s="454"/>
      <c r="AF41" s="454"/>
      <c r="AG41" s="454"/>
      <c r="AH41" s="454"/>
      <c r="AI41" s="454"/>
      <c r="AJ41" s="454"/>
      <c r="AK41" s="454"/>
      <c r="AL41" s="454"/>
      <c r="AM41" s="454"/>
      <c r="AN41" s="454"/>
      <c r="AO41" s="454"/>
      <c r="AP41" s="454"/>
      <c r="AQ41" s="454"/>
      <c r="AR41" s="454"/>
      <c r="AS41" s="454"/>
      <c r="AT41" s="454"/>
      <c r="AU41" s="454"/>
      <c r="AV41" s="454"/>
      <c r="AW41" s="454"/>
      <c r="AX41" s="454"/>
      <c r="AY41" s="454"/>
      <c r="AZ41" s="454"/>
      <c r="BA41" s="454"/>
      <c r="BB41" s="454"/>
      <c r="BC41" s="454"/>
      <c r="BD41" s="454"/>
      <c r="BE41" s="454"/>
      <c r="BF41" s="454"/>
      <c r="BG41" s="454"/>
      <c r="BH41" s="454"/>
      <c r="BI41" s="454"/>
      <c r="BJ41" s="454"/>
      <c r="BK41" s="454"/>
      <c r="BL41" s="454"/>
      <c r="BM41" s="454"/>
      <c r="BN41" s="454"/>
      <c r="BO41" s="454"/>
      <c r="BP41" s="454"/>
      <c r="BQ41" s="454"/>
      <c r="BR41" s="454"/>
      <c r="BS41" s="454"/>
      <c r="BT41" s="454"/>
      <c r="BU41" s="454"/>
      <c r="BV41" s="454"/>
      <c r="BW41" s="454"/>
      <c r="BX41" s="454"/>
      <c r="BY41" s="454"/>
      <c r="BZ41" s="454"/>
      <c r="CA41" s="454"/>
      <c r="CB41" s="454"/>
      <c r="CC41" s="454"/>
      <c r="CD41" s="454"/>
      <c r="CE41" s="454"/>
      <c r="CF41" s="454"/>
      <c r="CG41" s="454"/>
      <c r="CH41" s="454"/>
      <c r="CI41" s="454"/>
      <c r="CJ41" s="454"/>
      <c r="CK41" s="454"/>
      <c r="CL41" s="454"/>
      <c r="CM41" s="454"/>
      <c r="CN41" s="454"/>
      <c r="CO41" s="454"/>
      <c r="CP41" s="454"/>
      <c r="CQ41" s="454"/>
      <c r="CR41" s="454"/>
      <c r="CS41" s="454"/>
      <c r="CT41" s="454"/>
      <c r="CU41" s="454"/>
      <c r="CV41" s="454"/>
      <c r="CW41" s="454"/>
      <c r="CX41" s="454"/>
      <c r="CY41" s="454"/>
      <c r="CZ41" s="454"/>
      <c r="DA41" s="454"/>
      <c r="DB41" s="454"/>
      <c r="DC41" s="455"/>
    </row>
    <row r="42" spans="1:107" s="183" customFormat="1" ht="24.75" customHeight="1">
      <c r="A42" s="459">
        <f t="shared" si="0"/>
        <v>31</v>
      </c>
      <c r="B42" s="460"/>
      <c r="C42" s="461"/>
      <c r="D42" s="462"/>
      <c r="E42" s="454"/>
      <c r="F42" s="454"/>
      <c r="G42" s="454"/>
      <c r="H42" s="454"/>
      <c r="I42" s="454"/>
      <c r="J42" s="454"/>
      <c r="K42" s="454"/>
      <c r="L42" s="454"/>
      <c r="M42" s="454"/>
      <c r="N42" s="454"/>
      <c r="O42" s="454"/>
      <c r="P42" s="454"/>
      <c r="Q42" s="454"/>
      <c r="R42" s="454"/>
      <c r="S42" s="454"/>
      <c r="T42" s="454"/>
      <c r="U42" s="454"/>
      <c r="V42" s="454"/>
      <c r="W42" s="454"/>
      <c r="X42" s="454"/>
      <c r="Y42" s="454"/>
      <c r="Z42" s="454"/>
      <c r="AA42" s="454"/>
      <c r="AB42" s="454"/>
      <c r="AC42" s="454"/>
      <c r="AD42" s="454"/>
      <c r="AE42" s="454"/>
      <c r="AF42" s="454"/>
      <c r="AG42" s="454"/>
      <c r="AH42" s="454"/>
      <c r="AI42" s="454"/>
      <c r="AJ42" s="454"/>
      <c r="AK42" s="454"/>
      <c r="AL42" s="454"/>
      <c r="AM42" s="454"/>
      <c r="AN42" s="454"/>
      <c r="AO42" s="454"/>
      <c r="AP42" s="454"/>
      <c r="AQ42" s="454"/>
      <c r="AR42" s="454"/>
      <c r="AS42" s="454"/>
      <c r="AT42" s="454"/>
      <c r="AU42" s="454"/>
      <c r="AV42" s="454"/>
      <c r="AW42" s="454"/>
      <c r="AX42" s="454"/>
      <c r="AY42" s="454"/>
      <c r="AZ42" s="454"/>
      <c r="BA42" s="454"/>
      <c r="BB42" s="454"/>
      <c r="BC42" s="454"/>
      <c r="BD42" s="454"/>
      <c r="BE42" s="454"/>
      <c r="BF42" s="454"/>
      <c r="BG42" s="454"/>
      <c r="BH42" s="454"/>
      <c r="BI42" s="454"/>
      <c r="BJ42" s="454"/>
      <c r="BK42" s="454"/>
      <c r="BL42" s="454"/>
      <c r="BM42" s="454"/>
      <c r="BN42" s="454"/>
      <c r="BO42" s="454"/>
      <c r="BP42" s="454"/>
      <c r="BQ42" s="454"/>
      <c r="BR42" s="454"/>
      <c r="BS42" s="454"/>
      <c r="BT42" s="454"/>
      <c r="BU42" s="454"/>
      <c r="BV42" s="454"/>
      <c r="BW42" s="454"/>
      <c r="BX42" s="454"/>
      <c r="BY42" s="454"/>
      <c r="BZ42" s="454"/>
      <c r="CA42" s="454"/>
      <c r="CB42" s="454"/>
      <c r="CC42" s="454"/>
      <c r="CD42" s="454"/>
      <c r="CE42" s="454"/>
      <c r="CF42" s="454"/>
      <c r="CG42" s="454"/>
      <c r="CH42" s="454"/>
      <c r="CI42" s="454"/>
      <c r="CJ42" s="454"/>
      <c r="CK42" s="454"/>
      <c r="CL42" s="454"/>
      <c r="CM42" s="454"/>
      <c r="CN42" s="454"/>
      <c r="CO42" s="454"/>
      <c r="CP42" s="454"/>
      <c r="CQ42" s="454"/>
      <c r="CR42" s="454"/>
      <c r="CS42" s="454"/>
      <c r="CT42" s="454"/>
      <c r="CU42" s="454"/>
      <c r="CV42" s="454"/>
      <c r="CW42" s="454"/>
      <c r="CX42" s="454"/>
      <c r="CY42" s="454"/>
      <c r="CZ42" s="454"/>
      <c r="DA42" s="454"/>
      <c r="DB42" s="454"/>
      <c r="DC42" s="455"/>
    </row>
    <row r="43" spans="1:107" s="183" customFormat="1" ht="24.75" customHeight="1">
      <c r="A43" s="459">
        <f t="shared" si="0"/>
        <v>32</v>
      </c>
      <c r="B43" s="460"/>
      <c r="C43" s="461"/>
      <c r="D43" s="462"/>
      <c r="E43" s="454"/>
      <c r="F43" s="454"/>
      <c r="G43" s="454"/>
      <c r="H43" s="454"/>
      <c r="I43" s="454"/>
      <c r="J43" s="454"/>
      <c r="K43" s="454"/>
      <c r="L43" s="454"/>
      <c r="M43" s="454"/>
      <c r="N43" s="454"/>
      <c r="O43" s="454"/>
      <c r="P43" s="454"/>
      <c r="Q43" s="454"/>
      <c r="R43" s="454"/>
      <c r="S43" s="454"/>
      <c r="T43" s="454"/>
      <c r="U43" s="454"/>
      <c r="V43" s="454"/>
      <c r="W43" s="454"/>
      <c r="X43" s="454"/>
      <c r="Y43" s="454"/>
      <c r="Z43" s="454"/>
      <c r="AA43" s="454"/>
      <c r="AB43" s="454"/>
      <c r="AC43" s="454"/>
      <c r="AD43" s="454"/>
      <c r="AE43" s="454"/>
      <c r="AF43" s="454"/>
      <c r="AG43" s="454"/>
      <c r="AH43" s="454"/>
      <c r="AI43" s="454"/>
      <c r="AJ43" s="454"/>
      <c r="AK43" s="454"/>
      <c r="AL43" s="454"/>
      <c r="AM43" s="454"/>
      <c r="AN43" s="454"/>
      <c r="AO43" s="454"/>
      <c r="AP43" s="454"/>
      <c r="AQ43" s="454"/>
      <c r="AR43" s="454"/>
      <c r="AS43" s="454"/>
      <c r="AT43" s="454"/>
      <c r="AU43" s="454"/>
      <c r="AV43" s="454"/>
      <c r="AW43" s="454"/>
      <c r="AX43" s="454"/>
      <c r="AY43" s="454"/>
      <c r="AZ43" s="454"/>
      <c r="BA43" s="454"/>
      <c r="BB43" s="454"/>
      <c r="BC43" s="454"/>
      <c r="BD43" s="454"/>
      <c r="BE43" s="454"/>
      <c r="BF43" s="454"/>
      <c r="BG43" s="454"/>
      <c r="BH43" s="454"/>
      <c r="BI43" s="454"/>
      <c r="BJ43" s="454"/>
      <c r="BK43" s="454"/>
      <c r="BL43" s="454"/>
      <c r="BM43" s="454"/>
      <c r="BN43" s="454"/>
      <c r="BO43" s="454"/>
      <c r="BP43" s="454"/>
      <c r="BQ43" s="454"/>
      <c r="BR43" s="454"/>
      <c r="BS43" s="454"/>
      <c r="BT43" s="454"/>
      <c r="BU43" s="454"/>
      <c r="BV43" s="454"/>
      <c r="BW43" s="454"/>
      <c r="BX43" s="454"/>
      <c r="BY43" s="454"/>
      <c r="BZ43" s="454"/>
      <c r="CA43" s="454"/>
      <c r="CB43" s="454"/>
      <c r="CC43" s="454"/>
      <c r="CD43" s="454"/>
      <c r="CE43" s="454"/>
      <c r="CF43" s="454"/>
      <c r="CG43" s="454"/>
      <c r="CH43" s="454"/>
      <c r="CI43" s="454"/>
      <c r="CJ43" s="454"/>
      <c r="CK43" s="454"/>
      <c r="CL43" s="454"/>
      <c r="CM43" s="454"/>
      <c r="CN43" s="454"/>
      <c r="CO43" s="454"/>
      <c r="CP43" s="454"/>
      <c r="CQ43" s="454"/>
      <c r="CR43" s="454"/>
      <c r="CS43" s="454"/>
      <c r="CT43" s="454"/>
      <c r="CU43" s="454"/>
      <c r="CV43" s="454"/>
      <c r="CW43" s="454"/>
      <c r="CX43" s="454"/>
      <c r="CY43" s="454"/>
      <c r="CZ43" s="454"/>
      <c r="DA43" s="454"/>
      <c r="DB43" s="454"/>
      <c r="DC43" s="455"/>
    </row>
    <row r="44" spans="1:107" s="183" customFormat="1" ht="24.75" customHeight="1">
      <c r="A44" s="459">
        <f t="shared" si="0"/>
        <v>33</v>
      </c>
      <c r="B44" s="460"/>
      <c r="C44" s="461"/>
      <c r="D44" s="462"/>
      <c r="E44" s="454"/>
      <c r="F44" s="454"/>
      <c r="G44" s="454"/>
      <c r="H44" s="454"/>
      <c r="I44" s="454"/>
      <c r="J44" s="454"/>
      <c r="K44" s="454"/>
      <c r="L44" s="454"/>
      <c r="M44" s="454"/>
      <c r="N44" s="454"/>
      <c r="O44" s="454"/>
      <c r="P44" s="454"/>
      <c r="Q44" s="454"/>
      <c r="R44" s="454"/>
      <c r="S44" s="454"/>
      <c r="T44" s="454"/>
      <c r="U44" s="454"/>
      <c r="V44" s="454"/>
      <c r="W44" s="454"/>
      <c r="X44" s="454"/>
      <c r="Y44" s="454"/>
      <c r="Z44" s="454"/>
      <c r="AA44" s="454"/>
      <c r="AB44" s="454"/>
      <c r="AC44" s="454"/>
      <c r="AD44" s="454"/>
      <c r="AE44" s="454"/>
      <c r="AF44" s="454"/>
      <c r="AG44" s="454"/>
      <c r="AH44" s="454"/>
      <c r="AI44" s="454"/>
      <c r="AJ44" s="454"/>
      <c r="AK44" s="454"/>
      <c r="AL44" s="454"/>
      <c r="AM44" s="454"/>
      <c r="AN44" s="454"/>
      <c r="AO44" s="454"/>
      <c r="AP44" s="454"/>
      <c r="AQ44" s="454"/>
      <c r="AR44" s="454"/>
      <c r="AS44" s="454"/>
      <c r="AT44" s="454"/>
      <c r="AU44" s="454"/>
      <c r="AV44" s="454"/>
      <c r="AW44" s="454"/>
      <c r="AX44" s="454"/>
      <c r="AY44" s="454"/>
      <c r="AZ44" s="454"/>
      <c r="BA44" s="454"/>
      <c r="BB44" s="454"/>
      <c r="BC44" s="454"/>
      <c r="BD44" s="454"/>
      <c r="BE44" s="454"/>
      <c r="BF44" s="454"/>
      <c r="BG44" s="454"/>
      <c r="BH44" s="454"/>
      <c r="BI44" s="454"/>
      <c r="BJ44" s="454"/>
      <c r="BK44" s="454"/>
      <c r="BL44" s="454"/>
      <c r="BM44" s="454"/>
      <c r="BN44" s="454"/>
      <c r="BO44" s="454"/>
      <c r="BP44" s="454"/>
      <c r="BQ44" s="454"/>
      <c r="BR44" s="454"/>
      <c r="BS44" s="454"/>
      <c r="BT44" s="454"/>
      <c r="BU44" s="454"/>
      <c r="BV44" s="454"/>
      <c r="BW44" s="454"/>
      <c r="BX44" s="454"/>
      <c r="BY44" s="454"/>
      <c r="BZ44" s="454"/>
      <c r="CA44" s="454"/>
      <c r="CB44" s="454"/>
      <c r="CC44" s="454"/>
      <c r="CD44" s="454"/>
      <c r="CE44" s="454"/>
      <c r="CF44" s="454"/>
      <c r="CG44" s="454"/>
      <c r="CH44" s="454"/>
      <c r="CI44" s="454"/>
      <c r="CJ44" s="454"/>
      <c r="CK44" s="454"/>
      <c r="CL44" s="454"/>
      <c r="CM44" s="454"/>
      <c r="CN44" s="454"/>
      <c r="CO44" s="454"/>
      <c r="CP44" s="454"/>
      <c r="CQ44" s="454"/>
      <c r="CR44" s="454"/>
      <c r="CS44" s="454"/>
      <c r="CT44" s="454"/>
      <c r="CU44" s="454"/>
      <c r="CV44" s="454"/>
      <c r="CW44" s="454"/>
      <c r="CX44" s="454"/>
      <c r="CY44" s="454"/>
      <c r="CZ44" s="454"/>
      <c r="DA44" s="454"/>
      <c r="DB44" s="454"/>
      <c r="DC44" s="455"/>
    </row>
    <row r="45" spans="1:107" s="183" customFormat="1" ht="24.75" customHeight="1">
      <c r="A45" s="459">
        <f t="shared" si="0"/>
        <v>34</v>
      </c>
      <c r="B45" s="460"/>
      <c r="C45" s="461"/>
      <c r="D45" s="462"/>
      <c r="E45" s="454"/>
      <c r="F45" s="454"/>
      <c r="G45" s="454"/>
      <c r="H45" s="454"/>
      <c r="I45" s="454"/>
      <c r="J45" s="454"/>
      <c r="K45" s="454"/>
      <c r="L45" s="454"/>
      <c r="M45" s="454"/>
      <c r="N45" s="454"/>
      <c r="O45" s="454"/>
      <c r="P45" s="454"/>
      <c r="Q45" s="454"/>
      <c r="R45" s="454"/>
      <c r="S45" s="454"/>
      <c r="T45" s="454"/>
      <c r="U45" s="454"/>
      <c r="V45" s="454"/>
      <c r="W45" s="454"/>
      <c r="X45" s="454"/>
      <c r="Y45" s="454"/>
      <c r="Z45" s="454"/>
      <c r="AA45" s="454"/>
      <c r="AB45" s="454"/>
      <c r="AC45" s="454"/>
      <c r="AD45" s="454"/>
      <c r="AE45" s="454"/>
      <c r="AF45" s="454"/>
      <c r="AG45" s="454"/>
      <c r="AH45" s="454"/>
      <c r="AI45" s="454"/>
      <c r="AJ45" s="454"/>
      <c r="AK45" s="454"/>
      <c r="AL45" s="454"/>
      <c r="AM45" s="454"/>
      <c r="AN45" s="454"/>
      <c r="AO45" s="454"/>
      <c r="AP45" s="454"/>
      <c r="AQ45" s="454"/>
      <c r="AR45" s="454"/>
      <c r="AS45" s="454"/>
      <c r="AT45" s="454"/>
      <c r="AU45" s="454"/>
      <c r="AV45" s="454"/>
      <c r="AW45" s="454"/>
      <c r="AX45" s="454"/>
      <c r="AY45" s="454"/>
      <c r="AZ45" s="454"/>
      <c r="BA45" s="454"/>
      <c r="BB45" s="454"/>
      <c r="BC45" s="454"/>
      <c r="BD45" s="454"/>
      <c r="BE45" s="454"/>
      <c r="BF45" s="454"/>
      <c r="BG45" s="454"/>
      <c r="BH45" s="454"/>
      <c r="BI45" s="454"/>
      <c r="BJ45" s="454"/>
      <c r="BK45" s="454"/>
      <c r="BL45" s="454"/>
      <c r="BM45" s="454"/>
      <c r="BN45" s="454"/>
      <c r="BO45" s="454"/>
      <c r="BP45" s="454"/>
      <c r="BQ45" s="454"/>
      <c r="BR45" s="454"/>
      <c r="BS45" s="454"/>
      <c r="BT45" s="454"/>
      <c r="BU45" s="454"/>
      <c r="BV45" s="454"/>
      <c r="BW45" s="454"/>
      <c r="BX45" s="454"/>
      <c r="BY45" s="454"/>
      <c r="BZ45" s="454"/>
      <c r="CA45" s="454"/>
      <c r="CB45" s="454"/>
      <c r="CC45" s="454"/>
      <c r="CD45" s="454"/>
      <c r="CE45" s="454"/>
      <c r="CF45" s="454"/>
      <c r="CG45" s="454"/>
      <c r="CH45" s="454"/>
      <c r="CI45" s="454"/>
      <c r="CJ45" s="454"/>
      <c r="CK45" s="454"/>
      <c r="CL45" s="454"/>
      <c r="CM45" s="454"/>
      <c r="CN45" s="454"/>
      <c r="CO45" s="454"/>
      <c r="CP45" s="454"/>
      <c r="CQ45" s="454"/>
      <c r="CR45" s="454"/>
      <c r="CS45" s="454"/>
      <c r="CT45" s="454"/>
      <c r="CU45" s="454"/>
      <c r="CV45" s="454"/>
      <c r="CW45" s="454"/>
      <c r="CX45" s="454"/>
      <c r="CY45" s="454"/>
      <c r="CZ45" s="454"/>
      <c r="DA45" s="454"/>
      <c r="DB45" s="454"/>
      <c r="DC45" s="455"/>
    </row>
    <row r="46" spans="1:107" s="183" customFormat="1" ht="24.75" customHeight="1">
      <c r="A46" s="459">
        <f t="shared" si="0"/>
        <v>35</v>
      </c>
      <c r="B46" s="460"/>
      <c r="C46" s="461"/>
      <c r="D46" s="462"/>
      <c r="E46" s="454"/>
      <c r="F46" s="454"/>
      <c r="G46" s="454"/>
      <c r="H46" s="454"/>
      <c r="I46" s="454"/>
      <c r="J46" s="454"/>
      <c r="K46" s="454"/>
      <c r="L46" s="454"/>
      <c r="M46" s="454"/>
      <c r="N46" s="454"/>
      <c r="O46" s="454"/>
      <c r="P46" s="454"/>
      <c r="Q46" s="454"/>
      <c r="R46" s="454"/>
      <c r="S46" s="454"/>
      <c r="T46" s="454"/>
      <c r="U46" s="454"/>
      <c r="V46" s="454"/>
      <c r="W46" s="454"/>
      <c r="X46" s="454"/>
      <c r="Y46" s="454"/>
      <c r="Z46" s="454"/>
      <c r="AA46" s="454"/>
      <c r="AB46" s="454"/>
      <c r="AC46" s="454"/>
      <c r="AD46" s="454"/>
      <c r="AE46" s="454"/>
      <c r="AF46" s="454"/>
      <c r="AG46" s="454"/>
      <c r="AH46" s="454"/>
      <c r="AI46" s="454"/>
      <c r="AJ46" s="454"/>
      <c r="AK46" s="454"/>
      <c r="AL46" s="454"/>
      <c r="AM46" s="454"/>
      <c r="AN46" s="454"/>
      <c r="AO46" s="454"/>
      <c r="AP46" s="454"/>
      <c r="AQ46" s="454"/>
      <c r="AR46" s="454"/>
      <c r="AS46" s="454"/>
      <c r="AT46" s="454"/>
      <c r="AU46" s="454"/>
      <c r="AV46" s="454"/>
      <c r="AW46" s="454"/>
      <c r="AX46" s="454"/>
      <c r="AY46" s="454"/>
      <c r="AZ46" s="454"/>
      <c r="BA46" s="454"/>
      <c r="BB46" s="454"/>
      <c r="BC46" s="454"/>
      <c r="BD46" s="454"/>
      <c r="BE46" s="454"/>
      <c r="BF46" s="454"/>
      <c r="BG46" s="454"/>
      <c r="BH46" s="454"/>
      <c r="BI46" s="454"/>
      <c r="BJ46" s="454"/>
      <c r="BK46" s="454"/>
      <c r="BL46" s="454"/>
      <c r="BM46" s="454"/>
      <c r="BN46" s="454"/>
      <c r="BO46" s="454"/>
      <c r="BP46" s="454"/>
      <c r="BQ46" s="454"/>
      <c r="BR46" s="454"/>
      <c r="BS46" s="454"/>
      <c r="BT46" s="454"/>
      <c r="BU46" s="454"/>
      <c r="BV46" s="454"/>
      <c r="BW46" s="454"/>
      <c r="BX46" s="454"/>
      <c r="BY46" s="454"/>
      <c r="BZ46" s="454"/>
      <c r="CA46" s="454"/>
      <c r="CB46" s="454"/>
      <c r="CC46" s="454"/>
      <c r="CD46" s="454"/>
      <c r="CE46" s="454"/>
      <c r="CF46" s="454"/>
      <c r="CG46" s="454"/>
      <c r="CH46" s="454"/>
      <c r="CI46" s="454"/>
      <c r="CJ46" s="454"/>
      <c r="CK46" s="454"/>
      <c r="CL46" s="454"/>
      <c r="CM46" s="454"/>
      <c r="CN46" s="454"/>
      <c r="CO46" s="454"/>
      <c r="CP46" s="454"/>
      <c r="CQ46" s="454"/>
      <c r="CR46" s="454"/>
      <c r="CS46" s="454"/>
      <c r="CT46" s="454"/>
      <c r="CU46" s="454"/>
      <c r="CV46" s="454"/>
      <c r="CW46" s="454"/>
      <c r="CX46" s="454"/>
      <c r="CY46" s="454"/>
      <c r="CZ46" s="454"/>
      <c r="DA46" s="454"/>
      <c r="DB46" s="454"/>
      <c r="DC46" s="455"/>
    </row>
    <row r="47" spans="1:107" s="183" customFormat="1" ht="24.75" customHeight="1">
      <c r="A47" s="459">
        <f t="shared" si="0"/>
        <v>36</v>
      </c>
      <c r="B47" s="460"/>
      <c r="C47" s="461"/>
      <c r="D47" s="462"/>
      <c r="E47" s="454"/>
      <c r="F47" s="454"/>
      <c r="G47" s="454"/>
      <c r="H47" s="454"/>
      <c r="I47" s="454"/>
      <c r="J47" s="454"/>
      <c r="K47" s="454"/>
      <c r="L47" s="454"/>
      <c r="M47" s="454"/>
      <c r="N47" s="454"/>
      <c r="O47" s="454"/>
      <c r="P47" s="454"/>
      <c r="Q47" s="454"/>
      <c r="R47" s="454"/>
      <c r="S47" s="454"/>
      <c r="T47" s="454"/>
      <c r="U47" s="454"/>
      <c r="V47" s="454"/>
      <c r="W47" s="454"/>
      <c r="X47" s="454"/>
      <c r="Y47" s="454"/>
      <c r="Z47" s="454"/>
      <c r="AA47" s="454"/>
      <c r="AB47" s="454"/>
      <c r="AC47" s="454"/>
      <c r="AD47" s="454"/>
      <c r="AE47" s="454"/>
      <c r="AF47" s="454"/>
      <c r="AG47" s="454"/>
      <c r="AH47" s="454"/>
      <c r="AI47" s="454"/>
      <c r="AJ47" s="454"/>
      <c r="AK47" s="454"/>
      <c r="AL47" s="454"/>
      <c r="AM47" s="454"/>
      <c r="AN47" s="454"/>
      <c r="AO47" s="454"/>
      <c r="AP47" s="454"/>
      <c r="AQ47" s="454"/>
      <c r="AR47" s="454"/>
      <c r="AS47" s="454"/>
      <c r="AT47" s="454"/>
      <c r="AU47" s="454"/>
      <c r="AV47" s="454"/>
      <c r="AW47" s="454"/>
      <c r="AX47" s="454"/>
      <c r="AY47" s="454"/>
      <c r="AZ47" s="454"/>
      <c r="BA47" s="454"/>
      <c r="BB47" s="454"/>
      <c r="BC47" s="454"/>
      <c r="BD47" s="454"/>
      <c r="BE47" s="454"/>
      <c r="BF47" s="454"/>
      <c r="BG47" s="454"/>
      <c r="BH47" s="454"/>
      <c r="BI47" s="454"/>
      <c r="BJ47" s="454"/>
      <c r="BK47" s="454"/>
      <c r="BL47" s="454"/>
      <c r="BM47" s="454"/>
      <c r="BN47" s="454"/>
      <c r="BO47" s="454"/>
      <c r="BP47" s="454"/>
      <c r="BQ47" s="454"/>
      <c r="BR47" s="454"/>
      <c r="BS47" s="454"/>
      <c r="BT47" s="454"/>
      <c r="BU47" s="454"/>
      <c r="BV47" s="454"/>
      <c r="BW47" s="454"/>
      <c r="BX47" s="454"/>
      <c r="BY47" s="454"/>
      <c r="BZ47" s="454"/>
      <c r="CA47" s="454"/>
      <c r="CB47" s="454"/>
      <c r="CC47" s="454"/>
      <c r="CD47" s="454"/>
      <c r="CE47" s="454"/>
      <c r="CF47" s="454"/>
      <c r="CG47" s="454"/>
      <c r="CH47" s="454"/>
      <c r="CI47" s="454"/>
      <c r="CJ47" s="454"/>
      <c r="CK47" s="454"/>
      <c r="CL47" s="454"/>
      <c r="CM47" s="454"/>
      <c r="CN47" s="454"/>
      <c r="CO47" s="454"/>
      <c r="CP47" s="454"/>
      <c r="CQ47" s="454"/>
      <c r="CR47" s="454"/>
      <c r="CS47" s="454"/>
      <c r="CT47" s="454"/>
      <c r="CU47" s="454"/>
      <c r="CV47" s="454"/>
      <c r="CW47" s="454"/>
      <c r="CX47" s="454"/>
      <c r="CY47" s="454"/>
      <c r="CZ47" s="454"/>
      <c r="DA47" s="454"/>
      <c r="DB47" s="454"/>
      <c r="DC47" s="455"/>
    </row>
    <row r="48" spans="1:107" s="183" customFormat="1" ht="24.75" customHeight="1">
      <c r="A48" s="459">
        <f t="shared" si="0"/>
        <v>37</v>
      </c>
      <c r="B48" s="460"/>
      <c r="C48" s="461"/>
      <c r="D48" s="462"/>
      <c r="E48" s="454"/>
      <c r="F48" s="454"/>
      <c r="G48" s="454"/>
      <c r="H48" s="454"/>
      <c r="I48" s="454"/>
      <c r="J48" s="454"/>
      <c r="K48" s="454"/>
      <c r="L48" s="454"/>
      <c r="M48" s="454"/>
      <c r="N48" s="454"/>
      <c r="O48" s="454"/>
      <c r="P48" s="454"/>
      <c r="Q48" s="454"/>
      <c r="R48" s="454"/>
      <c r="S48" s="454"/>
      <c r="T48" s="454"/>
      <c r="U48" s="454"/>
      <c r="V48" s="454"/>
      <c r="W48" s="454"/>
      <c r="X48" s="454"/>
      <c r="Y48" s="454"/>
      <c r="Z48" s="454"/>
      <c r="AA48" s="454"/>
      <c r="AB48" s="454"/>
      <c r="AC48" s="454"/>
      <c r="AD48" s="454"/>
      <c r="AE48" s="454"/>
      <c r="AF48" s="454"/>
      <c r="AG48" s="454"/>
      <c r="AH48" s="454"/>
      <c r="AI48" s="454"/>
      <c r="AJ48" s="454"/>
      <c r="AK48" s="454"/>
      <c r="AL48" s="454"/>
      <c r="AM48" s="454"/>
      <c r="AN48" s="454"/>
      <c r="AO48" s="454"/>
      <c r="AP48" s="454"/>
      <c r="AQ48" s="454"/>
      <c r="AR48" s="454"/>
      <c r="AS48" s="454"/>
      <c r="AT48" s="454"/>
      <c r="AU48" s="454"/>
      <c r="AV48" s="454"/>
      <c r="AW48" s="454"/>
      <c r="AX48" s="454"/>
      <c r="AY48" s="454"/>
      <c r="AZ48" s="454"/>
      <c r="BA48" s="454"/>
      <c r="BB48" s="454"/>
      <c r="BC48" s="454"/>
      <c r="BD48" s="454"/>
      <c r="BE48" s="454"/>
      <c r="BF48" s="454"/>
      <c r="BG48" s="454"/>
      <c r="BH48" s="454"/>
      <c r="BI48" s="454"/>
      <c r="BJ48" s="454"/>
      <c r="BK48" s="454"/>
      <c r="BL48" s="454"/>
      <c r="BM48" s="454"/>
      <c r="BN48" s="454"/>
      <c r="BO48" s="454"/>
      <c r="BP48" s="454"/>
      <c r="BQ48" s="454"/>
      <c r="BR48" s="454"/>
      <c r="BS48" s="454"/>
      <c r="BT48" s="454"/>
      <c r="BU48" s="454"/>
      <c r="BV48" s="454"/>
      <c r="BW48" s="454"/>
      <c r="BX48" s="454"/>
      <c r="BY48" s="454"/>
      <c r="BZ48" s="454"/>
      <c r="CA48" s="454"/>
      <c r="CB48" s="454"/>
      <c r="CC48" s="454"/>
      <c r="CD48" s="454"/>
      <c r="CE48" s="454"/>
      <c r="CF48" s="454"/>
      <c r="CG48" s="454"/>
      <c r="CH48" s="454"/>
      <c r="CI48" s="454"/>
      <c r="CJ48" s="454"/>
      <c r="CK48" s="454"/>
      <c r="CL48" s="454"/>
      <c r="CM48" s="454"/>
      <c r="CN48" s="454"/>
      <c r="CO48" s="454"/>
      <c r="CP48" s="454"/>
      <c r="CQ48" s="454"/>
      <c r="CR48" s="454"/>
      <c r="CS48" s="454"/>
      <c r="CT48" s="454"/>
      <c r="CU48" s="454"/>
      <c r="CV48" s="454"/>
      <c r="CW48" s="454"/>
      <c r="CX48" s="454"/>
      <c r="CY48" s="454"/>
      <c r="CZ48" s="454"/>
      <c r="DA48" s="454"/>
      <c r="DB48" s="454"/>
      <c r="DC48" s="455"/>
    </row>
    <row r="49" spans="1:107" s="183" customFormat="1" ht="24.75" customHeight="1">
      <c r="A49" s="459">
        <f t="shared" si="0"/>
        <v>38</v>
      </c>
      <c r="B49" s="460"/>
      <c r="C49" s="461"/>
      <c r="D49" s="462"/>
      <c r="E49" s="454"/>
      <c r="F49" s="454"/>
      <c r="G49" s="454"/>
      <c r="H49" s="454"/>
      <c r="I49" s="454"/>
      <c r="J49" s="454"/>
      <c r="K49" s="454"/>
      <c r="L49" s="454"/>
      <c r="M49" s="454"/>
      <c r="N49" s="454"/>
      <c r="O49" s="454"/>
      <c r="P49" s="454"/>
      <c r="Q49" s="454"/>
      <c r="R49" s="454"/>
      <c r="S49" s="454"/>
      <c r="T49" s="454"/>
      <c r="U49" s="454"/>
      <c r="V49" s="454"/>
      <c r="W49" s="454"/>
      <c r="X49" s="454"/>
      <c r="Y49" s="454"/>
      <c r="Z49" s="454"/>
      <c r="AA49" s="454"/>
      <c r="AB49" s="454"/>
      <c r="AC49" s="454"/>
      <c r="AD49" s="454"/>
      <c r="AE49" s="454"/>
      <c r="AF49" s="454"/>
      <c r="AG49" s="454"/>
      <c r="AH49" s="454"/>
      <c r="AI49" s="454"/>
      <c r="AJ49" s="454"/>
      <c r="AK49" s="454"/>
      <c r="AL49" s="454"/>
      <c r="AM49" s="454"/>
      <c r="AN49" s="454"/>
      <c r="AO49" s="454"/>
      <c r="AP49" s="454"/>
      <c r="AQ49" s="454"/>
      <c r="AR49" s="454"/>
      <c r="AS49" s="454"/>
      <c r="AT49" s="454"/>
      <c r="AU49" s="454"/>
      <c r="AV49" s="454"/>
      <c r="AW49" s="454"/>
      <c r="AX49" s="454"/>
      <c r="AY49" s="454"/>
      <c r="AZ49" s="454"/>
      <c r="BA49" s="454"/>
      <c r="BB49" s="454"/>
      <c r="BC49" s="454"/>
      <c r="BD49" s="454"/>
      <c r="BE49" s="454"/>
      <c r="BF49" s="454"/>
      <c r="BG49" s="454"/>
      <c r="BH49" s="454"/>
      <c r="BI49" s="454"/>
      <c r="BJ49" s="454"/>
      <c r="BK49" s="454"/>
      <c r="BL49" s="454"/>
      <c r="BM49" s="454"/>
      <c r="BN49" s="454"/>
      <c r="BO49" s="454"/>
      <c r="BP49" s="454"/>
      <c r="BQ49" s="454"/>
      <c r="BR49" s="454"/>
      <c r="BS49" s="454"/>
      <c r="BT49" s="454"/>
      <c r="BU49" s="454"/>
      <c r="BV49" s="454"/>
      <c r="BW49" s="454"/>
      <c r="BX49" s="454"/>
      <c r="BY49" s="454"/>
      <c r="BZ49" s="454"/>
      <c r="CA49" s="454"/>
      <c r="CB49" s="454"/>
      <c r="CC49" s="454"/>
      <c r="CD49" s="454"/>
      <c r="CE49" s="454"/>
      <c r="CF49" s="454"/>
      <c r="CG49" s="454"/>
      <c r="CH49" s="454"/>
      <c r="CI49" s="454"/>
      <c r="CJ49" s="454"/>
      <c r="CK49" s="454"/>
      <c r="CL49" s="454"/>
      <c r="CM49" s="454"/>
      <c r="CN49" s="454"/>
      <c r="CO49" s="454"/>
      <c r="CP49" s="454"/>
      <c r="CQ49" s="454"/>
      <c r="CR49" s="454"/>
      <c r="CS49" s="454"/>
      <c r="CT49" s="454"/>
      <c r="CU49" s="454"/>
      <c r="CV49" s="454"/>
      <c r="CW49" s="454"/>
      <c r="CX49" s="454"/>
      <c r="CY49" s="454"/>
      <c r="CZ49" s="454"/>
      <c r="DA49" s="454"/>
      <c r="DB49" s="454"/>
      <c r="DC49" s="455"/>
    </row>
    <row r="50" spans="1:107" s="183" customFormat="1" ht="24.75" customHeight="1">
      <c r="A50" s="459">
        <f t="shared" si="0"/>
        <v>39</v>
      </c>
      <c r="B50" s="460"/>
      <c r="C50" s="461"/>
      <c r="D50" s="462"/>
      <c r="E50" s="454"/>
      <c r="F50" s="454"/>
      <c r="G50" s="454"/>
      <c r="H50" s="454"/>
      <c r="I50" s="454"/>
      <c r="J50" s="454"/>
      <c r="K50" s="454"/>
      <c r="L50" s="454"/>
      <c r="M50" s="454"/>
      <c r="N50" s="454"/>
      <c r="O50" s="454"/>
      <c r="P50" s="454"/>
      <c r="Q50" s="454"/>
      <c r="R50" s="454"/>
      <c r="S50" s="454"/>
      <c r="T50" s="454"/>
      <c r="U50" s="454"/>
      <c r="V50" s="454"/>
      <c r="W50" s="454"/>
      <c r="X50" s="454"/>
      <c r="Y50" s="454"/>
      <c r="Z50" s="454"/>
      <c r="AA50" s="454"/>
      <c r="AB50" s="454"/>
      <c r="AC50" s="454"/>
      <c r="AD50" s="454"/>
      <c r="AE50" s="454"/>
      <c r="AF50" s="454"/>
      <c r="AG50" s="454"/>
      <c r="AH50" s="454"/>
      <c r="AI50" s="454"/>
      <c r="AJ50" s="454"/>
      <c r="AK50" s="454"/>
      <c r="AL50" s="454"/>
      <c r="AM50" s="454"/>
      <c r="AN50" s="454"/>
      <c r="AO50" s="454"/>
      <c r="AP50" s="454"/>
      <c r="AQ50" s="454"/>
      <c r="AR50" s="454"/>
      <c r="AS50" s="454"/>
      <c r="AT50" s="454"/>
      <c r="AU50" s="454"/>
      <c r="AV50" s="454"/>
      <c r="AW50" s="454"/>
      <c r="AX50" s="454"/>
      <c r="AY50" s="454"/>
      <c r="AZ50" s="454"/>
      <c r="BA50" s="454"/>
      <c r="BB50" s="454"/>
      <c r="BC50" s="454"/>
      <c r="BD50" s="454"/>
      <c r="BE50" s="454"/>
      <c r="BF50" s="454"/>
      <c r="BG50" s="454"/>
      <c r="BH50" s="454"/>
      <c r="BI50" s="454"/>
      <c r="BJ50" s="454"/>
      <c r="BK50" s="454"/>
      <c r="BL50" s="454"/>
      <c r="BM50" s="454"/>
      <c r="BN50" s="454"/>
      <c r="BO50" s="454"/>
      <c r="BP50" s="454"/>
      <c r="BQ50" s="454"/>
      <c r="BR50" s="454"/>
      <c r="BS50" s="454"/>
      <c r="BT50" s="454"/>
      <c r="BU50" s="454"/>
      <c r="BV50" s="454"/>
      <c r="BW50" s="454"/>
      <c r="BX50" s="454"/>
      <c r="BY50" s="454"/>
      <c r="BZ50" s="454"/>
      <c r="CA50" s="454"/>
      <c r="CB50" s="454"/>
      <c r="CC50" s="454"/>
      <c r="CD50" s="454"/>
      <c r="CE50" s="454"/>
      <c r="CF50" s="454"/>
      <c r="CG50" s="454"/>
      <c r="CH50" s="454"/>
      <c r="CI50" s="454"/>
      <c r="CJ50" s="454"/>
      <c r="CK50" s="454"/>
      <c r="CL50" s="454"/>
      <c r="CM50" s="454"/>
      <c r="CN50" s="454"/>
      <c r="CO50" s="454"/>
      <c r="CP50" s="454"/>
      <c r="CQ50" s="454"/>
      <c r="CR50" s="454"/>
      <c r="CS50" s="454"/>
      <c r="CT50" s="454"/>
      <c r="CU50" s="454"/>
      <c r="CV50" s="454"/>
      <c r="CW50" s="454"/>
      <c r="CX50" s="454"/>
      <c r="CY50" s="454"/>
      <c r="CZ50" s="454"/>
      <c r="DA50" s="454"/>
      <c r="DB50" s="454"/>
      <c r="DC50" s="455"/>
    </row>
    <row r="51" spans="1:107" s="183" customFormat="1" ht="24.75" customHeight="1">
      <c r="A51" s="459">
        <f t="shared" si="0"/>
        <v>40</v>
      </c>
      <c r="B51" s="460"/>
      <c r="C51" s="461"/>
      <c r="D51" s="462"/>
      <c r="E51" s="454"/>
      <c r="F51" s="454"/>
      <c r="G51" s="454"/>
      <c r="H51" s="454"/>
      <c r="I51" s="454"/>
      <c r="J51" s="454"/>
      <c r="K51" s="454"/>
      <c r="L51" s="454"/>
      <c r="M51" s="454"/>
      <c r="N51" s="454"/>
      <c r="O51" s="454"/>
      <c r="P51" s="454"/>
      <c r="Q51" s="454"/>
      <c r="R51" s="454"/>
      <c r="S51" s="454"/>
      <c r="T51" s="454"/>
      <c r="U51" s="454"/>
      <c r="V51" s="454"/>
      <c r="W51" s="454"/>
      <c r="X51" s="454"/>
      <c r="Y51" s="454"/>
      <c r="Z51" s="454"/>
      <c r="AA51" s="454"/>
      <c r="AB51" s="454"/>
      <c r="AC51" s="454"/>
      <c r="AD51" s="454"/>
      <c r="AE51" s="454"/>
      <c r="AF51" s="454"/>
      <c r="AG51" s="454"/>
      <c r="AH51" s="454"/>
      <c r="AI51" s="454"/>
      <c r="AJ51" s="454"/>
      <c r="AK51" s="454"/>
      <c r="AL51" s="454"/>
      <c r="AM51" s="454"/>
      <c r="AN51" s="454"/>
      <c r="AO51" s="454"/>
      <c r="AP51" s="454"/>
      <c r="AQ51" s="454"/>
      <c r="AR51" s="454"/>
      <c r="AS51" s="454"/>
      <c r="AT51" s="454"/>
      <c r="AU51" s="454"/>
      <c r="AV51" s="454"/>
      <c r="AW51" s="454"/>
      <c r="AX51" s="454"/>
      <c r="AY51" s="454"/>
      <c r="AZ51" s="454"/>
      <c r="BA51" s="454"/>
      <c r="BB51" s="454"/>
      <c r="BC51" s="454"/>
      <c r="BD51" s="454"/>
      <c r="BE51" s="454"/>
      <c r="BF51" s="454"/>
      <c r="BG51" s="454"/>
      <c r="BH51" s="454"/>
      <c r="BI51" s="454"/>
      <c r="BJ51" s="454"/>
      <c r="BK51" s="454"/>
      <c r="BL51" s="454"/>
      <c r="BM51" s="454"/>
      <c r="BN51" s="454"/>
      <c r="BO51" s="454"/>
      <c r="BP51" s="454"/>
      <c r="BQ51" s="454"/>
      <c r="BR51" s="454"/>
      <c r="BS51" s="454"/>
      <c r="BT51" s="454"/>
      <c r="BU51" s="454"/>
      <c r="BV51" s="454"/>
      <c r="BW51" s="454"/>
      <c r="BX51" s="454"/>
      <c r="BY51" s="454"/>
      <c r="BZ51" s="454"/>
      <c r="CA51" s="454"/>
      <c r="CB51" s="454"/>
      <c r="CC51" s="454"/>
      <c r="CD51" s="454"/>
      <c r="CE51" s="454"/>
      <c r="CF51" s="454"/>
      <c r="CG51" s="454"/>
      <c r="CH51" s="454"/>
      <c r="CI51" s="454"/>
      <c r="CJ51" s="454"/>
      <c r="CK51" s="454"/>
      <c r="CL51" s="454"/>
      <c r="CM51" s="454"/>
      <c r="CN51" s="454"/>
      <c r="CO51" s="454"/>
      <c r="CP51" s="454"/>
      <c r="CQ51" s="454"/>
      <c r="CR51" s="454"/>
      <c r="CS51" s="454"/>
      <c r="CT51" s="454"/>
      <c r="CU51" s="454"/>
      <c r="CV51" s="454"/>
      <c r="CW51" s="454"/>
      <c r="CX51" s="454"/>
      <c r="CY51" s="454"/>
      <c r="CZ51" s="454"/>
      <c r="DA51" s="454"/>
      <c r="DB51" s="454"/>
      <c r="DC51" s="455"/>
    </row>
    <row r="52" spans="1:107" s="183" customFormat="1" ht="24.75" customHeight="1">
      <c r="A52" s="459">
        <f t="shared" si="0"/>
        <v>41</v>
      </c>
      <c r="B52" s="460"/>
      <c r="C52" s="461"/>
      <c r="D52" s="462"/>
      <c r="E52" s="454"/>
      <c r="F52" s="454"/>
      <c r="G52" s="454"/>
      <c r="H52" s="454"/>
      <c r="I52" s="454"/>
      <c r="J52" s="454"/>
      <c r="K52" s="454"/>
      <c r="L52" s="454"/>
      <c r="M52" s="454"/>
      <c r="N52" s="454"/>
      <c r="O52" s="454"/>
      <c r="P52" s="454"/>
      <c r="Q52" s="454"/>
      <c r="R52" s="454"/>
      <c r="S52" s="454"/>
      <c r="T52" s="454"/>
      <c r="U52" s="454"/>
      <c r="V52" s="454"/>
      <c r="W52" s="454"/>
      <c r="X52" s="454"/>
      <c r="Y52" s="454"/>
      <c r="Z52" s="454"/>
      <c r="AA52" s="454"/>
      <c r="AB52" s="454"/>
      <c r="AC52" s="454"/>
      <c r="AD52" s="454"/>
      <c r="AE52" s="454"/>
      <c r="AF52" s="454"/>
      <c r="AG52" s="454"/>
      <c r="AH52" s="454"/>
      <c r="AI52" s="454"/>
      <c r="AJ52" s="454"/>
      <c r="AK52" s="454"/>
      <c r="AL52" s="454"/>
      <c r="AM52" s="454"/>
      <c r="AN52" s="454"/>
      <c r="AO52" s="454"/>
      <c r="AP52" s="454"/>
      <c r="AQ52" s="454"/>
      <c r="AR52" s="454"/>
      <c r="AS52" s="454"/>
      <c r="AT52" s="454"/>
      <c r="AU52" s="454"/>
      <c r="AV52" s="454"/>
      <c r="AW52" s="454"/>
      <c r="AX52" s="454"/>
      <c r="AY52" s="454"/>
      <c r="AZ52" s="454"/>
      <c r="BA52" s="454"/>
      <c r="BB52" s="454"/>
      <c r="BC52" s="454"/>
      <c r="BD52" s="454"/>
      <c r="BE52" s="454"/>
      <c r="BF52" s="454"/>
      <c r="BG52" s="454"/>
      <c r="BH52" s="454"/>
      <c r="BI52" s="454"/>
      <c r="BJ52" s="454"/>
      <c r="BK52" s="454"/>
      <c r="BL52" s="454"/>
      <c r="BM52" s="454"/>
      <c r="BN52" s="454"/>
      <c r="BO52" s="454"/>
      <c r="BP52" s="454"/>
      <c r="BQ52" s="454"/>
      <c r="BR52" s="454"/>
      <c r="BS52" s="454"/>
      <c r="BT52" s="454"/>
      <c r="BU52" s="454"/>
      <c r="BV52" s="454"/>
      <c r="BW52" s="454"/>
      <c r="BX52" s="454"/>
      <c r="BY52" s="454"/>
      <c r="BZ52" s="454"/>
      <c r="CA52" s="454"/>
      <c r="CB52" s="454"/>
      <c r="CC52" s="454"/>
      <c r="CD52" s="454"/>
      <c r="CE52" s="454"/>
      <c r="CF52" s="454"/>
      <c r="CG52" s="454"/>
      <c r="CH52" s="454"/>
      <c r="CI52" s="454"/>
      <c r="CJ52" s="454"/>
      <c r="CK52" s="454"/>
      <c r="CL52" s="454"/>
      <c r="CM52" s="454"/>
      <c r="CN52" s="454"/>
      <c r="CO52" s="454"/>
      <c r="CP52" s="454"/>
      <c r="CQ52" s="454"/>
      <c r="CR52" s="454"/>
      <c r="CS52" s="454"/>
      <c r="CT52" s="454"/>
      <c r="CU52" s="454"/>
      <c r="CV52" s="454"/>
      <c r="CW52" s="454"/>
      <c r="CX52" s="454"/>
      <c r="CY52" s="454"/>
      <c r="CZ52" s="454"/>
      <c r="DA52" s="454"/>
      <c r="DB52" s="454"/>
      <c r="DC52" s="455"/>
    </row>
    <row r="53" spans="1:107" s="183" customFormat="1" ht="24.75" customHeight="1">
      <c r="A53" s="459">
        <f t="shared" si="0"/>
        <v>42</v>
      </c>
      <c r="B53" s="460"/>
      <c r="C53" s="461"/>
      <c r="D53" s="462"/>
      <c r="E53" s="454"/>
      <c r="F53" s="454"/>
      <c r="G53" s="454"/>
      <c r="H53" s="454"/>
      <c r="I53" s="454"/>
      <c r="J53" s="454"/>
      <c r="K53" s="454"/>
      <c r="L53" s="454"/>
      <c r="M53" s="454"/>
      <c r="N53" s="454"/>
      <c r="O53" s="454"/>
      <c r="P53" s="454"/>
      <c r="Q53" s="454"/>
      <c r="R53" s="454"/>
      <c r="S53" s="454"/>
      <c r="T53" s="454"/>
      <c r="U53" s="454"/>
      <c r="V53" s="454"/>
      <c r="W53" s="454"/>
      <c r="X53" s="454"/>
      <c r="Y53" s="454"/>
      <c r="Z53" s="454"/>
      <c r="AA53" s="454"/>
      <c r="AB53" s="454"/>
      <c r="AC53" s="454"/>
      <c r="AD53" s="454"/>
      <c r="AE53" s="454"/>
      <c r="AF53" s="454"/>
      <c r="AG53" s="454"/>
      <c r="AH53" s="454"/>
      <c r="AI53" s="454"/>
      <c r="AJ53" s="454"/>
      <c r="AK53" s="454"/>
      <c r="AL53" s="454"/>
      <c r="AM53" s="454"/>
      <c r="AN53" s="454"/>
      <c r="AO53" s="454"/>
      <c r="AP53" s="454"/>
      <c r="AQ53" s="454"/>
      <c r="AR53" s="454"/>
      <c r="AS53" s="454"/>
      <c r="AT53" s="454"/>
      <c r="AU53" s="454"/>
      <c r="AV53" s="454"/>
      <c r="AW53" s="454"/>
      <c r="AX53" s="454"/>
      <c r="AY53" s="454"/>
      <c r="AZ53" s="454"/>
      <c r="BA53" s="454"/>
      <c r="BB53" s="454"/>
      <c r="BC53" s="454"/>
      <c r="BD53" s="454"/>
      <c r="BE53" s="454"/>
      <c r="BF53" s="454"/>
      <c r="BG53" s="454"/>
      <c r="BH53" s="454"/>
      <c r="BI53" s="454"/>
      <c r="BJ53" s="454"/>
      <c r="BK53" s="454"/>
      <c r="BL53" s="454"/>
      <c r="BM53" s="454"/>
      <c r="BN53" s="454"/>
      <c r="BO53" s="454"/>
      <c r="BP53" s="454"/>
      <c r="BQ53" s="454"/>
      <c r="BR53" s="454"/>
      <c r="BS53" s="454"/>
      <c r="BT53" s="454"/>
      <c r="BU53" s="454"/>
      <c r="BV53" s="454"/>
      <c r="BW53" s="454"/>
      <c r="BX53" s="454"/>
      <c r="BY53" s="454"/>
      <c r="BZ53" s="454"/>
      <c r="CA53" s="454"/>
      <c r="CB53" s="454"/>
      <c r="CC53" s="454"/>
      <c r="CD53" s="454"/>
      <c r="CE53" s="454"/>
      <c r="CF53" s="454"/>
      <c r="CG53" s="454"/>
      <c r="CH53" s="454"/>
      <c r="CI53" s="454"/>
      <c r="CJ53" s="454"/>
      <c r="CK53" s="454"/>
      <c r="CL53" s="454"/>
      <c r="CM53" s="454"/>
      <c r="CN53" s="454"/>
      <c r="CO53" s="454"/>
      <c r="CP53" s="454"/>
      <c r="CQ53" s="454"/>
      <c r="CR53" s="454"/>
      <c r="CS53" s="454"/>
      <c r="CT53" s="454"/>
      <c r="CU53" s="454"/>
      <c r="CV53" s="454"/>
      <c r="CW53" s="454"/>
      <c r="CX53" s="454"/>
      <c r="CY53" s="454"/>
      <c r="CZ53" s="454"/>
      <c r="DA53" s="454"/>
      <c r="DB53" s="454"/>
      <c r="DC53" s="455"/>
    </row>
    <row r="54" spans="1:107" s="183" customFormat="1" ht="24.75" customHeight="1">
      <c r="A54" s="459">
        <f t="shared" si="0"/>
        <v>43</v>
      </c>
      <c r="B54" s="460"/>
      <c r="C54" s="461"/>
      <c r="D54" s="462"/>
      <c r="E54" s="454"/>
      <c r="F54" s="454"/>
      <c r="G54" s="454"/>
      <c r="H54" s="454"/>
      <c r="I54" s="454"/>
      <c r="J54" s="454"/>
      <c r="K54" s="454"/>
      <c r="L54" s="454"/>
      <c r="M54" s="454"/>
      <c r="N54" s="454"/>
      <c r="O54" s="454"/>
      <c r="P54" s="454"/>
      <c r="Q54" s="454"/>
      <c r="R54" s="454"/>
      <c r="S54" s="454"/>
      <c r="T54" s="454"/>
      <c r="U54" s="454"/>
      <c r="V54" s="454"/>
      <c r="W54" s="454"/>
      <c r="X54" s="454"/>
      <c r="Y54" s="454"/>
      <c r="Z54" s="454"/>
      <c r="AA54" s="454"/>
      <c r="AB54" s="454"/>
      <c r="AC54" s="454"/>
      <c r="AD54" s="454"/>
      <c r="AE54" s="454"/>
      <c r="AF54" s="454"/>
      <c r="AG54" s="454"/>
      <c r="AH54" s="454"/>
      <c r="AI54" s="454"/>
      <c r="AJ54" s="454"/>
      <c r="AK54" s="454"/>
      <c r="AL54" s="454"/>
      <c r="AM54" s="454"/>
      <c r="AN54" s="454"/>
      <c r="AO54" s="454"/>
      <c r="AP54" s="454"/>
      <c r="AQ54" s="454"/>
      <c r="AR54" s="454"/>
      <c r="AS54" s="454"/>
      <c r="AT54" s="454"/>
      <c r="AU54" s="454"/>
      <c r="AV54" s="454"/>
      <c r="AW54" s="454"/>
      <c r="AX54" s="454"/>
      <c r="AY54" s="454"/>
      <c r="AZ54" s="454"/>
      <c r="BA54" s="454"/>
      <c r="BB54" s="454"/>
      <c r="BC54" s="454"/>
      <c r="BD54" s="454"/>
      <c r="BE54" s="454"/>
      <c r="BF54" s="454"/>
      <c r="BG54" s="454"/>
      <c r="BH54" s="454"/>
      <c r="BI54" s="454"/>
      <c r="BJ54" s="454"/>
      <c r="BK54" s="454"/>
      <c r="BL54" s="454"/>
      <c r="BM54" s="454"/>
      <c r="BN54" s="454"/>
      <c r="BO54" s="454"/>
      <c r="BP54" s="454"/>
      <c r="BQ54" s="454"/>
      <c r="BR54" s="454"/>
      <c r="BS54" s="454"/>
      <c r="BT54" s="454"/>
      <c r="BU54" s="454"/>
      <c r="BV54" s="454"/>
      <c r="BW54" s="454"/>
      <c r="BX54" s="454"/>
      <c r="BY54" s="454"/>
      <c r="BZ54" s="454"/>
      <c r="CA54" s="454"/>
      <c r="CB54" s="454"/>
      <c r="CC54" s="454"/>
      <c r="CD54" s="454"/>
      <c r="CE54" s="454"/>
      <c r="CF54" s="454"/>
      <c r="CG54" s="454"/>
      <c r="CH54" s="454"/>
      <c r="CI54" s="454"/>
      <c r="CJ54" s="454"/>
      <c r="CK54" s="454"/>
      <c r="CL54" s="454"/>
      <c r="CM54" s="454"/>
      <c r="CN54" s="454"/>
      <c r="CO54" s="454"/>
      <c r="CP54" s="454"/>
      <c r="CQ54" s="454"/>
      <c r="CR54" s="454"/>
      <c r="CS54" s="454"/>
      <c r="CT54" s="454"/>
      <c r="CU54" s="454"/>
      <c r="CV54" s="454"/>
      <c r="CW54" s="454"/>
      <c r="CX54" s="454"/>
      <c r="CY54" s="454"/>
      <c r="CZ54" s="454"/>
      <c r="DA54" s="454"/>
      <c r="DB54" s="454"/>
      <c r="DC54" s="455"/>
    </row>
    <row r="55" spans="1:107" s="183" customFormat="1" ht="24.75" customHeight="1">
      <c r="A55" s="459">
        <f t="shared" si="0"/>
        <v>44</v>
      </c>
      <c r="B55" s="460"/>
      <c r="C55" s="461"/>
      <c r="D55" s="462"/>
      <c r="E55" s="454"/>
      <c r="F55" s="454"/>
      <c r="G55" s="454"/>
      <c r="H55" s="454"/>
      <c r="I55" s="454"/>
      <c r="J55" s="454"/>
      <c r="K55" s="454"/>
      <c r="L55" s="454"/>
      <c r="M55" s="454"/>
      <c r="N55" s="454"/>
      <c r="O55" s="454"/>
      <c r="P55" s="454"/>
      <c r="Q55" s="454"/>
      <c r="R55" s="454"/>
      <c r="S55" s="454"/>
      <c r="T55" s="454"/>
      <c r="U55" s="454"/>
      <c r="V55" s="454"/>
      <c r="W55" s="454"/>
      <c r="X55" s="454"/>
      <c r="Y55" s="454"/>
      <c r="Z55" s="454"/>
      <c r="AA55" s="454"/>
      <c r="AB55" s="454"/>
      <c r="AC55" s="454"/>
      <c r="AD55" s="454"/>
      <c r="AE55" s="454"/>
      <c r="AF55" s="454"/>
      <c r="AG55" s="454"/>
      <c r="AH55" s="454"/>
      <c r="AI55" s="454"/>
      <c r="AJ55" s="454"/>
      <c r="AK55" s="454"/>
      <c r="AL55" s="454"/>
      <c r="AM55" s="454"/>
      <c r="AN55" s="454"/>
      <c r="AO55" s="454"/>
      <c r="AP55" s="454"/>
      <c r="AQ55" s="454"/>
      <c r="AR55" s="454"/>
      <c r="AS55" s="454"/>
      <c r="AT55" s="454"/>
      <c r="AU55" s="454"/>
      <c r="AV55" s="454"/>
      <c r="AW55" s="454"/>
      <c r="AX55" s="454"/>
      <c r="AY55" s="454"/>
      <c r="AZ55" s="454"/>
      <c r="BA55" s="454"/>
      <c r="BB55" s="454"/>
      <c r="BC55" s="454"/>
      <c r="BD55" s="454"/>
      <c r="BE55" s="454"/>
      <c r="BF55" s="454"/>
      <c r="BG55" s="454"/>
      <c r="BH55" s="454"/>
      <c r="BI55" s="454"/>
      <c r="BJ55" s="454"/>
      <c r="BK55" s="454"/>
      <c r="BL55" s="454"/>
      <c r="BM55" s="454"/>
      <c r="BN55" s="454"/>
      <c r="BO55" s="454"/>
      <c r="BP55" s="454"/>
      <c r="BQ55" s="454"/>
      <c r="BR55" s="454"/>
      <c r="BS55" s="454"/>
      <c r="BT55" s="454"/>
      <c r="BU55" s="454"/>
      <c r="BV55" s="454"/>
      <c r="BW55" s="454"/>
      <c r="BX55" s="454"/>
      <c r="BY55" s="454"/>
      <c r="BZ55" s="454"/>
      <c r="CA55" s="454"/>
      <c r="CB55" s="454"/>
      <c r="CC55" s="454"/>
      <c r="CD55" s="454"/>
      <c r="CE55" s="454"/>
      <c r="CF55" s="454"/>
      <c r="CG55" s="454"/>
      <c r="CH55" s="454"/>
      <c r="CI55" s="454"/>
      <c r="CJ55" s="454"/>
      <c r="CK55" s="454"/>
      <c r="CL55" s="454"/>
      <c r="CM55" s="454"/>
      <c r="CN55" s="454"/>
      <c r="CO55" s="454"/>
      <c r="CP55" s="454"/>
      <c r="CQ55" s="454"/>
      <c r="CR55" s="454"/>
      <c r="CS55" s="454"/>
      <c r="CT55" s="454"/>
      <c r="CU55" s="454"/>
      <c r="CV55" s="454"/>
      <c r="CW55" s="454"/>
      <c r="CX55" s="454"/>
      <c r="CY55" s="454"/>
      <c r="CZ55" s="454"/>
      <c r="DA55" s="454"/>
      <c r="DB55" s="454"/>
      <c r="DC55" s="455"/>
    </row>
    <row r="56" spans="1:107" s="183" customFormat="1" ht="24.75" customHeight="1">
      <c r="A56" s="459">
        <f t="shared" si="0"/>
        <v>45</v>
      </c>
      <c r="B56" s="460"/>
      <c r="C56" s="461"/>
      <c r="D56" s="462"/>
      <c r="E56" s="454"/>
      <c r="F56" s="454"/>
      <c r="G56" s="454"/>
      <c r="H56" s="454"/>
      <c r="I56" s="454"/>
      <c r="J56" s="454"/>
      <c r="K56" s="454"/>
      <c r="L56" s="454"/>
      <c r="M56" s="454"/>
      <c r="N56" s="454"/>
      <c r="O56" s="454"/>
      <c r="P56" s="454"/>
      <c r="Q56" s="454"/>
      <c r="R56" s="454"/>
      <c r="S56" s="454"/>
      <c r="T56" s="454"/>
      <c r="U56" s="454"/>
      <c r="V56" s="454"/>
      <c r="W56" s="454"/>
      <c r="X56" s="454"/>
      <c r="Y56" s="454"/>
      <c r="Z56" s="454"/>
      <c r="AA56" s="454"/>
      <c r="AB56" s="454"/>
      <c r="AC56" s="454"/>
      <c r="AD56" s="454"/>
      <c r="AE56" s="454"/>
      <c r="AF56" s="454"/>
      <c r="AG56" s="454"/>
      <c r="AH56" s="454"/>
      <c r="AI56" s="454"/>
      <c r="AJ56" s="454"/>
      <c r="AK56" s="454"/>
      <c r="AL56" s="454"/>
      <c r="AM56" s="454"/>
      <c r="AN56" s="454"/>
      <c r="AO56" s="454"/>
      <c r="AP56" s="454"/>
      <c r="AQ56" s="454"/>
      <c r="AR56" s="454"/>
      <c r="AS56" s="454"/>
      <c r="AT56" s="454"/>
      <c r="AU56" s="454"/>
      <c r="AV56" s="454"/>
      <c r="AW56" s="454"/>
      <c r="AX56" s="454"/>
      <c r="AY56" s="454"/>
      <c r="AZ56" s="454"/>
      <c r="BA56" s="454"/>
      <c r="BB56" s="454"/>
      <c r="BC56" s="454"/>
      <c r="BD56" s="454"/>
      <c r="BE56" s="454"/>
      <c r="BF56" s="454"/>
      <c r="BG56" s="454"/>
      <c r="BH56" s="454"/>
      <c r="BI56" s="454"/>
      <c r="BJ56" s="454"/>
      <c r="BK56" s="454"/>
      <c r="BL56" s="454"/>
      <c r="BM56" s="454"/>
      <c r="BN56" s="454"/>
      <c r="BO56" s="454"/>
      <c r="BP56" s="454"/>
      <c r="BQ56" s="454"/>
      <c r="BR56" s="454"/>
      <c r="BS56" s="454"/>
      <c r="BT56" s="454"/>
      <c r="BU56" s="454"/>
      <c r="BV56" s="454"/>
      <c r="BW56" s="454"/>
      <c r="BX56" s="454"/>
      <c r="BY56" s="454"/>
      <c r="BZ56" s="454"/>
      <c r="CA56" s="454"/>
      <c r="CB56" s="454"/>
      <c r="CC56" s="454"/>
      <c r="CD56" s="454"/>
      <c r="CE56" s="454"/>
      <c r="CF56" s="454"/>
      <c r="CG56" s="454"/>
      <c r="CH56" s="454"/>
      <c r="CI56" s="454"/>
      <c r="CJ56" s="454"/>
      <c r="CK56" s="454"/>
      <c r="CL56" s="454"/>
      <c r="CM56" s="454"/>
      <c r="CN56" s="454"/>
      <c r="CO56" s="454"/>
      <c r="CP56" s="454"/>
      <c r="CQ56" s="454"/>
      <c r="CR56" s="454"/>
      <c r="CS56" s="454"/>
      <c r="CT56" s="454"/>
      <c r="CU56" s="454"/>
      <c r="CV56" s="454"/>
      <c r="CW56" s="454"/>
      <c r="CX56" s="454"/>
      <c r="CY56" s="454"/>
      <c r="CZ56" s="454"/>
      <c r="DA56" s="454"/>
      <c r="DB56" s="454"/>
      <c r="DC56" s="455"/>
    </row>
    <row r="57" spans="1:107" s="183" customFormat="1" ht="24.75" customHeight="1">
      <c r="A57" s="459">
        <f t="shared" si="0"/>
        <v>46</v>
      </c>
      <c r="B57" s="460"/>
      <c r="C57" s="461"/>
      <c r="D57" s="462"/>
      <c r="E57" s="454"/>
      <c r="F57" s="454"/>
      <c r="G57" s="454"/>
      <c r="H57" s="454"/>
      <c r="I57" s="454"/>
      <c r="J57" s="454"/>
      <c r="K57" s="454"/>
      <c r="L57" s="454"/>
      <c r="M57" s="454"/>
      <c r="N57" s="454"/>
      <c r="O57" s="454"/>
      <c r="P57" s="454"/>
      <c r="Q57" s="454"/>
      <c r="R57" s="454"/>
      <c r="S57" s="454"/>
      <c r="T57" s="454"/>
      <c r="U57" s="454"/>
      <c r="V57" s="454"/>
      <c r="W57" s="454"/>
      <c r="X57" s="454"/>
      <c r="Y57" s="454"/>
      <c r="Z57" s="454"/>
      <c r="AA57" s="454"/>
      <c r="AB57" s="454"/>
      <c r="AC57" s="454"/>
      <c r="AD57" s="454"/>
      <c r="AE57" s="454"/>
      <c r="AF57" s="454"/>
      <c r="AG57" s="454"/>
      <c r="AH57" s="454"/>
      <c r="AI57" s="454"/>
      <c r="AJ57" s="454"/>
      <c r="AK57" s="454"/>
      <c r="AL57" s="454"/>
      <c r="AM57" s="454"/>
      <c r="AN57" s="454"/>
      <c r="AO57" s="454"/>
      <c r="AP57" s="454"/>
      <c r="AQ57" s="454"/>
      <c r="AR57" s="454"/>
      <c r="AS57" s="454"/>
      <c r="AT57" s="454"/>
      <c r="AU57" s="454"/>
      <c r="AV57" s="454"/>
      <c r="AW57" s="454"/>
      <c r="AX57" s="454"/>
      <c r="AY57" s="454"/>
      <c r="AZ57" s="454"/>
      <c r="BA57" s="454"/>
      <c r="BB57" s="454"/>
      <c r="BC57" s="454"/>
      <c r="BD57" s="454"/>
      <c r="BE57" s="454"/>
      <c r="BF57" s="454"/>
      <c r="BG57" s="454"/>
      <c r="BH57" s="454"/>
      <c r="BI57" s="454"/>
      <c r="BJ57" s="454"/>
      <c r="BK57" s="454"/>
      <c r="BL57" s="454"/>
      <c r="BM57" s="454"/>
      <c r="BN57" s="454"/>
      <c r="BO57" s="454"/>
      <c r="BP57" s="454"/>
      <c r="BQ57" s="454"/>
      <c r="BR57" s="454"/>
      <c r="BS57" s="454"/>
      <c r="BT57" s="454"/>
      <c r="BU57" s="454"/>
      <c r="BV57" s="454"/>
      <c r="BW57" s="454"/>
      <c r="BX57" s="454"/>
      <c r="BY57" s="454"/>
      <c r="BZ57" s="454"/>
      <c r="CA57" s="454"/>
      <c r="CB57" s="454"/>
      <c r="CC57" s="454"/>
      <c r="CD57" s="454"/>
      <c r="CE57" s="454"/>
      <c r="CF57" s="454"/>
      <c r="CG57" s="454"/>
      <c r="CH57" s="454"/>
      <c r="CI57" s="454"/>
      <c r="CJ57" s="454"/>
      <c r="CK57" s="454"/>
      <c r="CL57" s="454"/>
      <c r="CM57" s="454"/>
      <c r="CN57" s="454"/>
      <c r="CO57" s="454"/>
      <c r="CP57" s="454"/>
      <c r="CQ57" s="454"/>
      <c r="CR57" s="454"/>
      <c r="CS57" s="454"/>
      <c r="CT57" s="454"/>
      <c r="CU57" s="454"/>
      <c r="CV57" s="454"/>
      <c r="CW57" s="454"/>
      <c r="CX57" s="454"/>
      <c r="CY57" s="454"/>
      <c r="CZ57" s="454"/>
      <c r="DA57" s="454"/>
      <c r="DB57" s="454"/>
      <c r="DC57" s="455"/>
    </row>
    <row r="58" spans="1:107" s="183" customFormat="1" ht="24.75" customHeight="1">
      <c r="A58" s="459">
        <f t="shared" si="0"/>
        <v>47</v>
      </c>
      <c r="B58" s="460"/>
      <c r="C58" s="461"/>
      <c r="D58" s="462"/>
      <c r="E58" s="454"/>
      <c r="F58" s="454"/>
      <c r="G58" s="454"/>
      <c r="H58" s="454"/>
      <c r="I58" s="454"/>
      <c r="J58" s="454"/>
      <c r="K58" s="454"/>
      <c r="L58" s="454"/>
      <c r="M58" s="454"/>
      <c r="N58" s="454"/>
      <c r="O58" s="454"/>
      <c r="P58" s="454"/>
      <c r="Q58" s="454"/>
      <c r="R58" s="454"/>
      <c r="S58" s="454"/>
      <c r="T58" s="454"/>
      <c r="U58" s="454"/>
      <c r="V58" s="454"/>
      <c r="W58" s="454"/>
      <c r="X58" s="454"/>
      <c r="Y58" s="454"/>
      <c r="Z58" s="454"/>
      <c r="AA58" s="454"/>
      <c r="AB58" s="454"/>
      <c r="AC58" s="454"/>
      <c r="AD58" s="454"/>
      <c r="AE58" s="454"/>
      <c r="AF58" s="454"/>
      <c r="AG58" s="454"/>
      <c r="AH58" s="454"/>
      <c r="AI58" s="454"/>
      <c r="AJ58" s="454"/>
      <c r="AK58" s="454"/>
      <c r="AL58" s="454"/>
      <c r="AM58" s="454"/>
      <c r="AN58" s="454"/>
      <c r="AO58" s="454"/>
      <c r="AP58" s="454"/>
      <c r="AQ58" s="454"/>
      <c r="AR58" s="454"/>
      <c r="AS58" s="454"/>
      <c r="AT58" s="454"/>
      <c r="AU58" s="454"/>
      <c r="AV58" s="454"/>
      <c r="AW58" s="454"/>
      <c r="AX58" s="454"/>
      <c r="AY58" s="454"/>
      <c r="AZ58" s="454"/>
      <c r="BA58" s="454"/>
      <c r="BB58" s="454"/>
      <c r="BC58" s="454"/>
      <c r="BD58" s="454"/>
      <c r="BE58" s="454"/>
      <c r="BF58" s="454"/>
      <c r="BG58" s="454"/>
      <c r="BH58" s="454"/>
      <c r="BI58" s="454"/>
      <c r="BJ58" s="454"/>
      <c r="BK58" s="454"/>
      <c r="BL58" s="454"/>
      <c r="BM58" s="454"/>
      <c r="BN58" s="454"/>
      <c r="BO58" s="454"/>
      <c r="BP58" s="454"/>
      <c r="BQ58" s="454"/>
      <c r="BR58" s="454"/>
      <c r="BS58" s="454"/>
      <c r="BT58" s="454"/>
      <c r="BU58" s="454"/>
      <c r="BV58" s="454"/>
      <c r="BW58" s="454"/>
      <c r="BX58" s="454"/>
      <c r="BY58" s="454"/>
      <c r="BZ58" s="454"/>
      <c r="CA58" s="454"/>
      <c r="CB58" s="454"/>
      <c r="CC58" s="454"/>
      <c r="CD58" s="454"/>
      <c r="CE58" s="454"/>
      <c r="CF58" s="454"/>
      <c r="CG58" s="454"/>
      <c r="CH58" s="454"/>
      <c r="CI58" s="454"/>
      <c r="CJ58" s="454"/>
      <c r="CK58" s="454"/>
      <c r="CL58" s="454"/>
      <c r="CM58" s="454"/>
      <c r="CN58" s="454"/>
      <c r="CO58" s="454"/>
      <c r="CP58" s="454"/>
      <c r="CQ58" s="454"/>
      <c r="CR58" s="454"/>
      <c r="CS58" s="454"/>
      <c r="CT58" s="454"/>
      <c r="CU58" s="454"/>
      <c r="CV58" s="454"/>
      <c r="CW58" s="454"/>
      <c r="CX58" s="454"/>
      <c r="CY58" s="454"/>
      <c r="CZ58" s="454"/>
      <c r="DA58" s="454"/>
      <c r="DB58" s="454"/>
      <c r="DC58" s="455"/>
    </row>
    <row r="59" spans="1:107" s="183" customFormat="1" ht="24.75" customHeight="1">
      <c r="A59" s="459">
        <f t="shared" si="0"/>
        <v>48</v>
      </c>
      <c r="B59" s="460"/>
      <c r="C59" s="461"/>
      <c r="D59" s="462"/>
      <c r="E59" s="454"/>
      <c r="F59" s="454"/>
      <c r="G59" s="454"/>
      <c r="H59" s="454"/>
      <c r="I59" s="454"/>
      <c r="J59" s="454"/>
      <c r="K59" s="454"/>
      <c r="L59" s="454"/>
      <c r="M59" s="454"/>
      <c r="N59" s="454"/>
      <c r="O59" s="454"/>
      <c r="P59" s="454"/>
      <c r="Q59" s="454"/>
      <c r="R59" s="454"/>
      <c r="S59" s="454"/>
      <c r="T59" s="454"/>
      <c r="U59" s="454"/>
      <c r="V59" s="454"/>
      <c r="W59" s="454"/>
      <c r="X59" s="454"/>
      <c r="Y59" s="454"/>
      <c r="Z59" s="454"/>
      <c r="AA59" s="454"/>
      <c r="AB59" s="454"/>
      <c r="AC59" s="454"/>
      <c r="AD59" s="454"/>
      <c r="AE59" s="454"/>
      <c r="AF59" s="454"/>
      <c r="AG59" s="454"/>
      <c r="AH59" s="454"/>
      <c r="AI59" s="454"/>
      <c r="AJ59" s="454"/>
      <c r="AK59" s="454"/>
      <c r="AL59" s="454"/>
      <c r="AM59" s="454"/>
      <c r="AN59" s="454"/>
      <c r="AO59" s="454"/>
      <c r="AP59" s="454"/>
      <c r="AQ59" s="454"/>
      <c r="AR59" s="454"/>
      <c r="AS59" s="454"/>
      <c r="AT59" s="454"/>
      <c r="AU59" s="454"/>
      <c r="AV59" s="454"/>
      <c r="AW59" s="454"/>
      <c r="AX59" s="454"/>
      <c r="AY59" s="454"/>
      <c r="AZ59" s="454"/>
      <c r="BA59" s="454"/>
      <c r="BB59" s="454"/>
      <c r="BC59" s="454"/>
      <c r="BD59" s="454"/>
      <c r="BE59" s="454"/>
      <c r="BF59" s="454"/>
      <c r="BG59" s="454"/>
      <c r="BH59" s="454"/>
      <c r="BI59" s="454"/>
      <c r="BJ59" s="454"/>
      <c r="BK59" s="454"/>
      <c r="BL59" s="454"/>
      <c r="BM59" s="454"/>
      <c r="BN59" s="454"/>
      <c r="BO59" s="454"/>
      <c r="BP59" s="454"/>
      <c r="BQ59" s="454"/>
      <c r="BR59" s="454"/>
      <c r="BS59" s="454"/>
      <c r="BT59" s="454"/>
      <c r="BU59" s="454"/>
      <c r="BV59" s="454"/>
      <c r="BW59" s="454"/>
      <c r="BX59" s="454"/>
      <c r="BY59" s="454"/>
      <c r="BZ59" s="454"/>
      <c r="CA59" s="454"/>
      <c r="CB59" s="454"/>
      <c r="CC59" s="454"/>
      <c r="CD59" s="454"/>
      <c r="CE59" s="454"/>
      <c r="CF59" s="454"/>
      <c r="CG59" s="454"/>
      <c r="CH59" s="454"/>
      <c r="CI59" s="454"/>
      <c r="CJ59" s="454"/>
      <c r="CK59" s="454"/>
      <c r="CL59" s="454"/>
      <c r="CM59" s="454"/>
      <c r="CN59" s="454"/>
      <c r="CO59" s="454"/>
      <c r="CP59" s="454"/>
      <c r="CQ59" s="454"/>
      <c r="CR59" s="454"/>
      <c r="CS59" s="454"/>
      <c r="CT59" s="454"/>
      <c r="CU59" s="454"/>
      <c r="CV59" s="454"/>
      <c r="CW59" s="454"/>
      <c r="CX59" s="454"/>
      <c r="CY59" s="454"/>
      <c r="CZ59" s="454"/>
      <c r="DA59" s="454"/>
      <c r="DB59" s="454"/>
      <c r="DC59" s="455"/>
    </row>
    <row r="60" spans="1:107" s="183" customFormat="1" ht="24.75" customHeight="1">
      <c r="A60" s="459">
        <f t="shared" si="0"/>
        <v>49</v>
      </c>
      <c r="B60" s="460"/>
      <c r="C60" s="461"/>
      <c r="D60" s="462"/>
      <c r="E60" s="454"/>
      <c r="F60" s="454"/>
      <c r="G60" s="454"/>
      <c r="H60" s="454"/>
      <c r="I60" s="454"/>
      <c r="J60" s="454"/>
      <c r="K60" s="454"/>
      <c r="L60" s="454"/>
      <c r="M60" s="454"/>
      <c r="N60" s="454"/>
      <c r="O60" s="454"/>
      <c r="P60" s="454"/>
      <c r="Q60" s="454"/>
      <c r="R60" s="454"/>
      <c r="S60" s="454"/>
      <c r="T60" s="454"/>
      <c r="U60" s="454"/>
      <c r="V60" s="454"/>
      <c r="W60" s="454"/>
      <c r="X60" s="454"/>
      <c r="Y60" s="454"/>
      <c r="Z60" s="454"/>
      <c r="AA60" s="454"/>
      <c r="AB60" s="454"/>
      <c r="AC60" s="454"/>
      <c r="AD60" s="454"/>
      <c r="AE60" s="454"/>
      <c r="AF60" s="454"/>
      <c r="AG60" s="454"/>
      <c r="AH60" s="454"/>
      <c r="AI60" s="454"/>
      <c r="AJ60" s="454"/>
      <c r="AK60" s="454"/>
      <c r="AL60" s="454"/>
      <c r="AM60" s="454"/>
      <c r="AN60" s="454"/>
      <c r="AO60" s="454"/>
      <c r="AP60" s="454"/>
      <c r="AQ60" s="454"/>
      <c r="AR60" s="454"/>
      <c r="AS60" s="454"/>
      <c r="AT60" s="454"/>
      <c r="AU60" s="454"/>
      <c r="AV60" s="454"/>
      <c r="AW60" s="454"/>
      <c r="AX60" s="454"/>
      <c r="AY60" s="454"/>
      <c r="AZ60" s="454"/>
      <c r="BA60" s="454"/>
      <c r="BB60" s="454"/>
      <c r="BC60" s="454"/>
      <c r="BD60" s="454"/>
      <c r="BE60" s="454"/>
      <c r="BF60" s="454"/>
      <c r="BG60" s="454"/>
      <c r="BH60" s="454"/>
      <c r="BI60" s="454"/>
      <c r="BJ60" s="454"/>
      <c r="BK60" s="454"/>
      <c r="BL60" s="454"/>
      <c r="BM60" s="454"/>
      <c r="BN60" s="454"/>
      <c r="BO60" s="454"/>
      <c r="BP60" s="454"/>
      <c r="BQ60" s="454"/>
      <c r="BR60" s="454"/>
      <c r="BS60" s="454"/>
      <c r="BT60" s="454"/>
      <c r="BU60" s="454"/>
      <c r="BV60" s="454"/>
      <c r="BW60" s="454"/>
      <c r="BX60" s="454"/>
      <c r="BY60" s="454"/>
      <c r="BZ60" s="454"/>
      <c r="CA60" s="454"/>
      <c r="CB60" s="454"/>
      <c r="CC60" s="454"/>
      <c r="CD60" s="454"/>
      <c r="CE60" s="454"/>
      <c r="CF60" s="454"/>
      <c r="CG60" s="454"/>
      <c r="CH60" s="454"/>
      <c r="CI60" s="454"/>
      <c r="CJ60" s="454"/>
      <c r="CK60" s="454"/>
      <c r="CL60" s="454"/>
      <c r="CM60" s="454"/>
      <c r="CN60" s="454"/>
      <c r="CO60" s="454"/>
      <c r="CP60" s="454"/>
      <c r="CQ60" s="454"/>
      <c r="CR60" s="454"/>
      <c r="CS60" s="454"/>
      <c r="CT60" s="454"/>
      <c r="CU60" s="454"/>
      <c r="CV60" s="454"/>
      <c r="CW60" s="454"/>
      <c r="CX60" s="454"/>
      <c r="CY60" s="454"/>
      <c r="CZ60" s="454"/>
      <c r="DA60" s="454"/>
      <c r="DB60" s="454"/>
      <c r="DC60" s="455"/>
    </row>
    <row r="61" spans="1:107" s="183" customFormat="1" ht="24.75" customHeight="1">
      <c r="A61" s="459">
        <f t="shared" si="0"/>
        <v>50</v>
      </c>
      <c r="B61" s="460"/>
      <c r="C61" s="461"/>
      <c r="D61" s="462"/>
      <c r="E61" s="454"/>
      <c r="F61" s="454"/>
      <c r="G61" s="454"/>
      <c r="H61" s="454"/>
      <c r="I61" s="454"/>
      <c r="J61" s="454"/>
      <c r="K61" s="454"/>
      <c r="L61" s="454"/>
      <c r="M61" s="454"/>
      <c r="N61" s="454"/>
      <c r="O61" s="454"/>
      <c r="P61" s="454"/>
      <c r="Q61" s="454"/>
      <c r="R61" s="454"/>
      <c r="S61" s="454"/>
      <c r="T61" s="454"/>
      <c r="U61" s="454"/>
      <c r="V61" s="454"/>
      <c r="W61" s="454"/>
      <c r="X61" s="454"/>
      <c r="Y61" s="454"/>
      <c r="Z61" s="454"/>
      <c r="AA61" s="454"/>
      <c r="AB61" s="454"/>
      <c r="AC61" s="454"/>
      <c r="AD61" s="454"/>
      <c r="AE61" s="454"/>
      <c r="AF61" s="454"/>
      <c r="AG61" s="454"/>
      <c r="AH61" s="454"/>
      <c r="AI61" s="454"/>
      <c r="AJ61" s="454"/>
      <c r="AK61" s="454"/>
      <c r="AL61" s="454"/>
      <c r="AM61" s="454"/>
      <c r="AN61" s="454"/>
      <c r="AO61" s="454"/>
      <c r="AP61" s="454"/>
      <c r="AQ61" s="454"/>
      <c r="AR61" s="454"/>
      <c r="AS61" s="454"/>
      <c r="AT61" s="454"/>
      <c r="AU61" s="454"/>
      <c r="AV61" s="454"/>
      <c r="AW61" s="454"/>
      <c r="AX61" s="454"/>
      <c r="AY61" s="454"/>
      <c r="AZ61" s="454"/>
      <c r="BA61" s="454"/>
      <c r="BB61" s="454"/>
      <c r="BC61" s="454"/>
      <c r="BD61" s="454"/>
      <c r="BE61" s="454"/>
      <c r="BF61" s="454"/>
      <c r="BG61" s="454"/>
      <c r="BH61" s="454"/>
      <c r="BI61" s="454"/>
      <c r="BJ61" s="454"/>
      <c r="BK61" s="454"/>
      <c r="BL61" s="454"/>
      <c r="BM61" s="454"/>
      <c r="BN61" s="454"/>
      <c r="BO61" s="454"/>
      <c r="BP61" s="454"/>
      <c r="BQ61" s="454"/>
      <c r="BR61" s="454"/>
      <c r="BS61" s="454"/>
      <c r="BT61" s="454"/>
      <c r="BU61" s="454"/>
      <c r="BV61" s="454"/>
      <c r="BW61" s="454"/>
      <c r="BX61" s="454"/>
      <c r="BY61" s="454"/>
      <c r="BZ61" s="454"/>
      <c r="CA61" s="454"/>
      <c r="CB61" s="454"/>
      <c r="CC61" s="454"/>
      <c r="CD61" s="454"/>
      <c r="CE61" s="454"/>
      <c r="CF61" s="454"/>
      <c r="CG61" s="454"/>
      <c r="CH61" s="454"/>
      <c r="CI61" s="454"/>
      <c r="CJ61" s="454"/>
      <c r="CK61" s="454"/>
      <c r="CL61" s="454"/>
      <c r="CM61" s="454"/>
      <c r="CN61" s="454"/>
      <c r="CO61" s="454"/>
      <c r="CP61" s="454"/>
      <c r="CQ61" s="454"/>
      <c r="CR61" s="454"/>
      <c r="CS61" s="454"/>
      <c r="CT61" s="454"/>
      <c r="CU61" s="454"/>
      <c r="CV61" s="454"/>
      <c r="CW61" s="454"/>
      <c r="CX61" s="454"/>
      <c r="CY61" s="454"/>
      <c r="CZ61" s="454"/>
      <c r="DA61" s="454"/>
      <c r="DB61" s="454"/>
      <c r="DC61" s="455"/>
    </row>
    <row r="62" spans="1:107" s="183" customFormat="1" ht="24.75" customHeight="1">
      <c r="A62" s="459">
        <f t="shared" si="0"/>
        <v>51</v>
      </c>
      <c r="B62" s="460"/>
      <c r="C62" s="461"/>
      <c r="D62" s="462"/>
      <c r="E62" s="454"/>
      <c r="F62" s="454"/>
      <c r="G62" s="454"/>
      <c r="H62" s="454"/>
      <c r="I62" s="454"/>
      <c r="J62" s="454"/>
      <c r="K62" s="454"/>
      <c r="L62" s="454"/>
      <c r="M62" s="454"/>
      <c r="N62" s="454"/>
      <c r="O62" s="454"/>
      <c r="P62" s="454"/>
      <c r="Q62" s="454"/>
      <c r="R62" s="454"/>
      <c r="S62" s="454"/>
      <c r="T62" s="454"/>
      <c r="U62" s="454"/>
      <c r="V62" s="454"/>
      <c r="W62" s="454"/>
      <c r="X62" s="454"/>
      <c r="Y62" s="454"/>
      <c r="Z62" s="454"/>
      <c r="AA62" s="454"/>
      <c r="AB62" s="454"/>
      <c r="AC62" s="454"/>
      <c r="AD62" s="454"/>
      <c r="AE62" s="454"/>
      <c r="AF62" s="454"/>
      <c r="AG62" s="454"/>
      <c r="AH62" s="454"/>
      <c r="AI62" s="454"/>
      <c r="AJ62" s="454"/>
      <c r="AK62" s="454"/>
      <c r="AL62" s="454"/>
      <c r="AM62" s="454"/>
      <c r="AN62" s="454"/>
      <c r="AO62" s="454"/>
      <c r="AP62" s="454"/>
      <c r="AQ62" s="454"/>
      <c r="AR62" s="454"/>
      <c r="AS62" s="454"/>
      <c r="AT62" s="454"/>
      <c r="AU62" s="454"/>
      <c r="AV62" s="454"/>
      <c r="AW62" s="454"/>
      <c r="AX62" s="454"/>
      <c r="AY62" s="454"/>
      <c r="AZ62" s="454"/>
      <c r="BA62" s="454"/>
      <c r="BB62" s="454"/>
      <c r="BC62" s="454"/>
      <c r="BD62" s="454"/>
      <c r="BE62" s="454"/>
      <c r="BF62" s="454"/>
      <c r="BG62" s="454"/>
      <c r="BH62" s="454"/>
      <c r="BI62" s="454"/>
      <c r="BJ62" s="454"/>
      <c r="BK62" s="454"/>
      <c r="BL62" s="454"/>
      <c r="BM62" s="454"/>
      <c r="BN62" s="454"/>
      <c r="BO62" s="454"/>
      <c r="BP62" s="454"/>
      <c r="BQ62" s="454"/>
      <c r="BR62" s="454"/>
      <c r="BS62" s="454"/>
      <c r="BT62" s="454"/>
      <c r="BU62" s="454"/>
      <c r="BV62" s="454"/>
      <c r="BW62" s="454"/>
      <c r="BX62" s="454"/>
      <c r="BY62" s="454"/>
      <c r="BZ62" s="454"/>
      <c r="CA62" s="454"/>
      <c r="CB62" s="454"/>
      <c r="CC62" s="454"/>
      <c r="CD62" s="454"/>
      <c r="CE62" s="454"/>
      <c r="CF62" s="454"/>
      <c r="CG62" s="454"/>
      <c r="CH62" s="454"/>
      <c r="CI62" s="454"/>
      <c r="CJ62" s="454"/>
      <c r="CK62" s="454"/>
      <c r="CL62" s="454"/>
      <c r="CM62" s="454"/>
      <c r="CN62" s="454"/>
      <c r="CO62" s="454"/>
      <c r="CP62" s="454"/>
      <c r="CQ62" s="454"/>
      <c r="CR62" s="454"/>
      <c r="CS62" s="454"/>
      <c r="CT62" s="454"/>
      <c r="CU62" s="454"/>
      <c r="CV62" s="454"/>
      <c r="CW62" s="454"/>
      <c r="CX62" s="454"/>
      <c r="CY62" s="454"/>
      <c r="CZ62" s="454"/>
      <c r="DA62" s="454"/>
      <c r="DB62" s="454"/>
      <c r="DC62" s="455"/>
    </row>
    <row r="63" spans="1:107" s="183" customFormat="1" ht="24.75" customHeight="1">
      <c r="A63" s="459">
        <f t="shared" si="0"/>
        <v>52</v>
      </c>
      <c r="B63" s="460"/>
      <c r="C63" s="461"/>
      <c r="D63" s="462"/>
      <c r="E63" s="454"/>
      <c r="F63" s="454"/>
      <c r="G63" s="454"/>
      <c r="H63" s="454"/>
      <c r="I63" s="454"/>
      <c r="J63" s="454"/>
      <c r="K63" s="454"/>
      <c r="L63" s="454"/>
      <c r="M63" s="454"/>
      <c r="N63" s="454"/>
      <c r="O63" s="454"/>
      <c r="P63" s="454"/>
      <c r="Q63" s="454"/>
      <c r="R63" s="454"/>
      <c r="S63" s="454"/>
      <c r="T63" s="454"/>
      <c r="U63" s="454"/>
      <c r="V63" s="454"/>
      <c r="W63" s="454"/>
      <c r="X63" s="454"/>
      <c r="Y63" s="454"/>
      <c r="Z63" s="454"/>
      <c r="AA63" s="454"/>
      <c r="AB63" s="454"/>
      <c r="AC63" s="454"/>
      <c r="AD63" s="454"/>
      <c r="AE63" s="454"/>
      <c r="AF63" s="454"/>
      <c r="AG63" s="454"/>
      <c r="AH63" s="454"/>
      <c r="AI63" s="454"/>
      <c r="AJ63" s="454"/>
      <c r="AK63" s="454"/>
      <c r="AL63" s="454"/>
      <c r="AM63" s="454"/>
      <c r="AN63" s="454"/>
      <c r="AO63" s="454"/>
      <c r="AP63" s="454"/>
      <c r="AQ63" s="454"/>
      <c r="AR63" s="454"/>
      <c r="AS63" s="454"/>
      <c r="AT63" s="454"/>
      <c r="AU63" s="454"/>
      <c r="AV63" s="454"/>
      <c r="AW63" s="454"/>
      <c r="AX63" s="454"/>
      <c r="AY63" s="454"/>
      <c r="AZ63" s="454"/>
      <c r="BA63" s="454"/>
      <c r="BB63" s="454"/>
      <c r="BC63" s="454"/>
      <c r="BD63" s="454"/>
      <c r="BE63" s="454"/>
      <c r="BF63" s="454"/>
      <c r="BG63" s="454"/>
      <c r="BH63" s="454"/>
      <c r="BI63" s="454"/>
      <c r="BJ63" s="454"/>
      <c r="BK63" s="454"/>
      <c r="BL63" s="454"/>
      <c r="BM63" s="454"/>
      <c r="BN63" s="454"/>
      <c r="BO63" s="454"/>
      <c r="BP63" s="454"/>
      <c r="BQ63" s="454"/>
      <c r="BR63" s="454"/>
      <c r="BS63" s="454"/>
      <c r="BT63" s="454"/>
      <c r="BU63" s="454"/>
      <c r="BV63" s="454"/>
      <c r="BW63" s="454"/>
      <c r="BX63" s="454"/>
      <c r="BY63" s="454"/>
      <c r="BZ63" s="454"/>
      <c r="CA63" s="454"/>
      <c r="CB63" s="454"/>
      <c r="CC63" s="454"/>
      <c r="CD63" s="454"/>
      <c r="CE63" s="454"/>
      <c r="CF63" s="454"/>
      <c r="CG63" s="454"/>
      <c r="CH63" s="454"/>
      <c r="CI63" s="454"/>
      <c r="CJ63" s="454"/>
      <c r="CK63" s="454"/>
      <c r="CL63" s="454"/>
      <c r="CM63" s="454"/>
      <c r="CN63" s="454"/>
      <c r="CO63" s="454"/>
      <c r="CP63" s="454"/>
      <c r="CQ63" s="454"/>
      <c r="CR63" s="454"/>
      <c r="CS63" s="454"/>
      <c r="CT63" s="454"/>
      <c r="CU63" s="454"/>
      <c r="CV63" s="454"/>
      <c r="CW63" s="454"/>
      <c r="CX63" s="454"/>
      <c r="CY63" s="454"/>
      <c r="CZ63" s="454"/>
      <c r="DA63" s="454"/>
      <c r="DB63" s="454"/>
      <c r="DC63" s="455"/>
    </row>
    <row r="64" spans="1:107" s="183" customFormat="1" ht="24.75" customHeight="1">
      <c r="A64" s="459">
        <f t="shared" si="0"/>
        <v>53</v>
      </c>
      <c r="B64" s="460"/>
      <c r="C64" s="461"/>
      <c r="D64" s="462"/>
      <c r="E64" s="454"/>
      <c r="F64" s="454"/>
      <c r="G64" s="454"/>
      <c r="H64" s="454"/>
      <c r="I64" s="454"/>
      <c r="J64" s="454"/>
      <c r="K64" s="454"/>
      <c r="L64" s="454"/>
      <c r="M64" s="454"/>
      <c r="N64" s="454"/>
      <c r="O64" s="454"/>
      <c r="P64" s="454"/>
      <c r="Q64" s="454"/>
      <c r="R64" s="454"/>
      <c r="S64" s="454"/>
      <c r="T64" s="454"/>
      <c r="U64" s="454"/>
      <c r="V64" s="454"/>
      <c r="W64" s="454"/>
      <c r="X64" s="454"/>
      <c r="Y64" s="454"/>
      <c r="Z64" s="454"/>
      <c r="AA64" s="454"/>
      <c r="AB64" s="454"/>
      <c r="AC64" s="454"/>
      <c r="AD64" s="454"/>
      <c r="AE64" s="454"/>
      <c r="AF64" s="454"/>
      <c r="AG64" s="454"/>
      <c r="AH64" s="454"/>
      <c r="AI64" s="454"/>
      <c r="AJ64" s="454"/>
      <c r="AK64" s="454"/>
      <c r="AL64" s="454"/>
      <c r="AM64" s="454"/>
      <c r="AN64" s="454"/>
      <c r="AO64" s="454"/>
      <c r="AP64" s="454"/>
      <c r="AQ64" s="454"/>
      <c r="AR64" s="454"/>
      <c r="AS64" s="454"/>
      <c r="AT64" s="454"/>
      <c r="AU64" s="454"/>
      <c r="AV64" s="454"/>
      <c r="AW64" s="454"/>
      <c r="AX64" s="454"/>
      <c r="AY64" s="454"/>
      <c r="AZ64" s="454"/>
      <c r="BA64" s="454"/>
      <c r="BB64" s="454"/>
      <c r="BC64" s="454"/>
      <c r="BD64" s="454"/>
      <c r="BE64" s="454"/>
      <c r="BF64" s="454"/>
      <c r="BG64" s="454"/>
      <c r="BH64" s="454"/>
      <c r="BI64" s="454"/>
      <c r="BJ64" s="454"/>
      <c r="BK64" s="454"/>
      <c r="BL64" s="454"/>
      <c r="BM64" s="454"/>
      <c r="BN64" s="454"/>
      <c r="BO64" s="454"/>
      <c r="BP64" s="454"/>
      <c r="BQ64" s="454"/>
      <c r="BR64" s="454"/>
      <c r="BS64" s="454"/>
      <c r="BT64" s="454"/>
      <c r="BU64" s="454"/>
      <c r="BV64" s="454"/>
      <c r="BW64" s="454"/>
      <c r="BX64" s="454"/>
      <c r="BY64" s="454"/>
      <c r="BZ64" s="454"/>
      <c r="CA64" s="454"/>
      <c r="CB64" s="454"/>
      <c r="CC64" s="454"/>
      <c r="CD64" s="454"/>
      <c r="CE64" s="454"/>
      <c r="CF64" s="454"/>
      <c r="CG64" s="454"/>
      <c r="CH64" s="454"/>
      <c r="CI64" s="454"/>
      <c r="CJ64" s="454"/>
      <c r="CK64" s="454"/>
      <c r="CL64" s="454"/>
      <c r="CM64" s="454"/>
      <c r="CN64" s="454"/>
      <c r="CO64" s="454"/>
      <c r="CP64" s="454"/>
      <c r="CQ64" s="454"/>
      <c r="CR64" s="454"/>
      <c r="CS64" s="454"/>
      <c r="CT64" s="454"/>
      <c r="CU64" s="454"/>
      <c r="CV64" s="454"/>
      <c r="CW64" s="454"/>
      <c r="CX64" s="454"/>
      <c r="CY64" s="454"/>
      <c r="CZ64" s="454"/>
      <c r="DA64" s="454"/>
      <c r="DB64" s="454"/>
      <c r="DC64" s="455"/>
    </row>
    <row r="65" spans="1:107" s="183" customFormat="1" ht="24.75" customHeight="1">
      <c r="A65" s="459">
        <f t="shared" si="0"/>
        <v>54</v>
      </c>
      <c r="B65" s="460"/>
      <c r="C65" s="461"/>
      <c r="D65" s="462"/>
      <c r="E65" s="454"/>
      <c r="F65" s="454"/>
      <c r="G65" s="454"/>
      <c r="H65" s="454"/>
      <c r="I65" s="454"/>
      <c r="J65" s="454"/>
      <c r="K65" s="454"/>
      <c r="L65" s="454"/>
      <c r="M65" s="454"/>
      <c r="N65" s="454"/>
      <c r="O65" s="454"/>
      <c r="P65" s="454"/>
      <c r="Q65" s="454"/>
      <c r="R65" s="454"/>
      <c r="S65" s="454"/>
      <c r="T65" s="454"/>
      <c r="U65" s="454"/>
      <c r="V65" s="454"/>
      <c r="W65" s="454"/>
      <c r="X65" s="454"/>
      <c r="Y65" s="454"/>
      <c r="Z65" s="454"/>
      <c r="AA65" s="454"/>
      <c r="AB65" s="454"/>
      <c r="AC65" s="454"/>
      <c r="AD65" s="454"/>
      <c r="AE65" s="454"/>
      <c r="AF65" s="454"/>
      <c r="AG65" s="454"/>
      <c r="AH65" s="454"/>
      <c r="AI65" s="454"/>
      <c r="AJ65" s="454"/>
      <c r="AK65" s="454"/>
      <c r="AL65" s="454"/>
      <c r="AM65" s="454"/>
      <c r="AN65" s="454"/>
      <c r="AO65" s="454"/>
      <c r="AP65" s="454"/>
      <c r="AQ65" s="454"/>
      <c r="AR65" s="454"/>
      <c r="AS65" s="454"/>
      <c r="AT65" s="454"/>
      <c r="AU65" s="454"/>
      <c r="AV65" s="454"/>
      <c r="AW65" s="454"/>
      <c r="AX65" s="454"/>
      <c r="AY65" s="454"/>
      <c r="AZ65" s="454"/>
      <c r="BA65" s="454"/>
      <c r="BB65" s="454"/>
      <c r="BC65" s="454"/>
      <c r="BD65" s="454"/>
      <c r="BE65" s="454"/>
      <c r="BF65" s="454"/>
      <c r="BG65" s="454"/>
      <c r="BH65" s="454"/>
      <c r="BI65" s="454"/>
      <c r="BJ65" s="454"/>
      <c r="BK65" s="454"/>
      <c r="BL65" s="454"/>
      <c r="BM65" s="454"/>
      <c r="BN65" s="454"/>
      <c r="BO65" s="454"/>
      <c r="BP65" s="454"/>
      <c r="BQ65" s="454"/>
      <c r="BR65" s="454"/>
      <c r="BS65" s="454"/>
      <c r="BT65" s="454"/>
      <c r="BU65" s="454"/>
      <c r="BV65" s="454"/>
      <c r="BW65" s="454"/>
      <c r="BX65" s="454"/>
      <c r="BY65" s="454"/>
      <c r="BZ65" s="454"/>
      <c r="CA65" s="454"/>
      <c r="CB65" s="454"/>
      <c r="CC65" s="454"/>
      <c r="CD65" s="454"/>
      <c r="CE65" s="454"/>
      <c r="CF65" s="454"/>
      <c r="CG65" s="454"/>
      <c r="CH65" s="454"/>
      <c r="CI65" s="454"/>
      <c r="CJ65" s="454"/>
      <c r="CK65" s="454"/>
      <c r="CL65" s="454"/>
      <c r="CM65" s="454"/>
      <c r="CN65" s="454"/>
      <c r="CO65" s="454"/>
      <c r="CP65" s="454"/>
      <c r="CQ65" s="454"/>
      <c r="CR65" s="454"/>
      <c r="CS65" s="454"/>
      <c r="CT65" s="454"/>
      <c r="CU65" s="454"/>
      <c r="CV65" s="454"/>
      <c r="CW65" s="454"/>
      <c r="CX65" s="454"/>
      <c r="CY65" s="454"/>
      <c r="CZ65" s="454"/>
      <c r="DA65" s="454"/>
      <c r="DB65" s="454"/>
      <c r="DC65" s="455"/>
    </row>
    <row r="66" spans="1:107" s="183" customFormat="1" ht="24.75" customHeight="1">
      <c r="A66" s="459">
        <f t="shared" si="0"/>
        <v>55</v>
      </c>
      <c r="B66" s="460"/>
      <c r="C66" s="461"/>
      <c r="D66" s="462"/>
      <c r="E66" s="454"/>
      <c r="F66" s="454"/>
      <c r="G66" s="454"/>
      <c r="H66" s="454"/>
      <c r="I66" s="454"/>
      <c r="J66" s="454"/>
      <c r="K66" s="454"/>
      <c r="L66" s="454"/>
      <c r="M66" s="454"/>
      <c r="N66" s="454"/>
      <c r="O66" s="454"/>
      <c r="P66" s="454"/>
      <c r="Q66" s="454"/>
      <c r="R66" s="454"/>
      <c r="S66" s="454"/>
      <c r="T66" s="454"/>
      <c r="U66" s="454"/>
      <c r="V66" s="454"/>
      <c r="W66" s="454"/>
      <c r="X66" s="454"/>
      <c r="Y66" s="454"/>
      <c r="Z66" s="454"/>
      <c r="AA66" s="454"/>
      <c r="AB66" s="454"/>
      <c r="AC66" s="454"/>
      <c r="AD66" s="454"/>
      <c r="AE66" s="454"/>
      <c r="AF66" s="454"/>
      <c r="AG66" s="454"/>
      <c r="AH66" s="454"/>
      <c r="AI66" s="454"/>
      <c r="AJ66" s="454"/>
      <c r="AK66" s="454"/>
      <c r="AL66" s="454"/>
      <c r="AM66" s="454"/>
      <c r="AN66" s="454"/>
      <c r="AO66" s="454"/>
      <c r="AP66" s="454"/>
      <c r="AQ66" s="454"/>
      <c r="AR66" s="454"/>
      <c r="AS66" s="454"/>
      <c r="AT66" s="454"/>
      <c r="AU66" s="454"/>
      <c r="AV66" s="454"/>
      <c r="AW66" s="454"/>
      <c r="AX66" s="454"/>
      <c r="AY66" s="454"/>
      <c r="AZ66" s="454"/>
      <c r="BA66" s="454"/>
      <c r="BB66" s="454"/>
      <c r="BC66" s="454"/>
      <c r="BD66" s="454"/>
      <c r="BE66" s="454"/>
      <c r="BF66" s="454"/>
      <c r="BG66" s="454"/>
      <c r="BH66" s="454"/>
      <c r="BI66" s="454"/>
      <c r="BJ66" s="454"/>
      <c r="BK66" s="454"/>
      <c r="BL66" s="454"/>
      <c r="BM66" s="454"/>
      <c r="BN66" s="454"/>
      <c r="BO66" s="454"/>
      <c r="BP66" s="454"/>
      <c r="BQ66" s="454"/>
      <c r="BR66" s="454"/>
      <c r="BS66" s="454"/>
      <c r="BT66" s="454"/>
      <c r="BU66" s="454"/>
      <c r="BV66" s="454"/>
      <c r="BW66" s="454"/>
      <c r="BX66" s="454"/>
      <c r="BY66" s="454"/>
      <c r="BZ66" s="454"/>
      <c r="CA66" s="454"/>
      <c r="CB66" s="454"/>
      <c r="CC66" s="454"/>
      <c r="CD66" s="454"/>
      <c r="CE66" s="454"/>
      <c r="CF66" s="454"/>
      <c r="CG66" s="454"/>
      <c r="CH66" s="454"/>
      <c r="CI66" s="454"/>
      <c r="CJ66" s="454"/>
      <c r="CK66" s="454"/>
      <c r="CL66" s="454"/>
      <c r="CM66" s="454"/>
      <c r="CN66" s="454"/>
      <c r="CO66" s="454"/>
      <c r="CP66" s="454"/>
      <c r="CQ66" s="454"/>
      <c r="CR66" s="454"/>
      <c r="CS66" s="454"/>
      <c r="CT66" s="454"/>
      <c r="CU66" s="454"/>
      <c r="CV66" s="454"/>
      <c r="CW66" s="454"/>
      <c r="CX66" s="454"/>
      <c r="CY66" s="454"/>
      <c r="CZ66" s="454"/>
      <c r="DA66" s="454"/>
      <c r="DB66" s="454"/>
      <c r="DC66" s="455"/>
    </row>
    <row r="67" spans="1:107" s="183" customFormat="1" ht="24.75" customHeight="1">
      <c r="A67" s="459">
        <f t="shared" si="0"/>
        <v>56</v>
      </c>
      <c r="B67" s="460"/>
      <c r="C67" s="461"/>
      <c r="D67" s="462"/>
      <c r="E67" s="454"/>
      <c r="F67" s="454"/>
      <c r="G67" s="454"/>
      <c r="H67" s="454"/>
      <c r="I67" s="454"/>
      <c r="J67" s="454"/>
      <c r="K67" s="454"/>
      <c r="L67" s="454"/>
      <c r="M67" s="454"/>
      <c r="N67" s="454"/>
      <c r="O67" s="454"/>
      <c r="P67" s="454"/>
      <c r="Q67" s="454"/>
      <c r="R67" s="454"/>
      <c r="S67" s="454"/>
      <c r="T67" s="454"/>
      <c r="U67" s="454"/>
      <c r="V67" s="454"/>
      <c r="W67" s="454"/>
      <c r="X67" s="454"/>
      <c r="Y67" s="454"/>
      <c r="Z67" s="454"/>
      <c r="AA67" s="454"/>
      <c r="AB67" s="454"/>
      <c r="AC67" s="454"/>
      <c r="AD67" s="454"/>
      <c r="AE67" s="454"/>
      <c r="AF67" s="454"/>
      <c r="AG67" s="454"/>
      <c r="AH67" s="454"/>
      <c r="AI67" s="454"/>
      <c r="AJ67" s="454"/>
      <c r="AK67" s="454"/>
      <c r="AL67" s="454"/>
      <c r="AM67" s="454"/>
      <c r="AN67" s="454"/>
      <c r="AO67" s="454"/>
      <c r="AP67" s="454"/>
      <c r="AQ67" s="454"/>
      <c r="AR67" s="454"/>
      <c r="AS67" s="454"/>
      <c r="AT67" s="454"/>
      <c r="AU67" s="454"/>
      <c r="AV67" s="454"/>
      <c r="AW67" s="454"/>
      <c r="AX67" s="454"/>
      <c r="AY67" s="454"/>
      <c r="AZ67" s="454"/>
      <c r="BA67" s="454"/>
      <c r="BB67" s="454"/>
      <c r="BC67" s="454"/>
      <c r="BD67" s="454"/>
      <c r="BE67" s="454"/>
      <c r="BF67" s="454"/>
      <c r="BG67" s="454"/>
      <c r="BH67" s="454"/>
      <c r="BI67" s="454"/>
      <c r="BJ67" s="454"/>
      <c r="BK67" s="454"/>
      <c r="BL67" s="454"/>
      <c r="BM67" s="454"/>
      <c r="BN67" s="454"/>
      <c r="BO67" s="454"/>
      <c r="BP67" s="454"/>
      <c r="BQ67" s="454"/>
      <c r="BR67" s="454"/>
      <c r="BS67" s="454"/>
      <c r="BT67" s="454"/>
      <c r="BU67" s="454"/>
      <c r="BV67" s="454"/>
      <c r="BW67" s="454"/>
      <c r="BX67" s="454"/>
      <c r="BY67" s="454"/>
      <c r="BZ67" s="454"/>
      <c r="CA67" s="454"/>
      <c r="CB67" s="454"/>
      <c r="CC67" s="454"/>
      <c r="CD67" s="454"/>
      <c r="CE67" s="454"/>
      <c r="CF67" s="454"/>
      <c r="CG67" s="454"/>
      <c r="CH67" s="454"/>
      <c r="CI67" s="454"/>
      <c r="CJ67" s="454"/>
      <c r="CK67" s="454"/>
      <c r="CL67" s="454"/>
      <c r="CM67" s="454"/>
      <c r="CN67" s="454"/>
      <c r="CO67" s="454"/>
      <c r="CP67" s="454"/>
      <c r="CQ67" s="454"/>
      <c r="CR67" s="454"/>
      <c r="CS67" s="454"/>
      <c r="CT67" s="454"/>
      <c r="CU67" s="454"/>
      <c r="CV67" s="454"/>
      <c r="CW67" s="454"/>
      <c r="CX67" s="454"/>
      <c r="CY67" s="454"/>
      <c r="CZ67" s="454"/>
      <c r="DA67" s="454"/>
      <c r="DB67" s="454"/>
      <c r="DC67" s="455"/>
    </row>
    <row r="68" spans="1:107" s="183" customFormat="1" ht="24.75" customHeight="1">
      <c r="A68" s="459">
        <f t="shared" si="0"/>
        <v>57</v>
      </c>
      <c r="B68" s="460"/>
      <c r="C68" s="461"/>
      <c r="D68" s="462"/>
      <c r="E68" s="454"/>
      <c r="F68" s="454"/>
      <c r="G68" s="454"/>
      <c r="H68" s="454"/>
      <c r="I68" s="454"/>
      <c r="J68" s="454"/>
      <c r="K68" s="454"/>
      <c r="L68" s="454"/>
      <c r="M68" s="454"/>
      <c r="N68" s="454"/>
      <c r="O68" s="454"/>
      <c r="P68" s="454"/>
      <c r="Q68" s="454"/>
      <c r="R68" s="454"/>
      <c r="S68" s="454"/>
      <c r="T68" s="454"/>
      <c r="U68" s="454"/>
      <c r="V68" s="454"/>
      <c r="W68" s="454"/>
      <c r="X68" s="454"/>
      <c r="Y68" s="454"/>
      <c r="Z68" s="454"/>
      <c r="AA68" s="454"/>
      <c r="AB68" s="454"/>
      <c r="AC68" s="454"/>
      <c r="AD68" s="454"/>
      <c r="AE68" s="454"/>
      <c r="AF68" s="454"/>
      <c r="AG68" s="454"/>
      <c r="AH68" s="454"/>
      <c r="AI68" s="454"/>
      <c r="AJ68" s="454"/>
      <c r="AK68" s="454"/>
      <c r="AL68" s="454"/>
      <c r="AM68" s="454"/>
      <c r="AN68" s="454"/>
      <c r="AO68" s="454"/>
      <c r="AP68" s="454"/>
      <c r="AQ68" s="454"/>
      <c r="AR68" s="454"/>
      <c r="AS68" s="454"/>
      <c r="AT68" s="454"/>
      <c r="AU68" s="454"/>
      <c r="AV68" s="454"/>
      <c r="AW68" s="454"/>
      <c r="AX68" s="454"/>
      <c r="AY68" s="454"/>
      <c r="AZ68" s="454"/>
      <c r="BA68" s="454"/>
      <c r="BB68" s="454"/>
      <c r="BC68" s="454"/>
      <c r="BD68" s="454"/>
      <c r="BE68" s="454"/>
      <c r="BF68" s="454"/>
      <c r="BG68" s="454"/>
      <c r="BH68" s="454"/>
      <c r="BI68" s="454"/>
      <c r="BJ68" s="454"/>
      <c r="BK68" s="454"/>
      <c r="BL68" s="454"/>
      <c r="BM68" s="454"/>
      <c r="BN68" s="454"/>
      <c r="BO68" s="454"/>
      <c r="BP68" s="454"/>
      <c r="BQ68" s="454"/>
      <c r="BR68" s="454"/>
      <c r="BS68" s="454"/>
      <c r="BT68" s="454"/>
      <c r="BU68" s="454"/>
      <c r="BV68" s="454"/>
      <c r="BW68" s="454"/>
      <c r="BX68" s="454"/>
      <c r="BY68" s="454"/>
      <c r="BZ68" s="454"/>
      <c r="CA68" s="454"/>
      <c r="CB68" s="454"/>
      <c r="CC68" s="454"/>
      <c r="CD68" s="454"/>
      <c r="CE68" s="454"/>
      <c r="CF68" s="454"/>
      <c r="CG68" s="454"/>
      <c r="CH68" s="454"/>
      <c r="CI68" s="454"/>
      <c r="CJ68" s="454"/>
      <c r="CK68" s="454"/>
      <c r="CL68" s="454"/>
      <c r="CM68" s="454"/>
      <c r="CN68" s="454"/>
      <c r="CO68" s="454"/>
      <c r="CP68" s="454"/>
      <c r="CQ68" s="454"/>
      <c r="CR68" s="454"/>
      <c r="CS68" s="454"/>
      <c r="CT68" s="454"/>
      <c r="CU68" s="454"/>
      <c r="CV68" s="454"/>
      <c r="CW68" s="454"/>
      <c r="CX68" s="454"/>
      <c r="CY68" s="454"/>
      <c r="CZ68" s="454"/>
      <c r="DA68" s="454"/>
      <c r="DB68" s="454"/>
      <c r="DC68" s="455"/>
    </row>
    <row r="69" spans="1:107" s="183" customFormat="1" ht="24.75" customHeight="1">
      <c r="A69" s="459">
        <f t="shared" si="0"/>
        <v>58</v>
      </c>
      <c r="B69" s="460"/>
      <c r="C69" s="461"/>
      <c r="D69" s="462"/>
      <c r="E69" s="454"/>
      <c r="F69" s="454"/>
      <c r="G69" s="454"/>
      <c r="H69" s="454"/>
      <c r="I69" s="454"/>
      <c r="J69" s="454"/>
      <c r="K69" s="454"/>
      <c r="L69" s="454"/>
      <c r="M69" s="454"/>
      <c r="N69" s="454"/>
      <c r="O69" s="454"/>
      <c r="P69" s="454"/>
      <c r="Q69" s="454"/>
      <c r="R69" s="454"/>
      <c r="S69" s="454"/>
      <c r="T69" s="454"/>
      <c r="U69" s="454"/>
      <c r="V69" s="454"/>
      <c r="W69" s="454"/>
      <c r="X69" s="454"/>
      <c r="Y69" s="454"/>
      <c r="Z69" s="454"/>
      <c r="AA69" s="454"/>
      <c r="AB69" s="454"/>
      <c r="AC69" s="454"/>
      <c r="AD69" s="454"/>
      <c r="AE69" s="454"/>
      <c r="AF69" s="454"/>
      <c r="AG69" s="454"/>
      <c r="AH69" s="454"/>
      <c r="AI69" s="454"/>
      <c r="AJ69" s="454"/>
      <c r="AK69" s="454"/>
      <c r="AL69" s="454"/>
      <c r="AM69" s="454"/>
      <c r="AN69" s="454"/>
      <c r="AO69" s="454"/>
      <c r="AP69" s="454"/>
      <c r="AQ69" s="454"/>
      <c r="AR69" s="454"/>
      <c r="AS69" s="454"/>
      <c r="AT69" s="454"/>
      <c r="AU69" s="454"/>
      <c r="AV69" s="454"/>
      <c r="AW69" s="454"/>
      <c r="AX69" s="454"/>
      <c r="AY69" s="454"/>
      <c r="AZ69" s="454"/>
      <c r="BA69" s="454"/>
      <c r="BB69" s="454"/>
      <c r="BC69" s="454"/>
      <c r="BD69" s="454"/>
      <c r="BE69" s="454"/>
      <c r="BF69" s="454"/>
      <c r="BG69" s="454"/>
      <c r="BH69" s="454"/>
      <c r="BI69" s="454"/>
      <c r="BJ69" s="454"/>
      <c r="BK69" s="454"/>
      <c r="BL69" s="454"/>
      <c r="BM69" s="454"/>
      <c r="BN69" s="454"/>
      <c r="BO69" s="454"/>
      <c r="BP69" s="454"/>
      <c r="BQ69" s="454"/>
      <c r="BR69" s="454"/>
      <c r="BS69" s="454"/>
      <c r="BT69" s="454"/>
      <c r="BU69" s="454"/>
      <c r="BV69" s="454"/>
      <c r="BW69" s="454"/>
      <c r="BX69" s="454"/>
      <c r="BY69" s="454"/>
      <c r="BZ69" s="454"/>
      <c r="CA69" s="454"/>
      <c r="CB69" s="454"/>
      <c r="CC69" s="454"/>
      <c r="CD69" s="454"/>
      <c r="CE69" s="454"/>
      <c r="CF69" s="454"/>
      <c r="CG69" s="454"/>
      <c r="CH69" s="454"/>
      <c r="CI69" s="454"/>
      <c r="CJ69" s="454"/>
      <c r="CK69" s="454"/>
      <c r="CL69" s="454"/>
      <c r="CM69" s="454"/>
      <c r="CN69" s="454"/>
      <c r="CO69" s="454"/>
      <c r="CP69" s="454"/>
      <c r="CQ69" s="454"/>
      <c r="CR69" s="454"/>
      <c r="CS69" s="454"/>
      <c r="CT69" s="454"/>
      <c r="CU69" s="454"/>
      <c r="CV69" s="454"/>
      <c r="CW69" s="454"/>
      <c r="CX69" s="454"/>
      <c r="CY69" s="454"/>
      <c r="CZ69" s="454"/>
      <c r="DA69" s="454"/>
      <c r="DB69" s="454"/>
      <c r="DC69" s="455"/>
    </row>
    <row r="70" spans="1:107" s="183" customFormat="1" ht="24.75" customHeight="1">
      <c r="A70" s="459">
        <f t="shared" si="0"/>
        <v>59</v>
      </c>
      <c r="B70" s="460"/>
      <c r="C70" s="461"/>
      <c r="D70" s="462"/>
      <c r="E70" s="454"/>
      <c r="F70" s="454"/>
      <c r="G70" s="454"/>
      <c r="H70" s="454"/>
      <c r="I70" s="454"/>
      <c r="J70" s="454"/>
      <c r="K70" s="454"/>
      <c r="L70" s="454"/>
      <c r="M70" s="454"/>
      <c r="N70" s="454"/>
      <c r="O70" s="454"/>
      <c r="P70" s="454"/>
      <c r="Q70" s="454"/>
      <c r="R70" s="454"/>
      <c r="S70" s="454"/>
      <c r="T70" s="454"/>
      <c r="U70" s="454"/>
      <c r="V70" s="454"/>
      <c r="W70" s="454"/>
      <c r="X70" s="454"/>
      <c r="Y70" s="454"/>
      <c r="Z70" s="454"/>
      <c r="AA70" s="454"/>
      <c r="AB70" s="454"/>
      <c r="AC70" s="454"/>
      <c r="AD70" s="454"/>
      <c r="AE70" s="454"/>
      <c r="AF70" s="454"/>
      <c r="AG70" s="454"/>
      <c r="AH70" s="454"/>
      <c r="AI70" s="454"/>
      <c r="AJ70" s="454"/>
      <c r="AK70" s="454"/>
      <c r="AL70" s="454"/>
      <c r="AM70" s="454"/>
      <c r="AN70" s="454"/>
      <c r="AO70" s="454"/>
      <c r="AP70" s="454"/>
      <c r="AQ70" s="454"/>
      <c r="AR70" s="454"/>
      <c r="AS70" s="454"/>
      <c r="AT70" s="454"/>
      <c r="AU70" s="454"/>
      <c r="AV70" s="454"/>
      <c r="AW70" s="454"/>
      <c r="AX70" s="454"/>
      <c r="AY70" s="454"/>
      <c r="AZ70" s="454"/>
      <c r="BA70" s="454"/>
      <c r="BB70" s="454"/>
      <c r="BC70" s="454"/>
      <c r="BD70" s="454"/>
      <c r="BE70" s="454"/>
      <c r="BF70" s="454"/>
      <c r="BG70" s="454"/>
      <c r="BH70" s="454"/>
      <c r="BI70" s="454"/>
      <c r="BJ70" s="454"/>
      <c r="BK70" s="454"/>
      <c r="BL70" s="454"/>
      <c r="BM70" s="454"/>
      <c r="BN70" s="454"/>
      <c r="BO70" s="454"/>
      <c r="BP70" s="454"/>
      <c r="BQ70" s="454"/>
      <c r="BR70" s="454"/>
      <c r="BS70" s="454"/>
      <c r="BT70" s="454"/>
      <c r="BU70" s="454"/>
      <c r="BV70" s="454"/>
      <c r="BW70" s="454"/>
      <c r="BX70" s="454"/>
      <c r="BY70" s="454"/>
      <c r="BZ70" s="454"/>
      <c r="CA70" s="454"/>
      <c r="CB70" s="454"/>
      <c r="CC70" s="454"/>
      <c r="CD70" s="454"/>
      <c r="CE70" s="454"/>
      <c r="CF70" s="454"/>
      <c r="CG70" s="454"/>
      <c r="CH70" s="454"/>
      <c r="CI70" s="454"/>
      <c r="CJ70" s="454"/>
      <c r="CK70" s="454"/>
      <c r="CL70" s="454"/>
      <c r="CM70" s="454"/>
      <c r="CN70" s="454"/>
      <c r="CO70" s="454"/>
      <c r="CP70" s="454"/>
      <c r="CQ70" s="454"/>
      <c r="CR70" s="454"/>
      <c r="CS70" s="454"/>
      <c r="CT70" s="454"/>
      <c r="CU70" s="454"/>
      <c r="CV70" s="454"/>
      <c r="CW70" s="454"/>
      <c r="CX70" s="454"/>
      <c r="CY70" s="454"/>
      <c r="CZ70" s="454"/>
      <c r="DA70" s="454"/>
      <c r="DB70" s="454"/>
      <c r="DC70" s="455"/>
    </row>
    <row r="71" spans="1:107" s="183" customFormat="1" ht="24.75" customHeight="1" thickBot="1">
      <c r="A71" s="465">
        <f t="shared" si="0"/>
        <v>60</v>
      </c>
      <c r="B71" s="466"/>
      <c r="C71" s="467"/>
      <c r="D71" s="468"/>
      <c r="E71" s="463"/>
      <c r="F71" s="463"/>
      <c r="G71" s="463"/>
      <c r="H71" s="463"/>
      <c r="I71" s="463"/>
      <c r="J71" s="463"/>
      <c r="K71" s="463"/>
      <c r="L71" s="463"/>
      <c r="M71" s="463"/>
      <c r="N71" s="463"/>
      <c r="O71" s="463"/>
      <c r="P71" s="463"/>
      <c r="Q71" s="463"/>
      <c r="R71" s="463"/>
      <c r="S71" s="463"/>
      <c r="T71" s="463"/>
      <c r="U71" s="463"/>
      <c r="V71" s="463"/>
      <c r="W71" s="463"/>
      <c r="X71" s="463"/>
      <c r="Y71" s="463"/>
      <c r="Z71" s="463"/>
      <c r="AA71" s="463"/>
      <c r="AB71" s="463"/>
      <c r="AC71" s="463"/>
      <c r="AD71" s="463"/>
      <c r="AE71" s="463"/>
      <c r="AF71" s="463"/>
      <c r="AG71" s="463"/>
      <c r="AH71" s="463"/>
      <c r="AI71" s="463"/>
      <c r="AJ71" s="463"/>
      <c r="AK71" s="463"/>
      <c r="AL71" s="463"/>
      <c r="AM71" s="463"/>
      <c r="AN71" s="463"/>
      <c r="AO71" s="463"/>
      <c r="AP71" s="463"/>
      <c r="AQ71" s="463"/>
      <c r="AR71" s="463"/>
      <c r="AS71" s="463"/>
      <c r="AT71" s="463"/>
      <c r="AU71" s="463"/>
      <c r="AV71" s="463"/>
      <c r="AW71" s="463"/>
      <c r="AX71" s="463"/>
      <c r="AY71" s="463"/>
      <c r="AZ71" s="463"/>
      <c r="BA71" s="463"/>
      <c r="BB71" s="463"/>
      <c r="BC71" s="463"/>
      <c r="BD71" s="463"/>
      <c r="BE71" s="463"/>
      <c r="BF71" s="463"/>
      <c r="BG71" s="463"/>
      <c r="BH71" s="463"/>
      <c r="BI71" s="463"/>
      <c r="BJ71" s="463"/>
      <c r="BK71" s="463"/>
      <c r="BL71" s="463"/>
      <c r="BM71" s="463"/>
      <c r="BN71" s="463"/>
      <c r="BO71" s="463"/>
      <c r="BP71" s="463"/>
      <c r="BQ71" s="463"/>
      <c r="BR71" s="463"/>
      <c r="BS71" s="463"/>
      <c r="BT71" s="463"/>
      <c r="BU71" s="463"/>
      <c r="BV71" s="463"/>
      <c r="BW71" s="463"/>
      <c r="BX71" s="463"/>
      <c r="BY71" s="463"/>
      <c r="BZ71" s="463"/>
      <c r="CA71" s="463"/>
      <c r="CB71" s="463"/>
      <c r="CC71" s="463"/>
      <c r="CD71" s="463"/>
      <c r="CE71" s="463"/>
      <c r="CF71" s="463"/>
      <c r="CG71" s="463"/>
      <c r="CH71" s="463"/>
      <c r="CI71" s="463"/>
      <c r="CJ71" s="463"/>
      <c r="CK71" s="463"/>
      <c r="CL71" s="463"/>
      <c r="CM71" s="463"/>
      <c r="CN71" s="463"/>
      <c r="CO71" s="463"/>
      <c r="CP71" s="463"/>
      <c r="CQ71" s="463"/>
      <c r="CR71" s="463"/>
      <c r="CS71" s="463"/>
      <c r="CT71" s="463"/>
      <c r="CU71" s="463"/>
      <c r="CV71" s="463"/>
      <c r="CW71" s="463"/>
      <c r="CX71" s="463"/>
      <c r="CY71" s="463"/>
      <c r="CZ71" s="463"/>
      <c r="DA71" s="463"/>
      <c r="DB71" s="463"/>
      <c r="DC71" s="464"/>
    </row>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sheetData>
  <sheetProtection password="CC19" sheet="1" formatCells="0" formatColumns="0" formatRows="0" insertRows="0" deleteRows="0"/>
  <mergeCells count="382">
    <mergeCell ref="A69:C69"/>
    <mergeCell ref="D69:M69"/>
    <mergeCell ref="AO71:CR71"/>
    <mergeCell ref="CS71:DC71"/>
    <mergeCell ref="A71:C71"/>
    <mergeCell ref="D71:M71"/>
    <mergeCell ref="N71:AG71"/>
    <mergeCell ref="AH71:AN71"/>
    <mergeCell ref="A70:C70"/>
    <mergeCell ref="D70:M70"/>
    <mergeCell ref="N70:AG70"/>
    <mergeCell ref="AH70:AN70"/>
    <mergeCell ref="AO70:CR70"/>
    <mergeCell ref="CS70:DC70"/>
    <mergeCell ref="N69:AG69"/>
    <mergeCell ref="AH69:AN69"/>
    <mergeCell ref="AO67:CR67"/>
    <mergeCell ref="CS67:DC67"/>
    <mergeCell ref="AO68:CR68"/>
    <mergeCell ref="CS68:DC68"/>
    <mergeCell ref="AO69:CR69"/>
    <mergeCell ref="CS69:DC69"/>
    <mergeCell ref="A67:C67"/>
    <mergeCell ref="D67:M67"/>
    <mergeCell ref="N67:AG67"/>
    <mergeCell ref="AH67:AN67"/>
    <mergeCell ref="A68:C68"/>
    <mergeCell ref="D68:M68"/>
    <mergeCell ref="N68:AG68"/>
    <mergeCell ref="AH68:AN68"/>
    <mergeCell ref="A66:C66"/>
    <mergeCell ref="D66:M66"/>
    <mergeCell ref="N66:AG66"/>
    <mergeCell ref="AH66:AN66"/>
    <mergeCell ref="AO66:CR66"/>
    <mergeCell ref="CS66:DC66"/>
    <mergeCell ref="AO63:CR63"/>
    <mergeCell ref="CS63:DC63"/>
    <mergeCell ref="AO64:CR64"/>
    <mergeCell ref="CS64:DC64"/>
    <mergeCell ref="AO65:CR65"/>
    <mergeCell ref="CS65:DC65"/>
    <mergeCell ref="A64:C64"/>
    <mergeCell ref="D64:M64"/>
    <mergeCell ref="N64:AG64"/>
    <mergeCell ref="AH64:AN64"/>
    <mergeCell ref="N65:AG65"/>
    <mergeCell ref="AH65:AN65"/>
    <mergeCell ref="A65:C65"/>
    <mergeCell ref="D65:M65"/>
    <mergeCell ref="A61:C61"/>
    <mergeCell ref="D61:M61"/>
    <mergeCell ref="A63:C63"/>
    <mergeCell ref="D63:M63"/>
    <mergeCell ref="N63:AG63"/>
    <mergeCell ref="AH63:AN63"/>
    <mergeCell ref="A62:C62"/>
    <mergeCell ref="D62:M62"/>
    <mergeCell ref="N62:AG62"/>
    <mergeCell ref="AH62:AN62"/>
    <mergeCell ref="AO62:CR62"/>
    <mergeCell ref="CS62:DC62"/>
    <mergeCell ref="N61:AG61"/>
    <mergeCell ref="AH61:AN61"/>
    <mergeCell ref="AO59:CR59"/>
    <mergeCell ref="CS59:DC59"/>
    <mergeCell ref="AO60:CR60"/>
    <mergeCell ref="CS60:DC60"/>
    <mergeCell ref="AO61:CR61"/>
    <mergeCell ref="CS61:DC61"/>
    <mergeCell ref="A59:C59"/>
    <mergeCell ref="D59:M59"/>
    <mergeCell ref="N59:AG59"/>
    <mergeCell ref="AH59:AN59"/>
    <mergeCell ref="A60:C60"/>
    <mergeCell ref="D60:M60"/>
    <mergeCell ref="N60:AG60"/>
    <mergeCell ref="AH60:AN60"/>
    <mergeCell ref="A58:C58"/>
    <mergeCell ref="D58:M58"/>
    <mergeCell ref="N58:AG58"/>
    <mergeCell ref="AH58:AN58"/>
    <mergeCell ref="AO58:CR58"/>
    <mergeCell ref="CS58:DC58"/>
    <mergeCell ref="AO55:CR55"/>
    <mergeCell ref="CS55:DC55"/>
    <mergeCell ref="AO56:CR56"/>
    <mergeCell ref="CS56:DC56"/>
    <mergeCell ref="AO57:CR57"/>
    <mergeCell ref="CS57:DC57"/>
    <mergeCell ref="A56:C56"/>
    <mergeCell ref="D56:M56"/>
    <mergeCell ref="N56:AG56"/>
    <mergeCell ref="AH56:AN56"/>
    <mergeCell ref="N57:AG57"/>
    <mergeCell ref="AH57:AN57"/>
    <mergeCell ref="A57:C57"/>
    <mergeCell ref="D57:M57"/>
    <mergeCell ref="A53:C53"/>
    <mergeCell ref="D53:M53"/>
    <mergeCell ref="A55:C55"/>
    <mergeCell ref="D55:M55"/>
    <mergeCell ref="N55:AG55"/>
    <mergeCell ref="AH55:AN55"/>
    <mergeCell ref="A54:C54"/>
    <mergeCell ref="D54:M54"/>
    <mergeCell ref="N54:AG54"/>
    <mergeCell ref="AH54:AN54"/>
    <mergeCell ref="AO54:CR54"/>
    <mergeCell ref="CS54:DC54"/>
    <mergeCell ref="N53:AG53"/>
    <mergeCell ref="AH53:AN53"/>
    <mergeCell ref="AO51:CR51"/>
    <mergeCell ref="CS51:DC51"/>
    <mergeCell ref="AO52:CR52"/>
    <mergeCell ref="CS52:DC52"/>
    <mergeCell ref="AO53:CR53"/>
    <mergeCell ref="CS53:DC53"/>
    <mergeCell ref="A51:C51"/>
    <mergeCell ref="D51:M51"/>
    <mergeCell ref="N51:AG51"/>
    <mergeCell ref="AH51:AN51"/>
    <mergeCell ref="A52:C52"/>
    <mergeCell ref="D52:M52"/>
    <mergeCell ref="N52:AG52"/>
    <mergeCell ref="AH52:AN52"/>
    <mergeCell ref="A50:C50"/>
    <mergeCell ref="D50:M50"/>
    <mergeCell ref="N50:AG50"/>
    <mergeCell ref="AH50:AN50"/>
    <mergeCell ref="AO50:CR50"/>
    <mergeCell ref="CS50:DC50"/>
    <mergeCell ref="AO47:CR47"/>
    <mergeCell ref="CS47:DC47"/>
    <mergeCell ref="AO48:CR48"/>
    <mergeCell ref="CS48:DC48"/>
    <mergeCell ref="AO49:CR49"/>
    <mergeCell ref="CS49:DC49"/>
    <mergeCell ref="A48:C48"/>
    <mergeCell ref="D48:M48"/>
    <mergeCell ref="N48:AG48"/>
    <mergeCell ref="AH48:AN48"/>
    <mergeCell ref="N49:AG49"/>
    <mergeCell ref="AH49:AN49"/>
    <mergeCell ref="A49:C49"/>
    <mergeCell ref="D49:M49"/>
    <mergeCell ref="A45:C45"/>
    <mergeCell ref="D45:M45"/>
    <mergeCell ref="A47:C47"/>
    <mergeCell ref="D47:M47"/>
    <mergeCell ref="N47:AG47"/>
    <mergeCell ref="AH47:AN47"/>
    <mergeCell ref="A46:C46"/>
    <mergeCell ref="D46:M46"/>
    <mergeCell ref="N46:AG46"/>
    <mergeCell ref="AH46:AN46"/>
    <mergeCell ref="AO46:CR46"/>
    <mergeCell ref="CS46:DC46"/>
    <mergeCell ref="N45:AG45"/>
    <mergeCell ref="AH45:AN45"/>
    <mergeCell ref="AO43:CR43"/>
    <mergeCell ref="CS43:DC43"/>
    <mergeCell ref="AO44:CR44"/>
    <mergeCell ref="CS44:DC44"/>
    <mergeCell ref="AO45:CR45"/>
    <mergeCell ref="CS45:DC45"/>
    <mergeCell ref="A43:C43"/>
    <mergeCell ref="D43:M43"/>
    <mergeCell ref="N43:AG43"/>
    <mergeCell ref="AH43:AN43"/>
    <mergeCell ref="A44:C44"/>
    <mergeCell ref="D44:M44"/>
    <mergeCell ref="N44:AG44"/>
    <mergeCell ref="AH44:AN44"/>
    <mergeCell ref="A42:C42"/>
    <mergeCell ref="D42:M42"/>
    <mergeCell ref="N42:AG42"/>
    <mergeCell ref="AH42:AN42"/>
    <mergeCell ref="AO42:CR42"/>
    <mergeCell ref="CS42:DC42"/>
    <mergeCell ref="AO39:CR39"/>
    <mergeCell ref="CS39:DC39"/>
    <mergeCell ref="AO40:CR40"/>
    <mergeCell ref="CS40:DC40"/>
    <mergeCell ref="AO41:CR41"/>
    <mergeCell ref="CS41:DC41"/>
    <mergeCell ref="A40:C40"/>
    <mergeCell ref="D40:M40"/>
    <mergeCell ref="N40:AG40"/>
    <mergeCell ref="AH40:AN40"/>
    <mergeCell ref="N41:AG41"/>
    <mergeCell ref="AH41:AN41"/>
    <mergeCell ref="A41:C41"/>
    <mergeCell ref="D41:M41"/>
    <mergeCell ref="A37:C37"/>
    <mergeCell ref="D37:M37"/>
    <mergeCell ref="A39:C39"/>
    <mergeCell ref="D39:M39"/>
    <mergeCell ref="N39:AG39"/>
    <mergeCell ref="AH39:AN39"/>
    <mergeCell ref="A38:C38"/>
    <mergeCell ref="D38:M38"/>
    <mergeCell ref="N38:AG38"/>
    <mergeCell ref="AH38:AN38"/>
    <mergeCell ref="AO38:CR38"/>
    <mergeCell ref="CS38:DC38"/>
    <mergeCell ref="N37:AG37"/>
    <mergeCell ref="AH37:AN37"/>
    <mergeCell ref="AO35:CR35"/>
    <mergeCell ref="CS35:DC35"/>
    <mergeCell ref="AO36:CR36"/>
    <mergeCell ref="CS36:DC36"/>
    <mergeCell ref="AO37:CR37"/>
    <mergeCell ref="CS37:DC37"/>
    <mergeCell ref="A35:C35"/>
    <mergeCell ref="D35:M35"/>
    <mergeCell ref="N35:AG35"/>
    <mergeCell ref="AH35:AN35"/>
    <mergeCell ref="A36:C36"/>
    <mergeCell ref="D36:M36"/>
    <mergeCell ref="N36:AG36"/>
    <mergeCell ref="AH36:AN36"/>
    <mergeCell ref="A34:C34"/>
    <mergeCell ref="D34:M34"/>
    <mergeCell ref="N34:AG34"/>
    <mergeCell ref="AH34:AN34"/>
    <mergeCell ref="AO34:CR34"/>
    <mergeCell ref="CS34:DC34"/>
    <mergeCell ref="AO31:CR31"/>
    <mergeCell ref="CS31:DC31"/>
    <mergeCell ref="AO32:CR32"/>
    <mergeCell ref="CS32:DC32"/>
    <mergeCell ref="AO33:CR33"/>
    <mergeCell ref="CS33:DC33"/>
    <mergeCell ref="A32:C32"/>
    <mergeCell ref="D32:M32"/>
    <mergeCell ref="N32:AG32"/>
    <mergeCell ref="AH32:AN32"/>
    <mergeCell ref="N33:AG33"/>
    <mergeCell ref="AH33:AN33"/>
    <mergeCell ref="A33:C33"/>
    <mergeCell ref="D33:M33"/>
    <mergeCell ref="A29:C29"/>
    <mergeCell ref="D29:M29"/>
    <mergeCell ref="A31:C31"/>
    <mergeCell ref="D31:M31"/>
    <mergeCell ref="N31:AG31"/>
    <mergeCell ref="AH31:AN31"/>
    <mergeCell ref="A30:C30"/>
    <mergeCell ref="D30:M30"/>
    <mergeCell ref="N30:AG30"/>
    <mergeCell ref="AH30:AN30"/>
    <mergeCell ref="AO30:CR30"/>
    <mergeCell ref="CS30:DC30"/>
    <mergeCell ref="N29:AG29"/>
    <mergeCell ref="AH29:AN29"/>
    <mergeCell ref="AO27:CR27"/>
    <mergeCell ref="CS27:DC27"/>
    <mergeCell ref="AO28:CR28"/>
    <mergeCell ref="CS28:DC28"/>
    <mergeCell ref="AO29:CR29"/>
    <mergeCell ref="CS29:DC29"/>
    <mergeCell ref="A27:C27"/>
    <mergeCell ref="D27:M27"/>
    <mergeCell ref="N27:AG27"/>
    <mergeCell ref="AH27:AN27"/>
    <mergeCell ref="A28:C28"/>
    <mergeCell ref="D28:M28"/>
    <mergeCell ref="N28:AG28"/>
    <mergeCell ref="AH28:AN28"/>
    <mergeCell ref="A26:C26"/>
    <mergeCell ref="D26:M26"/>
    <mergeCell ref="N26:AG26"/>
    <mergeCell ref="AH26:AN26"/>
    <mergeCell ref="AO26:CR26"/>
    <mergeCell ref="CS26:DC26"/>
    <mergeCell ref="AO23:CR23"/>
    <mergeCell ref="CS23:DC23"/>
    <mergeCell ref="AO24:CR24"/>
    <mergeCell ref="CS24:DC24"/>
    <mergeCell ref="AO25:CR25"/>
    <mergeCell ref="CS25:DC25"/>
    <mergeCell ref="A24:C24"/>
    <mergeCell ref="D24:M24"/>
    <mergeCell ref="N24:AG24"/>
    <mergeCell ref="AH24:AN24"/>
    <mergeCell ref="N25:AG25"/>
    <mergeCell ref="AH25:AN25"/>
    <mergeCell ref="A25:C25"/>
    <mergeCell ref="D25:M25"/>
    <mergeCell ref="A21:C21"/>
    <mergeCell ref="D21:M21"/>
    <mergeCell ref="A23:C23"/>
    <mergeCell ref="D23:M23"/>
    <mergeCell ref="N23:AG23"/>
    <mergeCell ref="AH23:AN23"/>
    <mergeCell ref="A22:C22"/>
    <mergeCell ref="D22:M22"/>
    <mergeCell ref="N22:AG22"/>
    <mergeCell ref="AH22:AN22"/>
    <mergeCell ref="AO22:CR22"/>
    <mergeCell ref="CS22:DC22"/>
    <mergeCell ref="N21:AG21"/>
    <mergeCell ref="AH21:AN21"/>
    <mergeCell ref="AO19:CR19"/>
    <mergeCell ref="CS19:DC19"/>
    <mergeCell ref="AO20:CR20"/>
    <mergeCell ref="CS20:DC20"/>
    <mergeCell ref="AO21:CR21"/>
    <mergeCell ref="CS21:DC21"/>
    <mergeCell ref="A19:C19"/>
    <mergeCell ref="D19:M19"/>
    <mergeCell ref="N19:AG19"/>
    <mergeCell ref="AH19:AN19"/>
    <mergeCell ref="A20:C20"/>
    <mergeCell ref="D20:M20"/>
    <mergeCell ref="N20:AG20"/>
    <mergeCell ref="AH20:AN20"/>
    <mergeCell ref="A18:C18"/>
    <mergeCell ref="D18:M18"/>
    <mergeCell ref="N18:AG18"/>
    <mergeCell ref="AH18:AN18"/>
    <mergeCell ref="AO18:CR18"/>
    <mergeCell ref="CS18:DC18"/>
    <mergeCell ref="AO15:CR15"/>
    <mergeCell ref="CS15:DC15"/>
    <mergeCell ref="AO16:CR16"/>
    <mergeCell ref="CS16:DC16"/>
    <mergeCell ref="AO17:CR17"/>
    <mergeCell ref="CS17:DC17"/>
    <mergeCell ref="A16:C16"/>
    <mergeCell ref="D16:M16"/>
    <mergeCell ref="N16:AG16"/>
    <mergeCell ref="AH16:AN16"/>
    <mergeCell ref="N17:AG17"/>
    <mergeCell ref="AH17:AN17"/>
    <mergeCell ref="A17:C17"/>
    <mergeCell ref="D17:M17"/>
    <mergeCell ref="A13:C13"/>
    <mergeCell ref="D13:M13"/>
    <mergeCell ref="A15:C15"/>
    <mergeCell ref="D15:M15"/>
    <mergeCell ref="N15:AG15"/>
    <mergeCell ref="AH15:AN15"/>
    <mergeCell ref="A14:C14"/>
    <mergeCell ref="D14:M14"/>
    <mergeCell ref="N14:AG14"/>
    <mergeCell ref="AH14:AN14"/>
    <mergeCell ref="AO14:CR14"/>
    <mergeCell ref="CS14:DC14"/>
    <mergeCell ref="N13:AG13"/>
    <mergeCell ref="AH13:AN13"/>
    <mergeCell ref="AO11:CR11"/>
    <mergeCell ref="CS11:DC11"/>
    <mergeCell ref="AO12:CR12"/>
    <mergeCell ref="CS12:DC12"/>
    <mergeCell ref="AO13:CR13"/>
    <mergeCell ref="CS13:DC13"/>
    <mergeCell ref="A11:C11"/>
    <mergeCell ref="D11:M11"/>
    <mergeCell ref="N11:AG11"/>
    <mergeCell ref="AH11:AN11"/>
    <mergeCell ref="A12:C12"/>
    <mergeCell ref="D12:M12"/>
    <mergeCell ref="N12:AG12"/>
    <mergeCell ref="AH12:AN12"/>
    <mergeCell ref="A7:DC7"/>
    <mergeCell ref="A9:I9"/>
    <mergeCell ref="J9:AP9"/>
    <mergeCell ref="AQ9:BQ9"/>
    <mergeCell ref="BR9:CJ9"/>
    <mergeCell ref="CK9:DC9"/>
    <mergeCell ref="DD12:FI13"/>
    <mergeCell ref="CW1:DA1"/>
    <mergeCell ref="DB1:DC1"/>
    <mergeCell ref="A4:DC4"/>
    <mergeCell ref="A5:DC5"/>
    <mergeCell ref="CE1:CH1"/>
    <mergeCell ref="CI1:CM1"/>
    <mergeCell ref="CN1:CO1"/>
    <mergeCell ref="CP1:CT1"/>
    <mergeCell ref="CU1:CV1"/>
  </mergeCells>
  <conditionalFormatting sqref="J9:AP9">
    <cfRule type="expression" priority="9" dxfId="0" stopIfTrue="1">
      <formula>AND(J9="",OR(CK9&lt;&gt;"",D12&lt;&gt;""))</formula>
    </cfRule>
  </conditionalFormatting>
  <conditionalFormatting sqref="CK9:DC9">
    <cfRule type="expression" priority="8" dxfId="0" stopIfTrue="1">
      <formula>AND(CK9="",OR(J9&lt;&gt;"",D12&lt;&gt;""))</formula>
    </cfRule>
  </conditionalFormatting>
  <conditionalFormatting sqref="CS12:DC71">
    <cfRule type="expression" priority="7" dxfId="0" stopIfTrue="1">
      <formula>AND(CS12="",OR(D12&lt;&gt;"",N12&lt;&gt;"",AH12&lt;&gt;"",AO12&lt;&gt;""))</formula>
    </cfRule>
  </conditionalFormatting>
  <conditionalFormatting sqref="D12:M71">
    <cfRule type="expression" priority="6" dxfId="0" stopIfTrue="1">
      <formula>AND(D12="",OR(N12&lt;&gt;"",AH12&lt;&gt;"",AO12&lt;&gt;"",CS12&lt;&gt;""))</formula>
    </cfRule>
  </conditionalFormatting>
  <conditionalFormatting sqref="N12:AG71">
    <cfRule type="expression" priority="5" dxfId="0" stopIfTrue="1">
      <formula>AND(N12="",OR(D12&lt;&gt;"",AH12&lt;&gt;"",AO12&lt;&gt;"",CS12&lt;&gt;""))</formula>
    </cfRule>
  </conditionalFormatting>
  <conditionalFormatting sqref="AH12:AN71">
    <cfRule type="expression" priority="4" dxfId="0" stopIfTrue="1">
      <formula>AND(AH12="",OR(D12&lt;&gt;"",N12&lt;&gt;"",AO12&lt;&gt;"",CS12&lt;&gt;""))</formula>
    </cfRule>
  </conditionalFormatting>
  <conditionalFormatting sqref="AO12:BY71">
    <cfRule type="expression" priority="3" dxfId="0" stopIfTrue="1">
      <formula>AND(AO12="",OR(D12&lt;&gt;"",N12&lt;&gt;"",AH12&lt;&gt;"",CS12&lt;&gt;""))</formula>
    </cfRule>
  </conditionalFormatting>
  <conditionalFormatting sqref="BZ12:CR71">
    <cfRule type="expression" priority="2" dxfId="0" stopIfTrue="1">
      <formula>AND(BZ12="",OR(AN12&lt;&gt;"",AX12&lt;&gt;"",BR12&lt;&gt;"",EC12&lt;&gt;""))</formula>
    </cfRule>
  </conditionalFormatting>
  <conditionalFormatting sqref="CI1:CM1 CP1:CT1 CW1:DA1">
    <cfRule type="expression" priority="1" dxfId="0" stopIfTrue="1">
      <formula>AND(CI1="",$J$9&lt;&gt;"")</formula>
    </cfRule>
  </conditionalFormatting>
  <printOptions horizontalCentered="1"/>
  <pageMargins left="0.1968503937007874" right="0.1968503937007874" top="0.1968503937007874" bottom="0.3937007874015748" header="0.1968503937007874" footer="0.1968503937007874"/>
  <pageSetup horizontalDpi="600" verticalDpi="600" orientation="landscape" paperSize="9" r:id="rId1"/>
  <headerFooter alignWithMargins="0">
    <oddFooter>&amp;C&amp;P/&amp;N</oddFooter>
  </headerFooter>
</worksheet>
</file>

<file path=xl/worksheets/sheet8.xml><?xml version="1.0" encoding="utf-8"?>
<worksheet xmlns="http://schemas.openxmlformats.org/spreadsheetml/2006/main" xmlns:r="http://schemas.openxmlformats.org/officeDocument/2006/relationships">
  <dimension ref="A1:ET26"/>
  <sheetViews>
    <sheetView showGridLines="0" showZeros="0" view="pageBreakPreview" zoomScale="70" zoomScaleNormal="75" zoomScaleSheetLayoutView="70" zoomScalePageLayoutView="0" workbookViewId="0" topLeftCell="A1">
      <selection activeCell="CO11" sqref="CO11:ET11"/>
    </sheetView>
  </sheetViews>
  <sheetFormatPr defaultColWidth="1.421875" defaultRowHeight="18" customHeight="1"/>
  <cols>
    <col min="1" max="1" width="8.57421875" style="132" customWidth="1"/>
    <col min="2" max="4" width="1.421875" style="132" customWidth="1"/>
    <col min="5" max="6" width="1.421875" style="135" customWidth="1"/>
    <col min="7" max="8" width="1.421875" style="136" customWidth="1"/>
    <col min="9" max="12" width="1.421875" style="132" customWidth="1"/>
    <col min="13" max="13" width="1.28515625" style="132" customWidth="1"/>
    <col min="14" max="57" width="1.421875" style="132" customWidth="1"/>
    <col min="58" max="16384" width="1.421875" style="132" customWidth="1"/>
  </cols>
  <sheetData>
    <row r="1" spans="1:90" s="99" customFormat="1" ht="9.75" customHeight="1">
      <c r="A1" s="308" t="s">
        <v>43</v>
      </c>
      <c r="B1" s="308"/>
      <c r="C1" s="308"/>
      <c r="D1" s="308"/>
      <c r="E1" s="308"/>
      <c r="F1" s="308"/>
      <c r="G1" s="308"/>
      <c r="H1" s="308"/>
      <c r="I1" s="308"/>
      <c r="J1" s="137"/>
      <c r="K1" s="137"/>
      <c r="L1" s="137"/>
      <c r="M1" s="137"/>
      <c r="N1" s="137"/>
      <c r="O1" s="137"/>
      <c r="P1" s="137"/>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row>
    <row r="2" spans="1:92" s="99" customFormat="1" ht="18" customHeight="1">
      <c r="A2" s="308"/>
      <c r="B2" s="308"/>
      <c r="C2" s="308"/>
      <c r="D2" s="308"/>
      <c r="E2" s="308"/>
      <c r="F2" s="308"/>
      <c r="G2" s="308"/>
      <c r="H2" s="308"/>
      <c r="I2" s="308"/>
      <c r="J2" s="137"/>
      <c r="K2" s="137"/>
      <c r="L2" s="137"/>
      <c r="M2" s="137"/>
      <c r="N2" s="137"/>
      <c r="O2" s="137"/>
      <c r="P2" s="137"/>
      <c r="Q2" s="98"/>
      <c r="R2" s="98"/>
      <c r="S2" s="98"/>
      <c r="T2" s="98"/>
      <c r="U2" s="98"/>
      <c r="V2" s="98"/>
      <c r="W2" s="98"/>
      <c r="X2" s="98"/>
      <c r="Y2" s="98"/>
      <c r="Z2" s="98"/>
      <c r="AA2" s="98"/>
      <c r="AB2" s="98"/>
      <c r="AC2" s="98"/>
      <c r="AD2" s="98"/>
      <c r="AE2" s="98"/>
      <c r="AF2" s="98"/>
      <c r="AG2" s="98"/>
      <c r="AH2" s="98"/>
      <c r="AJ2" s="98"/>
      <c r="AK2" s="98"/>
      <c r="AL2" s="98"/>
      <c r="AM2" s="98"/>
      <c r="AN2" s="98"/>
      <c r="AO2" s="98"/>
      <c r="AP2" s="98"/>
      <c r="AQ2" s="98"/>
      <c r="AR2" s="98"/>
      <c r="BK2" s="98"/>
      <c r="BL2" s="98"/>
      <c r="BM2" s="98"/>
      <c r="BO2" s="98"/>
      <c r="BP2" s="293" t="s">
        <v>44</v>
      </c>
      <c r="BQ2" s="293"/>
      <c r="BR2" s="293"/>
      <c r="BS2" s="293"/>
      <c r="BT2" s="307">
        <f>'対象製品登録申請書（Ｓ３断熱材）'!BT2:BX3</f>
        <v>0</v>
      </c>
      <c r="BU2" s="307"/>
      <c r="BV2" s="307"/>
      <c r="BW2" s="307"/>
      <c r="BX2" s="307"/>
      <c r="BY2" s="295" t="s">
        <v>45</v>
      </c>
      <c r="BZ2" s="295"/>
      <c r="CA2" s="307">
        <f>'対象製品登録申請書（Ｓ３断熱材）'!CA2:CE3</f>
        <v>0</v>
      </c>
      <c r="CB2" s="307"/>
      <c r="CC2" s="307"/>
      <c r="CD2" s="307"/>
      <c r="CE2" s="307"/>
      <c r="CF2" s="295" t="s">
        <v>46</v>
      </c>
      <c r="CG2" s="295"/>
      <c r="CH2" s="307">
        <f>'対象製品登録申請書（Ｓ３断熱材）'!CH2:CL3</f>
        <v>0</v>
      </c>
      <c r="CI2" s="307"/>
      <c r="CJ2" s="307"/>
      <c r="CK2" s="307"/>
      <c r="CL2" s="307"/>
      <c r="CM2" s="295" t="s">
        <v>47</v>
      </c>
      <c r="CN2" s="295"/>
    </row>
    <row r="3" spans="1:90" s="99" customFormat="1" ht="18" customHeight="1">
      <c r="A3" s="308"/>
      <c r="B3" s="308"/>
      <c r="C3" s="308"/>
      <c r="D3" s="308"/>
      <c r="E3" s="308"/>
      <c r="F3" s="308"/>
      <c r="G3" s="308"/>
      <c r="H3" s="308"/>
      <c r="I3" s="308"/>
      <c r="J3" s="98"/>
      <c r="K3" s="98"/>
      <c r="L3" s="98"/>
      <c r="M3" s="98"/>
      <c r="N3" s="98"/>
      <c r="O3" s="98"/>
      <c r="P3" s="98"/>
      <c r="Q3" s="98"/>
      <c r="R3" s="98"/>
      <c r="S3" s="98"/>
      <c r="T3" s="98"/>
      <c r="U3" s="98"/>
      <c r="V3" s="98"/>
      <c r="W3" s="98"/>
      <c r="X3" s="98"/>
      <c r="Y3" s="98"/>
      <c r="Z3" s="98"/>
      <c r="AA3" s="98"/>
      <c r="AB3" s="98"/>
      <c r="AC3" s="98"/>
      <c r="AD3" s="98"/>
      <c r="AE3" s="98"/>
      <c r="AF3" s="98"/>
      <c r="AG3" s="98"/>
      <c r="AH3" s="98"/>
      <c r="AJ3" s="102"/>
      <c r="AK3" s="102"/>
      <c r="AL3" s="98"/>
      <c r="AM3" s="98"/>
      <c r="AN3" s="98"/>
      <c r="AO3" s="98"/>
      <c r="AP3" s="98"/>
      <c r="AQ3" s="98"/>
      <c r="AR3" s="98"/>
      <c r="BK3" s="98"/>
      <c r="BL3" s="98"/>
      <c r="BM3" s="98"/>
      <c r="BN3" s="102"/>
      <c r="BO3" s="102"/>
      <c r="BP3" s="102"/>
      <c r="BQ3" s="102"/>
      <c r="BR3" s="103"/>
      <c r="BS3" s="103"/>
      <c r="BT3" s="103"/>
      <c r="BU3" s="103"/>
      <c r="BV3" s="103"/>
      <c r="BW3" s="103"/>
      <c r="BX3" s="103"/>
      <c r="BY3" s="103"/>
      <c r="BZ3" s="103"/>
      <c r="CA3" s="103"/>
      <c r="CB3" s="103"/>
      <c r="CC3" s="103"/>
      <c r="CD3" s="103"/>
      <c r="CE3" s="103"/>
      <c r="CF3" s="103"/>
      <c r="CG3" s="103"/>
      <c r="CH3" s="103"/>
      <c r="CI3" s="103"/>
      <c r="CJ3" s="103"/>
      <c r="CK3" s="103"/>
      <c r="CL3" s="103"/>
    </row>
    <row r="4" spans="1:90" s="99" customFormat="1" ht="18" customHeight="1">
      <c r="A4" s="308"/>
      <c r="B4" s="308"/>
      <c r="C4" s="308"/>
      <c r="D4" s="308"/>
      <c r="E4" s="308"/>
      <c r="F4" s="308"/>
      <c r="G4" s="308"/>
      <c r="H4" s="308"/>
      <c r="I4" s="308"/>
      <c r="J4" s="98"/>
      <c r="K4" s="98"/>
      <c r="L4" s="98"/>
      <c r="M4" s="98"/>
      <c r="N4" s="98"/>
      <c r="O4" s="98"/>
      <c r="P4" s="98"/>
      <c r="Q4" s="98"/>
      <c r="R4" s="98"/>
      <c r="S4" s="98"/>
      <c r="T4" s="98"/>
      <c r="U4" s="98"/>
      <c r="V4" s="98"/>
      <c r="W4" s="98"/>
      <c r="X4" s="98"/>
      <c r="Y4" s="98"/>
      <c r="Z4" s="98"/>
      <c r="AA4" s="98"/>
      <c r="AB4" s="98"/>
      <c r="AC4" s="98"/>
      <c r="AD4" s="98"/>
      <c r="AE4" s="98"/>
      <c r="AF4" s="98"/>
      <c r="AG4" s="98"/>
      <c r="AH4" s="98"/>
      <c r="AJ4" s="102"/>
      <c r="AK4" s="102"/>
      <c r="AL4" s="98"/>
      <c r="AM4" s="98"/>
      <c r="AN4" s="98"/>
      <c r="AO4" s="98"/>
      <c r="AP4" s="98"/>
      <c r="AQ4" s="98"/>
      <c r="AR4" s="98"/>
      <c r="BK4" s="98"/>
      <c r="BL4" s="98"/>
      <c r="BM4" s="98"/>
      <c r="BN4" s="102"/>
      <c r="BO4" s="102"/>
      <c r="BP4" s="102"/>
      <c r="BQ4" s="102"/>
      <c r="BR4" s="103"/>
      <c r="BS4" s="103"/>
      <c r="BT4" s="103"/>
      <c r="BU4" s="103"/>
      <c r="BV4" s="103"/>
      <c r="BW4" s="103"/>
      <c r="BX4" s="103"/>
      <c r="BY4" s="103"/>
      <c r="BZ4" s="103"/>
      <c r="CA4" s="103"/>
      <c r="CB4" s="103"/>
      <c r="CC4" s="103"/>
      <c r="CD4" s="103"/>
      <c r="CE4" s="103"/>
      <c r="CF4" s="103"/>
      <c r="CG4" s="103"/>
      <c r="CH4" s="103"/>
      <c r="CI4" s="103"/>
      <c r="CJ4" s="103"/>
      <c r="CK4" s="103"/>
      <c r="CL4" s="103"/>
    </row>
    <row r="5" spans="2:44" s="99" customFormat="1" ht="41.25" customHeight="1">
      <c r="B5" s="125"/>
      <c r="C5" s="125"/>
      <c r="D5" s="115"/>
      <c r="E5" s="115"/>
      <c r="F5" s="115"/>
      <c r="G5" s="115"/>
      <c r="H5" s="115"/>
      <c r="I5" s="115"/>
      <c r="J5" s="115"/>
      <c r="K5" s="115"/>
      <c r="L5" s="115"/>
      <c r="M5" s="115"/>
      <c r="N5" s="115"/>
      <c r="O5" s="115"/>
      <c r="P5" s="115"/>
      <c r="Q5" s="115"/>
      <c r="R5" s="115"/>
      <c r="S5" s="115"/>
      <c r="T5" s="115"/>
      <c r="U5" s="115"/>
      <c r="V5" s="115"/>
      <c r="W5" s="115"/>
      <c r="X5" s="120"/>
      <c r="Y5" s="120"/>
      <c r="Z5" s="120"/>
      <c r="AA5" s="120"/>
      <c r="AB5" s="120"/>
      <c r="AC5" s="115"/>
      <c r="AD5" s="115"/>
      <c r="AE5" s="115"/>
      <c r="AF5" s="115"/>
      <c r="AG5" s="115"/>
      <c r="AH5" s="115"/>
      <c r="AI5" s="115"/>
      <c r="AJ5" s="115"/>
      <c r="AK5" s="115"/>
      <c r="AL5" s="115"/>
      <c r="AM5" s="115"/>
      <c r="AN5" s="120"/>
      <c r="AO5" s="120"/>
      <c r="AP5" s="120"/>
      <c r="AQ5" s="120"/>
      <c r="AR5" s="104"/>
    </row>
    <row r="6" spans="1:92" s="99" customFormat="1" ht="24.75" customHeight="1">
      <c r="A6" s="300" t="s">
        <v>57</v>
      </c>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300"/>
      <c r="AQ6" s="300"/>
      <c r="AR6" s="300"/>
      <c r="AS6" s="300"/>
      <c r="AT6" s="300"/>
      <c r="AU6" s="300"/>
      <c r="AV6" s="300"/>
      <c r="AW6" s="300"/>
      <c r="AX6" s="300"/>
      <c r="AY6" s="300"/>
      <c r="AZ6" s="300"/>
      <c r="BA6" s="300"/>
      <c r="BB6" s="300"/>
      <c r="BC6" s="300"/>
      <c r="BD6" s="300"/>
      <c r="BE6" s="300"/>
      <c r="BF6" s="300"/>
      <c r="BG6" s="300"/>
      <c r="BH6" s="300"/>
      <c r="BI6" s="300"/>
      <c r="BJ6" s="300"/>
      <c r="BK6" s="300"/>
      <c r="BL6" s="300"/>
      <c r="BM6" s="300"/>
      <c r="BN6" s="300"/>
      <c r="BO6" s="300"/>
      <c r="BP6" s="300"/>
      <c r="BQ6" s="300"/>
      <c r="BR6" s="300"/>
      <c r="BS6" s="300"/>
      <c r="BT6" s="300"/>
      <c r="BU6" s="300"/>
      <c r="BV6" s="300"/>
      <c r="BW6" s="300"/>
      <c r="BX6" s="300"/>
      <c r="BY6" s="300"/>
      <c r="BZ6" s="300"/>
      <c r="CA6" s="300"/>
      <c r="CB6" s="300"/>
      <c r="CC6" s="300"/>
      <c r="CD6" s="300"/>
      <c r="CE6" s="300"/>
      <c r="CF6" s="300"/>
      <c r="CG6" s="300"/>
      <c r="CH6" s="300"/>
      <c r="CI6" s="300"/>
      <c r="CJ6" s="300"/>
      <c r="CK6" s="300"/>
      <c r="CL6" s="300"/>
      <c r="CM6" s="300"/>
      <c r="CN6" s="300"/>
    </row>
    <row r="7" spans="1:92" s="99" customFormat="1" ht="24.75" customHeight="1">
      <c r="A7" s="300" t="s">
        <v>58</v>
      </c>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0"/>
      <c r="AY7" s="300"/>
      <c r="AZ7" s="300"/>
      <c r="BA7" s="300"/>
      <c r="BB7" s="300"/>
      <c r="BC7" s="300"/>
      <c r="BD7" s="300"/>
      <c r="BE7" s="300"/>
      <c r="BF7" s="300"/>
      <c r="BG7" s="300"/>
      <c r="BH7" s="300"/>
      <c r="BI7" s="300"/>
      <c r="BJ7" s="300"/>
      <c r="BK7" s="300"/>
      <c r="BL7" s="300"/>
      <c r="BM7" s="300"/>
      <c r="BN7" s="300"/>
      <c r="BO7" s="300"/>
      <c r="BP7" s="300"/>
      <c r="BQ7" s="300"/>
      <c r="BR7" s="300"/>
      <c r="BS7" s="300"/>
      <c r="BT7" s="300"/>
      <c r="BU7" s="300"/>
      <c r="BV7" s="300"/>
      <c r="BW7" s="300"/>
      <c r="BX7" s="300"/>
      <c r="BY7" s="300"/>
      <c r="BZ7" s="300"/>
      <c r="CA7" s="300"/>
      <c r="CB7" s="300"/>
      <c r="CC7" s="300"/>
      <c r="CD7" s="300"/>
      <c r="CE7" s="300"/>
      <c r="CF7" s="300"/>
      <c r="CG7" s="300"/>
      <c r="CH7" s="300"/>
      <c r="CI7" s="300"/>
      <c r="CJ7" s="300"/>
      <c r="CK7" s="300"/>
      <c r="CL7" s="300"/>
      <c r="CM7" s="300"/>
      <c r="CN7" s="300"/>
    </row>
    <row r="8" spans="2:92" s="99" customFormat="1" ht="24.75" customHeight="1">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c r="CF8" s="138"/>
      <c r="CG8" s="138"/>
      <c r="CH8" s="138"/>
      <c r="CI8" s="138"/>
      <c r="CJ8" s="138"/>
      <c r="CK8" s="138"/>
      <c r="CL8" s="138"/>
      <c r="CM8" s="138"/>
      <c r="CN8" s="138"/>
    </row>
    <row r="9" spans="1:92" s="99" customFormat="1" ht="36.75" customHeight="1">
      <c r="A9" s="305" t="s">
        <v>60</v>
      </c>
      <c r="B9" s="305"/>
      <c r="C9" s="305"/>
      <c r="D9" s="305"/>
      <c r="E9" s="305"/>
      <c r="F9" s="305"/>
      <c r="G9" s="305"/>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5"/>
      <c r="AY9" s="305"/>
      <c r="AZ9" s="305"/>
      <c r="BA9" s="305"/>
      <c r="BB9" s="305"/>
      <c r="BC9" s="305"/>
      <c r="BD9" s="305"/>
      <c r="BE9" s="305"/>
      <c r="BF9" s="305"/>
      <c r="BG9" s="305"/>
      <c r="BH9" s="305"/>
      <c r="BI9" s="305"/>
      <c r="BJ9" s="305"/>
      <c r="BK9" s="305"/>
      <c r="BL9" s="305"/>
      <c r="BM9" s="305"/>
      <c r="BN9" s="305"/>
      <c r="BO9" s="305"/>
      <c r="BP9" s="305"/>
      <c r="BQ9" s="305"/>
      <c r="BR9" s="305"/>
      <c r="BS9" s="305"/>
      <c r="BT9" s="305"/>
      <c r="BU9" s="305"/>
      <c r="BV9" s="305"/>
      <c r="BW9" s="305"/>
      <c r="BX9" s="305"/>
      <c r="BY9" s="305"/>
      <c r="BZ9" s="305"/>
      <c r="CA9" s="305"/>
      <c r="CB9" s="305"/>
      <c r="CC9" s="305"/>
      <c r="CD9" s="305"/>
      <c r="CE9" s="305"/>
      <c r="CF9" s="305"/>
      <c r="CG9" s="305"/>
      <c r="CH9" s="305"/>
      <c r="CI9" s="305"/>
      <c r="CJ9" s="305"/>
      <c r="CK9" s="305"/>
      <c r="CL9" s="305"/>
      <c r="CM9" s="305"/>
      <c r="CN9" s="305"/>
    </row>
    <row r="10" spans="2:57" ht="22.5" customHeight="1" thickBot="1">
      <c r="B10" s="306"/>
      <c r="C10" s="306"/>
      <c r="D10" s="306"/>
      <c r="E10" s="306"/>
      <c r="F10" s="306"/>
      <c r="G10" s="306"/>
      <c r="H10" s="306"/>
      <c r="I10" s="306"/>
      <c r="J10" s="306"/>
      <c r="K10" s="306"/>
      <c r="L10" s="306"/>
      <c r="M10" s="306"/>
      <c r="N10" s="306"/>
      <c r="O10" s="306"/>
      <c r="P10" s="306"/>
      <c r="Q10" s="306"/>
      <c r="R10" s="306"/>
      <c r="S10" s="306"/>
      <c r="T10" s="306"/>
      <c r="U10" s="306"/>
      <c r="V10" s="306"/>
      <c r="W10" s="306"/>
      <c r="X10" s="306"/>
      <c r="Y10" s="139"/>
      <c r="Z10" s="139"/>
      <c r="AA10" s="139"/>
      <c r="AB10" s="139"/>
      <c r="BE10" s="140"/>
    </row>
    <row r="11" spans="1:150" ht="63.75" customHeight="1" thickBot="1">
      <c r="A11" s="481" t="s">
        <v>61</v>
      </c>
      <c r="B11" s="482"/>
      <c r="C11" s="482"/>
      <c r="D11" s="482"/>
      <c r="E11" s="482"/>
      <c r="F11" s="482"/>
      <c r="G11" s="482"/>
      <c r="H11" s="482"/>
      <c r="I11" s="482"/>
      <c r="J11" s="482"/>
      <c r="K11" s="483"/>
      <c r="L11" s="484"/>
      <c r="M11" s="485"/>
      <c r="N11" s="485"/>
      <c r="O11" s="485"/>
      <c r="P11" s="485"/>
      <c r="Q11" s="485"/>
      <c r="R11" s="485"/>
      <c r="S11" s="485"/>
      <c r="T11" s="485"/>
      <c r="U11" s="485"/>
      <c r="V11" s="485"/>
      <c r="W11" s="485"/>
      <c r="X11" s="485"/>
      <c r="Y11" s="485"/>
      <c r="Z11" s="485"/>
      <c r="AA11" s="485"/>
      <c r="AB11" s="485"/>
      <c r="AC11" s="485"/>
      <c r="AD11" s="485"/>
      <c r="AE11" s="485"/>
      <c r="AF11" s="485"/>
      <c r="AG11" s="485"/>
      <c r="AH11" s="485"/>
      <c r="AI11" s="485"/>
      <c r="AJ11" s="485"/>
      <c r="AK11" s="485"/>
      <c r="AL11" s="485"/>
      <c r="AM11" s="485"/>
      <c r="AN11" s="485"/>
      <c r="AO11" s="485"/>
      <c r="AP11" s="485"/>
      <c r="AQ11" s="485"/>
      <c r="AR11" s="486"/>
      <c r="AS11" s="487"/>
      <c r="AT11" s="488"/>
      <c r="AU11" s="488"/>
      <c r="AV11" s="488"/>
      <c r="AW11" s="488"/>
      <c r="AX11" s="488"/>
      <c r="AY11" s="488"/>
      <c r="AZ11" s="488"/>
      <c r="BA11" s="488"/>
      <c r="BB11" s="488"/>
      <c r="BC11" s="488"/>
      <c r="BD11" s="470"/>
      <c r="BE11" s="470"/>
      <c r="BF11" s="470"/>
      <c r="BG11" s="470"/>
      <c r="BH11" s="470"/>
      <c r="BI11" s="470"/>
      <c r="BJ11" s="470"/>
      <c r="BK11" s="470"/>
      <c r="BL11" s="470"/>
      <c r="BM11" s="470"/>
      <c r="BN11" s="470"/>
      <c r="BO11" s="470"/>
      <c r="BP11" s="470"/>
      <c r="BQ11" s="470"/>
      <c r="BR11" s="470"/>
      <c r="BS11" s="470"/>
      <c r="BT11" s="470"/>
      <c r="BU11" s="470"/>
      <c r="BV11" s="470"/>
      <c r="BW11" s="470"/>
      <c r="BX11" s="470"/>
      <c r="BY11" s="470"/>
      <c r="BZ11" s="470"/>
      <c r="CA11" s="470"/>
      <c r="CB11" s="470"/>
      <c r="CC11" s="470"/>
      <c r="CD11" s="470"/>
      <c r="CE11" s="470"/>
      <c r="CF11" s="470"/>
      <c r="CG11" s="470"/>
      <c r="CH11" s="470"/>
      <c r="CI11" s="470"/>
      <c r="CJ11" s="470"/>
      <c r="CK11" s="470"/>
      <c r="CL11" s="470"/>
      <c r="CM11" s="470"/>
      <c r="CN11" s="470"/>
      <c r="CO11" s="469" t="s">
        <v>151</v>
      </c>
      <c r="CP11" s="469"/>
      <c r="CQ11" s="469"/>
      <c r="CR11" s="469"/>
      <c r="CS11" s="469"/>
      <c r="CT11" s="469"/>
      <c r="CU11" s="469"/>
      <c r="CV11" s="469"/>
      <c r="CW11" s="469"/>
      <c r="CX11" s="469"/>
      <c r="CY11" s="469"/>
      <c r="CZ11" s="469"/>
      <c r="DA11" s="469"/>
      <c r="DB11" s="469"/>
      <c r="DC11" s="469"/>
      <c r="DD11" s="469"/>
      <c r="DE11" s="469"/>
      <c r="DF11" s="469"/>
      <c r="DG11" s="469"/>
      <c r="DH11" s="469"/>
      <c r="DI11" s="469"/>
      <c r="DJ11" s="469"/>
      <c r="DK11" s="469"/>
      <c r="DL11" s="469"/>
      <c r="DM11" s="469"/>
      <c r="DN11" s="469"/>
      <c r="DO11" s="469"/>
      <c r="DP11" s="469"/>
      <c r="DQ11" s="469"/>
      <c r="DR11" s="469"/>
      <c r="DS11" s="469"/>
      <c r="DT11" s="469"/>
      <c r="DU11" s="469"/>
      <c r="DV11" s="469"/>
      <c r="DW11" s="469"/>
      <c r="DX11" s="469"/>
      <c r="DY11" s="469"/>
      <c r="DZ11" s="469"/>
      <c r="EA11" s="469"/>
      <c r="EB11" s="469"/>
      <c r="EC11" s="469"/>
      <c r="ED11" s="469"/>
      <c r="EE11" s="469"/>
      <c r="EF11" s="469"/>
      <c r="EG11" s="469"/>
      <c r="EH11" s="469"/>
      <c r="EI11" s="469"/>
      <c r="EJ11" s="469"/>
      <c r="EK11" s="469"/>
      <c r="EL11" s="469"/>
      <c r="EM11" s="469"/>
      <c r="EN11" s="469"/>
      <c r="EO11" s="469"/>
      <c r="EP11" s="469"/>
      <c r="EQ11" s="469"/>
      <c r="ER11" s="469"/>
      <c r="ES11" s="469"/>
      <c r="ET11" s="469"/>
    </row>
    <row r="12" spans="2:92" ht="16.5" customHeight="1" thickBot="1">
      <c r="B12" s="142"/>
      <c r="C12" s="143"/>
      <c r="D12" s="143"/>
      <c r="E12" s="143"/>
      <c r="F12" s="143"/>
      <c r="G12" s="143"/>
      <c r="H12" s="143"/>
      <c r="I12" s="143"/>
      <c r="J12" s="143"/>
      <c r="K12" s="143"/>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3"/>
      <c r="AT12" s="143"/>
      <c r="AU12" s="143"/>
      <c r="AV12" s="143"/>
      <c r="AW12" s="143"/>
      <c r="AX12" s="143"/>
      <c r="AY12" s="143"/>
      <c r="AZ12" s="143"/>
      <c r="BA12" s="143"/>
      <c r="BB12" s="143"/>
      <c r="BC12" s="143"/>
      <c r="BD12" s="145"/>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c r="CL12" s="144"/>
      <c r="CM12" s="144"/>
      <c r="CN12" s="144"/>
    </row>
    <row r="13" spans="1:93" ht="46.5" customHeight="1" thickBot="1">
      <c r="A13" s="146" t="s">
        <v>62</v>
      </c>
      <c r="B13" s="471" t="s">
        <v>54</v>
      </c>
      <c r="C13" s="471"/>
      <c r="D13" s="471"/>
      <c r="E13" s="471"/>
      <c r="F13" s="471"/>
      <c r="G13" s="471"/>
      <c r="H13" s="471"/>
      <c r="I13" s="471"/>
      <c r="J13" s="471"/>
      <c r="K13" s="472"/>
      <c r="L13" s="473">
        <f>IF('企業情報（Ｓ３断熱材）'!L11="","",'企業情報（Ｓ３断熱材）'!L11)</f>
      </c>
      <c r="M13" s="474"/>
      <c r="N13" s="474"/>
      <c r="O13" s="474"/>
      <c r="P13" s="474"/>
      <c r="Q13" s="474"/>
      <c r="R13" s="474"/>
      <c r="S13" s="474"/>
      <c r="T13" s="474"/>
      <c r="U13" s="474"/>
      <c r="V13" s="474"/>
      <c r="W13" s="474"/>
      <c r="X13" s="474"/>
      <c r="Y13" s="474"/>
      <c r="Z13" s="474"/>
      <c r="AA13" s="474"/>
      <c r="AB13" s="474"/>
      <c r="AC13" s="474"/>
      <c r="AD13" s="474"/>
      <c r="AE13" s="474"/>
      <c r="AF13" s="474"/>
      <c r="AG13" s="474"/>
      <c r="AH13" s="474"/>
      <c r="AI13" s="474"/>
      <c r="AJ13" s="474"/>
      <c r="AK13" s="474"/>
      <c r="AL13" s="474"/>
      <c r="AM13" s="474"/>
      <c r="AN13" s="474"/>
      <c r="AO13" s="474"/>
      <c r="AP13" s="474"/>
      <c r="AQ13" s="474"/>
      <c r="AR13" s="475"/>
      <c r="AS13" s="476" t="s">
        <v>63</v>
      </c>
      <c r="AT13" s="477"/>
      <c r="AU13" s="477"/>
      <c r="AV13" s="477"/>
      <c r="AW13" s="477"/>
      <c r="AX13" s="477"/>
      <c r="AY13" s="477"/>
      <c r="AZ13" s="477"/>
      <c r="BA13" s="477"/>
      <c r="BB13" s="477"/>
      <c r="BC13" s="478"/>
      <c r="BD13" s="479" t="s">
        <v>142</v>
      </c>
      <c r="BE13" s="480"/>
      <c r="BF13" s="480"/>
      <c r="BG13" s="480"/>
      <c r="BH13" s="480"/>
      <c r="BI13" s="480"/>
      <c r="BJ13" s="480"/>
      <c r="BK13" s="480"/>
      <c r="BL13" s="480"/>
      <c r="BM13" s="480"/>
      <c r="BN13" s="480"/>
      <c r="BO13" s="480"/>
      <c r="BP13" s="480"/>
      <c r="BQ13" s="480"/>
      <c r="BR13" s="480"/>
      <c r="BS13" s="480"/>
      <c r="BT13" s="480"/>
      <c r="BU13" s="480"/>
      <c r="BV13" s="489">
        <f>IF('企業情報（Ｓ３断熱材）'!BV11="","",'企業情報（Ｓ３断熱材）'!BV11)</f>
      </c>
      <c r="BW13" s="489"/>
      <c r="BX13" s="489"/>
      <c r="BY13" s="489"/>
      <c r="BZ13" s="489"/>
      <c r="CA13" s="489"/>
      <c r="CB13" s="489"/>
      <c r="CC13" s="489"/>
      <c r="CD13" s="489"/>
      <c r="CE13" s="489"/>
      <c r="CF13" s="489"/>
      <c r="CG13" s="489"/>
      <c r="CH13" s="489"/>
      <c r="CI13" s="489"/>
      <c r="CJ13" s="489"/>
      <c r="CK13" s="489"/>
      <c r="CL13" s="489"/>
      <c r="CM13" s="489"/>
      <c r="CN13" s="490"/>
      <c r="CO13" s="141"/>
    </row>
    <row r="14" spans="2:92" ht="16.5" customHeight="1" thickBot="1">
      <c r="B14" s="142"/>
      <c r="C14" s="143"/>
      <c r="D14" s="143"/>
      <c r="E14" s="143"/>
      <c r="F14" s="143"/>
      <c r="G14" s="143"/>
      <c r="H14" s="143"/>
      <c r="I14" s="143"/>
      <c r="J14" s="143"/>
      <c r="K14" s="143"/>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3"/>
      <c r="AT14" s="143"/>
      <c r="AU14" s="143"/>
      <c r="AV14" s="143"/>
      <c r="AW14" s="143"/>
      <c r="AX14" s="143"/>
      <c r="AY14" s="143"/>
      <c r="AZ14" s="143"/>
      <c r="BA14" s="143"/>
      <c r="BB14" s="143"/>
      <c r="BC14" s="143"/>
      <c r="BD14" s="145"/>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c r="CK14" s="144"/>
      <c r="CL14" s="144"/>
      <c r="CM14" s="144"/>
      <c r="CN14" s="144"/>
    </row>
    <row r="15" spans="1:92" ht="47.25" customHeight="1">
      <c r="A15" s="309" t="s">
        <v>64</v>
      </c>
      <c r="B15" s="312" t="s">
        <v>54</v>
      </c>
      <c r="C15" s="312"/>
      <c r="D15" s="312"/>
      <c r="E15" s="312"/>
      <c r="F15" s="312"/>
      <c r="G15" s="312"/>
      <c r="H15" s="312"/>
      <c r="I15" s="312"/>
      <c r="J15" s="312"/>
      <c r="K15" s="313"/>
      <c r="L15" s="366"/>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73"/>
      <c r="AS15" s="374" t="s">
        <v>65</v>
      </c>
      <c r="AT15" s="318"/>
      <c r="AU15" s="318"/>
      <c r="AV15" s="318"/>
      <c r="AW15" s="318"/>
      <c r="AX15" s="318"/>
      <c r="AY15" s="318"/>
      <c r="AZ15" s="318"/>
      <c r="BA15" s="318"/>
      <c r="BB15" s="318"/>
      <c r="BC15" s="319"/>
      <c r="BD15" s="366"/>
      <c r="BE15" s="367"/>
      <c r="BF15" s="367"/>
      <c r="BG15" s="367"/>
      <c r="BH15" s="367"/>
      <c r="BI15" s="367"/>
      <c r="BJ15" s="367"/>
      <c r="BK15" s="367"/>
      <c r="BL15" s="367"/>
      <c r="BM15" s="367"/>
      <c r="BN15" s="367"/>
      <c r="BO15" s="367"/>
      <c r="BP15" s="367"/>
      <c r="BQ15" s="367"/>
      <c r="BR15" s="367"/>
      <c r="BS15" s="367"/>
      <c r="BT15" s="367"/>
      <c r="BU15" s="367"/>
      <c r="BV15" s="367"/>
      <c r="BW15" s="367"/>
      <c r="BX15" s="367"/>
      <c r="BY15" s="367"/>
      <c r="BZ15" s="367"/>
      <c r="CA15" s="367"/>
      <c r="CB15" s="367"/>
      <c r="CC15" s="367"/>
      <c r="CD15" s="367"/>
      <c r="CE15" s="367"/>
      <c r="CF15" s="367"/>
      <c r="CG15" s="367"/>
      <c r="CH15" s="367"/>
      <c r="CI15" s="367"/>
      <c r="CJ15" s="367"/>
      <c r="CK15" s="367"/>
      <c r="CL15" s="367"/>
      <c r="CM15" s="367"/>
      <c r="CN15" s="368"/>
    </row>
    <row r="16" spans="1:92" ht="47.25" customHeight="1">
      <c r="A16" s="310"/>
      <c r="B16" s="352" t="s">
        <v>66</v>
      </c>
      <c r="C16" s="352"/>
      <c r="D16" s="352"/>
      <c r="E16" s="352"/>
      <c r="F16" s="352"/>
      <c r="G16" s="352"/>
      <c r="H16" s="352"/>
      <c r="I16" s="352"/>
      <c r="J16" s="352"/>
      <c r="K16" s="353"/>
      <c r="L16" s="354"/>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355"/>
      <c r="AK16" s="355"/>
      <c r="AL16" s="355"/>
      <c r="AM16" s="355"/>
      <c r="AN16" s="355"/>
      <c r="AO16" s="355"/>
      <c r="AP16" s="355"/>
      <c r="AQ16" s="355"/>
      <c r="AR16" s="356"/>
      <c r="AS16" s="357" t="s">
        <v>67</v>
      </c>
      <c r="AT16" s="358"/>
      <c r="AU16" s="358"/>
      <c r="AV16" s="358"/>
      <c r="AW16" s="358"/>
      <c r="AX16" s="358"/>
      <c r="AY16" s="358"/>
      <c r="AZ16" s="358"/>
      <c r="BA16" s="358"/>
      <c r="BB16" s="358"/>
      <c r="BC16" s="359"/>
      <c r="BD16" s="376"/>
      <c r="BE16" s="370"/>
      <c r="BF16" s="370"/>
      <c r="BG16" s="370"/>
      <c r="BH16" s="370"/>
      <c r="BI16" s="370"/>
      <c r="BJ16" s="370"/>
      <c r="BK16" s="370"/>
      <c r="BL16" s="370"/>
      <c r="BM16" s="370"/>
      <c r="BN16" s="370"/>
      <c r="BO16" s="370"/>
      <c r="BP16" s="370"/>
      <c r="BQ16" s="370"/>
      <c r="BR16" s="370"/>
      <c r="BS16" s="370"/>
      <c r="BT16" s="370"/>
      <c r="BU16" s="370"/>
      <c r="BV16" s="370"/>
      <c r="BW16" s="369" t="s">
        <v>68</v>
      </c>
      <c r="BX16" s="369"/>
      <c r="BY16" s="370"/>
      <c r="BZ16" s="370"/>
      <c r="CA16" s="370"/>
      <c r="CB16" s="370"/>
      <c r="CC16" s="370"/>
      <c r="CD16" s="370"/>
      <c r="CE16" s="370"/>
      <c r="CF16" s="370"/>
      <c r="CG16" s="370"/>
      <c r="CH16" s="370"/>
      <c r="CI16" s="370"/>
      <c r="CJ16" s="370"/>
      <c r="CK16" s="370"/>
      <c r="CL16" s="370"/>
      <c r="CM16" s="370"/>
      <c r="CN16" s="371"/>
    </row>
    <row r="17" spans="1:95" ht="26.25" customHeight="1">
      <c r="A17" s="310"/>
      <c r="B17" s="338" t="s">
        <v>69</v>
      </c>
      <c r="C17" s="339"/>
      <c r="D17" s="339"/>
      <c r="E17" s="339"/>
      <c r="F17" s="339"/>
      <c r="G17" s="339"/>
      <c r="H17" s="339"/>
      <c r="I17" s="339"/>
      <c r="J17" s="339"/>
      <c r="K17" s="340"/>
      <c r="L17" s="347" t="s">
        <v>70</v>
      </c>
      <c r="M17" s="348"/>
      <c r="N17" s="348"/>
      <c r="O17" s="349"/>
      <c r="P17" s="349"/>
      <c r="Q17" s="349"/>
      <c r="R17" s="349"/>
      <c r="S17" s="349"/>
      <c r="T17" s="349"/>
      <c r="U17" s="349"/>
      <c r="V17" s="349"/>
      <c r="W17" s="349"/>
      <c r="X17" s="349"/>
      <c r="Y17" s="348" t="s">
        <v>71</v>
      </c>
      <c r="Z17" s="348"/>
      <c r="AA17" s="348"/>
      <c r="AB17" s="349"/>
      <c r="AC17" s="349"/>
      <c r="AD17" s="349"/>
      <c r="AE17" s="349"/>
      <c r="AF17" s="349"/>
      <c r="AG17" s="349"/>
      <c r="AH17" s="349"/>
      <c r="AI17" s="349"/>
      <c r="AJ17" s="349"/>
      <c r="AK17" s="349"/>
      <c r="AL17" s="147"/>
      <c r="AM17" s="147"/>
      <c r="AN17" s="147"/>
      <c r="AO17" s="147"/>
      <c r="AP17" s="147"/>
      <c r="AQ17" s="147"/>
      <c r="AR17" s="147"/>
      <c r="AS17" s="147"/>
      <c r="AT17" s="148"/>
      <c r="AU17" s="148"/>
      <c r="AV17" s="148"/>
      <c r="AW17" s="148"/>
      <c r="AX17" s="148"/>
      <c r="AY17" s="148"/>
      <c r="AZ17" s="148"/>
      <c r="BA17" s="148"/>
      <c r="BB17" s="148"/>
      <c r="BC17" s="148"/>
      <c r="BD17" s="148"/>
      <c r="BE17" s="148"/>
      <c r="BF17" s="148"/>
      <c r="BG17" s="148"/>
      <c r="BH17" s="148"/>
      <c r="BI17" s="148"/>
      <c r="BJ17" s="148"/>
      <c r="BK17" s="148"/>
      <c r="BL17" s="148"/>
      <c r="BM17" s="148"/>
      <c r="BN17" s="148"/>
      <c r="BO17" s="148"/>
      <c r="BP17" s="148"/>
      <c r="BQ17" s="148"/>
      <c r="BR17" s="148"/>
      <c r="BS17" s="148"/>
      <c r="BT17" s="148"/>
      <c r="BU17" s="148"/>
      <c r="BV17" s="148"/>
      <c r="BW17" s="148"/>
      <c r="BX17" s="148"/>
      <c r="BY17" s="148"/>
      <c r="BZ17" s="148"/>
      <c r="CA17" s="148"/>
      <c r="CB17" s="148"/>
      <c r="CC17" s="148"/>
      <c r="CD17" s="148"/>
      <c r="CE17" s="148"/>
      <c r="CF17" s="148"/>
      <c r="CG17" s="149"/>
      <c r="CH17" s="149"/>
      <c r="CI17" s="149"/>
      <c r="CJ17" s="149"/>
      <c r="CK17" s="149"/>
      <c r="CL17" s="149"/>
      <c r="CM17" s="149"/>
      <c r="CN17" s="150"/>
      <c r="CO17" s="141"/>
      <c r="CP17" s="141"/>
      <c r="CQ17" s="141"/>
    </row>
    <row r="18" spans="1:95" ht="48" customHeight="1">
      <c r="A18" s="310"/>
      <c r="B18" s="341"/>
      <c r="C18" s="342"/>
      <c r="D18" s="342"/>
      <c r="E18" s="342"/>
      <c r="F18" s="342"/>
      <c r="G18" s="342"/>
      <c r="H18" s="342"/>
      <c r="I18" s="342"/>
      <c r="J18" s="342"/>
      <c r="K18" s="343"/>
      <c r="L18" s="350"/>
      <c r="M18" s="351"/>
      <c r="N18" s="351"/>
      <c r="O18" s="351"/>
      <c r="P18" s="351"/>
      <c r="Q18" s="351"/>
      <c r="R18" s="351"/>
      <c r="S18" s="351"/>
      <c r="T18" s="351"/>
      <c r="U18" s="351"/>
      <c r="V18" s="351"/>
      <c r="W18" s="351"/>
      <c r="X18" s="351"/>
      <c r="Y18" s="320" t="s">
        <v>72</v>
      </c>
      <c r="Z18" s="320"/>
      <c r="AA18" s="320"/>
      <c r="AB18" s="320"/>
      <c r="AC18" s="351"/>
      <c r="AD18" s="351"/>
      <c r="AE18" s="351"/>
      <c r="AF18" s="351"/>
      <c r="AG18" s="351"/>
      <c r="AH18" s="351"/>
      <c r="AI18" s="351"/>
      <c r="AJ18" s="351"/>
      <c r="AK18" s="351"/>
      <c r="AL18" s="351"/>
      <c r="AM18" s="351"/>
      <c r="AN18" s="351"/>
      <c r="AO18" s="351"/>
      <c r="AP18" s="351"/>
      <c r="AQ18" s="320" t="s">
        <v>73</v>
      </c>
      <c r="AR18" s="320"/>
      <c r="AS18" s="320"/>
      <c r="AT18" s="320"/>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c r="BW18" s="351"/>
      <c r="BX18" s="351"/>
      <c r="BY18" s="351"/>
      <c r="BZ18" s="351"/>
      <c r="CA18" s="351"/>
      <c r="CB18" s="351"/>
      <c r="CC18" s="351"/>
      <c r="CD18" s="351"/>
      <c r="CE18" s="351"/>
      <c r="CF18" s="351"/>
      <c r="CG18" s="351"/>
      <c r="CH18" s="351"/>
      <c r="CI18" s="351"/>
      <c r="CJ18" s="351"/>
      <c r="CK18" s="351"/>
      <c r="CL18" s="351"/>
      <c r="CM18" s="351"/>
      <c r="CN18" s="372"/>
      <c r="CO18" s="151"/>
      <c r="CP18" s="151"/>
      <c r="CQ18" s="151"/>
    </row>
    <row r="19" spans="1:95" ht="21" customHeight="1">
      <c r="A19" s="310"/>
      <c r="B19" s="341"/>
      <c r="C19" s="342"/>
      <c r="D19" s="342"/>
      <c r="E19" s="342"/>
      <c r="F19" s="342"/>
      <c r="G19" s="342"/>
      <c r="H19" s="342"/>
      <c r="I19" s="342"/>
      <c r="J19" s="342"/>
      <c r="K19" s="343"/>
      <c r="L19" s="324" t="s">
        <v>74</v>
      </c>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5"/>
      <c r="AL19" s="325"/>
      <c r="AM19" s="325"/>
      <c r="AN19" s="325"/>
      <c r="AO19" s="325"/>
      <c r="AP19" s="325"/>
      <c r="AQ19" s="325"/>
      <c r="AR19" s="325"/>
      <c r="AS19" s="325"/>
      <c r="AT19" s="325"/>
      <c r="AU19" s="325"/>
      <c r="AV19" s="325"/>
      <c r="AW19" s="325"/>
      <c r="AX19" s="325"/>
      <c r="AY19" s="325"/>
      <c r="AZ19" s="325"/>
      <c r="BA19" s="325"/>
      <c r="BB19" s="325"/>
      <c r="BC19" s="325"/>
      <c r="BD19" s="325"/>
      <c r="BE19" s="325"/>
      <c r="BF19" s="325"/>
      <c r="BG19" s="325"/>
      <c r="BH19" s="325"/>
      <c r="BI19" s="325"/>
      <c r="BJ19" s="325"/>
      <c r="BK19" s="325"/>
      <c r="BL19" s="325"/>
      <c r="BM19" s="325"/>
      <c r="BN19" s="325"/>
      <c r="BO19" s="325"/>
      <c r="BP19" s="325"/>
      <c r="BQ19" s="325"/>
      <c r="BR19" s="325"/>
      <c r="BS19" s="325"/>
      <c r="BT19" s="325"/>
      <c r="BU19" s="325"/>
      <c r="BV19" s="325"/>
      <c r="BW19" s="325"/>
      <c r="BX19" s="325"/>
      <c r="BY19" s="325"/>
      <c r="BZ19" s="325"/>
      <c r="CA19" s="325"/>
      <c r="CB19" s="325"/>
      <c r="CC19" s="325"/>
      <c r="CD19" s="325"/>
      <c r="CE19" s="325"/>
      <c r="CF19" s="325"/>
      <c r="CG19" s="325"/>
      <c r="CH19" s="325"/>
      <c r="CI19" s="325"/>
      <c r="CJ19" s="325"/>
      <c r="CK19" s="325"/>
      <c r="CL19" s="325"/>
      <c r="CM19" s="325"/>
      <c r="CN19" s="326"/>
      <c r="CO19" s="151"/>
      <c r="CP19" s="151"/>
      <c r="CQ19" s="151"/>
    </row>
    <row r="20" spans="1:95" ht="48" customHeight="1">
      <c r="A20" s="310"/>
      <c r="B20" s="344"/>
      <c r="C20" s="345"/>
      <c r="D20" s="345"/>
      <c r="E20" s="345"/>
      <c r="F20" s="345"/>
      <c r="G20" s="345"/>
      <c r="H20" s="345"/>
      <c r="I20" s="345"/>
      <c r="J20" s="345"/>
      <c r="K20" s="346"/>
      <c r="L20" s="327"/>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328"/>
      <c r="AM20" s="328"/>
      <c r="AN20" s="328"/>
      <c r="AO20" s="328"/>
      <c r="AP20" s="328"/>
      <c r="AQ20" s="328"/>
      <c r="AR20" s="328"/>
      <c r="AS20" s="328"/>
      <c r="AT20" s="328"/>
      <c r="AU20" s="328"/>
      <c r="AV20" s="328"/>
      <c r="AW20" s="328"/>
      <c r="AX20" s="328"/>
      <c r="AY20" s="328"/>
      <c r="AZ20" s="328"/>
      <c r="BA20" s="328"/>
      <c r="BB20" s="328"/>
      <c r="BC20" s="328"/>
      <c r="BD20" s="328"/>
      <c r="BE20" s="328"/>
      <c r="BF20" s="328"/>
      <c r="BG20" s="328"/>
      <c r="BH20" s="328"/>
      <c r="BI20" s="328"/>
      <c r="BJ20" s="328"/>
      <c r="BK20" s="328"/>
      <c r="BL20" s="328"/>
      <c r="BM20" s="328"/>
      <c r="BN20" s="328"/>
      <c r="BO20" s="328"/>
      <c r="BP20" s="328"/>
      <c r="BQ20" s="328"/>
      <c r="BR20" s="328"/>
      <c r="BS20" s="328"/>
      <c r="BT20" s="328"/>
      <c r="BU20" s="328"/>
      <c r="BV20" s="328"/>
      <c r="BW20" s="328"/>
      <c r="BX20" s="328"/>
      <c r="BY20" s="328"/>
      <c r="BZ20" s="328"/>
      <c r="CA20" s="328"/>
      <c r="CB20" s="328"/>
      <c r="CC20" s="328"/>
      <c r="CD20" s="328"/>
      <c r="CE20" s="328"/>
      <c r="CF20" s="328"/>
      <c r="CG20" s="328"/>
      <c r="CH20" s="328"/>
      <c r="CI20" s="328"/>
      <c r="CJ20" s="328"/>
      <c r="CK20" s="328"/>
      <c r="CL20" s="328"/>
      <c r="CM20" s="328"/>
      <c r="CN20" s="329"/>
      <c r="CO20" s="151"/>
      <c r="CP20" s="151"/>
      <c r="CQ20" s="151"/>
    </row>
    <row r="21" spans="1:92" ht="33.75" customHeight="1">
      <c r="A21" s="310"/>
      <c r="B21" s="352" t="s">
        <v>75</v>
      </c>
      <c r="C21" s="352"/>
      <c r="D21" s="352"/>
      <c r="E21" s="352"/>
      <c r="F21" s="352"/>
      <c r="G21" s="352"/>
      <c r="H21" s="352"/>
      <c r="I21" s="352"/>
      <c r="J21" s="352"/>
      <c r="K21" s="353"/>
      <c r="L21" s="388" t="s">
        <v>76</v>
      </c>
      <c r="M21" s="380"/>
      <c r="N21" s="377"/>
      <c r="O21" s="377"/>
      <c r="P21" s="377"/>
      <c r="Q21" s="377"/>
      <c r="R21" s="377"/>
      <c r="S21" s="377"/>
      <c r="T21" s="377"/>
      <c r="U21" s="377"/>
      <c r="V21" s="377"/>
      <c r="W21" s="380" t="s">
        <v>77</v>
      </c>
      <c r="X21" s="380"/>
      <c r="Y21" s="377"/>
      <c r="Z21" s="377"/>
      <c r="AA21" s="377"/>
      <c r="AB21" s="377"/>
      <c r="AC21" s="377"/>
      <c r="AD21" s="377"/>
      <c r="AE21" s="377"/>
      <c r="AF21" s="377"/>
      <c r="AG21" s="377"/>
      <c r="AH21" s="380" t="s">
        <v>71</v>
      </c>
      <c r="AI21" s="380"/>
      <c r="AJ21" s="377"/>
      <c r="AK21" s="377"/>
      <c r="AL21" s="377"/>
      <c r="AM21" s="377"/>
      <c r="AN21" s="377"/>
      <c r="AO21" s="377"/>
      <c r="AP21" s="377"/>
      <c r="AQ21" s="377"/>
      <c r="AR21" s="381"/>
      <c r="AS21" s="384" t="s">
        <v>78</v>
      </c>
      <c r="AT21" s="339"/>
      <c r="AU21" s="339"/>
      <c r="AV21" s="339"/>
      <c r="AW21" s="339"/>
      <c r="AX21" s="339"/>
      <c r="AY21" s="339"/>
      <c r="AZ21" s="339"/>
      <c r="BA21" s="339"/>
      <c r="BB21" s="339"/>
      <c r="BC21" s="340"/>
      <c r="BD21" s="152"/>
      <c r="BE21" s="378" t="s">
        <v>76</v>
      </c>
      <c r="BF21" s="378"/>
      <c r="BG21" s="349"/>
      <c r="BH21" s="349"/>
      <c r="BI21" s="349"/>
      <c r="BJ21" s="349"/>
      <c r="BK21" s="349"/>
      <c r="BL21" s="349"/>
      <c r="BM21" s="349"/>
      <c r="BN21" s="349"/>
      <c r="BO21" s="349"/>
      <c r="BP21" s="378" t="s">
        <v>77</v>
      </c>
      <c r="BQ21" s="378"/>
      <c r="BR21" s="349"/>
      <c r="BS21" s="349"/>
      <c r="BT21" s="349"/>
      <c r="BU21" s="349"/>
      <c r="BV21" s="349"/>
      <c r="BW21" s="349"/>
      <c r="BX21" s="349"/>
      <c r="BY21" s="349"/>
      <c r="BZ21" s="349"/>
      <c r="CA21" s="349"/>
      <c r="CB21" s="378" t="s">
        <v>71</v>
      </c>
      <c r="CC21" s="378"/>
      <c r="CD21" s="349"/>
      <c r="CE21" s="349"/>
      <c r="CF21" s="349"/>
      <c r="CG21" s="349"/>
      <c r="CH21" s="349"/>
      <c r="CI21" s="349"/>
      <c r="CJ21" s="349"/>
      <c r="CK21" s="349"/>
      <c r="CL21" s="349"/>
      <c r="CM21" s="349"/>
      <c r="CN21" s="382"/>
    </row>
    <row r="22" spans="1:92" ht="33.75" customHeight="1" thickBot="1">
      <c r="A22" s="311"/>
      <c r="B22" s="364" t="s">
        <v>79</v>
      </c>
      <c r="C22" s="334"/>
      <c r="D22" s="334"/>
      <c r="E22" s="334"/>
      <c r="F22" s="334"/>
      <c r="G22" s="334"/>
      <c r="H22" s="334"/>
      <c r="I22" s="334"/>
      <c r="J22" s="334"/>
      <c r="K22" s="335"/>
      <c r="L22" s="336" t="s">
        <v>76</v>
      </c>
      <c r="M22" s="337"/>
      <c r="N22" s="332"/>
      <c r="O22" s="332"/>
      <c r="P22" s="332"/>
      <c r="Q22" s="332"/>
      <c r="R22" s="332"/>
      <c r="S22" s="332"/>
      <c r="T22" s="332"/>
      <c r="U22" s="332"/>
      <c r="V22" s="332"/>
      <c r="W22" s="337" t="s">
        <v>77</v>
      </c>
      <c r="X22" s="337"/>
      <c r="Y22" s="332"/>
      <c r="Z22" s="332"/>
      <c r="AA22" s="332"/>
      <c r="AB22" s="332"/>
      <c r="AC22" s="332"/>
      <c r="AD22" s="332"/>
      <c r="AE22" s="332"/>
      <c r="AF22" s="332"/>
      <c r="AG22" s="332"/>
      <c r="AH22" s="337" t="s">
        <v>71</v>
      </c>
      <c r="AI22" s="337"/>
      <c r="AJ22" s="332"/>
      <c r="AK22" s="332"/>
      <c r="AL22" s="332"/>
      <c r="AM22" s="332"/>
      <c r="AN22" s="332"/>
      <c r="AO22" s="332"/>
      <c r="AP22" s="332"/>
      <c r="AQ22" s="332"/>
      <c r="AR22" s="333"/>
      <c r="AS22" s="385"/>
      <c r="AT22" s="386"/>
      <c r="AU22" s="386"/>
      <c r="AV22" s="386"/>
      <c r="AW22" s="386"/>
      <c r="AX22" s="386"/>
      <c r="AY22" s="386"/>
      <c r="AZ22" s="386"/>
      <c r="BA22" s="386"/>
      <c r="BB22" s="386"/>
      <c r="BC22" s="387"/>
      <c r="BD22" s="153"/>
      <c r="BE22" s="379"/>
      <c r="BF22" s="379"/>
      <c r="BG22" s="375"/>
      <c r="BH22" s="375"/>
      <c r="BI22" s="375"/>
      <c r="BJ22" s="375"/>
      <c r="BK22" s="375"/>
      <c r="BL22" s="375"/>
      <c r="BM22" s="375"/>
      <c r="BN22" s="375"/>
      <c r="BO22" s="375"/>
      <c r="BP22" s="379"/>
      <c r="BQ22" s="379"/>
      <c r="BR22" s="375"/>
      <c r="BS22" s="375"/>
      <c r="BT22" s="375"/>
      <c r="BU22" s="375"/>
      <c r="BV22" s="375"/>
      <c r="BW22" s="375"/>
      <c r="BX22" s="375"/>
      <c r="BY22" s="375"/>
      <c r="BZ22" s="375"/>
      <c r="CA22" s="375"/>
      <c r="CB22" s="379"/>
      <c r="CC22" s="379"/>
      <c r="CD22" s="375"/>
      <c r="CE22" s="375"/>
      <c r="CF22" s="375"/>
      <c r="CG22" s="375"/>
      <c r="CH22" s="375"/>
      <c r="CI22" s="375"/>
      <c r="CJ22" s="375"/>
      <c r="CK22" s="375"/>
      <c r="CL22" s="375"/>
      <c r="CM22" s="375"/>
      <c r="CN22" s="383"/>
    </row>
    <row r="23" spans="2:92" ht="16.5" customHeight="1">
      <c r="B23" s="142"/>
      <c r="C23" s="143"/>
      <c r="D23" s="143"/>
      <c r="E23" s="143"/>
      <c r="F23" s="143"/>
      <c r="G23" s="143"/>
      <c r="H23" s="143"/>
      <c r="I23" s="143"/>
      <c r="J23" s="143"/>
      <c r="K23" s="143"/>
      <c r="L23" s="144"/>
      <c r="M23" s="144"/>
      <c r="N23" s="144"/>
      <c r="O23" s="15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3"/>
      <c r="AT23" s="143"/>
      <c r="AU23" s="143"/>
      <c r="AV23" s="143"/>
      <c r="AW23" s="143"/>
      <c r="AX23" s="143"/>
      <c r="AY23" s="143"/>
      <c r="AZ23" s="143"/>
      <c r="BA23" s="143"/>
      <c r="BB23" s="143"/>
      <c r="BC23" s="143"/>
      <c r="BD23" s="145"/>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row>
    <row r="24" spans="1:89" ht="18" customHeight="1">
      <c r="A24" s="155" t="s">
        <v>150</v>
      </c>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c r="CF24" s="134"/>
      <c r="CG24" s="134"/>
      <c r="CH24" s="134"/>
      <c r="CI24" s="134"/>
      <c r="CJ24" s="134"/>
      <c r="CK24" s="134"/>
    </row>
    <row r="25" spans="1:89" ht="17.25">
      <c r="A25" s="156" t="s">
        <v>80</v>
      </c>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G25" s="134"/>
      <c r="CH25" s="134"/>
      <c r="CI25" s="134"/>
      <c r="CJ25" s="134"/>
      <c r="CK25" s="134"/>
    </row>
    <row r="26" spans="4:89" ht="18" customHeight="1">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4"/>
      <c r="BY26" s="134"/>
      <c r="BZ26" s="134"/>
      <c r="CA26" s="134"/>
      <c r="CB26" s="134"/>
      <c r="CC26" s="134"/>
      <c r="CD26" s="134"/>
      <c r="CE26" s="134"/>
      <c r="CF26" s="134"/>
      <c r="CG26" s="134"/>
      <c r="CH26" s="134"/>
      <c r="CI26" s="134"/>
      <c r="CJ26" s="134"/>
      <c r="CK26" s="134"/>
    </row>
  </sheetData>
  <sheetProtection password="CC19" sheet="1"/>
  <mergeCells count="67">
    <mergeCell ref="AJ22:AR22"/>
    <mergeCell ref="BE21:BF22"/>
    <mergeCell ref="AJ21:AR21"/>
    <mergeCell ref="AS21:BC22"/>
    <mergeCell ref="CB21:CC22"/>
    <mergeCell ref="CD21:CN22"/>
    <mergeCell ref="B22:K22"/>
    <mergeCell ref="L22:M22"/>
    <mergeCell ref="N22:V22"/>
    <mergeCell ref="W22:X22"/>
    <mergeCell ref="Y22:AG22"/>
    <mergeCell ref="AH22:AI22"/>
    <mergeCell ref="Y17:AA17"/>
    <mergeCell ref="AB17:AK17"/>
    <mergeCell ref="AU18:CN18"/>
    <mergeCell ref="L19:CN19"/>
    <mergeCell ref="L20:CN20"/>
    <mergeCell ref="BG21:BO22"/>
    <mergeCell ref="BP21:BQ22"/>
    <mergeCell ref="BR21:CA22"/>
    <mergeCell ref="Y21:AG21"/>
    <mergeCell ref="AH21:AI21"/>
    <mergeCell ref="B21:K21"/>
    <mergeCell ref="L21:M21"/>
    <mergeCell ref="N21:V21"/>
    <mergeCell ref="W21:X21"/>
    <mergeCell ref="B17:K20"/>
    <mergeCell ref="L17:N17"/>
    <mergeCell ref="O17:X17"/>
    <mergeCell ref="AC18:AP18"/>
    <mergeCell ref="AS11:BC11"/>
    <mergeCell ref="BV13:CN13"/>
    <mergeCell ref="BD15:CN15"/>
    <mergeCell ref="AQ18:AT18"/>
    <mergeCell ref="BD16:BV16"/>
    <mergeCell ref="BW16:BX16"/>
    <mergeCell ref="BY16:CN16"/>
    <mergeCell ref="L11:AR11"/>
    <mergeCell ref="A15:A22"/>
    <mergeCell ref="B15:K15"/>
    <mergeCell ref="L15:AR15"/>
    <mergeCell ref="AS15:BC15"/>
    <mergeCell ref="B16:K16"/>
    <mergeCell ref="L16:AR16"/>
    <mergeCell ref="AS16:BC16"/>
    <mergeCell ref="L18:X18"/>
    <mergeCell ref="Y18:AB18"/>
    <mergeCell ref="BT2:BX2"/>
    <mergeCell ref="BY2:BZ2"/>
    <mergeCell ref="B13:K13"/>
    <mergeCell ref="L13:AR13"/>
    <mergeCell ref="AS13:BC13"/>
    <mergeCell ref="BD13:BU13"/>
    <mergeCell ref="A7:CN7"/>
    <mergeCell ref="A9:CN9"/>
    <mergeCell ref="B10:X10"/>
    <mergeCell ref="A11:K11"/>
    <mergeCell ref="CO11:ET11"/>
    <mergeCell ref="CA2:CE2"/>
    <mergeCell ref="BD11:BU11"/>
    <mergeCell ref="BV11:CN11"/>
    <mergeCell ref="CF2:CG2"/>
    <mergeCell ref="CH2:CL2"/>
    <mergeCell ref="CM2:CN2"/>
    <mergeCell ref="A6:CN6"/>
    <mergeCell ref="A1:I4"/>
    <mergeCell ref="BP2:BS2"/>
  </mergeCells>
  <dataValidations count="2">
    <dataValidation type="list" showInputMessage="1" showErrorMessage="1" sqref="Y18:AB18">
      <formula1>"都,道,府,県"</formula1>
    </dataValidation>
    <dataValidation type="list" showInputMessage="1" showErrorMessage="1" sqref="AQ18:AT18">
      <formula1>"市,区,町,村"</formula1>
    </dataValidation>
  </dataValidations>
  <printOptions horizontalCentered="1"/>
  <pageMargins left="0.4724409448818898" right="0.4724409448818898" top="0.3937007874015748" bottom="0.3937007874015748" header="0.3937007874015748" footer="0.31496062992125984"/>
  <pageSetup horizontalDpi="600" verticalDpi="600" orientation="portrait" paperSize="9" scale="69" r:id="rId1"/>
  <colBreaks count="1" manualBreakCount="1">
    <brk id="92" max="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アサイン中 SII038</dc:creator>
  <cp:keywords/>
  <dc:description/>
  <cp:lastModifiedBy>森川 美恵子</cp:lastModifiedBy>
  <cp:lastPrinted>2013-07-01T02:39:28Z</cp:lastPrinted>
  <dcterms:created xsi:type="dcterms:W3CDTF">2013-06-05T04:24:43Z</dcterms:created>
  <dcterms:modified xsi:type="dcterms:W3CDTF">2013-07-30T08:11:12Z</dcterms:modified>
  <cp:category/>
  <cp:version/>
  <cp:contentType/>
  <cp:contentStatus/>
</cp:coreProperties>
</file>