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85" windowWidth="19320" windowHeight="4965" tabRatio="836" activeTab="0"/>
  </bookViews>
  <sheets>
    <sheet name="提出書類チェックリスト" sheetId="1" r:id="rId1"/>
    <sheet name="対象製品登録申請書（ガラス）" sheetId="2" r:id="rId2"/>
    <sheet name="企業情報（Ｓ１ガラス）" sheetId="3" r:id="rId3"/>
    <sheet name="ガラス  (JIS規格)" sheetId="4" r:id="rId4"/>
    <sheet name="ガラス  (JIS規格準拠) " sheetId="5" r:id="rId5"/>
    <sheet name="ガラス（ＪＩＳ規格外）" sheetId="6" r:id="rId6"/>
    <sheet name="OEM等企業情報" sheetId="7" r:id="rId7"/>
  </sheets>
  <externalReferences>
    <externalReference r:id="rId10"/>
  </externalReferences>
  <definedNames>
    <definedName name="acidification">'[1]Energy'!$G$106</definedName>
    <definedName name="amenityscore">'[1]Main'!$S$718</definedName>
    <definedName name="bicycles">'[1]Context'!$F$34</definedName>
    <definedName name="C1.1" localSheetId="6">'[1]Context'!#REF!</definedName>
    <definedName name="C1.1" localSheetId="2">'[1]Context'!#REF!</definedName>
    <definedName name="C1.1" localSheetId="1">'[1]Context'!#REF!</definedName>
    <definedName name="C1.1">'[1]Context'!#REF!</definedName>
    <definedName name="C1.2" localSheetId="6">'[1]Context'!#REF!</definedName>
    <definedName name="C1.2" localSheetId="2">'[1]Context'!#REF!</definedName>
    <definedName name="C1.2" localSheetId="1">'[1]Context'!#REF!</definedName>
    <definedName name="C1.2">'[1]Context'!#REF!</definedName>
    <definedName name="C1.3" localSheetId="6">'[1]Context'!#REF!</definedName>
    <definedName name="C1.3" localSheetId="2">'[1]Context'!#REF!</definedName>
    <definedName name="C1.3" localSheetId="1">'[1]Context'!#REF!</definedName>
    <definedName name="C1.3">'[1]Context'!#REF!</definedName>
    <definedName name="C1.4" localSheetId="6">'[1]Context'!#REF!</definedName>
    <definedName name="C1.4" localSheetId="2">'[1]Context'!#REF!</definedName>
    <definedName name="C1.4" localSheetId="1">'[1]Context'!#REF!</definedName>
    <definedName name="C1.4">'[1]Context'!#REF!</definedName>
    <definedName name="C1.5" localSheetId="6">'[1]Context'!#REF!</definedName>
    <definedName name="C1.5" localSheetId="2">'[1]Context'!#REF!</definedName>
    <definedName name="C1.5" localSheetId="1">'[1]Context'!#REF!</definedName>
    <definedName name="C1.5">'[1]Context'!#REF!</definedName>
    <definedName name="C1.6" localSheetId="6">'[1]Context'!#REF!</definedName>
    <definedName name="C1.6" localSheetId="2">'[1]Context'!#REF!</definedName>
    <definedName name="C1.6" localSheetId="1">'[1]Context'!#REF!</definedName>
    <definedName name="C1.6">'[1]Context'!#REF!</definedName>
    <definedName name="C1.6Sa" localSheetId="6">'[1]Context'!#REF!</definedName>
    <definedName name="C1.6Sa" localSheetId="2">'[1]Context'!#REF!</definedName>
    <definedName name="C1.6Sa" localSheetId="1">'[1]Context'!#REF!</definedName>
    <definedName name="C1.6Sa">'[1]Context'!#REF!</definedName>
    <definedName name="C1.7" localSheetId="6">'[1]Context'!#REF!</definedName>
    <definedName name="C1.7" localSheetId="2">'[1]Context'!#REF!</definedName>
    <definedName name="C1.7" localSheetId="1">'[1]Context'!#REF!</definedName>
    <definedName name="C1.7">'[1]Context'!#REF!</definedName>
    <definedName name="C1.7Sa" localSheetId="6">'[1]Context'!#REF!</definedName>
    <definedName name="C1.7Sa" localSheetId="2">'[1]Context'!#REF!</definedName>
    <definedName name="C1.7Sa" localSheetId="1">'[1]Context'!#REF!</definedName>
    <definedName name="C1.7Sa">'[1]Context'!#REF!</definedName>
    <definedName name="C1.8" localSheetId="6">'[1]Context'!#REF!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6">'[1]Context'!#REF!</definedName>
    <definedName name="noise" localSheetId="2">'[1]Context'!#REF!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6">'OEM等企業情報'!#REF!</definedName>
    <definedName name="OLE_LINK1" localSheetId="2">'企業情報（Ｓ１ガラス）'!#REF!</definedName>
    <definedName name="OLE_LINK1" localSheetId="1">'対象製品登録申請書（ガラス）'!#REF!</definedName>
    <definedName name="operatingenergy">'[1]Energy'!$F$114</definedName>
    <definedName name="_xlnm.Print_Area" localSheetId="6">'OEM等企業情報'!$A$1:$CN$26</definedName>
    <definedName name="_xlnm.Print_Area" localSheetId="4">'ガラス  (JIS規格準拠) '!$A$1:$K$51</definedName>
    <definedName name="_xlnm.Print_Area" localSheetId="5">'ガラス（ＪＩＳ規格外）'!$A$1:$K$51</definedName>
    <definedName name="_xlnm.Print_Area" localSheetId="2">'企業情報（Ｓ１ガラス）'!$A$1:$CN$39</definedName>
    <definedName name="_xlnm.Print_Area" localSheetId="1">'対象製品登録申請書（ガラス）'!$A$1:$CO$39</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6">'[1]Context'!#REF!</definedName>
    <definedName name="wind" localSheetId="2">'[1]Context'!#REF!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<sst xmlns="http://schemas.openxmlformats.org/spreadsheetml/2006/main" count="278" uniqueCount="152">
  <si>
    <t>標準価格
（単価）</t>
  </si>
  <si>
    <t>ＪＩＳ規格</t>
  </si>
  <si>
    <t>準拠するＪＩＳ規格</t>
  </si>
  <si>
    <t>ＪＩＳ規格有無</t>
  </si>
  <si>
    <r>
      <rPr>
        <sz val="11"/>
        <color indexed="10"/>
        <rFont val="ＭＳ Ｐゴシック"/>
        <family val="3"/>
      </rPr>
      <t>●</t>
    </r>
    <r>
      <rPr>
        <sz val="11"/>
        <color theme="1"/>
        <rFont val="Calibri"/>
        <family val="3"/>
      </rPr>
      <t>メーカー名</t>
    </r>
  </si>
  <si>
    <r>
      <t>【ＪＩＳ規格製品】　　</t>
    </r>
    <r>
      <rPr>
        <b/>
        <sz val="12"/>
        <color indexed="10"/>
        <rFont val="ＭＳ Ｐゴシック"/>
        <family val="3"/>
      </rPr>
      <t>※各項目の先頭に”●”がある項目は、ＳＩＩホームページにて公表</t>
    </r>
  </si>
  <si>
    <t>高性能建材　対象製品申請リスト　【ガラス】</t>
  </si>
  <si>
    <r>
      <t>【ＪＩＳ規格準拠*1製品】　　</t>
    </r>
    <r>
      <rPr>
        <b/>
        <sz val="12"/>
        <color indexed="10"/>
        <rFont val="ＭＳ Ｐゴシック"/>
        <family val="3"/>
      </rPr>
      <t>※各項目の先頭に”●”がある項目は、ＳＩＩホームページにて公表</t>
    </r>
  </si>
  <si>
    <r>
      <t>【ＪＩＳ規格外製品】　　</t>
    </r>
    <r>
      <rPr>
        <b/>
        <sz val="12"/>
        <color indexed="10"/>
        <rFont val="ＭＳ Ｐゴシック"/>
        <family val="3"/>
      </rPr>
      <t>※各項目の先頭に”●”がある項目は、ＳＩＩホームページにて公表</t>
    </r>
  </si>
  <si>
    <t>＊1　過去３年以内に認証の登録を受けていること。</t>
  </si>
  <si>
    <t>＊2　代表製品で性能評価した試験成績書を提出のこと。</t>
  </si>
  <si>
    <t>ガラス 　【ＪＩＳ規格外製品】</t>
  </si>
  <si>
    <t>←株式会社は、（株）で統一すること。</t>
  </si>
  <si>
    <t>　　※ただし、㈱などの環境依存文字は使用不可。</t>
  </si>
  <si>
    <t>ガラスの名称</t>
  </si>
  <si>
    <t>ＪＩＳ規格の名称</t>
  </si>
  <si>
    <t>ＪＩＳ認証機関の名称</t>
  </si>
  <si>
    <r>
      <rPr>
        <sz val="11"/>
        <color indexed="10"/>
        <rFont val="ＭＳ Ｐゴシック"/>
        <family val="3"/>
      </rPr>
      <t>●</t>
    </r>
    <r>
      <rPr>
        <sz val="11"/>
        <rFont val="ＭＳ Ｐゴシック"/>
        <family val="3"/>
      </rPr>
      <t>製品型番
※1</t>
    </r>
  </si>
  <si>
    <r>
      <rPr>
        <sz val="11"/>
        <color indexed="10"/>
        <rFont val="ＭＳ Ｐゴシック"/>
        <family val="3"/>
      </rPr>
      <t>●</t>
    </r>
    <r>
      <rPr>
        <sz val="11"/>
        <rFont val="ＭＳ Ｐゴシック"/>
        <family val="3"/>
      </rPr>
      <t>製品名　※2</t>
    </r>
  </si>
  <si>
    <t>中空層の種類　※3</t>
  </si>
  <si>
    <t>ＪＩＳ規格
※4</t>
  </si>
  <si>
    <t>グレードコード　
※6</t>
  </si>
  <si>
    <r>
      <rPr>
        <sz val="11"/>
        <color indexed="10"/>
        <rFont val="ＭＳ Ｐゴシック"/>
        <family val="3"/>
      </rPr>
      <t>●</t>
    </r>
    <r>
      <rPr>
        <sz val="11"/>
        <rFont val="ＭＳ Ｐゴシック"/>
        <family val="3"/>
      </rPr>
      <t>メーカーホームページのトップ画面ＵＲＬ、
または対象製品ページＵＲＬ　　※7</t>
    </r>
  </si>
  <si>
    <t>製品番号</t>
  </si>
  <si>
    <t>種類番号</t>
  </si>
  <si>
    <t>メーカーコード</t>
  </si>
  <si>
    <r>
      <t>熱貫流率（Ｕ値）の
計算方法</t>
    </r>
    <r>
      <rPr>
        <b/>
        <sz val="11"/>
        <color indexed="8"/>
        <rFont val="ＭＳ Ｐゴシック"/>
        <family val="3"/>
      </rPr>
      <t>*3</t>
    </r>
  </si>
  <si>
    <r>
      <t>品質に関する適用規格</t>
    </r>
    <r>
      <rPr>
        <b/>
        <sz val="11"/>
        <color indexed="8"/>
        <rFont val="ＭＳ Ｐゴシック"/>
        <family val="3"/>
      </rPr>
      <t>*1</t>
    </r>
  </si>
  <si>
    <t>品質認証機関の名称</t>
  </si>
  <si>
    <t>品質認証の登録番号</t>
  </si>
  <si>
    <r>
      <t xml:space="preserve">熱貫流率（Ｕ値）
測定の性能評価機関
</t>
    </r>
    <r>
      <rPr>
        <b/>
        <sz val="11"/>
        <color indexed="8"/>
        <rFont val="ＭＳ Ｐゴシック"/>
        <family val="3"/>
      </rPr>
      <t>*2</t>
    </r>
  </si>
  <si>
    <t>あり</t>
  </si>
  <si>
    <t>ガラス 　【ＪＩＳ規格製品】</t>
  </si>
  <si>
    <t>メーカーコード</t>
  </si>
  <si>
    <t>　　※ただし、㈱などの環境依存文字は使用不可。</t>
  </si>
  <si>
    <r>
      <t>ＪＩＳ認証番号</t>
    </r>
    <r>
      <rPr>
        <b/>
        <sz val="11"/>
        <color indexed="8"/>
        <rFont val="ＭＳ Ｐゴシック"/>
        <family val="3"/>
      </rPr>
      <t>*1</t>
    </r>
  </si>
  <si>
    <t>＊1　当該ＪＩＳの認証番号。尚、複数の工場で認証取得している場合は、代表工場のＪＩＳ認証番号を入力。過去３年以内に認証を受けていること。</t>
  </si>
  <si>
    <t>準拠</t>
  </si>
  <si>
    <t>なし</t>
  </si>
  <si>
    <t>提出書類チェックリスト</t>
  </si>
  <si>
    <t xml:space="preserve">◆提出書類にある　○：提出必須　　該：該当する申請者のみ提出が必要 </t>
  </si>
  <si>
    <t>Ｎｏ．</t>
  </si>
  <si>
    <t>書　　類　　名</t>
  </si>
  <si>
    <t>提　出　形　態</t>
  </si>
  <si>
    <t>提出書類</t>
  </si>
  <si>
    <t>提出書類
チェック欄</t>
  </si>
  <si>
    <t>提出書類チェックリスト</t>
  </si>
  <si>
    <t>・書類</t>
  </si>
  <si>
    <t>○</t>
  </si>
  <si>
    <t>※１</t>
  </si>
  <si>
    <t>・書類（原本）</t>
  </si>
  <si>
    <t>企業情報</t>
  </si>
  <si>
    <t>※１</t>
  </si>
  <si>
    <t>・データ（Ｅｘｃｅｌ形式）　</t>
  </si>
  <si>
    <t>企業登記簿謄本</t>
  </si>
  <si>
    <r>
      <rPr>
        <sz val="16"/>
        <color indexed="8"/>
        <rFont val="ＭＳ Ｐゴシック"/>
        <family val="3"/>
      </rPr>
      <t>○</t>
    </r>
    <r>
      <rPr>
        <sz val="14"/>
        <color indexed="8"/>
        <rFont val="ＭＳ Ｐゴシック"/>
        <family val="3"/>
      </rPr>
      <t xml:space="preserve">
</t>
    </r>
    <r>
      <rPr>
        <sz val="11"/>
        <color indexed="8"/>
        <rFont val="ＭＳ Ｐゴシック"/>
        <family val="3"/>
      </rPr>
      <t>（初回のみ）</t>
    </r>
  </si>
  <si>
    <t>対象製品申請リスト（ガラス）</t>
  </si>
  <si>
    <t>・データ（Ｅｘｃｅｌ形式）</t>
  </si>
  <si>
    <t>該</t>
  </si>
  <si>
    <t>対象製品申請リスト（内窓・外窓）</t>
  </si>
  <si>
    <t>対象製品申請リスト（断熱材）</t>
  </si>
  <si>
    <t>施工業者登録リスト</t>
  </si>
  <si>
    <t>※２</t>
  </si>
  <si>
    <t>該</t>
  </si>
  <si>
    <t>第三者認証等の写し</t>
  </si>
  <si>
    <t>※３</t>
  </si>
  <si>
    <t>ＯＥＭ等企業情報</t>
  </si>
  <si>
    <t>※４</t>
  </si>
  <si>
    <t>ＯＥＭ等先との契約書又は覚書等の写し</t>
  </si>
  <si>
    <t>・書類</t>
  </si>
  <si>
    <t>製品のカタログ又はＷｅｂカタログの表紙と該当製品が記載されているページ</t>
  </si>
  <si>
    <t>※５</t>
  </si>
  <si>
    <t>※６</t>
  </si>
  <si>
    <t>・ＣＤ-ROM</t>
  </si>
  <si>
    <t>備考</t>
  </si>
  <si>
    <t>※１　ガラス、窓、断熱材の内、複数の製品を登録する場合は、製品区分毎にそれぞれ作成・提出をすること。</t>
  </si>
  <si>
    <t>※２　断熱材の、吹込み吹付け製品を登録する際は、必ず提出すること。</t>
  </si>
  <si>
    <t>※３　ガラス、窓、断熱材により異なる。詳細はＰ２１を参照のこと。</t>
  </si>
  <si>
    <t>※４　製品登録申請を行う申請者が自社で製品を製造等していない場合は提出すること。</t>
  </si>
  <si>
    <t>　　 　ファイルの種類は「Excel97-2003」とすること。</t>
  </si>
  <si>
    <t>■企業登記簿謄本はいずれも発行から３か月以内のものとする。</t>
  </si>
  <si>
    <t>Ｓ１　ガラス</t>
  </si>
  <si>
    <t>平成</t>
  </si>
  <si>
    <t>年</t>
  </si>
  <si>
    <t>月</t>
  </si>
  <si>
    <t>日</t>
  </si>
  <si>
    <t>平成２５年度 住宅・ビルの革新的省エネ技術導入促進事業費補助金</t>
  </si>
  <si>
    <t>（既築住宅における高性能建材導入促進事業）</t>
  </si>
  <si>
    <t>企　業　情　報</t>
  </si>
  <si>
    <t>代表情報</t>
  </si>
  <si>
    <t>会社名</t>
  </si>
  <si>
    <t>メーカー
コード</t>
  </si>
  <si>
    <t>住　所</t>
  </si>
  <si>
    <t>〒</t>
  </si>
  <si>
    <t>－</t>
  </si>
  <si>
    <t>区</t>
  </si>
  <si>
    <t>建物名・部屋番号（部屋番号は必ずご記入ください）</t>
  </si>
  <si>
    <t>電話番号</t>
  </si>
  <si>
    <t>（</t>
  </si>
  <si>
    <t>）</t>
  </si>
  <si>
    <t>ＦＡＸ番号</t>
  </si>
  <si>
    <t>連絡担当者１</t>
  </si>
  <si>
    <t>所　属</t>
  </si>
  <si>
    <t>担当者</t>
  </si>
  <si>
    <t>E-mail</t>
  </si>
  <si>
    <t>＠</t>
  </si>
  <si>
    <t>都</t>
  </si>
  <si>
    <t>緊急連絡先
（携帯等）</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</si>
  <si>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</si>
  <si>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</si>
  <si>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</si>
  <si>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</si>
  <si>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ＯＥＭ等企業情報</t>
  </si>
  <si>
    <t>製品型番</t>
  </si>
  <si>
    <t>ＯＥＭ等</t>
  </si>
  <si>
    <t>※海外企業の場合の企業情報の書き方については別途ＳＩＩへ連絡してください。</t>
  </si>
  <si>
    <t>対象製品登録申請書</t>
  </si>
  <si>
    <t>申　請　者</t>
  </si>
  <si>
    <t>郵便番号</t>
  </si>
  <si>
    <t>住所</t>
  </si>
  <si>
    <t>代表者等名</t>
  </si>
  <si>
    <t>印</t>
  </si>
  <si>
    <t>表記の件について、添付の通り申請します。</t>
  </si>
  <si>
    <t>※５　カタログには、対象製品リストに入力したメーカー、型番が入ったページに付箋を貼り、
　　　 内容を蛍光ペン等でマーカーをいれること。</t>
  </si>
  <si>
    <t>※６　CD-ＲＯＭにコピーする際は必ずダウンロードしたエクセル形式のままコピーすること。
      （ＰＤＦ等他の保存形式は不可とする）</t>
  </si>
  <si>
    <t>一般社団法人　環境共創イニシアチブ</t>
  </si>
  <si>
    <t>　代　表　理　事　　　赤池　学　殿</t>
  </si>
  <si>
    <t>メーカーコード</t>
  </si>
  <si>
    <r>
      <t>ＪＩＳ認証番号</t>
    </r>
    <r>
      <rPr>
        <b/>
        <sz val="11"/>
        <color indexed="8"/>
        <rFont val="ＭＳ Ｐゴシック"/>
        <family val="3"/>
      </rPr>
      <t>*2</t>
    </r>
  </si>
  <si>
    <t>＊１　ＪＩＳ規格準拠とは、断熱性を向上するために中空層にアルゴン等を封入したガス入り複層ガラスなどを指す。</t>
  </si>
  <si>
    <t>＊2　当該ＪＩＳの認証番号。尚、複数の工場で認証取得している場合は、代表工場のＪＩＳ認証番号を記載。過去３年以内に認証を受けていること。</t>
  </si>
  <si>
    <t>＊3　代表製品の計算結果を提出のこと。</t>
  </si>
  <si>
    <r>
      <rPr>
        <sz val="11"/>
        <color indexed="10"/>
        <rFont val="ＭＳ Ｐゴシック"/>
        <family val="3"/>
      </rPr>
      <t>●</t>
    </r>
    <r>
      <rPr>
        <sz val="11"/>
        <rFont val="ＭＳ Ｐゴシック"/>
        <family val="3"/>
      </rPr>
      <t>製品名　※2</t>
    </r>
  </si>
  <si>
    <t>グレードコード　
※6</t>
  </si>
  <si>
    <r>
      <rPr>
        <sz val="11"/>
        <color indexed="10"/>
        <rFont val="ＭＳ Ｐゴシック"/>
        <family val="3"/>
      </rPr>
      <t>●</t>
    </r>
    <r>
      <rPr>
        <sz val="11"/>
        <rFont val="ＭＳ Ｐゴシック"/>
        <family val="3"/>
      </rPr>
      <t>メーカーホームページのトップ画面ＵＲＬ、
または対象製品ページＵＲＬ　　※7</t>
    </r>
  </si>
  <si>
    <t>メーカー
コード</t>
  </si>
  <si>
    <t>〒</t>
  </si>
  <si>
    <t>－</t>
  </si>
  <si>
    <t>都</t>
  </si>
  <si>
    <t>（</t>
  </si>
  <si>
    <t>）</t>
  </si>
  <si>
    <t>E-mail</t>
  </si>
  <si>
    <t>＠</t>
  </si>
  <si>
    <t>S1</t>
  </si>
  <si>
    <t>ガラス 　【ＪＩＳ規格準拠製品】</t>
  </si>
  <si>
    <r>
      <t xml:space="preserve">中央部の熱貫流率
</t>
    </r>
    <r>
      <rPr>
        <sz val="8"/>
        <rFont val="ＭＳ Ｐゴシック"/>
        <family val="3"/>
      </rPr>
      <t xml:space="preserve"> W/(㎡・K) ※5</t>
    </r>
  </si>
  <si>
    <t>S1</t>
  </si>
  <si>
    <t>平成２５年度 住宅・ビルの革新的省エネ技術導入促進事業費補助金（既築住宅における高性能建材導入促進事業）</t>
  </si>
  <si>
    <t>Ｓ１　ガラス</t>
  </si>
  <si>
    <t>←記入する「製品型番」は本事業で独自に付番する「製品型番」となります。
　通常使用しているメーカーの型番ではありませんのでご注意ください。</t>
  </si>
  <si>
    <t>※1シート1製品型番の情報のみ記載してください。複数の製品がある場合はシートをコピーして該当型番の数分ご提出ください。</t>
  </si>
  <si>
    <t>「３．企業情報」、「５．対象製品申請リスト」、「６．施工業者登録リスト」、「８．ＯＥＭ等企業情報」を作成したデータをコピーしたＣＤ-ＲＯＭ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</si>
</sst>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DBNum3][$-411]0"/>
    <numFmt numFmtId="180" formatCode="&quot;Yes&quot;;&quot;Yes&quot;;&quot;No&quot;"/>
    <numFmt numFmtId="181" formatCode="&quot;True&quot;;&quot;True&quot;;&quot;False&quot;"/>
    <numFmt numFmtId="182" formatCode="&quot;On&quot;;&quot;On&quot;;&quot;Off&quot;"/>
    <numFmt numFmtId="183" formatCode="[$€-2]\ #,##0.00_);[Red]\([$€-2]\ #,##0.00\)"/>
  </numFmts>
  <fonts count="86">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sz val="18"/>
      <name val="ＭＳ Ｐゴシック"/>
      <family val="3"/>
    </font>
    <font>
      <b/>
      <sz val="11"/>
      <color indexed="8"/>
      <name val="ＭＳ Ｐゴシック"/>
      <family val="3"/>
    </font>
    <font>
      <sz val="11"/>
      <color indexed="10"/>
      <name val="ＭＳ Ｐゴシック"/>
      <family val="3"/>
    </font>
    <font>
      <b/>
      <sz val="12"/>
      <color indexed="10"/>
      <name val="ＭＳ Ｐゴシック"/>
      <family val="3"/>
    </font>
    <font>
      <b/>
      <sz val="12"/>
      <name val="ＭＳ Ｐゴシック"/>
      <family val="3"/>
    </font>
    <font>
      <u val="single"/>
      <sz val="11"/>
      <color indexed="12"/>
      <name val="ＭＳ Ｐゴシック"/>
      <family val="3"/>
    </font>
    <font>
      <sz val="12"/>
      <color indexed="10"/>
      <name val="ＭＳ Ｐゴシック"/>
      <family val="3"/>
    </font>
    <font>
      <b/>
      <sz val="9"/>
      <color indexed="10"/>
      <name val="ＭＳ Ｐゴシック"/>
      <family val="3"/>
    </font>
    <font>
      <sz val="18"/>
      <color indexed="10"/>
      <name val="ＭＳ Ｐゴシック"/>
      <family val="3"/>
    </font>
    <font>
      <b/>
      <sz val="14"/>
      <color indexed="9"/>
      <name val="ＭＳ Ｐゴシック"/>
      <family val="3"/>
    </font>
    <font>
      <b/>
      <sz val="11"/>
      <color indexed="10"/>
      <name val="ＭＳ Ｐゴシック"/>
      <family val="3"/>
    </font>
    <font>
      <sz val="9"/>
      <color indexed="8"/>
      <name val="ＭＳ Ｐゴシック"/>
      <family val="3"/>
    </font>
    <font>
      <sz val="8"/>
      <name val="ＭＳ Ｐゴシック"/>
      <family val="3"/>
    </font>
    <font>
      <b/>
      <sz val="16"/>
      <color indexed="8"/>
      <name val="ＭＳ Ｐゴシック"/>
      <family val="3"/>
    </font>
    <font>
      <b/>
      <sz val="16"/>
      <color indexed="9"/>
      <name val="ＭＳ Ｐゴシック"/>
      <family val="3"/>
    </font>
    <font>
      <b/>
      <sz val="14"/>
      <color indexed="8"/>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b/>
      <sz val="12"/>
      <color indexed="9"/>
      <name val="ＭＳ 明朝"/>
      <family val="1"/>
    </font>
    <font>
      <sz val="12"/>
      <name val="ＭＳ 明朝"/>
      <family val="1"/>
    </font>
    <font>
      <sz val="10"/>
      <color indexed="8"/>
      <name val="ＭＳ 明朝"/>
      <family val="1"/>
    </font>
    <font>
      <sz val="14"/>
      <color indexed="8"/>
      <name val="ＭＳ 明朝"/>
      <family val="1"/>
    </font>
    <font>
      <sz val="15"/>
      <color indexed="8"/>
      <name val="ＭＳ 明朝"/>
      <family val="1"/>
    </font>
    <font>
      <sz val="12"/>
      <color indexed="8"/>
      <name val="ＭＳ 明朝"/>
      <family val="1"/>
    </font>
    <font>
      <sz val="10"/>
      <name val="ＭＳ 明朝"/>
      <family val="1"/>
    </font>
    <font>
      <b/>
      <sz val="15"/>
      <name val="ＭＳ 明朝"/>
      <family val="1"/>
    </font>
    <font>
      <b/>
      <sz val="16"/>
      <color indexed="9"/>
      <name val="ＭＳ 明朝"/>
      <family val="1"/>
    </font>
    <font>
      <sz val="13"/>
      <color indexed="8"/>
      <name val="ＭＳ 明朝"/>
      <family val="1"/>
    </font>
    <font>
      <sz val="16"/>
      <color indexed="8"/>
      <name val="ＭＳ 明朝"/>
      <family val="1"/>
    </font>
    <font>
      <sz val="20"/>
      <color indexed="8"/>
      <name val="ＭＳ 明朝"/>
      <family val="1"/>
    </font>
    <font>
      <b/>
      <sz val="14"/>
      <name val="ＭＳ Ｐゴシック"/>
      <family val="3"/>
    </font>
    <font>
      <sz val="9"/>
      <color indexed="8"/>
      <name val="ＭＳ 明朝"/>
      <family val="1"/>
    </font>
    <font>
      <b/>
      <sz val="12"/>
      <name val="ＭＳ 明朝"/>
      <family val="1"/>
    </font>
    <font>
      <sz val="13"/>
      <name val="ＭＳ 明朝"/>
      <family val="1"/>
    </font>
    <font>
      <u val="single"/>
      <sz val="12"/>
      <name val="ＭＳ 明朝"/>
      <family val="1"/>
    </font>
    <font>
      <b/>
      <sz val="17"/>
      <name val="ＭＳ 明朝"/>
      <family val="1"/>
    </font>
    <font>
      <sz val="14"/>
      <name val="ＭＳ 明朝"/>
      <family val="1"/>
    </font>
    <font>
      <sz val="9"/>
      <color indexed="17"/>
      <name val="ＭＳ 明朝"/>
      <family val="1"/>
    </font>
    <font>
      <b/>
      <sz val="15"/>
      <color indexed="9"/>
      <name val="ＭＳ Ｐゴシック"/>
      <family val="3"/>
    </font>
    <font>
      <sz val="14"/>
      <color indexed="1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color indexed="13"/>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3"/>
      <color rgb="FFFFFF00"/>
      <name val="ＭＳ 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medium"/>
      <bottom style="thin"/>
    </border>
    <border>
      <left style="thin"/>
      <right style="thin"/>
      <top/>
      <bottom style="thin"/>
    </border>
    <border>
      <left style="thin"/>
      <right style="medium"/>
      <top/>
      <bottom style="thin"/>
    </border>
    <border>
      <left style="hair"/>
      <right style="thin"/>
      <top style="thin"/>
      <bottom style="thin"/>
    </border>
    <border>
      <left style="thin"/>
      <right style="thin"/>
      <top/>
      <bottom/>
    </border>
    <border>
      <left style="thin"/>
      <right style="thin"/>
      <top style="thin"/>
      <bottom style="thin"/>
    </border>
    <border>
      <left style="hair"/>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
      <left style="thin"/>
      <right style="hair"/>
      <top style="thin"/>
      <bottom style="medium"/>
    </border>
    <border>
      <left style="medium"/>
      <right/>
      <top style="medium"/>
      <bottom style="thin"/>
    </border>
    <border>
      <left style="medium"/>
      <right/>
      <top>
        <color indexed="63"/>
      </top>
      <bottom style="thin"/>
    </border>
    <border>
      <left style="medium"/>
      <right/>
      <top style="thin"/>
      <bottom style="thin"/>
    </border>
    <border>
      <left style="medium"/>
      <right/>
      <top style="thin"/>
      <bottom>
        <color indexed="63"/>
      </bottom>
    </border>
    <border>
      <left style="thin"/>
      <right style="hair"/>
      <top>
        <color indexed="63"/>
      </top>
      <bottom style="medium"/>
    </border>
    <border>
      <left style="hair"/>
      <right style="thin"/>
      <top style="hair"/>
      <bottom style="medium"/>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double"/>
      <bottom style="thin"/>
    </border>
    <border>
      <left style="thin"/>
      <right style="thin"/>
      <top style="thin"/>
      <bottom style="dashed"/>
    </border>
    <border>
      <left style="thin"/>
      <right style="thin"/>
      <top style="thin"/>
      <bottom/>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medium"/>
      <right style="thin"/>
      <top style="medium"/>
      <bottom style="medium"/>
    </border>
    <border>
      <left style="thin"/>
      <right>
        <color indexed="63"/>
      </right>
      <top style="medium"/>
      <bottom style="thin"/>
    </border>
    <border>
      <left/>
      <right/>
      <top/>
      <bottom style="thin"/>
    </border>
    <border>
      <left style="thin"/>
      <right>
        <color indexed="63"/>
      </right>
      <top style="double"/>
      <bottom style="thin"/>
    </border>
    <border>
      <left/>
      <right style="thin"/>
      <top style="double"/>
      <bottom style="thin"/>
    </border>
    <border>
      <left/>
      <right style="thin"/>
      <top style="thin"/>
      <bottom style="dashed"/>
    </border>
    <border>
      <left/>
      <right style="thin"/>
      <top style="thin"/>
      <bottom style="thin"/>
    </border>
    <border>
      <left/>
      <right style="thin"/>
      <top/>
      <bottom style="thin"/>
    </border>
    <border>
      <left style="thin"/>
      <right/>
      <top style="thin"/>
      <bottom style="dotted"/>
    </border>
    <border>
      <left/>
      <right style="thin"/>
      <top style="thin"/>
      <bottom/>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style="thin"/>
      <right style="thin"/>
      <top/>
      <bottom style="double"/>
    </border>
    <border>
      <left style="thin"/>
      <right/>
      <top/>
      <bottom/>
    </border>
    <border>
      <left/>
      <right style="thin"/>
      <top/>
      <bottom/>
    </border>
    <border>
      <left style="thin"/>
      <right/>
      <top/>
      <bottom style="double"/>
    </border>
    <border>
      <left/>
      <right style="thin"/>
      <top/>
      <bottom style="double"/>
    </border>
    <border>
      <left>
        <color indexed="63"/>
      </left>
      <right>
        <color indexed="63"/>
      </right>
      <top style="medium"/>
      <bottom style="thin"/>
    </border>
    <border>
      <left>
        <color indexed="63"/>
      </left>
      <right style="medium"/>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style="medium"/>
    </border>
    <border>
      <left/>
      <right style="thin"/>
      <top style="thin"/>
      <bottom style="medium"/>
    </border>
    <border>
      <left>
        <color indexed="63"/>
      </left>
      <right style="medium"/>
      <top style="thin"/>
      <bottom style="medium"/>
    </border>
    <border>
      <left>
        <color indexed="63"/>
      </left>
      <right/>
      <top/>
      <bottom style="medium"/>
    </border>
    <border>
      <left/>
      <right style="medium"/>
      <top>
        <color indexed="63"/>
      </top>
      <bottom>
        <color indexed="63"/>
      </bottom>
    </border>
    <border>
      <left/>
      <right style="medium"/>
      <top/>
      <bottom style="medium"/>
    </border>
    <border>
      <left/>
      <right style="thin"/>
      <top/>
      <bottom style="medium"/>
    </border>
    <border>
      <left>
        <color indexed="63"/>
      </left>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color indexed="63"/>
      </right>
      <top style="medium"/>
      <bottom/>
    </border>
    <border>
      <left>
        <color indexed="63"/>
      </left>
      <right style="thin"/>
      <top style="medium"/>
      <bottom>
        <color indexed="63"/>
      </bottom>
    </border>
    <border>
      <left>
        <color indexed="63"/>
      </left>
      <right>
        <color indexed="63"/>
      </right>
      <top style="medium"/>
      <bottom style="medium"/>
    </border>
    <border>
      <left/>
      <right style="medium"/>
      <top style="medium"/>
      <bottom style="medium"/>
    </border>
    <border>
      <left style="thin"/>
      <right>
        <color indexed="63"/>
      </right>
      <top style="medium"/>
      <bottom style="medium"/>
    </border>
    <border>
      <left style="medium"/>
      <right/>
      <top style="medium"/>
      <bottom style="medium"/>
    </border>
    <border>
      <left>
        <color indexed="63"/>
      </left>
      <right style="thin"/>
      <top style="medium"/>
      <bottom style="medium"/>
    </border>
  </borders>
  <cellStyleXfs count="9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1"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422">
    <xf numFmtId="0" fontId="0" fillId="0" borderId="0" xfId="0" applyFont="1" applyAlignment="1">
      <alignment vertical="center"/>
    </xf>
    <xf numFmtId="0" fontId="2" fillId="0" borderId="0" xfId="95" applyFont="1" applyFill="1" applyAlignment="1" applyProtection="1">
      <alignment vertical="center" wrapText="1"/>
      <protection locked="0"/>
    </xf>
    <xf numFmtId="49" fontId="2" fillId="0" borderId="10" xfId="95" applyNumberFormat="1" applyFont="1" applyFill="1" applyBorder="1" applyAlignment="1" applyProtection="1">
      <alignment horizontal="center" vertical="center" wrapText="1"/>
      <protection locked="0"/>
    </xf>
    <xf numFmtId="6" fontId="2" fillId="0" borderId="11" xfId="68" applyFont="1" applyFill="1" applyBorder="1" applyAlignment="1" applyProtection="1">
      <alignment vertical="center"/>
      <protection locked="0"/>
    </xf>
    <xf numFmtId="0" fontId="10" fillId="0" borderId="12" xfId="47" applyNumberFormat="1" applyFont="1" applyFill="1" applyBorder="1" applyAlignment="1" applyProtection="1">
      <alignment horizontal="left" vertical="center" shrinkToFit="1"/>
      <protection locked="0"/>
    </xf>
    <xf numFmtId="0" fontId="3" fillId="0" borderId="0" xfId="71" applyNumberFormat="1" applyFont="1" applyFill="1" applyBorder="1" applyAlignment="1" applyProtection="1">
      <alignment vertical="center"/>
      <protection locked="0"/>
    </xf>
    <xf numFmtId="49" fontId="2" fillId="0" borderId="13" xfId="95" applyNumberFormat="1" applyFont="1" applyFill="1" applyBorder="1" applyAlignment="1" applyProtection="1">
      <alignment horizontal="center" vertical="center" wrapText="1"/>
      <protection locked="0"/>
    </xf>
    <xf numFmtId="0" fontId="2" fillId="0" borderId="12" xfId="71" applyNumberFormat="1" applyFont="1" applyFill="1" applyBorder="1" applyAlignment="1" applyProtection="1">
      <alignment horizontal="left" vertical="center" shrinkToFit="1"/>
      <protection locked="0"/>
    </xf>
    <xf numFmtId="0" fontId="2" fillId="0" borderId="12" xfId="71" applyNumberFormat="1" applyFont="1" applyFill="1" applyBorder="1" applyAlignment="1" applyProtection="1">
      <alignment horizontal="center" vertical="center" shrinkToFit="1"/>
      <protection locked="0"/>
    </xf>
    <xf numFmtId="6" fontId="3" fillId="0" borderId="11" xfId="68" applyFont="1" applyFill="1" applyBorder="1" applyAlignment="1" applyProtection="1">
      <alignment vertical="center"/>
      <protection locked="0"/>
    </xf>
    <xf numFmtId="0" fontId="3" fillId="0" borderId="12" xfId="71" applyNumberFormat="1" applyFont="1" applyFill="1" applyBorder="1" applyAlignment="1" applyProtection="1">
      <alignment horizontal="center" vertical="center" shrinkToFit="1"/>
      <protection locked="0"/>
    </xf>
    <xf numFmtId="6" fontId="3" fillId="0" borderId="14" xfId="68" applyFont="1" applyFill="1" applyBorder="1" applyAlignment="1" applyProtection="1">
      <alignment vertical="center"/>
      <protection locked="0"/>
    </xf>
    <xf numFmtId="6" fontId="3" fillId="0" borderId="15" xfId="68" applyFont="1" applyFill="1" applyBorder="1" applyAlignment="1" applyProtection="1">
      <alignment vertical="center"/>
      <protection locked="0"/>
    </xf>
    <xf numFmtId="49" fontId="2" fillId="0" borderId="16" xfId="95" applyNumberFormat="1" applyFont="1" applyFill="1" applyBorder="1" applyAlignment="1" applyProtection="1">
      <alignment horizontal="center" vertical="center" wrapText="1"/>
      <protection locked="0"/>
    </xf>
    <xf numFmtId="6" fontId="3" fillId="0" borderId="17" xfId="68" applyFont="1" applyFill="1" applyBorder="1" applyAlignment="1" applyProtection="1">
      <alignment vertical="center"/>
      <protection locked="0"/>
    </xf>
    <xf numFmtId="0" fontId="3" fillId="0" borderId="18" xfId="71" applyNumberFormat="1" applyFont="1" applyFill="1" applyBorder="1" applyAlignment="1" applyProtection="1">
      <alignment horizontal="center" vertical="center" shrinkToFit="1"/>
      <protection locked="0"/>
    </xf>
    <xf numFmtId="0" fontId="5" fillId="0" borderId="0" xfId="41" applyFont="1" applyFill="1" applyBorder="1" applyAlignment="1" applyProtection="1">
      <alignment vertical="center"/>
      <protection/>
    </xf>
    <xf numFmtId="0" fontId="3" fillId="0" borderId="0" xfId="71" applyFont="1" applyFill="1" applyBorder="1" applyProtection="1">
      <alignment vertical="center"/>
      <protection/>
    </xf>
    <xf numFmtId="49" fontId="3" fillId="0" borderId="0" xfId="71" applyNumberFormat="1" applyFont="1" applyFill="1" applyBorder="1" applyAlignment="1" applyProtection="1">
      <alignment horizontal="center" vertical="center"/>
      <protection/>
    </xf>
    <xf numFmtId="6" fontId="3" fillId="0" borderId="0" xfId="68" applyFont="1" applyFill="1" applyBorder="1" applyAlignment="1" applyProtection="1">
      <alignment vertical="center"/>
      <protection/>
    </xf>
    <xf numFmtId="0" fontId="14" fillId="33" borderId="0" xfId="71" applyFont="1" applyFill="1" applyAlignment="1" applyProtection="1">
      <alignment horizontal="center" vertical="center"/>
      <protection/>
    </xf>
    <xf numFmtId="0" fontId="3" fillId="0" borderId="0" xfId="71" applyFont="1" applyFill="1" applyBorder="1" applyAlignment="1" applyProtection="1">
      <alignment horizontal="right" vertical="center"/>
      <protection/>
    </xf>
    <xf numFmtId="0" fontId="3" fillId="0" borderId="0" xfId="71" applyFont="1" applyFill="1" applyBorder="1" applyAlignment="1" applyProtection="1">
      <alignment horizontal="center" vertical="center"/>
      <protection/>
    </xf>
    <xf numFmtId="0" fontId="9" fillId="0" borderId="0" xfId="41" applyFont="1" applyFill="1" applyBorder="1" applyAlignment="1" applyProtection="1">
      <alignment horizontal="left" vertical="center"/>
      <protection/>
    </xf>
    <xf numFmtId="0" fontId="12" fillId="0" borderId="0" xfId="71" applyFont="1" applyFill="1" applyBorder="1" applyAlignment="1" applyProtection="1">
      <alignment horizontal="left" vertical="center"/>
      <protection/>
    </xf>
    <xf numFmtId="0" fontId="15" fillId="0" borderId="0" xfId="0" applyFont="1" applyAlignment="1" applyProtection="1">
      <alignment vertical="center"/>
      <protection/>
    </xf>
    <xf numFmtId="6" fontId="15" fillId="0" borderId="0" xfId="68" applyFont="1" applyAlignment="1" applyProtection="1">
      <alignment vertical="center"/>
      <protection/>
    </xf>
    <xf numFmtId="0" fontId="12" fillId="0" borderId="0" xfId="71" applyFont="1" applyFill="1" applyBorder="1" applyAlignment="1" applyProtection="1">
      <alignment vertical="center"/>
      <protection/>
    </xf>
    <xf numFmtId="6" fontId="12" fillId="0" borderId="0" xfId="68" applyFont="1" applyFill="1" applyBorder="1" applyAlignment="1" applyProtection="1">
      <alignment vertical="center"/>
      <protection/>
    </xf>
    <xf numFmtId="0" fontId="3" fillId="0" borderId="0" xfId="71" applyFont="1" applyFill="1" applyBorder="1" applyAlignment="1" applyProtection="1">
      <alignment vertical="center"/>
      <protection/>
    </xf>
    <xf numFmtId="6" fontId="3" fillId="0" borderId="0" xfId="68" applyFont="1" applyFill="1" applyBorder="1" applyAlignment="1" applyProtection="1">
      <alignment vertical="center"/>
      <protection/>
    </xf>
    <xf numFmtId="0" fontId="0" fillId="0" borderId="19" xfId="0"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3" fillId="0" borderId="0" xfId="41" applyFont="1" applyFill="1" applyBorder="1" applyAlignment="1" applyProtection="1">
      <alignment vertical="center"/>
      <protection/>
    </xf>
    <xf numFmtId="0" fontId="3" fillId="0" borderId="0" xfId="41" applyFont="1" applyFill="1" applyBorder="1" applyAlignment="1" applyProtection="1">
      <alignment horizontal="center" vertical="center"/>
      <protection/>
    </xf>
    <xf numFmtId="0" fontId="11" fillId="0" borderId="0" xfId="73" applyNumberFormat="1" applyFont="1" applyFill="1" applyAlignment="1" applyProtection="1">
      <alignment vertical="center"/>
      <protection/>
    </xf>
    <xf numFmtId="0" fontId="3" fillId="0" borderId="0" xfId="71"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0" xfId="95" applyNumberFormat="1" applyFont="1" applyFill="1" applyBorder="1" applyAlignment="1" applyProtection="1">
      <alignment horizontal="left" vertical="center" wrapText="1"/>
      <protection locked="0"/>
    </xf>
    <xf numFmtId="0" fontId="1" fillId="0" borderId="21" xfId="73" applyNumberFormat="1" applyFont="1" applyFill="1" applyBorder="1" applyAlignment="1" applyProtection="1">
      <alignment horizontal="left" vertical="center" shrinkToFit="1"/>
      <protection locked="0"/>
    </xf>
    <xf numFmtId="0" fontId="1" fillId="0" borderId="22" xfId="95" applyNumberFormat="1" applyFont="1" applyFill="1" applyBorder="1" applyAlignment="1" applyProtection="1">
      <alignment horizontal="left" vertical="center" wrapText="1"/>
      <protection locked="0"/>
    </xf>
    <xf numFmtId="0" fontId="1" fillId="0" borderId="23" xfId="73" applyNumberFormat="1" applyFont="1" applyFill="1" applyBorder="1" applyAlignment="1" applyProtection="1">
      <alignment horizontal="left" vertical="center" shrinkToFit="1"/>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protection locked="0"/>
    </xf>
    <xf numFmtId="6" fontId="1" fillId="0" borderId="0" xfId="68" applyFont="1" applyFill="1" applyBorder="1" applyAlignment="1" applyProtection="1">
      <alignment vertical="center"/>
      <protection locked="0"/>
    </xf>
    <xf numFmtId="49"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6" fontId="1" fillId="0" borderId="0" xfId="68" applyFont="1" applyBorder="1" applyAlignment="1" applyProtection="1">
      <alignment vertical="center"/>
      <protection locked="0"/>
    </xf>
    <xf numFmtId="0" fontId="0" fillId="2" borderId="24" xfId="0" applyFill="1" applyBorder="1" applyAlignment="1" applyProtection="1">
      <alignment vertical="center"/>
      <protection/>
    </xf>
    <xf numFmtId="0" fontId="0" fillId="2" borderId="25" xfId="0" applyFill="1" applyBorder="1" applyAlignment="1" applyProtection="1">
      <alignment vertical="center"/>
      <protection/>
    </xf>
    <xf numFmtId="0" fontId="0" fillId="2" borderId="26" xfId="0" applyFill="1" applyBorder="1" applyAlignment="1" applyProtection="1">
      <alignment vertical="center"/>
      <protection/>
    </xf>
    <xf numFmtId="0" fontId="0" fillId="2" borderId="27" xfId="0" applyFill="1" applyBorder="1" applyAlignment="1" applyProtection="1">
      <alignment vertical="center"/>
      <protection/>
    </xf>
    <xf numFmtId="0" fontId="2" fillId="34" borderId="28" xfId="71" applyFont="1" applyFill="1" applyBorder="1" applyAlignment="1" applyProtection="1">
      <alignment horizontal="center" vertical="center"/>
      <protection/>
    </xf>
    <xf numFmtId="0" fontId="0" fillId="2" borderId="29" xfId="0" applyFont="1" applyFill="1" applyBorder="1" applyAlignment="1" applyProtection="1">
      <alignment horizontal="center" vertical="center"/>
      <protection/>
    </xf>
    <xf numFmtId="0" fontId="0" fillId="2" borderId="30" xfId="0" applyFont="1" applyFill="1" applyBorder="1" applyAlignment="1" applyProtection="1">
      <alignment horizontal="center" vertical="center"/>
      <protection/>
    </xf>
    <xf numFmtId="0" fontId="13" fillId="0" borderId="0" xfId="41" applyFont="1" applyFill="1" applyBorder="1" applyAlignment="1" applyProtection="1">
      <alignment vertical="center" wrapText="1"/>
      <protection/>
    </xf>
    <xf numFmtId="0" fontId="1" fillId="0" borderId="31" xfId="95" applyNumberFormat="1" applyFont="1" applyFill="1" applyBorder="1" applyAlignment="1" applyProtection="1">
      <alignment horizontal="left" vertical="center" wrapText="1"/>
      <protection locked="0"/>
    </xf>
    <xf numFmtId="0" fontId="2" fillId="0" borderId="32" xfId="95" applyFont="1" applyFill="1" applyBorder="1" applyAlignment="1" applyProtection="1">
      <alignment horizontal="center" vertical="center" wrapText="1"/>
      <protection locked="0"/>
    </xf>
    <xf numFmtId="0" fontId="10" fillId="0" borderId="33" xfId="47" applyNumberFormat="1" applyFont="1" applyFill="1" applyBorder="1" applyAlignment="1" applyProtection="1">
      <alignment horizontal="left" vertical="center" shrinkToFit="1"/>
      <protection locked="0"/>
    </xf>
    <xf numFmtId="0" fontId="1" fillId="0" borderId="34" xfId="95" applyNumberFormat="1" applyFont="1" applyFill="1" applyBorder="1" applyAlignment="1" applyProtection="1">
      <alignment horizontal="left" vertical="center" wrapText="1"/>
      <protection locked="0"/>
    </xf>
    <xf numFmtId="0" fontId="1" fillId="0" borderId="35" xfId="73" applyNumberFormat="1" applyFont="1" applyFill="1" applyBorder="1" applyAlignment="1" applyProtection="1">
      <alignment horizontal="left" vertical="center" shrinkToFit="1"/>
      <protection locked="0"/>
    </xf>
    <xf numFmtId="0" fontId="2" fillId="0" borderId="11" xfId="95" applyFont="1" applyFill="1" applyBorder="1" applyAlignment="1" applyProtection="1">
      <alignment horizontal="center" vertical="center" wrapText="1"/>
      <protection locked="0"/>
    </xf>
    <xf numFmtId="0" fontId="2" fillId="0" borderId="15" xfId="95" applyFont="1" applyFill="1" applyBorder="1" applyAlignment="1" applyProtection="1">
      <alignment horizontal="center" vertical="center" wrapText="1"/>
      <protection locked="0"/>
    </xf>
    <xf numFmtId="0" fontId="2" fillId="0" borderId="36" xfId="71" applyNumberFormat="1" applyFont="1" applyFill="1" applyBorder="1" applyAlignment="1" applyProtection="1">
      <alignment horizontal="left" vertical="center" shrinkToFit="1"/>
      <protection locked="0"/>
    </xf>
    <xf numFmtId="0" fontId="2" fillId="0" borderId="36" xfId="71" applyNumberFormat="1" applyFont="1" applyFill="1" applyBorder="1" applyAlignment="1" applyProtection="1">
      <alignment horizontal="center" vertical="center" shrinkToFit="1"/>
      <protection locked="0"/>
    </xf>
    <xf numFmtId="0" fontId="3" fillId="0" borderId="36" xfId="71" applyNumberFormat="1" applyFont="1" applyFill="1" applyBorder="1" applyAlignment="1" applyProtection="1">
      <alignment horizontal="center" vertical="center" shrinkToFit="1"/>
      <protection locked="0"/>
    </xf>
    <xf numFmtId="0" fontId="1" fillId="0" borderId="22" xfId="95" applyNumberFormat="1" applyFont="1" applyFill="1" applyBorder="1" applyAlignment="1" applyProtection="1">
      <alignment horizontal="left" vertical="center" wrapText="1"/>
      <protection locked="0"/>
    </xf>
    <xf numFmtId="0" fontId="1" fillId="0" borderId="23" xfId="73" applyNumberFormat="1" applyFont="1" applyFill="1" applyBorder="1" applyAlignment="1" applyProtection="1">
      <alignment horizontal="left" vertical="center" shrinkToFit="1"/>
      <protection locked="0"/>
    </xf>
    <xf numFmtId="0" fontId="2" fillId="0" borderId="17" xfId="95"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protection locked="0"/>
    </xf>
    <xf numFmtId="6" fontId="1" fillId="0" borderId="0" xfId="68" applyFont="1" applyFill="1" applyBorder="1" applyAlignment="1" applyProtection="1">
      <alignment vertical="center"/>
      <protection locked="0"/>
    </xf>
    <xf numFmtId="0" fontId="1" fillId="0" borderId="0" xfId="0"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6" fontId="1" fillId="0" borderId="0" xfId="68" applyFont="1" applyBorder="1" applyAlignment="1" applyProtection="1">
      <alignment vertical="center"/>
      <protection locked="0"/>
    </xf>
    <xf numFmtId="0" fontId="13" fillId="0" borderId="0" xfId="41" applyFont="1" applyFill="1" applyBorder="1" applyAlignment="1" applyProtection="1">
      <alignment horizontal="center" vertical="center" wrapText="1"/>
      <protection/>
    </xf>
    <xf numFmtId="0" fontId="0" fillId="2" borderId="37" xfId="0" applyFill="1" applyBorder="1" applyAlignment="1" applyProtection="1">
      <alignment vertical="center" wrapText="1"/>
      <protection/>
    </xf>
    <xf numFmtId="0" fontId="0" fillId="2" borderId="24" xfId="0" applyFill="1" applyBorder="1" applyAlignment="1" applyProtection="1">
      <alignment vertical="center" shrinkToFit="1"/>
      <protection/>
    </xf>
    <xf numFmtId="0" fontId="0" fillId="2" borderId="25" xfId="0" applyFill="1" applyBorder="1" applyAlignment="1" applyProtection="1">
      <alignment vertical="center" shrinkToFit="1"/>
      <protection/>
    </xf>
    <xf numFmtId="0" fontId="0" fillId="2" borderId="26" xfId="0" applyFill="1" applyBorder="1" applyAlignment="1" applyProtection="1">
      <alignment vertical="center" shrinkToFit="1"/>
      <protection/>
    </xf>
    <xf numFmtId="0" fontId="0" fillId="2" borderId="27" xfId="0" applyFill="1" applyBorder="1" applyAlignment="1" applyProtection="1">
      <alignment vertical="center" shrinkToFit="1"/>
      <protection/>
    </xf>
    <xf numFmtId="0" fontId="0" fillId="2" borderId="27" xfId="0" applyFill="1" applyBorder="1" applyAlignment="1" applyProtection="1">
      <alignment vertical="center" wrapText="1"/>
      <protection/>
    </xf>
    <xf numFmtId="0" fontId="26" fillId="35" borderId="38" xfId="83" applyFont="1" applyFill="1" applyBorder="1" applyAlignment="1" applyProtection="1">
      <alignment horizontal="center" vertical="center"/>
      <protection locked="0"/>
    </xf>
    <xf numFmtId="0" fontId="26" fillId="35" borderId="39" xfId="83" applyFont="1" applyFill="1" applyBorder="1" applyAlignment="1" applyProtection="1">
      <alignment horizontal="center" vertical="center"/>
      <protection locked="0"/>
    </xf>
    <xf numFmtId="0" fontId="26" fillId="35" borderId="15" xfId="83" applyFont="1" applyFill="1" applyBorder="1" applyAlignment="1" applyProtection="1">
      <alignment horizontal="center" vertical="center"/>
      <protection locked="0"/>
    </xf>
    <xf numFmtId="0" fontId="26" fillId="35" borderId="11" xfId="83" applyFont="1" applyFill="1" applyBorder="1" applyAlignment="1" applyProtection="1">
      <alignment horizontal="center" vertical="center"/>
      <protection locked="0"/>
    </xf>
    <xf numFmtId="0" fontId="26" fillId="35" borderId="40" xfId="83" applyFont="1" applyFill="1" applyBorder="1" applyAlignment="1" applyProtection="1">
      <alignment horizontal="center" vertical="center"/>
      <protection locked="0"/>
    </xf>
    <xf numFmtId="0" fontId="26" fillId="35" borderId="41" xfId="83" applyFont="1" applyFill="1" applyBorder="1" applyAlignment="1" applyProtection="1">
      <alignment horizontal="center" vertical="center"/>
      <protection locked="0"/>
    </xf>
    <xf numFmtId="0" fontId="26" fillId="35" borderId="42" xfId="83" applyFont="1" applyFill="1" applyBorder="1" applyAlignment="1" applyProtection="1">
      <alignment horizontal="center" vertical="center"/>
      <protection locked="0"/>
    </xf>
    <xf numFmtId="0" fontId="26" fillId="35" borderId="14" xfId="83" applyFont="1" applyFill="1" applyBorder="1" applyAlignment="1" applyProtection="1">
      <alignment horizontal="center" vertical="center"/>
      <protection locked="0"/>
    </xf>
    <xf numFmtId="0" fontId="27" fillId="0" borderId="15" xfId="89" applyFont="1" applyFill="1" applyBorder="1" applyAlignment="1" applyProtection="1">
      <alignment horizontal="center" vertical="center" wrapText="1"/>
      <protection locked="0"/>
    </xf>
    <xf numFmtId="0" fontId="29" fillId="35" borderId="0" xfId="0" applyFont="1" applyFill="1" applyAlignment="1">
      <alignment vertical="center"/>
    </xf>
    <xf numFmtId="0" fontId="30" fillId="35" borderId="0" xfId="0" applyFont="1" applyFill="1" applyAlignment="1">
      <alignment vertical="center"/>
    </xf>
    <xf numFmtId="0" fontId="31" fillId="35" borderId="0" xfId="0" applyFont="1" applyFill="1" applyAlignment="1">
      <alignment vertical="center"/>
    </xf>
    <xf numFmtId="0" fontId="32" fillId="35" borderId="0" xfId="0" applyFont="1" applyFill="1" applyAlignment="1">
      <alignment horizontal="distributed" vertical="center"/>
    </xf>
    <xf numFmtId="0" fontId="30" fillId="35" borderId="0" xfId="0" applyFont="1" applyFill="1" applyAlignment="1">
      <alignment horizontal="center" vertical="center"/>
    </xf>
    <xf numFmtId="0" fontId="31" fillId="35" borderId="0" xfId="0" applyFont="1" applyFill="1" applyAlignment="1">
      <alignment horizontal="center" vertical="center"/>
    </xf>
    <xf numFmtId="0" fontId="35" fillId="35" borderId="0" xfId="0" applyFont="1" applyFill="1" applyBorder="1" applyAlignment="1">
      <alignment vertical="center"/>
    </xf>
    <xf numFmtId="0" fontId="35" fillId="35" borderId="0" xfId="0" applyFont="1" applyFill="1" applyAlignment="1">
      <alignment vertical="center"/>
    </xf>
    <xf numFmtId="0" fontId="30" fillId="35" borderId="0" xfId="0" applyFont="1" applyFill="1" applyBorder="1" applyAlignment="1">
      <alignment vertical="center" wrapText="1"/>
    </xf>
    <xf numFmtId="0" fontId="30" fillId="35" borderId="0" xfId="0" applyFont="1" applyFill="1" applyBorder="1" applyAlignment="1">
      <alignment vertical="center"/>
    </xf>
    <xf numFmtId="0" fontId="36" fillId="35" borderId="0" xfId="0" applyFont="1" applyFill="1" applyBorder="1" applyAlignment="1">
      <alignment horizontal="center" vertical="center"/>
    </xf>
    <xf numFmtId="0" fontId="31" fillId="0" borderId="0" xfId="0" applyFont="1" applyFill="1" applyAlignment="1">
      <alignment vertical="center"/>
    </xf>
    <xf numFmtId="0" fontId="38" fillId="0" borderId="0" xfId="0" applyFont="1" applyFill="1" applyBorder="1" applyAlignment="1">
      <alignment vertical="center" shrinkToFit="1"/>
    </xf>
    <xf numFmtId="0" fontId="38" fillId="0" borderId="0" xfId="0" applyFont="1" applyFill="1" applyBorder="1" applyAlignment="1">
      <alignment vertical="center"/>
    </xf>
    <xf numFmtId="0" fontId="38" fillId="0" borderId="43" xfId="0" applyFont="1" applyFill="1" applyBorder="1" applyAlignment="1">
      <alignment vertical="center" shrinkToFit="1"/>
    </xf>
    <xf numFmtId="0" fontId="38" fillId="0" borderId="43" xfId="0" applyFont="1" applyFill="1" applyBorder="1" applyAlignment="1">
      <alignment horizontal="center" vertical="center"/>
    </xf>
    <xf numFmtId="0" fontId="38" fillId="0" borderId="43" xfId="0" applyFont="1" applyFill="1" applyBorder="1" applyAlignment="1">
      <alignment vertical="center"/>
    </xf>
    <xf numFmtId="0" fontId="38" fillId="0" borderId="44" xfId="0" applyFont="1" applyFill="1" applyBorder="1" applyAlignment="1">
      <alignment vertical="center"/>
    </xf>
    <xf numFmtId="0" fontId="34" fillId="0" borderId="0" xfId="0" applyFont="1" applyFill="1" applyBorder="1" applyAlignment="1">
      <alignment vertical="center" wrapText="1" shrinkToFit="1"/>
    </xf>
    <xf numFmtId="0" fontId="34" fillId="0" borderId="45" xfId="0" applyFont="1" applyFill="1" applyBorder="1" applyAlignment="1">
      <alignment vertical="center" shrinkToFit="1"/>
    </xf>
    <xf numFmtId="0" fontId="38" fillId="0" borderId="0" xfId="0" applyFont="1" applyFill="1" applyBorder="1" applyAlignment="1">
      <alignment horizontal="center" vertical="center" wrapText="1" shrinkToFit="1"/>
    </xf>
    <xf numFmtId="0" fontId="38" fillId="0" borderId="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0" xfId="0" applyFont="1" applyFill="1" applyBorder="1" applyAlignment="1">
      <alignment vertical="center" shrinkToFit="1"/>
    </xf>
    <xf numFmtId="0" fontId="34" fillId="0" borderId="46" xfId="0" applyFont="1" applyFill="1" applyBorder="1" applyAlignment="1">
      <alignment vertical="center" shrinkToFit="1"/>
    </xf>
    <xf numFmtId="0" fontId="34" fillId="0" borderId="30" xfId="0" applyFont="1" applyFill="1" applyBorder="1" applyAlignment="1">
      <alignment vertical="center" shrinkToFit="1"/>
    </xf>
    <xf numFmtId="0" fontId="42" fillId="0" borderId="0" xfId="0" applyFont="1" applyFill="1" applyAlignment="1">
      <alignment vertical="center" wrapText="1"/>
    </xf>
    <xf numFmtId="0" fontId="20" fillId="0" borderId="0" xfId="0" applyFont="1" applyFill="1" applyAlignment="1">
      <alignment vertical="center"/>
    </xf>
    <xf numFmtId="0" fontId="31" fillId="0" borderId="0" xfId="0" applyFont="1" applyFill="1" applyAlignment="1">
      <alignment horizontal="center" vertical="center"/>
    </xf>
    <xf numFmtId="38" fontId="31" fillId="0" borderId="0" xfId="59" applyFont="1" applyFill="1" applyAlignment="1">
      <alignment vertical="center"/>
    </xf>
    <xf numFmtId="0" fontId="31" fillId="0" borderId="0" xfId="0" applyFont="1" applyFill="1" applyBorder="1" applyAlignment="1">
      <alignment vertical="center"/>
    </xf>
    <xf numFmtId="0" fontId="6" fillId="36" borderId="47" xfId="0" applyFont="1" applyFill="1" applyBorder="1" applyAlignment="1">
      <alignment horizontal="center" vertical="center" shrinkToFit="1" readingOrder="1"/>
    </xf>
    <xf numFmtId="0" fontId="34" fillId="0" borderId="19" xfId="0" applyFont="1" applyFill="1" applyBorder="1" applyAlignment="1">
      <alignment horizontal="center" vertical="center" shrinkToFit="1"/>
    </xf>
    <xf numFmtId="0" fontId="34" fillId="35" borderId="0" xfId="0" applyFont="1" applyFill="1" applyAlignment="1">
      <alignment vertical="center"/>
    </xf>
    <xf numFmtId="0" fontId="30" fillId="35" borderId="0" xfId="0" applyFont="1" applyFill="1" applyBorder="1" applyAlignment="1">
      <alignment horizontal="center" vertical="center"/>
    </xf>
    <xf numFmtId="38" fontId="30" fillId="35" borderId="0" xfId="59" applyFont="1" applyFill="1" applyBorder="1" applyAlignment="1">
      <alignment vertical="center"/>
    </xf>
    <xf numFmtId="0" fontId="30" fillId="35" borderId="0" xfId="0" applyFont="1" applyFill="1" applyBorder="1" applyAlignment="1">
      <alignment horizontal="right" vertical="center"/>
    </xf>
    <xf numFmtId="0" fontId="43" fillId="35" borderId="0" xfId="0" applyFont="1" applyFill="1" applyBorder="1" applyAlignment="1">
      <alignment vertical="center"/>
    </xf>
    <xf numFmtId="0" fontId="44" fillId="35" borderId="0" xfId="0" applyFont="1" applyFill="1" applyBorder="1" applyAlignment="1">
      <alignment vertical="center"/>
    </xf>
    <xf numFmtId="0" fontId="45" fillId="35" borderId="0" xfId="0" applyFont="1" applyFill="1" applyBorder="1" applyAlignment="1">
      <alignment vertical="center"/>
    </xf>
    <xf numFmtId="0" fontId="45" fillId="35" borderId="0" xfId="0" applyFont="1" applyFill="1" applyBorder="1" applyAlignment="1">
      <alignment horizontal="right" vertical="center"/>
    </xf>
    <xf numFmtId="0" fontId="30" fillId="35" borderId="0" xfId="0" applyFont="1" applyFill="1" applyAlignment="1">
      <alignment horizontal="right" vertical="center"/>
    </xf>
    <xf numFmtId="0" fontId="45" fillId="35" borderId="0" xfId="0" applyFont="1" applyFill="1" applyBorder="1" applyAlignment="1">
      <alignment horizontal="center" vertical="center"/>
    </xf>
    <xf numFmtId="0" fontId="30" fillId="35" borderId="0" xfId="0" applyFont="1" applyFill="1" applyBorder="1" applyAlignment="1">
      <alignment horizontal="left" vertical="center" wrapText="1"/>
    </xf>
    <xf numFmtId="0" fontId="30" fillId="35" borderId="0" xfId="0" applyFont="1" applyFill="1" applyBorder="1" applyAlignment="1">
      <alignment horizontal="left" vertical="center"/>
    </xf>
    <xf numFmtId="0" fontId="35" fillId="35" borderId="0" xfId="0" applyFont="1" applyFill="1" applyAlignment="1">
      <alignment horizontal="center" vertical="center"/>
    </xf>
    <xf numFmtId="38" fontId="35" fillId="35" borderId="0" xfId="59" applyFont="1" applyFill="1" applyAlignment="1">
      <alignment vertical="center"/>
    </xf>
    <xf numFmtId="0" fontId="30" fillId="35" borderId="0" xfId="0" applyFont="1" applyFill="1" applyBorder="1" applyAlignment="1">
      <alignment horizontal="left" vertical="center" shrinkToFit="1"/>
    </xf>
    <xf numFmtId="0" fontId="30" fillId="35" borderId="0" xfId="0" applyFont="1" applyFill="1" applyBorder="1" applyAlignment="1">
      <alignment vertical="center" shrinkToFit="1"/>
    </xf>
    <xf numFmtId="0" fontId="30" fillId="35" borderId="0" xfId="0" applyFont="1" applyFill="1" applyBorder="1" applyAlignment="1">
      <alignment horizontal="center" vertical="center" wrapText="1"/>
    </xf>
    <xf numFmtId="0" fontId="44" fillId="35" borderId="0" xfId="0" applyFont="1" applyFill="1" applyBorder="1" applyAlignment="1">
      <alignment vertical="center" wrapText="1"/>
    </xf>
    <xf numFmtId="0" fontId="31" fillId="35" borderId="0" xfId="0" applyFont="1" applyFill="1" applyBorder="1" applyAlignment="1">
      <alignment vertical="center"/>
    </xf>
    <xf numFmtId="0" fontId="35" fillId="35" borderId="0" xfId="0" applyFont="1" applyFill="1" applyBorder="1" applyAlignment="1">
      <alignment vertical="center" textRotation="255"/>
    </xf>
    <xf numFmtId="0" fontId="35" fillId="35" borderId="0" xfId="0" applyFont="1" applyFill="1" applyBorder="1" applyAlignment="1">
      <alignment horizontal="center" vertical="center"/>
    </xf>
    <xf numFmtId="38" fontId="35" fillId="35" borderId="0" xfId="59" applyFont="1" applyFill="1" applyBorder="1" applyAlignment="1">
      <alignment vertical="center"/>
    </xf>
    <xf numFmtId="0" fontId="38" fillId="35" borderId="0" xfId="0" applyFont="1" applyFill="1" applyBorder="1" applyAlignment="1">
      <alignment vertical="center" wrapText="1" shrinkToFit="1"/>
    </xf>
    <xf numFmtId="0" fontId="38" fillId="35" borderId="0" xfId="0" applyFont="1" applyFill="1" applyBorder="1" applyAlignment="1">
      <alignment vertical="top" wrapText="1" shrinkToFit="1"/>
    </xf>
    <xf numFmtId="0" fontId="48" fillId="35" borderId="0" xfId="0" applyFont="1" applyFill="1" applyAlignment="1">
      <alignment horizontal="left" vertical="center"/>
    </xf>
    <xf numFmtId="0" fontId="42" fillId="35" borderId="0" xfId="0" applyFont="1" applyFill="1" applyAlignment="1">
      <alignment vertical="center" wrapText="1"/>
    </xf>
    <xf numFmtId="0" fontId="1" fillId="0" borderId="31" xfId="95" applyNumberFormat="1" applyFont="1" applyFill="1" applyBorder="1" applyAlignment="1" applyProtection="1">
      <alignment horizontal="left" vertical="center" wrapText="1"/>
      <protection locked="0"/>
    </xf>
    <xf numFmtId="0" fontId="1" fillId="0" borderId="48" xfId="73" applyNumberFormat="1" applyFont="1" applyFill="1" applyBorder="1" applyAlignment="1" applyProtection="1">
      <alignment horizontal="left" vertical="center" shrinkToFit="1"/>
      <protection locked="0"/>
    </xf>
    <xf numFmtId="0" fontId="10" fillId="0" borderId="33" xfId="49" applyNumberFormat="1" applyFont="1" applyFill="1" applyBorder="1" applyAlignment="1" applyProtection="1">
      <alignment horizontal="left" vertical="center" shrinkToFit="1"/>
      <protection locked="0"/>
    </xf>
    <xf numFmtId="0" fontId="1" fillId="0" borderId="34" xfId="95" applyNumberFormat="1" applyFont="1" applyFill="1" applyBorder="1" applyAlignment="1" applyProtection="1">
      <alignment horizontal="left" vertical="center" wrapText="1"/>
      <protection locked="0"/>
    </xf>
    <xf numFmtId="0" fontId="1" fillId="0" borderId="35" xfId="73" applyNumberFormat="1" applyFont="1" applyFill="1" applyBorder="1" applyAlignment="1" applyProtection="1">
      <alignment horizontal="left" vertical="center" shrinkToFit="1"/>
      <protection locked="0"/>
    </xf>
    <xf numFmtId="0" fontId="29" fillId="35" borderId="0" xfId="0" applyFont="1" applyFill="1" applyAlignment="1">
      <alignment vertical="center"/>
    </xf>
    <xf numFmtId="0" fontId="14" fillId="33" borderId="0" xfId="71" applyFont="1" applyFill="1" applyAlignment="1">
      <alignment horizontal="center" vertical="center"/>
      <protection/>
    </xf>
    <xf numFmtId="0" fontId="1" fillId="35" borderId="0" xfId="83" applyFont="1" applyFill="1" applyProtection="1">
      <alignment vertical="center"/>
      <protection/>
    </xf>
    <xf numFmtId="0" fontId="1" fillId="35" borderId="0" xfId="83" applyFont="1" applyFill="1" applyAlignment="1" applyProtection="1">
      <alignment horizontal="right" vertical="center"/>
      <protection/>
    </xf>
    <xf numFmtId="0" fontId="1" fillId="35" borderId="0" xfId="83" applyFont="1" applyFill="1" applyAlignment="1" applyProtection="1">
      <alignment vertical="center"/>
      <protection/>
    </xf>
    <xf numFmtId="0" fontId="17" fillId="35" borderId="0" xfId="89" applyFont="1" applyFill="1" applyAlignment="1" applyProtection="1">
      <alignment vertical="center" wrapText="1"/>
      <protection/>
    </xf>
    <xf numFmtId="0" fontId="18" fillId="35" borderId="0" xfId="83" applyFont="1" applyFill="1" applyAlignment="1" applyProtection="1">
      <alignment horizontal="center" vertical="center"/>
      <protection/>
    </xf>
    <xf numFmtId="0" fontId="12" fillId="35" borderId="0" xfId="83" applyFont="1" applyFill="1" applyBorder="1" applyAlignment="1" applyProtection="1">
      <alignment horizontal="left" vertical="center" wrapText="1"/>
      <protection/>
    </xf>
    <xf numFmtId="0" fontId="20" fillId="35" borderId="0" xfId="83" applyFont="1" applyFill="1" applyAlignment="1" applyProtection="1">
      <alignment horizontal="left" vertical="center"/>
      <protection/>
    </xf>
    <xf numFmtId="0" fontId="21" fillId="35" borderId="49" xfId="83" applyFont="1" applyFill="1" applyBorder="1" applyAlignment="1" applyProtection="1">
      <alignment horizontal="center" vertical="center"/>
      <protection/>
    </xf>
    <xf numFmtId="0" fontId="21" fillId="35" borderId="49" xfId="83" applyFont="1" applyFill="1" applyBorder="1" applyAlignment="1" applyProtection="1">
      <alignment horizontal="right" vertical="center"/>
      <protection/>
    </xf>
    <xf numFmtId="0" fontId="23" fillId="35" borderId="0" xfId="89" applyFont="1" applyFill="1" applyAlignment="1" applyProtection="1">
      <alignment vertical="center"/>
      <protection/>
    </xf>
    <xf numFmtId="0" fontId="24" fillId="35" borderId="14" xfId="83" applyFont="1" applyFill="1" applyBorder="1" applyAlignment="1" applyProtection="1">
      <alignment horizontal="center" vertical="center"/>
      <protection/>
    </xf>
    <xf numFmtId="0" fontId="25" fillId="0" borderId="50" xfId="89" applyFont="1" applyBorder="1" applyAlignment="1" applyProtection="1">
      <alignment vertical="center"/>
      <protection/>
    </xf>
    <xf numFmtId="0" fontId="26" fillId="35" borderId="51" xfId="83" applyFont="1" applyFill="1" applyBorder="1" applyAlignment="1" applyProtection="1">
      <alignment horizontal="right" vertical="center"/>
      <protection/>
    </xf>
    <xf numFmtId="0" fontId="24" fillId="35" borderId="11" xfId="83" applyFont="1" applyFill="1" applyBorder="1" applyAlignment="1" applyProtection="1">
      <alignment vertical="center" wrapText="1"/>
      <protection/>
    </xf>
    <xf numFmtId="0" fontId="24" fillId="35" borderId="38" xfId="83" applyFont="1" applyFill="1" applyBorder="1" applyAlignment="1" applyProtection="1">
      <alignment horizontal="center" vertical="center"/>
      <protection/>
    </xf>
    <xf numFmtId="0" fontId="24" fillId="35" borderId="40" xfId="83" applyFont="1" applyFill="1" applyBorder="1" applyAlignment="1" applyProtection="1">
      <alignment horizontal="center" vertical="center"/>
      <protection/>
    </xf>
    <xf numFmtId="0" fontId="25" fillId="0" borderId="21" xfId="89" applyFont="1" applyBorder="1" applyAlignment="1" applyProtection="1">
      <alignment vertical="center"/>
      <protection/>
    </xf>
    <xf numFmtId="0" fontId="27" fillId="35" borderId="52" xfId="89" applyFont="1" applyFill="1" applyBorder="1" applyAlignment="1" applyProtection="1">
      <alignment horizontal="right" vertical="center"/>
      <protection/>
    </xf>
    <xf numFmtId="0" fontId="25" fillId="35" borderId="39" xfId="89" applyFont="1" applyFill="1" applyBorder="1" applyAlignment="1" applyProtection="1">
      <alignment vertical="center"/>
      <protection/>
    </xf>
    <xf numFmtId="0" fontId="24" fillId="35" borderId="39" xfId="83" applyFont="1" applyFill="1" applyBorder="1" applyAlignment="1" applyProtection="1">
      <alignment horizontal="center" vertical="center"/>
      <protection/>
    </xf>
    <xf numFmtId="0" fontId="24" fillId="35" borderId="15" xfId="83" applyFont="1" applyFill="1" applyBorder="1" applyAlignment="1" applyProtection="1">
      <alignment horizontal="center" vertical="center" wrapText="1"/>
      <protection/>
    </xf>
    <xf numFmtId="0" fontId="25" fillId="0" borderId="35" xfId="89" applyFont="1" applyBorder="1" applyAlignment="1" applyProtection="1">
      <alignment vertical="center"/>
      <protection/>
    </xf>
    <xf numFmtId="0" fontId="27" fillId="35" borderId="53" xfId="89" applyFont="1" applyFill="1" applyBorder="1" applyAlignment="1" applyProtection="1">
      <alignment horizontal="right" vertical="center"/>
      <protection/>
    </xf>
    <xf numFmtId="0" fontId="25" fillId="35" borderId="15" xfId="89" applyFont="1" applyFill="1" applyBorder="1" applyAlignment="1" applyProtection="1">
      <alignment vertical="center" wrapText="1"/>
      <protection/>
    </xf>
    <xf numFmtId="0" fontId="24" fillId="35" borderId="11" xfId="83" applyFont="1" applyFill="1" applyBorder="1" applyAlignment="1" applyProtection="1">
      <alignment horizontal="center" vertical="center" wrapText="1"/>
      <protection/>
    </xf>
    <xf numFmtId="0" fontId="24" fillId="35" borderId="21" xfId="83" applyFont="1" applyFill="1" applyBorder="1" applyAlignment="1" applyProtection="1">
      <alignment vertical="center"/>
      <protection/>
    </xf>
    <xf numFmtId="0" fontId="26" fillId="35" borderId="54" xfId="83" applyFont="1" applyFill="1" applyBorder="1" applyAlignment="1" applyProtection="1">
      <alignment horizontal="right" vertical="center"/>
      <protection/>
    </xf>
    <xf numFmtId="0" fontId="25" fillId="35" borderId="11" xfId="89" applyFont="1" applyFill="1" applyBorder="1" applyAlignment="1" applyProtection="1">
      <alignment vertical="center"/>
      <protection/>
    </xf>
    <xf numFmtId="0" fontId="26" fillId="35" borderId="15" xfId="83" applyFont="1" applyFill="1" applyBorder="1" applyAlignment="1" applyProtection="1">
      <alignment horizontal="center" vertical="center" wrapText="1"/>
      <protection/>
    </xf>
    <xf numFmtId="0" fontId="25" fillId="0" borderId="55" xfId="89" applyFont="1" applyBorder="1" applyAlignment="1" applyProtection="1">
      <alignment vertical="center"/>
      <protection/>
    </xf>
    <xf numFmtId="0" fontId="27" fillId="0" borderId="56" xfId="89" applyFont="1" applyBorder="1" applyAlignment="1" applyProtection="1">
      <alignment horizontal="right" vertical="center"/>
      <protection/>
    </xf>
    <xf numFmtId="0" fontId="25" fillId="35" borderId="40" xfId="89" applyFont="1" applyFill="1" applyBorder="1" applyAlignment="1" applyProtection="1">
      <alignment vertical="center" wrapText="1"/>
      <protection/>
    </xf>
    <xf numFmtId="0" fontId="25" fillId="0" borderId="57" xfId="89" applyFont="1" applyBorder="1" applyAlignment="1" applyProtection="1">
      <alignment vertical="center"/>
      <protection/>
    </xf>
    <xf numFmtId="0" fontId="27" fillId="0" borderId="58" xfId="89" applyFont="1" applyBorder="1" applyAlignment="1" applyProtection="1">
      <alignment horizontal="right" vertical="center"/>
      <protection/>
    </xf>
    <xf numFmtId="0" fontId="25" fillId="35" borderId="41" xfId="89" applyFont="1" applyFill="1" applyBorder="1" applyAlignment="1" applyProtection="1">
      <alignment vertical="center" wrapText="1"/>
      <protection/>
    </xf>
    <xf numFmtId="0" fontId="24" fillId="35" borderId="41" xfId="83" applyFont="1" applyFill="1" applyBorder="1" applyAlignment="1" applyProtection="1">
      <alignment horizontal="center" vertical="center"/>
      <protection/>
    </xf>
    <xf numFmtId="0" fontId="25" fillId="0" borderId="59" xfId="89" applyFont="1" applyBorder="1" applyAlignment="1" applyProtection="1">
      <alignment vertical="center"/>
      <protection/>
    </xf>
    <xf numFmtId="0" fontId="27" fillId="0" borderId="60" xfId="89" applyFont="1" applyBorder="1" applyAlignment="1" applyProtection="1">
      <alignment horizontal="right" vertical="center"/>
      <protection/>
    </xf>
    <xf numFmtId="0" fontId="25" fillId="35" borderId="42" xfId="89" applyFont="1" applyFill="1" applyBorder="1" applyAlignment="1" applyProtection="1">
      <alignment vertical="center" wrapText="1"/>
      <protection/>
    </xf>
    <xf numFmtId="0" fontId="24" fillId="35" borderId="42" xfId="83" applyFont="1" applyFill="1" applyBorder="1" applyAlignment="1" applyProtection="1">
      <alignment horizontal="center" vertical="center"/>
      <protection/>
    </xf>
    <xf numFmtId="0" fontId="25" fillId="0" borderId="15" xfId="89" applyFont="1" applyBorder="1" applyAlignment="1" applyProtection="1">
      <alignment horizontal="center" vertical="center" wrapText="1"/>
      <protection/>
    </xf>
    <xf numFmtId="0" fontId="25" fillId="0" borderId="21" xfId="89" applyFont="1" applyBorder="1" applyAlignment="1" applyProtection="1">
      <alignment vertical="center" wrapText="1"/>
      <protection/>
    </xf>
    <xf numFmtId="0" fontId="27" fillId="35" borderId="54" xfId="48" applyFont="1" applyFill="1" applyBorder="1" applyAlignment="1" applyProtection="1">
      <alignment horizontal="right" vertical="center" wrapText="1"/>
      <protection/>
    </xf>
    <xf numFmtId="0" fontId="25" fillId="35" borderId="11" xfId="89" applyFont="1" applyFill="1" applyBorder="1" applyAlignment="1" applyProtection="1">
      <alignment vertical="center" wrapText="1"/>
      <protection/>
    </xf>
    <xf numFmtId="0" fontId="24" fillId="35" borderId="11" xfId="83" applyFont="1" applyFill="1" applyBorder="1" applyAlignment="1" applyProtection="1">
      <alignment horizontal="center" vertical="center"/>
      <protection/>
    </xf>
    <xf numFmtId="0" fontId="25" fillId="0" borderId="14" xfId="89" applyFont="1" applyBorder="1" applyAlignment="1" applyProtection="1">
      <alignment horizontal="center" vertical="center" wrapText="1"/>
      <protection/>
    </xf>
    <xf numFmtId="0" fontId="25" fillId="35" borderId="21" xfId="48" applyFont="1" applyFill="1" applyBorder="1" applyAlignment="1" applyProtection="1">
      <alignment vertical="center" wrapText="1"/>
      <protection/>
    </xf>
    <xf numFmtId="0" fontId="25" fillId="35" borderId="14" xfId="89" applyFont="1" applyFill="1" applyBorder="1" applyAlignment="1" applyProtection="1">
      <alignment vertical="center" wrapText="1"/>
      <protection/>
    </xf>
    <xf numFmtId="0" fontId="27" fillId="35" borderId="53" xfId="48" applyFont="1" applyFill="1" applyBorder="1" applyAlignment="1" applyProtection="1">
      <alignment horizontal="right" vertical="center"/>
      <protection/>
    </xf>
    <xf numFmtId="0" fontId="25" fillId="35" borderId="35" xfId="48" applyFont="1" applyFill="1" applyBorder="1" applyAlignment="1" applyProtection="1">
      <alignment horizontal="left" vertical="center" wrapText="1"/>
      <protection/>
    </xf>
    <xf numFmtId="0" fontId="25" fillId="35" borderId="15" xfId="89" applyFont="1" applyFill="1" applyBorder="1" applyAlignment="1" applyProtection="1">
      <alignment vertical="center"/>
      <protection/>
    </xf>
    <xf numFmtId="0" fontId="24" fillId="35" borderId="15" xfId="83" applyFont="1" applyFill="1" applyBorder="1" applyAlignment="1" applyProtection="1">
      <alignment horizontal="center" vertical="center"/>
      <protection/>
    </xf>
    <xf numFmtId="0" fontId="24" fillId="0" borderId="15" xfId="83" applyFont="1" applyFill="1" applyBorder="1" applyAlignment="1" applyProtection="1">
      <alignment horizontal="center" vertical="center"/>
      <protection/>
    </xf>
    <xf numFmtId="0" fontId="24" fillId="0" borderId="35" xfId="83" applyFont="1" applyFill="1" applyBorder="1" applyAlignment="1" applyProtection="1">
      <alignment horizontal="left" vertical="center" wrapText="1"/>
      <protection/>
    </xf>
    <xf numFmtId="0" fontId="26" fillId="0" borderId="53" xfId="83" applyFont="1" applyFill="1" applyBorder="1" applyAlignment="1" applyProtection="1">
      <alignment horizontal="right" vertical="center"/>
      <protection/>
    </xf>
    <xf numFmtId="0" fontId="24" fillId="0" borderId="15" xfId="83" applyFont="1" applyFill="1" applyBorder="1" applyAlignment="1" applyProtection="1">
      <alignment vertical="center"/>
      <protection/>
    </xf>
    <xf numFmtId="0" fontId="25" fillId="0" borderId="15" xfId="89" applyFont="1" applyFill="1" applyBorder="1" applyAlignment="1" applyProtection="1">
      <alignment horizontal="center" vertical="center" wrapText="1"/>
      <protection/>
    </xf>
    <xf numFmtId="0" fontId="2" fillId="35" borderId="0" xfId="89" applyFont="1" applyFill="1" applyBorder="1" applyAlignment="1" applyProtection="1">
      <alignment horizontal="center" vertical="center" wrapText="1"/>
      <protection/>
    </xf>
    <xf numFmtId="0" fontId="1" fillId="35" borderId="0" xfId="83" applyFont="1" applyFill="1" applyBorder="1" applyAlignment="1" applyProtection="1">
      <alignment horizontal="center" vertical="center"/>
      <protection/>
    </xf>
    <xf numFmtId="0" fontId="1" fillId="35" borderId="0" xfId="83" applyFont="1" applyFill="1" applyBorder="1" applyProtection="1">
      <alignment vertical="center"/>
      <protection/>
    </xf>
    <xf numFmtId="0" fontId="1" fillId="35" borderId="0" xfId="83" applyFont="1" applyFill="1" applyBorder="1" applyAlignment="1" applyProtection="1">
      <alignment horizontal="right" vertical="center"/>
      <protection/>
    </xf>
    <xf numFmtId="0" fontId="28" fillId="35" borderId="0" xfId="83" applyFont="1" applyFill="1" applyBorder="1" applyAlignment="1" applyProtection="1">
      <alignment vertical="center"/>
      <protection/>
    </xf>
    <xf numFmtId="0" fontId="24" fillId="35" borderId="0" xfId="83" applyFont="1" applyFill="1" applyBorder="1" applyAlignment="1" applyProtection="1">
      <alignment horizontal="center" vertical="center"/>
      <protection/>
    </xf>
    <xf numFmtId="0" fontId="24" fillId="35" borderId="0" xfId="83" applyFont="1" applyFill="1" applyProtection="1">
      <alignment vertical="center"/>
      <protection/>
    </xf>
    <xf numFmtId="0" fontId="26" fillId="35" borderId="0" xfId="83" applyFont="1" applyFill="1" applyBorder="1" applyAlignment="1" applyProtection="1">
      <alignment horizontal="right" vertical="center"/>
      <protection/>
    </xf>
    <xf numFmtId="0" fontId="26" fillId="35" borderId="0" xfId="83" applyFont="1" applyFill="1" applyBorder="1" applyAlignment="1" applyProtection="1">
      <alignment horizontal="left" vertical="center"/>
      <protection/>
    </xf>
    <xf numFmtId="0" fontId="26" fillId="35" borderId="0" xfId="83" applyFont="1" applyFill="1" applyBorder="1" applyAlignment="1" applyProtection="1">
      <alignment horizontal="center" vertical="center"/>
      <protection/>
    </xf>
    <xf numFmtId="0" fontId="26" fillId="35" borderId="0" xfId="83" applyFont="1" applyFill="1" applyProtection="1">
      <alignment vertical="center"/>
      <protection/>
    </xf>
    <xf numFmtId="0" fontId="24" fillId="35" borderId="0" xfId="83" applyFont="1" applyFill="1" applyBorder="1" applyAlignment="1" applyProtection="1">
      <alignment vertical="center"/>
      <protection/>
    </xf>
    <xf numFmtId="0" fontId="27" fillId="35" borderId="0" xfId="83" applyFont="1" applyFill="1" applyAlignment="1" applyProtection="1">
      <alignment vertical="center"/>
      <protection/>
    </xf>
    <xf numFmtId="0" fontId="27" fillId="35" borderId="0" xfId="83" applyFont="1" applyFill="1" applyAlignment="1" applyProtection="1">
      <alignment horizontal="right" vertical="center"/>
      <protection/>
    </xf>
    <xf numFmtId="0" fontId="24" fillId="35" borderId="0" xfId="83" applyFont="1" applyFill="1" applyBorder="1" applyProtection="1">
      <alignment vertical="center"/>
      <protection/>
    </xf>
    <xf numFmtId="0" fontId="26" fillId="35" borderId="0" xfId="83" applyFont="1" applyFill="1" applyAlignment="1" applyProtection="1">
      <alignment horizontal="right" vertical="center"/>
      <protection/>
    </xf>
    <xf numFmtId="0" fontId="26" fillId="35" borderId="0" xfId="83" applyFont="1" applyFill="1" applyAlignment="1" applyProtection="1">
      <alignment vertical="center"/>
      <protection/>
    </xf>
    <xf numFmtId="0" fontId="31" fillId="0" borderId="0" xfId="0" applyFont="1" applyFill="1" applyAlignment="1" applyProtection="1">
      <alignment vertical="center"/>
      <protection/>
    </xf>
    <xf numFmtId="0" fontId="42" fillId="0" borderId="0" xfId="0" applyFont="1" applyFill="1" applyAlignment="1" applyProtection="1">
      <alignment vertical="center" wrapText="1"/>
      <protection/>
    </xf>
    <xf numFmtId="0" fontId="41" fillId="0" borderId="0" xfId="0" applyFont="1" applyBorder="1" applyAlignment="1" applyProtection="1">
      <alignment vertical="top"/>
      <protection/>
    </xf>
    <xf numFmtId="0" fontId="50" fillId="0" borderId="0" xfId="0" applyFont="1" applyFill="1" applyAlignment="1" applyProtection="1">
      <alignment vertical="top" wrapText="1"/>
      <protection/>
    </xf>
    <xf numFmtId="0" fontId="20" fillId="0" borderId="0" xfId="0" applyFont="1" applyFill="1" applyAlignment="1" applyProtection="1">
      <alignment vertical="center"/>
      <protection/>
    </xf>
    <xf numFmtId="0" fontId="20" fillId="0" borderId="0" xfId="0" applyFont="1" applyFill="1" applyAlignment="1" applyProtection="1">
      <alignment vertical="center"/>
      <protection/>
    </xf>
    <xf numFmtId="0" fontId="20" fillId="0" borderId="0" xfId="0" applyFont="1" applyFill="1" applyAlignment="1">
      <alignment vertical="center"/>
    </xf>
    <xf numFmtId="0" fontId="25" fillId="35" borderId="0" xfId="83" applyFont="1" applyFill="1" applyAlignment="1" applyProtection="1">
      <alignment horizontal="left" vertical="center" wrapText="1"/>
      <protection/>
    </xf>
    <xf numFmtId="0" fontId="24" fillId="35" borderId="0" xfId="83" applyFont="1" applyFill="1" applyBorder="1" applyAlignment="1" applyProtection="1">
      <alignment vertical="center" wrapText="1"/>
      <protection/>
    </xf>
    <xf numFmtId="0" fontId="24" fillId="35" borderId="40" xfId="83" applyFont="1" applyFill="1" applyBorder="1" applyAlignment="1" applyProtection="1">
      <alignment horizontal="center" vertical="center" wrapText="1"/>
      <protection/>
    </xf>
    <xf numFmtId="0" fontId="24" fillId="35" borderId="14" xfId="83" applyFont="1" applyFill="1" applyBorder="1" applyAlignment="1" applyProtection="1">
      <alignment horizontal="center" vertical="center" wrapText="1"/>
      <protection/>
    </xf>
    <xf numFmtId="0" fontId="24" fillId="35" borderId="11" xfId="83" applyFont="1" applyFill="1" applyBorder="1" applyAlignment="1" applyProtection="1">
      <alignment horizontal="center" vertical="center" wrapText="1"/>
      <protection/>
    </xf>
    <xf numFmtId="0" fontId="18" fillId="35" borderId="0" xfId="83" applyFont="1" applyFill="1" applyAlignment="1" applyProtection="1">
      <alignment horizontal="center" vertical="center"/>
      <protection/>
    </xf>
    <xf numFmtId="0" fontId="19" fillId="33" borderId="0" xfId="83" applyFont="1" applyFill="1" applyAlignment="1" applyProtection="1">
      <alignment horizontal="center" vertical="center"/>
      <protection/>
    </xf>
    <xf numFmtId="0" fontId="22" fillId="35" borderId="40" xfId="83" applyFont="1" applyFill="1" applyBorder="1" applyAlignment="1" applyProtection="1">
      <alignment horizontal="center" vertical="center"/>
      <protection/>
    </xf>
    <xf numFmtId="0" fontId="22" fillId="35" borderId="14" xfId="83" applyFont="1" applyFill="1" applyBorder="1" applyAlignment="1" applyProtection="1">
      <alignment horizontal="center" vertical="center"/>
      <protection/>
    </xf>
    <xf numFmtId="0" fontId="22" fillId="35" borderId="61" xfId="83" applyFont="1" applyFill="1" applyBorder="1" applyAlignment="1" applyProtection="1">
      <alignment horizontal="center" vertical="center"/>
      <protection/>
    </xf>
    <xf numFmtId="0" fontId="22" fillId="35" borderId="46" xfId="83" applyFont="1" applyFill="1" applyBorder="1" applyAlignment="1" applyProtection="1">
      <alignment horizontal="center" vertical="center"/>
      <protection/>
    </xf>
    <xf numFmtId="0" fontId="22" fillId="35" borderId="56" xfId="83" applyFont="1" applyFill="1" applyBorder="1" applyAlignment="1" applyProtection="1">
      <alignment horizontal="center" vertical="center"/>
      <protection/>
    </xf>
    <xf numFmtId="0" fontId="22" fillId="35" borderId="62" xfId="83" applyFont="1" applyFill="1" applyBorder="1" applyAlignment="1" applyProtection="1">
      <alignment horizontal="center" vertical="center"/>
      <protection/>
    </xf>
    <xf numFmtId="0" fontId="22" fillId="35" borderId="63" xfId="83" applyFont="1" applyFill="1" applyBorder="1" applyAlignment="1" applyProtection="1">
      <alignment horizontal="center" vertical="center"/>
      <protection/>
    </xf>
    <xf numFmtId="0" fontId="22" fillId="35" borderId="64" xfId="83" applyFont="1" applyFill="1" applyBorder="1" applyAlignment="1" applyProtection="1">
      <alignment horizontal="center" vertical="center"/>
      <protection/>
    </xf>
    <xf numFmtId="0" fontId="22" fillId="35" borderId="65" xfId="83" applyFont="1" applyFill="1" applyBorder="1" applyAlignment="1" applyProtection="1">
      <alignment horizontal="center" vertical="center"/>
      <protection/>
    </xf>
    <xf numFmtId="0" fontId="22" fillId="35" borderId="40" xfId="83" applyFont="1" applyFill="1" applyBorder="1" applyAlignment="1" applyProtection="1">
      <alignment horizontal="center" vertical="center" wrapText="1"/>
      <protection/>
    </xf>
    <xf numFmtId="0" fontId="34" fillId="35" borderId="0" xfId="0" applyFont="1" applyFill="1" applyAlignment="1">
      <alignment horizontal="distributed" vertical="center"/>
    </xf>
    <xf numFmtId="0" fontId="34" fillId="35" borderId="0" xfId="0" applyFont="1" applyFill="1" applyAlignment="1">
      <alignment horizontal="center" vertical="center"/>
    </xf>
    <xf numFmtId="0" fontId="19" fillId="33" borderId="0" xfId="0" applyFont="1" applyFill="1" applyAlignment="1">
      <alignment horizontal="center" vertical="center" wrapText="1"/>
    </xf>
    <xf numFmtId="0" fontId="0" fillId="0" borderId="0" xfId="0" applyAlignment="1">
      <alignment vertical="center" wrapText="1"/>
    </xf>
    <xf numFmtId="0" fontId="30" fillId="35" borderId="0" xfId="0" applyFont="1" applyFill="1" applyAlignment="1">
      <alignment horizontal="center" vertical="center"/>
    </xf>
    <xf numFmtId="0" fontId="34" fillId="35" borderId="0" xfId="0" applyFont="1" applyFill="1" applyAlignment="1" applyProtection="1">
      <alignment horizontal="center" vertical="center"/>
      <protection locked="0"/>
    </xf>
    <xf numFmtId="49" fontId="34" fillId="35" borderId="0" xfId="0" applyNumberFormat="1" applyFont="1" applyFill="1" applyAlignment="1" applyProtection="1">
      <alignment horizontal="left" vertical="center" shrinkToFit="1"/>
      <protection locked="0"/>
    </xf>
    <xf numFmtId="0" fontId="36" fillId="35" borderId="0" xfId="0" applyFont="1" applyFill="1" applyBorder="1" applyAlignment="1">
      <alignment horizontal="center" vertical="center"/>
    </xf>
    <xf numFmtId="0" fontId="46" fillId="35" borderId="0" xfId="0" applyFont="1" applyFill="1" applyBorder="1" applyAlignment="1">
      <alignment horizontal="center" vertical="center"/>
    </xf>
    <xf numFmtId="0" fontId="30" fillId="35" borderId="0" xfId="0" applyFont="1" applyFill="1" applyBorder="1" applyAlignment="1">
      <alignment vertical="center" wrapText="1"/>
    </xf>
    <xf numFmtId="0" fontId="44" fillId="35" borderId="0" xfId="0" applyFont="1" applyFill="1" applyBorder="1" applyAlignment="1">
      <alignment horizontal="left" vertical="center" wrapText="1"/>
    </xf>
    <xf numFmtId="0" fontId="47" fillId="35" borderId="0" xfId="0" applyFont="1" applyFill="1" applyBorder="1" applyAlignment="1">
      <alignment horizontal="center" vertical="center" wrapText="1"/>
    </xf>
    <xf numFmtId="0" fontId="38" fillId="35" borderId="0" xfId="0" applyFont="1" applyFill="1" applyBorder="1" applyAlignment="1">
      <alignment vertical="center" wrapText="1" shrinkToFit="1"/>
    </xf>
    <xf numFmtId="0" fontId="37" fillId="33" borderId="0" xfId="0" applyFont="1" applyFill="1" applyBorder="1" applyAlignment="1">
      <alignment horizontal="center" vertical="center"/>
    </xf>
    <xf numFmtId="0" fontId="32" fillId="0" borderId="0" xfId="0" applyFont="1" applyFill="1" applyBorder="1" applyAlignment="1">
      <alignment horizontal="left" vertical="center" shrinkToFit="1"/>
    </xf>
    <xf numFmtId="0" fontId="49" fillId="33" borderId="0" xfId="0" applyFont="1" applyFill="1" applyAlignment="1">
      <alignment horizontal="center" vertical="center"/>
    </xf>
    <xf numFmtId="0" fontId="33" fillId="35" borderId="0" xfId="0" applyFont="1" applyFill="1" applyAlignment="1" applyProtection="1">
      <alignment horizontal="center" vertical="center"/>
      <protection locked="0"/>
    </xf>
    <xf numFmtId="49" fontId="39" fillId="0" borderId="43" xfId="0" applyNumberFormat="1" applyFont="1" applyFill="1" applyBorder="1" applyAlignment="1" applyProtection="1">
      <alignment horizontal="center" vertical="center" shrinkToFit="1"/>
      <protection locked="0"/>
    </xf>
    <xf numFmtId="0" fontId="38" fillId="0" borderId="43" xfId="0" applyFont="1" applyFill="1" applyBorder="1" applyAlignment="1">
      <alignment horizontal="center" vertical="center" shrinkToFit="1"/>
    </xf>
    <xf numFmtId="0" fontId="40" fillId="0" borderId="48" xfId="0" applyFont="1" applyFill="1" applyBorder="1" applyAlignment="1">
      <alignment horizontal="center" vertical="center"/>
    </xf>
    <xf numFmtId="0" fontId="40" fillId="0" borderId="66" xfId="0" applyFont="1" applyFill="1" applyBorder="1" applyAlignment="1">
      <alignment horizontal="center" vertical="center"/>
    </xf>
    <xf numFmtId="49" fontId="40" fillId="0" borderId="66" xfId="0" applyNumberFormat="1" applyFont="1" applyFill="1" applyBorder="1" applyAlignment="1" applyProtection="1">
      <alignment horizontal="center" vertical="center"/>
      <protection locked="0"/>
    </xf>
    <xf numFmtId="49" fontId="40" fillId="0" borderId="67" xfId="0" applyNumberFormat="1" applyFont="1" applyFill="1" applyBorder="1" applyAlignment="1" applyProtection="1">
      <alignment horizontal="center" vertical="center"/>
      <protection locked="0"/>
    </xf>
    <xf numFmtId="0" fontId="20" fillId="36" borderId="68" xfId="0" applyFont="1" applyFill="1" applyBorder="1" applyAlignment="1">
      <alignment horizontal="center" vertical="center" textRotation="255"/>
    </xf>
    <xf numFmtId="0" fontId="20" fillId="36" borderId="69" xfId="0" applyFont="1" applyFill="1" applyBorder="1" applyAlignment="1">
      <alignment horizontal="center" vertical="center" textRotation="255"/>
    </xf>
    <xf numFmtId="0" fontId="20" fillId="36" borderId="70" xfId="0" applyFont="1" applyFill="1" applyBorder="1" applyAlignment="1">
      <alignment horizontal="center" vertical="center" textRotation="255"/>
    </xf>
    <xf numFmtId="0" fontId="38" fillId="36" borderId="66" xfId="0" applyFont="1" applyFill="1" applyBorder="1" applyAlignment="1">
      <alignment horizontal="center" vertical="center" shrinkToFit="1"/>
    </xf>
    <xf numFmtId="0" fontId="38" fillId="36" borderId="71" xfId="0" applyFont="1" applyFill="1" applyBorder="1" applyAlignment="1">
      <alignment horizontal="center" vertical="center" shrinkToFit="1"/>
    </xf>
    <xf numFmtId="49" fontId="39" fillId="0" borderId="48" xfId="0" applyNumberFormat="1" applyFont="1" applyFill="1" applyBorder="1" applyAlignment="1" applyProtection="1">
      <alignment horizontal="center" vertical="center" shrinkToFit="1"/>
      <protection locked="0"/>
    </xf>
    <xf numFmtId="49" fontId="39" fillId="0" borderId="66" xfId="0" applyNumberFormat="1" applyFont="1" applyFill="1" applyBorder="1" applyAlignment="1" applyProtection="1">
      <alignment horizontal="center" vertical="center" shrinkToFit="1"/>
      <protection locked="0"/>
    </xf>
    <xf numFmtId="49" fontId="39" fillId="0" borderId="71" xfId="0" applyNumberFormat="1" applyFont="1" applyFill="1" applyBorder="1" applyAlignment="1" applyProtection="1">
      <alignment horizontal="center" vertical="center" shrinkToFit="1"/>
      <protection locked="0"/>
    </xf>
    <xf numFmtId="0" fontId="38" fillId="36" borderId="48" xfId="0" applyFont="1" applyFill="1" applyBorder="1" applyAlignment="1">
      <alignment horizontal="center" vertical="center" wrapText="1"/>
    </xf>
    <xf numFmtId="0" fontId="38" fillId="36" borderId="66" xfId="0" applyFont="1" applyFill="1" applyBorder="1" applyAlignment="1">
      <alignment horizontal="center" vertical="center"/>
    </xf>
    <xf numFmtId="0" fontId="38" fillId="36" borderId="71" xfId="0" applyFont="1" applyFill="1" applyBorder="1" applyAlignment="1">
      <alignment horizontal="center" vertical="center"/>
    </xf>
    <xf numFmtId="0" fontId="38" fillId="36" borderId="46" xfId="0" applyFont="1" applyFill="1" applyBorder="1" applyAlignment="1">
      <alignment horizontal="center" vertical="center" shrinkToFit="1"/>
    </xf>
    <xf numFmtId="0" fontId="38" fillId="36" borderId="43" xfId="0" applyFont="1" applyFill="1" applyBorder="1" applyAlignment="1">
      <alignment horizontal="center" vertical="center" shrinkToFit="1"/>
    </xf>
    <xf numFmtId="0" fontId="38" fillId="36" borderId="56" xfId="0" applyFont="1" applyFill="1" applyBorder="1" applyAlignment="1">
      <alignment horizontal="center" vertical="center" shrinkToFit="1"/>
    </xf>
    <xf numFmtId="0" fontId="38" fillId="36" borderId="62" xfId="0" applyFont="1" applyFill="1" applyBorder="1" applyAlignment="1">
      <alignment horizontal="center" vertical="center" shrinkToFit="1"/>
    </xf>
    <xf numFmtId="0" fontId="38" fillId="36" borderId="0" xfId="0" applyFont="1" applyFill="1" applyBorder="1" applyAlignment="1">
      <alignment horizontal="center" vertical="center" shrinkToFit="1"/>
    </xf>
    <xf numFmtId="0" fontId="38" fillId="36" borderId="63" xfId="0" applyFont="1" applyFill="1" applyBorder="1" applyAlignment="1">
      <alignment horizontal="center" vertical="center" shrinkToFit="1"/>
    </xf>
    <xf numFmtId="0" fontId="38" fillId="36" borderId="21" xfId="0" applyFont="1" applyFill="1" applyBorder="1" applyAlignment="1">
      <alignment horizontal="center" vertical="center" shrinkToFit="1"/>
    </xf>
    <xf numFmtId="0" fontId="38" fillId="36" borderId="49" xfId="0" applyFont="1" applyFill="1" applyBorder="1" applyAlignment="1">
      <alignment horizontal="center" vertical="center" shrinkToFit="1"/>
    </xf>
    <xf numFmtId="0" fontId="38" fillId="36" borderId="54" xfId="0" applyFont="1" applyFill="1" applyBorder="1" applyAlignment="1">
      <alignment horizontal="center" vertical="center" shrinkToFit="1"/>
    </xf>
    <xf numFmtId="0" fontId="38" fillId="0" borderId="46" xfId="0" applyFont="1" applyFill="1" applyBorder="1" applyAlignment="1">
      <alignment horizontal="center" vertical="center" shrinkToFit="1"/>
    </xf>
    <xf numFmtId="0" fontId="34" fillId="0" borderId="72" xfId="0" applyFont="1" applyFill="1" applyBorder="1" applyAlignment="1">
      <alignment horizontal="left" vertical="center" wrapText="1" shrinkToFit="1"/>
    </xf>
    <xf numFmtId="0" fontId="34" fillId="0" borderId="73" xfId="0" applyFont="1" applyFill="1" applyBorder="1" applyAlignment="1">
      <alignment horizontal="left" vertical="center" wrapText="1" shrinkToFit="1"/>
    </xf>
    <xf numFmtId="0" fontId="34" fillId="0" borderId="74" xfId="0" applyFont="1" applyFill="1" applyBorder="1" applyAlignment="1">
      <alignment horizontal="left" vertical="center" wrapText="1" shrinkToFit="1"/>
    </xf>
    <xf numFmtId="0" fontId="39" fillId="0" borderId="21" xfId="0" applyFont="1" applyFill="1" applyBorder="1" applyAlignment="1" applyProtection="1">
      <alignment horizontal="center" shrinkToFit="1"/>
      <protection locked="0"/>
    </xf>
    <xf numFmtId="0" fontId="39" fillId="0" borderId="49" xfId="0" applyFont="1" applyFill="1" applyBorder="1" applyAlignment="1" applyProtection="1">
      <alignment horizontal="center" shrinkToFit="1"/>
      <protection locked="0"/>
    </xf>
    <xf numFmtId="0" fontId="39" fillId="0" borderId="75" xfId="0" applyFont="1" applyFill="1" applyBorder="1" applyAlignment="1" applyProtection="1">
      <alignment horizontal="center" shrinkToFit="1"/>
      <protection locked="0"/>
    </xf>
    <xf numFmtId="0" fontId="39" fillId="0" borderId="62" xfId="0" applyFont="1" applyFill="1" applyBorder="1" applyAlignment="1" applyProtection="1">
      <alignment horizontal="center" shrinkToFit="1"/>
      <protection locked="0"/>
    </xf>
    <xf numFmtId="0" fontId="39" fillId="0" borderId="0" xfId="0" applyFont="1" applyFill="1" applyBorder="1" applyAlignment="1" applyProtection="1">
      <alignment horizontal="center" shrinkToFit="1"/>
      <protection locked="0"/>
    </xf>
    <xf numFmtId="0" fontId="38" fillId="0" borderId="0" xfId="0" applyFont="1" applyFill="1" applyBorder="1" applyAlignment="1" applyProtection="1">
      <alignment horizontal="center" wrapText="1" shrinkToFit="1"/>
      <protection locked="0"/>
    </xf>
    <xf numFmtId="14" fontId="39" fillId="0" borderId="76" xfId="0" applyNumberFormat="1" applyFont="1" applyFill="1" applyBorder="1" applyAlignment="1" applyProtection="1">
      <alignment horizontal="center" shrinkToFit="1"/>
      <protection locked="0"/>
    </xf>
    <xf numFmtId="0" fontId="39" fillId="0" borderId="76" xfId="0" applyFont="1" applyFill="1" applyBorder="1" applyAlignment="1" applyProtection="1">
      <alignment horizontal="center" shrinkToFit="1"/>
      <protection locked="0"/>
    </xf>
    <xf numFmtId="0" fontId="39" fillId="0" borderId="77" xfId="0" applyFont="1" applyFill="1" applyBorder="1" applyAlignment="1" applyProtection="1">
      <alignment horizontal="center" shrinkToFit="1"/>
      <protection locked="0"/>
    </xf>
    <xf numFmtId="0" fontId="38" fillId="36" borderId="78" xfId="0" applyFont="1" applyFill="1" applyBorder="1" applyAlignment="1">
      <alignment horizontal="center" vertical="center" shrinkToFit="1"/>
    </xf>
    <xf numFmtId="0" fontId="38" fillId="36" borderId="53" xfId="0" applyFont="1" applyFill="1" applyBorder="1" applyAlignment="1">
      <alignment horizontal="center" vertical="center" shrinkToFit="1"/>
    </xf>
    <xf numFmtId="0" fontId="39" fillId="0" borderId="35" xfId="0" applyFont="1" applyFill="1" applyBorder="1" applyAlignment="1" applyProtection="1">
      <alignment horizontal="center" vertical="center" shrinkToFit="1"/>
      <protection locked="0"/>
    </xf>
    <xf numFmtId="0" fontId="39" fillId="0" borderId="78" xfId="0" applyFont="1" applyFill="1" applyBorder="1" applyAlignment="1" applyProtection="1">
      <alignment horizontal="center" vertical="center" shrinkToFit="1"/>
      <protection locked="0"/>
    </xf>
    <xf numFmtId="0" fontId="39" fillId="0" borderId="53" xfId="0" applyFont="1" applyFill="1" applyBorder="1" applyAlignment="1" applyProtection="1">
      <alignment horizontal="center" vertical="center" shrinkToFit="1"/>
      <protection locked="0"/>
    </xf>
    <xf numFmtId="0" fontId="38" fillId="36" borderId="79" xfId="0" applyFont="1" applyFill="1" applyBorder="1" applyAlignment="1">
      <alignment horizontal="center" vertical="center" shrinkToFit="1"/>
    </xf>
    <xf numFmtId="0" fontId="38" fillId="36" borderId="8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4" fillId="0" borderId="79" xfId="0" applyFont="1" applyFill="1" applyBorder="1" applyAlignment="1">
      <alignment horizontal="center" vertical="center" shrinkToFit="1"/>
    </xf>
    <xf numFmtId="49" fontId="39" fillId="0" borderId="79" xfId="0" applyNumberFormat="1" applyFont="1" applyFill="1" applyBorder="1" applyAlignment="1" applyProtection="1">
      <alignment horizontal="center" vertical="center" shrinkToFit="1"/>
      <protection locked="0"/>
    </xf>
    <xf numFmtId="0" fontId="38" fillId="36" borderId="35" xfId="0" applyFont="1" applyFill="1" applyBorder="1" applyAlignment="1">
      <alignment horizontal="center" vertical="center"/>
    </xf>
    <xf numFmtId="0" fontId="38" fillId="36" borderId="78" xfId="0" applyFont="1" applyFill="1" applyBorder="1" applyAlignment="1">
      <alignment horizontal="center" vertical="center"/>
    </xf>
    <xf numFmtId="0" fontId="38" fillId="36" borderId="53" xfId="0" applyFont="1" applyFill="1" applyBorder="1" applyAlignment="1">
      <alignment horizontal="center" vertical="center"/>
    </xf>
    <xf numFmtId="49" fontId="39" fillId="0" borderId="21" xfId="0" applyNumberFormat="1" applyFont="1" applyFill="1" applyBorder="1" applyAlignment="1" applyProtection="1">
      <alignment horizontal="center" vertical="center" shrinkToFit="1"/>
      <protection locked="0"/>
    </xf>
    <xf numFmtId="49" fontId="39" fillId="0" borderId="49" xfId="0" applyNumberFormat="1" applyFont="1" applyFill="1" applyBorder="1" applyAlignment="1" applyProtection="1">
      <alignment horizontal="center" vertical="center" shrinkToFit="1"/>
      <protection locked="0"/>
    </xf>
    <xf numFmtId="0" fontId="39" fillId="0" borderId="78" xfId="0" applyFont="1" applyFill="1" applyBorder="1" applyAlignment="1">
      <alignment horizontal="center" vertical="center"/>
    </xf>
    <xf numFmtId="49" fontId="39" fillId="0" borderId="75" xfId="0" applyNumberFormat="1" applyFont="1" applyFill="1" applyBorder="1" applyAlignment="1" applyProtection="1">
      <alignment horizontal="center" vertical="center" shrinkToFit="1"/>
      <protection locked="0"/>
    </xf>
    <xf numFmtId="0" fontId="39" fillId="0" borderId="48" xfId="0" applyFont="1" applyFill="1" applyBorder="1" applyAlignment="1" applyProtection="1">
      <alignment horizontal="center" vertical="center" shrinkToFit="1"/>
      <protection locked="0"/>
    </xf>
    <xf numFmtId="0" fontId="39" fillId="0" borderId="66" xfId="0" applyFont="1" applyFill="1" applyBorder="1" applyAlignment="1" applyProtection="1">
      <alignment horizontal="center" vertical="center" shrinkToFit="1"/>
      <protection locked="0"/>
    </xf>
    <xf numFmtId="0" fontId="39" fillId="0" borderId="67" xfId="0" applyFont="1" applyFill="1" applyBorder="1" applyAlignment="1" applyProtection="1">
      <alignment horizontal="center" vertical="center" shrinkToFit="1"/>
      <protection locked="0"/>
    </xf>
    <xf numFmtId="49" fontId="39" fillId="0" borderId="81" xfId="0" applyNumberFormat="1" applyFont="1" applyFill="1" applyBorder="1" applyAlignment="1" applyProtection="1">
      <alignment horizontal="center" vertical="center" shrinkToFit="1"/>
      <protection locked="0"/>
    </xf>
    <xf numFmtId="49" fontId="39" fillId="0" borderId="80" xfId="0" applyNumberFormat="1" applyFont="1" applyFill="1" applyBorder="1" applyAlignment="1" applyProtection="1">
      <alignment horizontal="center" vertical="center" shrinkToFit="1"/>
      <protection locked="0"/>
    </xf>
    <xf numFmtId="0" fontId="38" fillId="36" borderId="45" xfId="0" applyFont="1" applyFill="1" applyBorder="1" applyAlignment="1">
      <alignment horizontal="center" vertical="center" wrapText="1" shrinkToFit="1"/>
    </xf>
    <xf numFmtId="0" fontId="38" fillId="36" borderId="79" xfId="0" applyFont="1" applyFill="1" applyBorder="1" applyAlignment="1">
      <alignment horizontal="center" vertical="center" wrapText="1" shrinkToFit="1"/>
    </xf>
    <xf numFmtId="0" fontId="38" fillId="36" borderId="80" xfId="0" applyFont="1" applyFill="1" applyBorder="1" applyAlignment="1">
      <alignment horizontal="center" vertical="center" wrapText="1" shrinkToFit="1"/>
    </xf>
    <xf numFmtId="49" fontId="39" fillId="0" borderId="82" xfId="0" applyNumberFormat="1" applyFont="1" applyFill="1" applyBorder="1" applyAlignment="1" applyProtection="1">
      <alignment horizontal="center" vertical="center" shrinkToFit="1"/>
      <protection locked="0"/>
    </xf>
    <xf numFmtId="0" fontId="39" fillId="0" borderId="83" xfId="0" applyFont="1" applyFill="1" applyBorder="1" applyAlignment="1" applyProtection="1">
      <alignment horizontal="center" shrinkToFit="1"/>
      <protection locked="0"/>
    </xf>
    <xf numFmtId="0" fontId="34" fillId="0" borderId="43" xfId="0" applyFont="1" applyFill="1" applyBorder="1" applyAlignment="1">
      <alignment horizontal="center" vertical="center" shrinkToFit="1"/>
    </xf>
    <xf numFmtId="0" fontId="34" fillId="0" borderId="82" xfId="0" applyFont="1" applyFill="1" applyBorder="1" applyAlignment="1">
      <alignment horizontal="center" vertical="center" shrinkToFit="1"/>
    </xf>
    <xf numFmtId="49" fontId="39" fillId="0" borderId="44" xfId="0" applyNumberFormat="1" applyFont="1" applyFill="1" applyBorder="1" applyAlignment="1" applyProtection="1">
      <alignment horizontal="center" vertical="center" shrinkToFit="1"/>
      <protection locked="0"/>
    </xf>
    <xf numFmtId="49" fontId="39" fillId="0" borderId="84" xfId="0" applyNumberFormat="1" applyFont="1" applyFill="1" applyBorder="1" applyAlignment="1" applyProtection="1">
      <alignment horizontal="center" vertical="center" shrinkToFit="1"/>
      <protection locked="0"/>
    </xf>
    <xf numFmtId="49" fontId="39" fillId="0" borderId="78" xfId="0" applyNumberFormat="1" applyFont="1" applyFill="1" applyBorder="1" applyAlignment="1" applyProtection="1">
      <alignment horizontal="center" vertical="center" shrinkToFit="1"/>
      <protection locked="0"/>
    </xf>
    <xf numFmtId="0" fontId="39" fillId="0" borderId="71" xfId="0" applyFont="1" applyFill="1" applyBorder="1" applyAlignment="1" applyProtection="1">
      <alignment horizontal="center" vertical="center" shrinkToFit="1"/>
      <protection locked="0"/>
    </xf>
    <xf numFmtId="0" fontId="38" fillId="36" borderId="48" xfId="0" applyFont="1" applyFill="1" applyBorder="1" applyAlignment="1">
      <alignment horizontal="center" vertical="center"/>
    </xf>
    <xf numFmtId="0" fontId="34" fillId="0" borderId="35"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38" fillId="36" borderId="46" xfId="0" applyFont="1" applyFill="1" applyBorder="1" applyAlignment="1">
      <alignment horizontal="center" vertical="center" wrapText="1" shrinkToFit="1"/>
    </xf>
    <xf numFmtId="0" fontId="38" fillId="36" borderId="30" xfId="0" applyFont="1" applyFill="1" applyBorder="1" applyAlignment="1">
      <alignment horizontal="center" vertical="center" shrinkToFit="1"/>
    </xf>
    <xf numFmtId="0" fontId="38" fillId="36" borderId="82" xfId="0" applyFont="1" applyFill="1" applyBorder="1" applyAlignment="1">
      <alignment horizontal="center" vertical="center" shrinkToFit="1"/>
    </xf>
    <xf numFmtId="0" fontId="38" fillId="36" borderId="85" xfId="0" applyFont="1" applyFill="1" applyBorder="1" applyAlignment="1">
      <alignment horizontal="center" vertical="center" shrinkToFit="1"/>
    </xf>
    <xf numFmtId="49" fontId="39" fillId="0" borderId="53"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protection/>
    </xf>
    <xf numFmtId="0" fontId="0" fillId="0" borderId="24" xfId="0" applyBorder="1" applyAlignment="1" applyProtection="1">
      <alignment horizontal="left" vertical="center" shrinkToFit="1"/>
      <protection locked="0"/>
    </xf>
    <xf numFmtId="0" fontId="0" fillId="0" borderId="66"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xf>
    <xf numFmtId="0" fontId="0" fillId="0" borderId="78" xfId="0" applyBorder="1" applyAlignment="1" applyProtection="1">
      <alignment horizontal="left" vertical="center" shrinkToFit="1"/>
      <protection/>
    </xf>
    <xf numFmtId="0" fontId="0" fillId="0" borderId="86" xfId="0" applyBorder="1" applyAlignment="1" applyProtection="1">
      <alignment horizontal="left" vertical="center" shrinkToFit="1"/>
      <protection/>
    </xf>
    <xf numFmtId="0" fontId="0" fillId="0" borderId="26" xfId="0" applyBorder="1" applyAlignment="1" applyProtection="1">
      <alignment horizontal="left" vertical="center" shrinkToFit="1"/>
      <protection locked="0"/>
    </xf>
    <xf numFmtId="0" fontId="0" fillId="0" borderId="78" xfId="0" applyBorder="1"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79"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2" fillId="2" borderId="68" xfId="20" applyFont="1" applyFill="1" applyBorder="1" applyAlignment="1" applyProtection="1">
      <alignment horizontal="center" vertical="center" wrapText="1"/>
      <protection/>
    </xf>
    <xf numFmtId="0" fontId="2" fillId="2" borderId="70" xfId="20" applyFont="1" applyFill="1" applyBorder="1" applyAlignment="1" applyProtection="1">
      <alignment horizontal="center" vertical="center" wrapText="1"/>
      <protection/>
    </xf>
    <xf numFmtId="0" fontId="2" fillId="2" borderId="87" xfId="71" applyFont="1" applyFill="1" applyBorder="1" applyAlignment="1" applyProtection="1">
      <alignment horizontal="center" vertical="center" wrapText="1"/>
      <protection/>
    </xf>
    <xf numFmtId="0" fontId="0" fillId="2" borderId="88" xfId="0" applyFont="1" applyFill="1" applyBorder="1" applyAlignment="1" applyProtection="1">
      <alignment horizontal="center" vertical="center" wrapText="1"/>
      <protection/>
    </xf>
    <xf numFmtId="0" fontId="2" fillId="2" borderId="87" xfId="0" applyFont="1" applyFill="1" applyBorder="1" applyAlignment="1" applyProtection="1">
      <alignment horizontal="center" vertical="center" wrapText="1"/>
      <protection/>
    </xf>
    <xf numFmtId="0" fontId="2" fillId="2" borderId="88" xfId="0" applyFont="1" applyFill="1" applyBorder="1" applyAlignment="1" applyProtection="1">
      <alignment horizontal="center" vertical="center" wrapText="1"/>
      <protection/>
    </xf>
    <xf numFmtId="14" fontId="2" fillId="2" borderId="89" xfId="0" applyNumberFormat="1" applyFont="1" applyFill="1" applyBorder="1" applyAlignment="1" applyProtection="1">
      <alignment horizontal="center" vertical="center" wrapText="1"/>
      <protection/>
    </xf>
    <xf numFmtId="14" fontId="2" fillId="2" borderId="90" xfId="0" applyNumberFormat="1" applyFont="1" applyFill="1" applyBorder="1" applyAlignment="1" applyProtection="1">
      <alignment horizontal="center" vertical="center"/>
      <protection/>
    </xf>
    <xf numFmtId="0" fontId="2" fillId="34" borderId="91" xfId="71" applyFont="1" applyFill="1" applyBorder="1" applyAlignment="1" applyProtection="1">
      <alignment horizontal="center" vertical="center" wrapText="1"/>
      <protection/>
    </xf>
    <xf numFmtId="0" fontId="0" fillId="2" borderId="92" xfId="0" applyFill="1" applyBorder="1" applyAlignment="1" applyProtection="1">
      <alignment horizontal="center" vertical="center" wrapText="1"/>
      <protection/>
    </xf>
    <xf numFmtId="0" fontId="2" fillId="2" borderId="91" xfId="71" applyFont="1" applyFill="1" applyBorder="1" applyAlignment="1" applyProtection="1">
      <alignment horizontal="center" vertical="center" wrapText="1"/>
      <protection/>
    </xf>
    <xf numFmtId="0" fontId="0" fillId="2" borderId="88" xfId="0" applyFill="1" applyBorder="1" applyAlignment="1" applyProtection="1">
      <alignment horizontal="center" vertical="center" wrapText="1"/>
      <protection/>
    </xf>
    <xf numFmtId="0" fontId="3" fillId="34" borderId="87" xfId="0" applyFont="1" applyFill="1" applyBorder="1" applyAlignment="1" applyProtection="1">
      <alignment horizontal="center" vertical="center" wrapText="1"/>
      <protection/>
    </xf>
    <xf numFmtId="0" fontId="16" fillId="2" borderId="88" xfId="0" applyFont="1" applyFill="1" applyBorder="1" applyAlignment="1" applyProtection="1">
      <alignment horizontal="center" vertical="center" wrapText="1"/>
      <protection/>
    </xf>
    <xf numFmtId="0" fontId="2" fillId="2" borderId="68" xfId="19" applyFont="1" applyFill="1" applyBorder="1" applyAlignment="1" applyProtection="1">
      <alignment horizontal="center" vertical="center" wrapText="1"/>
      <protection/>
    </xf>
    <xf numFmtId="0" fontId="2" fillId="2" borderId="70" xfId="19" applyFont="1" applyFill="1" applyBorder="1" applyAlignment="1" applyProtection="1">
      <alignment horizontal="center" vertical="center" wrapText="1"/>
      <protection/>
    </xf>
    <xf numFmtId="0" fontId="0" fillId="0" borderId="27"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2" fillId="2" borderId="68" xfId="21" applyFont="1" applyFill="1" applyBorder="1" applyAlignment="1" applyProtection="1">
      <alignment horizontal="center" vertical="center" wrapText="1"/>
      <protection/>
    </xf>
    <xf numFmtId="0" fontId="2" fillId="2" borderId="70" xfId="21" applyFont="1" applyFill="1" applyBorder="1" applyAlignment="1" applyProtection="1">
      <alignment horizontal="center" vertical="center" wrapText="1"/>
      <protection/>
    </xf>
    <xf numFmtId="0" fontId="85" fillId="0" borderId="0" xfId="0" applyFont="1" applyFill="1" applyBorder="1" applyAlignment="1">
      <alignment horizontal="left" vertical="center" wrapText="1"/>
    </xf>
    <xf numFmtId="0" fontId="40" fillId="0" borderId="93" xfId="0" applyNumberFormat="1" applyFont="1" applyFill="1" applyBorder="1" applyAlignment="1" applyProtection="1">
      <alignment horizontal="center" vertical="center" shrinkToFit="1"/>
      <protection/>
    </xf>
    <xf numFmtId="0" fontId="40" fillId="0" borderId="94" xfId="0" applyNumberFormat="1" applyFont="1" applyFill="1" applyBorder="1" applyAlignment="1" applyProtection="1">
      <alignment horizontal="center" vertical="center" shrinkToFit="1"/>
      <protection/>
    </xf>
    <xf numFmtId="49" fontId="40" fillId="0" borderId="95" xfId="0" applyNumberFormat="1" applyFont="1" applyFill="1" applyBorder="1" applyAlignment="1" applyProtection="1">
      <alignment horizontal="center" vertical="center"/>
      <protection/>
    </xf>
    <xf numFmtId="49" fontId="40" fillId="0" borderId="93" xfId="0" applyNumberFormat="1" applyFont="1" applyFill="1" applyBorder="1" applyAlignment="1" applyProtection="1">
      <alignment horizontal="center" vertical="center"/>
      <protection/>
    </xf>
    <xf numFmtId="0" fontId="37" fillId="33" borderId="0" xfId="0" applyFont="1" applyFill="1" applyBorder="1" applyAlignment="1">
      <alignment horizontal="center" vertical="center"/>
    </xf>
    <xf numFmtId="0" fontId="49" fillId="33" borderId="0" xfId="89" applyFont="1" applyFill="1" applyAlignment="1">
      <alignment horizontal="center" vertical="center"/>
      <protection/>
    </xf>
    <xf numFmtId="0" fontId="20" fillId="36" borderId="96" xfId="0" applyFont="1" applyFill="1" applyBorder="1" applyAlignment="1">
      <alignment horizontal="center" vertical="center"/>
    </xf>
    <xf numFmtId="0" fontId="20" fillId="36" borderId="93" xfId="0" applyFont="1" applyFill="1" applyBorder="1" applyAlignment="1">
      <alignment horizontal="center" vertical="center"/>
    </xf>
    <xf numFmtId="0" fontId="20" fillId="36" borderId="97" xfId="0" applyFont="1" applyFill="1" applyBorder="1" applyAlignment="1">
      <alignment horizontal="center" vertical="center"/>
    </xf>
    <xf numFmtId="49" fontId="40" fillId="0" borderId="95" xfId="0" applyNumberFormat="1" applyFont="1" applyFill="1" applyBorder="1" applyAlignment="1" applyProtection="1">
      <alignment horizontal="center" vertical="center" shrinkToFit="1"/>
      <protection locked="0"/>
    </xf>
    <xf numFmtId="49" fontId="40" fillId="0" borderId="93" xfId="0" applyNumberFormat="1" applyFont="1" applyFill="1" applyBorder="1" applyAlignment="1" applyProtection="1">
      <alignment horizontal="center" vertical="center" shrinkToFit="1"/>
      <protection locked="0"/>
    </xf>
    <xf numFmtId="49" fontId="40" fillId="0" borderId="94" xfId="0" applyNumberFormat="1" applyFont="1" applyFill="1" applyBorder="1" applyAlignment="1" applyProtection="1">
      <alignment horizontal="center" vertical="center" shrinkToFit="1"/>
      <protection locked="0"/>
    </xf>
    <xf numFmtId="0" fontId="38" fillId="35" borderId="0" xfId="0" applyFont="1" applyFill="1" applyBorder="1" applyAlignment="1">
      <alignment horizontal="center" vertical="center" wrapText="1"/>
    </xf>
    <xf numFmtId="0" fontId="38" fillId="35"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36" borderId="93" xfId="0" applyFont="1" applyFill="1" applyBorder="1" applyAlignment="1">
      <alignment horizontal="center" vertical="center" shrinkToFit="1"/>
    </xf>
    <xf numFmtId="0" fontId="38" fillId="36" borderId="97" xfId="0" applyFont="1" applyFill="1" applyBorder="1" applyAlignment="1">
      <alignment horizontal="center" vertical="center" shrinkToFit="1"/>
    </xf>
    <xf numFmtId="0" fontId="39" fillId="0" borderId="95" xfId="0" applyNumberFormat="1" applyFont="1" applyFill="1" applyBorder="1" applyAlignment="1" applyProtection="1">
      <alignment horizontal="center" vertical="center" shrinkToFit="1"/>
      <protection/>
    </xf>
    <xf numFmtId="0" fontId="39" fillId="0" borderId="93" xfId="0" applyNumberFormat="1" applyFont="1" applyFill="1" applyBorder="1" applyAlignment="1" applyProtection="1">
      <alignment horizontal="center" vertical="center" shrinkToFit="1"/>
      <protection/>
    </xf>
    <xf numFmtId="0" fontId="39" fillId="0" borderId="97" xfId="0" applyNumberFormat="1" applyFont="1" applyFill="1" applyBorder="1" applyAlignment="1" applyProtection="1">
      <alignment horizontal="center" vertical="center" shrinkToFit="1"/>
      <protection/>
    </xf>
    <xf numFmtId="0" fontId="38" fillId="36" borderId="95" xfId="0" applyFont="1" applyFill="1" applyBorder="1" applyAlignment="1">
      <alignment horizontal="center" vertical="center" wrapText="1"/>
    </xf>
    <xf numFmtId="0" fontId="38" fillId="36" borderId="93" xfId="0" applyFont="1" applyFill="1" applyBorder="1" applyAlignment="1">
      <alignment horizontal="center" vertical="center"/>
    </xf>
    <xf numFmtId="0" fontId="38" fillId="36" borderId="97" xfId="0" applyFont="1" applyFill="1" applyBorder="1" applyAlignment="1">
      <alignment horizontal="center" vertical="center"/>
    </xf>
    <xf numFmtId="0" fontId="20" fillId="36" borderId="68" xfId="0" applyFont="1" applyFill="1" applyBorder="1" applyAlignment="1">
      <alignment horizontal="center" vertical="center" textRotation="255"/>
    </xf>
    <xf numFmtId="0" fontId="20" fillId="36" borderId="69" xfId="0" applyFont="1" applyFill="1" applyBorder="1" applyAlignment="1">
      <alignment horizontal="center" vertical="center" textRotation="255"/>
    </xf>
    <xf numFmtId="0" fontId="20" fillId="36" borderId="70" xfId="0" applyFont="1" applyFill="1" applyBorder="1" applyAlignment="1">
      <alignment horizontal="center" vertical="center" textRotation="255"/>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5_(見本)【ガラス】対象製品申請リスト_20130624" xfId="20"/>
    <cellStyle name="20% - アクセント 5_【S1ガラス】提出書類一式_20130627"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2" xfId="45"/>
    <cellStyle name="パーセント 2 2" xfId="46"/>
    <cellStyle name="Hyperlink" xfId="47"/>
    <cellStyle name="ハイパーリンク 2" xfId="48"/>
    <cellStyle name="ハイパーリンク_【S1ガラス】提出書類一式_20130627"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2 2" xfId="58"/>
    <cellStyle name="桁区切り 2 3" xfId="59"/>
    <cellStyle name="桁区切り 3"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2" xfId="72"/>
    <cellStyle name="標準 2 2 2" xfId="73"/>
    <cellStyle name="標準 2 2 3" xfId="74"/>
    <cellStyle name="標準 2 2 3 2" xfId="75"/>
    <cellStyle name="標準 2 2 3 3" xfId="76"/>
    <cellStyle name="標準 2 2 3_【S1ガラス】提出書類一式_20130627" xfId="77"/>
    <cellStyle name="標準 2 2_(見本)【ガラス】対象製品申請リスト_20130624" xfId="78"/>
    <cellStyle name="標準 2 3" xfId="79"/>
    <cellStyle name="標準 2 3 2" xfId="80"/>
    <cellStyle name="標準 2 3_【S1ガラス】提出書類一式_20130627" xfId="81"/>
    <cellStyle name="標準 2 4" xfId="82"/>
    <cellStyle name="標準 2 5" xfId="83"/>
    <cellStyle name="標準 2 5 2" xfId="84"/>
    <cellStyle name="標準 2 5 2 2" xfId="85"/>
    <cellStyle name="標準 2 5 2 3" xfId="86"/>
    <cellStyle name="標準 2 5 2_【S1ガラス】提出書類一式_20130627" xfId="87"/>
    <cellStyle name="標準 2 5_【S1ガラス】提出書類一式_20130627" xfId="88"/>
    <cellStyle name="標準 3" xfId="89"/>
    <cellStyle name="標準 4" xfId="90"/>
    <cellStyle name="標準 4 2" xfId="91"/>
    <cellStyle name="標準 5" xfId="92"/>
    <cellStyle name="標準 6" xfId="93"/>
    <cellStyle name="標準 7" xfId="94"/>
    <cellStyle name="標準_高性能建材_対象製品ﾘｽﾄ申請様式【特需】提出" xfId="95"/>
    <cellStyle name="Followed Hyperlink" xfId="96"/>
    <cellStyle name="良い" xfId="97"/>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55" zoomScaleNormal="40" zoomScaleSheetLayoutView="55" zoomScalePageLayoutView="0" workbookViewId="0" topLeftCell="A1">
      <selection activeCell="B6" sqref="B6:C8"/>
    </sheetView>
  </sheetViews>
  <sheetFormatPr defaultColWidth="9.140625" defaultRowHeight="15"/>
  <cols>
    <col min="1" max="1" width="6.57421875" style="166" customWidth="1"/>
    <col min="2" max="2" width="76.140625" style="166" customWidth="1"/>
    <col min="3" max="3" width="5.57421875" style="167" bestFit="1" customWidth="1"/>
    <col min="4" max="4" width="46.28125" style="168" customWidth="1"/>
    <col min="5" max="6" width="11.7109375" style="168" bestFit="1" customWidth="1"/>
    <col min="7" max="7" width="9.421875" style="166" bestFit="1" customWidth="1"/>
    <col min="8" max="16384" width="9.00390625" style="166" customWidth="1"/>
  </cols>
  <sheetData>
    <row r="1" ht="14.25" customHeight="1">
      <c r="G1" s="169"/>
    </row>
    <row r="2" spans="1:7" ht="27.75" customHeight="1">
      <c r="A2" s="252" t="s">
        <v>147</v>
      </c>
      <c r="B2" s="252"/>
      <c r="C2" s="252"/>
      <c r="D2" s="252"/>
      <c r="E2" s="252"/>
      <c r="F2" s="252"/>
      <c r="G2" s="171"/>
    </row>
    <row r="3" spans="1:7" ht="8.25" customHeight="1">
      <c r="A3" s="170"/>
      <c r="B3" s="170"/>
      <c r="C3" s="170"/>
      <c r="D3" s="170"/>
      <c r="E3" s="170"/>
      <c r="F3" s="170"/>
      <c r="G3" s="171"/>
    </row>
    <row r="4" spans="1:7" ht="27.75" customHeight="1">
      <c r="A4" s="253" t="s">
        <v>39</v>
      </c>
      <c r="B4" s="253"/>
      <c r="C4" s="253"/>
      <c r="D4" s="253"/>
      <c r="E4" s="253"/>
      <c r="F4" s="253"/>
      <c r="G4" s="171"/>
    </row>
    <row r="5" spans="1:7" ht="27.75" customHeight="1">
      <c r="A5" s="172" t="s">
        <v>40</v>
      </c>
      <c r="B5" s="173"/>
      <c r="C5" s="174"/>
      <c r="D5" s="173"/>
      <c r="E5" s="173"/>
      <c r="F5" s="173"/>
      <c r="G5" s="171"/>
    </row>
    <row r="6" spans="1:6" ht="13.5" customHeight="1">
      <c r="A6" s="254" t="s">
        <v>41</v>
      </c>
      <c r="B6" s="257" t="s">
        <v>42</v>
      </c>
      <c r="C6" s="258"/>
      <c r="D6" s="254" t="s">
        <v>43</v>
      </c>
      <c r="E6" s="254" t="s">
        <v>44</v>
      </c>
      <c r="F6" s="263" t="s">
        <v>45</v>
      </c>
    </row>
    <row r="7" spans="1:6" ht="13.5" customHeight="1">
      <c r="A7" s="255"/>
      <c r="B7" s="259"/>
      <c r="C7" s="260"/>
      <c r="D7" s="255"/>
      <c r="E7" s="255"/>
      <c r="F7" s="255"/>
    </row>
    <row r="8" spans="1:7" ht="14.25" customHeight="1" thickBot="1">
      <c r="A8" s="256"/>
      <c r="B8" s="261"/>
      <c r="C8" s="262"/>
      <c r="D8" s="256"/>
      <c r="E8" s="256"/>
      <c r="F8" s="256"/>
      <c r="G8" s="175"/>
    </row>
    <row r="9" spans="1:6" ht="60" customHeight="1" thickTop="1">
      <c r="A9" s="176">
        <v>1</v>
      </c>
      <c r="B9" s="177" t="s">
        <v>46</v>
      </c>
      <c r="C9" s="178"/>
      <c r="D9" s="179" t="s">
        <v>47</v>
      </c>
      <c r="E9" s="180" t="s">
        <v>48</v>
      </c>
      <c r="F9" s="91"/>
    </row>
    <row r="10" spans="1:6" ht="60" customHeight="1">
      <c r="A10" s="181">
        <v>2</v>
      </c>
      <c r="B10" s="182" t="s">
        <v>116</v>
      </c>
      <c r="C10" s="183" t="s">
        <v>49</v>
      </c>
      <c r="D10" s="184" t="s">
        <v>50</v>
      </c>
      <c r="E10" s="185" t="s">
        <v>48</v>
      </c>
      <c r="F10" s="92"/>
    </row>
    <row r="11" spans="1:6" ht="60" customHeight="1">
      <c r="A11" s="186">
        <v>3</v>
      </c>
      <c r="B11" s="187" t="s">
        <v>51</v>
      </c>
      <c r="C11" s="188" t="s">
        <v>52</v>
      </c>
      <c r="D11" s="189" t="s">
        <v>53</v>
      </c>
      <c r="E11" s="186" t="s">
        <v>48</v>
      </c>
      <c r="F11" s="93"/>
    </row>
    <row r="12" spans="1:6" ht="60" customHeight="1">
      <c r="A12" s="190">
        <v>4</v>
      </c>
      <c r="B12" s="191" t="s">
        <v>54</v>
      </c>
      <c r="C12" s="192"/>
      <c r="D12" s="193" t="s">
        <v>50</v>
      </c>
      <c r="E12" s="194" t="s">
        <v>55</v>
      </c>
      <c r="F12" s="94"/>
    </row>
    <row r="13" spans="1:6" ht="60" customHeight="1">
      <c r="A13" s="249">
        <v>5</v>
      </c>
      <c r="B13" s="195" t="s">
        <v>56</v>
      </c>
      <c r="C13" s="196"/>
      <c r="D13" s="197" t="s">
        <v>57</v>
      </c>
      <c r="E13" s="181" t="s">
        <v>58</v>
      </c>
      <c r="F13" s="95"/>
    </row>
    <row r="14" spans="1:6" ht="60" customHeight="1">
      <c r="A14" s="250"/>
      <c r="B14" s="198" t="s">
        <v>59</v>
      </c>
      <c r="C14" s="199"/>
      <c r="D14" s="200" t="s">
        <v>57</v>
      </c>
      <c r="E14" s="201" t="s">
        <v>58</v>
      </c>
      <c r="F14" s="96"/>
    </row>
    <row r="15" spans="1:6" ht="60" customHeight="1">
      <c r="A15" s="251"/>
      <c r="B15" s="202" t="s">
        <v>60</v>
      </c>
      <c r="C15" s="203"/>
      <c r="D15" s="204" t="s">
        <v>57</v>
      </c>
      <c r="E15" s="205" t="s">
        <v>58</v>
      </c>
      <c r="F15" s="97"/>
    </row>
    <row r="16" spans="1:6" ht="60" customHeight="1">
      <c r="A16" s="206">
        <v>6</v>
      </c>
      <c r="B16" s="207" t="s">
        <v>61</v>
      </c>
      <c r="C16" s="208" t="s">
        <v>62</v>
      </c>
      <c r="D16" s="209" t="s">
        <v>57</v>
      </c>
      <c r="E16" s="210" t="s">
        <v>63</v>
      </c>
      <c r="F16" s="94"/>
    </row>
    <row r="17" spans="1:6" ht="60" customHeight="1">
      <c r="A17" s="211">
        <v>7</v>
      </c>
      <c r="B17" s="212" t="s">
        <v>64</v>
      </c>
      <c r="C17" s="208" t="s">
        <v>65</v>
      </c>
      <c r="D17" s="213" t="s">
        <v>47</v>
      </c>
      <c r="E17" s="176" t="s">
        <v>48</v>
      </c>
      <c r="F17" s="98"/>
    </row>
    <row r="18" spans="1:6" ht="60" customHeight="1">
      <c r="A18" s="186">
        <v>8</v>
      </c>
      <c r="B18" s="187" t="s">
        <v>66</v>
      </c>
      <c r="C18" s="214" t="s">
        <v>67</v>
      </c>
      <c r="D18" s="189" t="s">
        <v>53</v>
      </c>
      <c r="E18" s="186" t="s">
        <v>58</v>
      </c>
      <c r="F18" s="93"/>
    </row>
    <row r="19" spans="1:6" ht="60" customHeight="1">
      <c r="A19" s="206">
        <v>9</v>
      </c>
      <c r="B19" s="215" t="s">
        <v>68</v>
      </c>
      <c r="C19" s="214" t="s">
        <v>67</v>
      </c>
      <c r="D19" s="216" t="s">
        <v>69</v>
      </c>
      <c r="E19" s="217" t="s">
        <v>58</v>
      </c>
      <c r="F19" s="93"/>
    </row>
    <row r="20" spans="1:6" ht="60" customHeight="1">
      <c r="A20" s="211">
        <v>10</v>
      </c>
      <c r="B20" s="215" t="s">
        <v>70</v>
      </c>
      <c r="C20" s="214" t="s">
        <v>71</v>
      </c>
      <c r="D20" s="216" t="s">
        <v>47</v>
      </c>
      <c r="E20" s="217" t="s">
        <v>48</v>
      </c>
      <c r="F20" s="93"/>
    </row>
    <row r="21" spans="1:7" ht="60" customHeight="1">
      <c r="A21" s="218">
        <v>11</v>
      </c>
      <c r="B21" s="219" t="s">
        <v>151</v>
      </c>
      <c r="C21" s="220" t="s">
        <v>72</v>
      </c>
      <c r="D21" s="221" t="s">
        <v>73</v>
      </c>
      <c r="E21" s="222" t="s">
        <v>48</v>
      </c>
      <c r="F21" s="99"/>
      <c r="G21" s="223"/>
    </row>
    <row r="22" spans="1:7" ht="19.5" customHeight="1">
      <c r="A22" s="224"/>
      <c r="B22" s="225"/>
      <c r="C22" s="226"/>
      <c r="D22" s="227"/>
      <c r="E22" s="224"/>
      <c r="F22" s="224"/>
      <c r="G22" s="225"/>
    </row>
    <row r="23" spans="1:6" s="233" customFormat="1" ht="18.75">
      <c r="A23" s="228" t="s">
        <v>74</v>
      </c>
      <c r="B23" s="229" t="s">
        <v>75</v>
      </c>
      <c r="C23" s="230"/>
      <c r="D23" s="231"/>
      <c r="E23" s="232"/>
      <c r="F23" s="232"/>
    </row>
    <row r="24" spans="1:6" s="233" customFormat="1" ht="18.75">
      <c r="A24" s="234"/>
      <c r="B24" s="229" t="s">
        <v>76</v>
      </c>
      <c r="E24" s="235"/>
      <c r="F24" s="235"/>
    </row>
    <row r="25" spans="1:6" s="233" customFormat="1" ht="18.75">
      <c r="A25" s="234"/>
      <c r="B25" s="229" t="s">
        <v>77</v>
      </c>
      <c r="E25" s="235"/>
      <c r="F25" s="235"/>
    </row>
    <row r="26" spans="1:6" s="233" customFormat="1" ht="18.75">
      <c r="A26" s="234"/>
      <c r="B26" s="229" t="s">
        <v>78</v>
      </c>
      <c r="C26" s="236"/>
      <c r="D26" s="235"/>
      <c r="E26" s="235"/>
      <c r="F26" s="235"/>
    </row>
    <row r="27" spans="1:6" s="233" customFormat="1" ht="38.25" customHeight="1">
      <c r="A27" s="229"/>
      <c r="B27" s="247" t="s">
        <v>123</v>
      </c>
      <c r="C27" s="247"/>
      <c r="D27" s="247"/>
      <c r="E27" s="247"/>
      <c r="F27" s="247"/>
    </row>
    <row r="28" spans="1:6" s="233" customFormat="1" ht="38.25" customHeight="1">
      <c r="A28" s="229"/>
      <c r="B28" s="248" t="s">
        <v>124</v>
      </c>
      <c r="C28" s="248"/>
      <c r="D28" s="248"/>
      <c r="E28" s="248"/>
      <c r="F28" s="248"/>
    </row>
    <row r="29" spans="1:6" s="233" customFormat="1" ht="18.75">
      <c r="A29" s="229"/>
      <c r="B29" s="237" t="s">
        <v>79</v>
      </c>
      <c r="C29" s="238"/>
      <c r="D29" s="239"/>
      <c r="E29" s="239"/>
      <c r="F29" s="239"/>
    </row>
    <row r="30" spans="1:2" ht="18.75">
      <c r="A30" s="229"/>
      <c r="B30" s="229" t="s">
        <v>80</v>
      </c>
    </row>
  </sheetData>
  <sheetProtection password="CC19" sheet="1"/>
  <mergeCells count="10">
    <mergeCell ref="B27:F27"/>
    <mergeCell ref="B28:F28"/>
    <mergeCell ref="A13:A15"/>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60" zoomScaleNormal="55" zoomScalePageLayoutView="0" workbookViewId="0" topLeftCell="A1">
      <selection activeCell="CH4" sqref="CH4"/>
    </sheetView>
  </sheetViews>
  <sheetFormatPr defaultColWidth="1.421875" defaultRowHeight="18" customHeight="1"/>
  <cols>
    <col min="1" max="3" width="1.421875" style="111" customWidth="1"/>
    <col min="4" max="5" width="1.421875" style="128" customWidth="1"/>
    <col min="6" max="7" width="1.421875" style="129" customWidth="1"/>
    <col min="8" max="11" width="1.421875" style="111" customWidth="1"/>
    <col min="12" max="12" width="1.28515625" style="111" customWidth="1"/>
    <col min="13" max="16384" width="1.421875" style="111" customWidth="1"/>
  </cols>
  <sheetData>
    <row r="1" spans="1:92" s="102" customFormat="1" ht="10.5" customHeight="1">
      <c r="A1" s="266" t="s">
        <v>81</v>
      </c>
      <c r="B1" s="266"/>
      <c r="C1" s="266"/>
      <c r="D1" s="266"/>
      <c r="E1" s="266"/>
      <c r="F1" s="266"/>
      <c r="G1" s="266"/>
      <c r="H1" s="266"/>
      <c r="I1" s="266"/>
      <c r="J1" s="267"/>
      <c r="K1" s="267"/>
      <c r="L1" s="267"/>
      <c r="M1" s="267"/>
      <c r="N1" s="267"/>
      <c r="O1" s="267"/>
      <c r="P1" s="267"/>
      <c r="Q1" s="267"/>
      <c r="R1" s="267"/>
      <c r="S1" s="267"/>
      <c r="T1" s="267"/>
      <c r="U1" s="267"/>
      <c r="V1" s="101"/>
      <c r="W1" s="101"/>
      <c r="X1" s="101"/>
      <c r="Y1" s="101"/>
      <c r="Z1" s="101"/>
      <c r="AA1" s="101"/>
      <c r="AB1" s="101"/>
      <c r="AC1" s="101"/>
      <c r="AD1" s="101"/>
      <c r="AE1" s="101"/>
      <c r="AF1" s="101"/>
      <c r="AG1" s="101"/>
      <c r="AH1" s="101"/>
      <c r="AI1" s="101"/>
      <c r="AJ1" s="101"/>
      <c r="AK1" s="101"/>
      <c r="AL1" s="101"/>
      <c r="AM1" s="101"/>
      <c r="AN1" s="101"/>
      <c r="AO1" s="101"/>
      <c r="AP1" s="101"/>
      <c r="AQ1" s="101"/>
      <c r="AR1" s="101"/>
      <c r="BN1" s="103"/>
      <c r="BO1" s="103"/>
      <c r="BP1" s="101"/>
      <c r="BQ1" s="101"/>
      <c r="BR1" s="101"/>
      <c r="BS1" s="101"/>
      <c r="BT1" s="103"/>
      <c r="BU1" s="103"/>
      <c r="BV1" s="103"/>
      <c r="BW1" s="103"/>
      <c r="BX1" s="103"/>
      <c r="BY1" s="133"/>
      <c r="BZ1" s="133"/>
      <c r="CA1" s="103"/>
      <c r="CB1" s="103"/>
      <c r="CC1" s="103"/>
      <c r="CD1" s="103"/>
      <c r="CE1" s="103"/>
      <c r="CF1" s="133"/>
      <c r="CG1" s="133"/>
      <c r="CH1" s="103"/>
      <c r="CI1" s="103"/>
      <c r="CJ1" s="103"/>
      <c r="CK1" s="103"/>
      <c r="CL1" s="103"/>
      <c r="CM1" s="133"/>
      <c r="CN1" s="133"/>
    </row>
    <row r="2" spans="1:92" s="102" customFormat="1" ht="10.5" customHeight="1">
      <c r="A2" s="266"/>
      <c r="B2" s="266"/>
      <c r="C2" s="266"/>
      <c r="D2" s="266"/>
      <c r="E2" s="266"/>
      <c r="F2" s="266"/>
      <c r="G2" s="266"/>
      <c r="H2" s="266"/>
      <c r="I2" s="266"/>
      <c r="J2" s="267"/>
      <c r="K2" s="267"/>
      <c r="L2" s="267"/>
      <c r="M2" s="267"/>
      <c r="N2" s="267"/>
      <c r="O2" s="267"/>
      <c r="P2" s="267"/>
      <c r="Q2" s="267"/>
      <c r="R2" s="267"/>
      <c r="S2" s="267"/>
      <c r="T2" s="267"/>
      <c r="U2" s="267"/>
      <c r="V2" s="101"/>
      <c r="W2" s="101"/>
      <c r="X2" s="101"/>
      <c r="Y2" s="101"/>
      <c r="Z2" s="101"/>
      <c r="AA2" s="101"/>
      <c r="AB2" s="101"/>
      <c r="AC2" s="101"/>
      <c r="AD2" s="101"/>
      <c r="AE2" s="101"/>
      <c r="AF2" s="101"/>
      <c r="AG2" s="101"/>
      <c r="AH2" s="101"/>
      <c r="AJ2" s="101"/>
      <c r="AK2" s="101"/>
      <c r="AL2" s="101"/>
      <c r="AM2" s="101"/>
      <c r="AN2" s="101"/>
      <c r="AO2" s="101"/>
      <c r="AP2" s="101"/>
      <c r="AQ2" s="101"/>
      <c r="AR2" s="101"/>
      <c r="BK2" s="101"/>
      <c r="BL2" s="101"/>
      <c r="BM2" s="101"/>
      <c r="BO2" s="101"/>
      <c r="BP2" s="268" t="s">
        <v>82</v>
      </c>
      <c r="BQ2" s="268"/>
      <c r="BR2" s="268"/>
      <c r="BS2" s="268"/>
      <c r="BT2" s="269"/>
      <c r="BU2" s="269"/>
      <c r="BV2" s="269"/>
      <c r="BW2" s="269"/>
      <c r="BX2" s="269"/>
      <c r="BY2" s="265" t="s">
        <v>83</v>
      </c>
      <c r="BZ2" s="265"/>
      <c r="CA2" s="269"/>
      <c r="CB2" s="269"/>
      <c r="CC2" s="269"/>
      <c r="CD2" s="269"/>
      <c r="CE2" s="269"/>
      <c r="CF2" s="265" t="s">
        <v>84</v>
      </c>
      <c r="CG2" s="265"/>
      <c r="CH2" s="269"/>
      <c r="CI2" s="269"/>
      <c r="CJ2" s="269"/>
      <c r="CK2" s="269"/>
      <c r="CL2" s="269"/>
      <c r="CM2" s="265" t="s">
        <v>85</v>
      </c>
      <c r="CN2" s="265"/>
    </row>
    <row r="3" spans="1:92" s="102" customFormat="1" ht="10.5" customHeight="1">
      <c r="A3" s="266"/>
      <c r="B3" s="266"/>
      <c r="C3" s="266"/>
      <c r="D3" s="266"/>
      <c r="E3" s="266"/>
      <c r="F3" s="266"/>
      <c r="G3" s="266"/>
      <c r="H3" s="266"/>
      <c r="I3" s="266"/>
      <c r="J3" s="267"/>
      <c r="K3" s="267"/>
      <c r="L3" s="267"/>
      <c r="M3" s="267"/>
      <c r="N3" s="267"/>
      <c r="O3" s="267"/>
      <c r="P3" s="267"/>
      <c r="Q3" s="267"/>
      <c r="R3" s="267"/>
      <c r="S3" s="267"/>
      <c r="T3" s="267"/>
      <c r="U3" s="267"/>
      <c r="V3" s="101"/>
      <c r="W3" s="101"/>
      <c r="X3" s="101"/>
      <c r="Y3" s="101"/>
      <c r="Z3" s="101"/>
      <c r="AA3" s="101"/>
      <c r="AB3" s="101"/>
      <c r="AC3" s="101"/>
      <c r="AD3" s="101"/>
      <c r="AE3" s="101"/>
      <c r="AF3" s="101"/>
      <c r="AG3" s="101"/>
      <c r="AH3" s="101"/>
      <c r="AJ3" s="104"/>
      <c r="AK3" s="104"/>
      <c r="AL3" s="101"/>
      <c r="AM3" s="101"/>
      <c r="AN3" s="101"/>
      <c r="AO3" s="101"/>
      <c r="AP3" s="101"/>
      <c r="AQ3" s="101"/>
      <c r="AR3" s="101"/>
      <c r="BK3" s="101"/>
      <c r="BL3" s="101"/>
      <c r="BM3" s="101"/>
      <c r="BN3" s="104"/>
      <c r="BO3" s="104"/>
      <c r="BP3" s="268"/>
      <c r="BQ3" s="268"/>
      <c r="BR3" s="268"/>
      <c r="BS3" s="268"/>
      <c r="BT3" s="269"/>
      <c r="BU3" s="269"/>
      <c r="BV3" s="269"/>
      <c r="BW3" s="269"/>
      <c r="BX3" s="269"/>
      <c r="BY3" s="265"/>
      <c r="BZ3" s="265"/>
      <c r="CA3" s="269"/>
      <c r="CB3" s="269"/>
      <c r="CC3" s="269"/>
      <c r="CD3" s="269"/>
      <c r="CE3" s="269"/>
      <c r="CF3" s="265"/>
      <c r="CG3" s="265"/>
      <c r="CH3" s="269"/>
      <c r="CI3" s="269"/>
      <c r="CJ3" s="269"/>
      <c r="CK3" s="269"/>
      <c r="CL3" s="269"/>
      <c r="CM3" s="265"/>
      <c r="CN3" s="265"/>
    </row>
    <row r="4" spans="1:92" s="102" customFormat="1" ht="10.5" customHeight="1">
      <c r="A4" s="266"/>
      <c r="B4" s="266"/>
      <c r="C4" s="266"/>
      <c r="D4" s="266"/>
      <c r="E4" s="266"/>
      <c r="F4" s="266"/>
      <c r="G4" s="266"/>
      <c r="H4" s="266"/>
      <c r="I4" s="266"/>
      <c r="J4" s="267"/>
      <c r="K4" s="267"/>
      <c r="L4" s="267"/>
      <c r="M4" s="267"/>
      <c r="N4" s="267"/>
      <c r="O4" s="267"/>
      <c r="P4" s="267"/>
      <c r="Q4" s="267"/>
      <c r="R4" s="267"/>
      <c r="S4" s="267"/>
      <c r="T4" s="267"/>
      <c r="U4" s="267"/>
      <c r="V4" s="101"/>
      <c r="W4" s="101"/>
      <c r="X4" s="101"/>
      <c r="Y4" s="101"/>
      <c r="Z4" s="101"/>
      <c r="AA4" s="101"/>
      <c r="AB4" s="101"/>
      <c r="AC4" s="101"/>
      <c r="AD4" s="101"/>
      <c r="AE4" s="101"/>
      <c r="AF4" s="101"/>
      <c r="AG4" s="101"/>
      <c r="AH4" s="101"/>
      <c r="AJ4" s="104"/>
      <c r="AK4" s="104"/>
      <c r="AL4" s="101"/>
      <c r="AM4" s="101"/>
      <c r="AN4" s="101"/>
      <c r="AO4" s="101"/>
      <c r="AP4" s="101"/>
      <c r="AQ4" s="101"/>
      <c r="AR4" s="101"/>
      <c r="BK4" s="101"/>
      <c r="BL4" s="101"/>
      <c r="BM4" s="101"/>
      <c r="BN4" s="104"/>
      <c r="BO4" s="104"/>
      <c r="BP4" s="101"/>
      <c r="BQ4" s="101"/>
      <c r="BR4" s="101"/>
      <c r="BS4" s="101"/>
      <c r="BT4" s="105"/>
      <c r="BU4" s="105"/>
      <c r="BV4" s="105"/>
      <c r="BW4" s="105"/>
      <c r="BX4" s="105"/>
      <c r="BY4" s="133"/>
      <c r="BZ4" s="133"/>
      <c r="CA4" s="105"/>
      <c r="CB4" s="105"/>
      <c r="CC4" s="105"/>
      <c r="CD4" s="105"/>
      <c r="CE4" s="105"/>
      <c r="CF4" s="133"/>
      <c r="CG4" s="133"/>
      <c r="CH4" s="105"/>
      <c r="CI4" s="105"/>
      <c r="CJ4" s="105"/>
      <c r="CK4" s="105"/>
      <c r="CL4" s="105"/>
      <c r="CM4" s="133"/>
      <c r="CN4" s="133"/>
    </row>
    <row r="5" spans="2:89" s="102" customFormat="1" ht="24.75" customHeight="1">
      <c r="B5" s="109"/>
      <c r="C5" s="109"/>
      <c r="D5" s="134"/>
      <c r="E5" s="134"/>
      <c r="F5" s="135"/>
      <c r="G5" s="135"/>
      <c r="H5" s="109"/>
      <c r="I5" s="136"/>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row>
    <row r="6" spans="2:89" s="102" customFormat="1" ht="24.75" customHeight="1">
      <c r="B6" s="109"/>
      <c r="C6" s="109"/>
      <c r="D6" s="134"/>
      <c r="E6" s="134"/>
      <c r="F6" s="135"/>
      <c r="G6" s="135"/>
      <c r="H6" s="109"/>
      <c r="I6" s="136"/>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row>
    <row r="7" spans="2:89" s="102" customFormat="1" ht="24.75" customHeight="1">
      <c r="B7" s="109"/>
      <c r="C7" s="109"/>
      <c r="D7" s="134"/>
      <c r="E7" s="134"/>
      <c r="F7" s="135"/>
      <c r="G7" s="135"/>
      <c r="H7" s="109"/>
      <c r="I7" s="136"/>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row>
    <row r="8" spans="1:91" s="102" customFormat="1" ht="18" customHeight="1">
      <c r="A8" s="101" t="s">
        <v>116</v>
      </c>
      <c r="B8" s="109"/>
      <c r="C8" s="109"/>
      <c r="D8" s="134"/>
      <c r="E8" s="134"/>
      <c r="F8" s="135"/>
      <c r="G8" s="135"/>
      <c r="H8" s="109"/>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I8" s="268"/>
      <c r="AJ8" s="268"/>
      <c r="AK8" s="101"/>
      <c r="AL8" s="101"/>
      <c r="AM8" s="101"/>
      <c r="AN8" s="101"/>
      <c r="AO8" s="101"/>
      <c r="AP8" s="101"/>
      <c r="AQ8" s="101"/>
      <c r="BJ8" s="101"/>
      <c r="BK8" s="101"/>
      <c r="BL8" s="101"/>
      <c r="BN8" s="101"/>
      <c r="BO8" s="268"/>
      <c r="BP8" s="268"/>
      <c r="BQ8" s="268"/>
      <c r="BR8" s="268"/>
      <c r="BS8" s="265"/>
      <c r="BT8" s="265"/>
      <c r="BU8" s="265"/>
      <c r="BV8" s="265"/>
      <c r="BW8" s="265"/>
      <c r="BX8" s="265"/>
      <c r="BY8" s="265"/>
      <c r="BZ8" s="265"/>
      <c r="CA8" s="265"/>
      <c r="CB8" s="265"/>
      <c r="CC8" s="265"/>
      <c r="CD8" s="265"/>
      <c r="CE8" s="265"/>
      <c r="CF8" s="265"/>
      <c r="CG8" s="265"/>
      <c r="CH8" s="265"/>
      <c r="CI8" s="265"/>
      <c r="CJ8" s="265"/>
      <c r="CK8" s="265"/>
      <c r="CL8" s="265"/>
      <c r="CM8" s="265"/>
    </row>
    <row r="9" spans="1:89" s="102" customFormat="1" ht="18" customHeight="1">
      <c r="A9" s="137"/>
      <c r="B9" s="109"/>
      <c r="C9" s="109"/>
      <c r="D9" s="134"/>
      <c r="E9" s="134"/>
      <c r="F9" s="135"/>
      <c r="G9" s="135"/>
      <c r="H9" s="109"/>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I9" s="104"/>
      <c r="AJ9" s="104"/>
      <c r="AK9" s="101"/>
      <c r="AL9" s="101"/>
      <c r="AM9" s="101"/>
      <c r="AN9" s="101"/>
      <c r="AO9" s="101"/>
      <c r="AP9" s="101"/>
      <c r="AQ9" s="101"/>
      <c r="BJ9" s="101"/>
      <c r="BK9" s="101"/>
      <c r="BL9" s="101"/>
      <c r="BM9" s="104"/>
      <c r="BN9" s="104"/>
      <c r="BO9" s="104"/>
      <c r="BP9" s="104"/>
      <c r="BQ9" s="105"/>
      <c r="BR9" s="105"/>
      <c r="BS9" s="105"/>
      <c r="BT9" s="105"/>
      <c r="BU9" s="105"/>
      <c r="BV9" s="105"/>
      <c r="BW9" s="105"/>
      <c r="BX9" s="105"/>
      <c r="BY9" s="105"/>
      <c r="BZ9" s="105"/>
      <c r="CA9" s="105"/>
      <c r="CB9" s="105"/>
      <c r="CC9" s="105"/>
      <c r="CD9" s="105"/>
      <c r="CE9" s="105"/>
      <c r="CF9" s="105"/>
      <c r="CG9" s="105"/>
      <c r="CH9" s="105"/>
      <c r="CI9" s="105"/>
      <c r="CJ9" s="105"/>
      <c r="CK9" s="105"/>
    </row>
    <row r="10" spans="1:43" s="102" customFormat="1" ht="18" customHeight="1">
      <c r="A10" s="138" t="s">
        <v>125</v>
      </c>
      <c r="B10" s="139"/>
      <c r="C10" s="139"/>
      <c r="D10" s="139"/>
      <c r="E10" s="139"/>
      <c r="F10" s="139"/>
      <c r="G10" s="139"/>
      <c r="H10" s="139"/>
      <c r="I10" s="140"/>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41"/>
      <c r="AI10" s="101"/>
      <c r="AJ10" s="101"/>
      <c r="AK10" s="101"/>
      <c r="AL10" s="101"/>
      <c r="AM10" s="101"/>
      <c r="AN10" s="101"/>
      <c r="AO10" s="101"/>
      <c r="AP10" s="101"/>
      <c r="AQ10" s="101"/>
    </row>
    <row r="11" spans="1:43" s="102" customFormat="1" ht="18" customHeight="1">
      <c r="A11" s="109" t="s">
        <v>126</v>
      </c>
      <c r="B11" s="109"/>
      <c r="C11" s="142"/>
      <c r="D11" s="142"/>
      <c r="E11" s="142"/>
      <c r="F11" s="142"/>
      <c r="G11" s="142"/>
      <c r="H11" s="142"/>
      <c r="I11" s="142"/>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row>
    <row r="12" spans="1:43" s="102" customFormat="1" ht="9" customHeight="1">
      <c r="A12" s="143"/>
      <c r="B12" s="143"/>
      <c r="C12" s="143"/>
      <c r="D12" s="143"/>
      <c r="E12" s="143"/>
      <c r="F12" s="143"/>
      <c r="G12" s="143"/>
      <c r="H12" s="143"/>
      <c r="I12" s="143"/>
      <c r="J12" s="107"/>
      <c r="K12" s="107"/>
      <c r="L12" s="107"/>
      <c r="M12" s="107"/>
      <c r="N12" s="107"/>
      <c r="O12" s="107"/>
      <c r="P12" s="107"/>
      <c r="Q12" s="107"/>
      <c r="R12" s="107"/>
      <c r="S12" s="143"/>
      <c r="T12" s="107"/>
      <c r="U12" s="107"/>
      <c r="V12" s="107"/>
      <c r="W12" s="107"/>
      <c r="X12" s="107"/>
      <c r="Y12" s="107"/>
      <c r="Z12" s="107"/>
      <c r="AA12" s="107"/>
      <c r="AB12" s="107"/>
      <c r="AC12" s="143"/>
      <c r="AD12" s="143"/>
      <c r="AE12" s="143"/>
      <c r="AF12" s="143"/>
      <c r="AG12" s="143"/>
      <c r="AH12" s="143"/>
      <c r="AI12" s="143"/>
      <c r="AJ12" s="143"/>
      <c r="AK12" s="143"/>
      <c r="AL12" s="143"/>
      <c r="AM12" s="143"/>
      <c r="AN12" s="143"/>
      <c r="AO12" s="143"/>
      <c r="AP12" s="143"/>
      <c r="AQ12" s="143"/>
    </row>
    <row r="13" spans="1:89" s="102" customFormat="1" ht="26.25" customHeight="1">
      <c r="A13" s="144"/>
      <c r="B13" s="144"/>
      <c r="C13" s="144"/>
      <c r="D13" s="145"/>
      <c r="E13" s="145"/>
      <c r="F13" s="146"/>
      <c r="G13" s="146"/>
      <c r="H13" s="107"/>
      <c r="I13" s="107"/>
      <c r="J13" s="107"/>
      <c r="K13" s="107"/>
      <c r="L13" s="107"/>
      <c r="M13" s="107"/>
      <c r="N13" s="107"/>
      <c r="O13" s="107"/>
      <c r="P13" s="107"/>
      <c r="Q13" s="107"/>
      <c r="R13" s="107"/>
      <c r="S13" s="147"/>
      <c r="T13" s="147"/>
      <c r="U13" s="147"/>
      <c r="V13" s="147"/>
      <c r="W13" s="108"/>
      <c r="X13" s="108"/>
      <c r="Y13" s="108"/>
      <c r="Z13" s="108"/>
      <c r="AA13" s="108"/>
      <c r="AB13" s="108"/>
      <c r="AC13" s="108"/>
      <c r="AD13" s="108"/>
      <c r="AE13" s="108"/>
      <c r="AF13" s="108"/>
      <c r="AG13" s="108"/>
      <c r="AH13" s="108"/>
      <c r="AI13" s="108"/>
      <c r="AJ13" s="108"/>
      <c r="AK13" s="108"/>
      <c r="AL13" s="108"/>
      <c r="AM13" s="108"/>
      <c r="AN13" s="108"/>
      <c r="AO13" s="108"/>
      <c r="AP13" s="108"/>
      <c r="AQ13" s="109"/>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row>
    <row r="14" spans="1:43" s="102" customFormat="1" ht="12.75" customHeight="1">
      <c r="A14" s="144"/>
      <c r="B14" s="144"/>
      <c r="C14" s="144"/>
      <c r="D14" s="145"/>
      <c r="E14" s="145"/>
      <c r="F14" s="146"/>
      <c r="G14" s="146"/>
      <c r="H14" s="107"/>
      <c r="I14" s="107"/>
      <c r="J14" s="107"/>
      <c r="K14" s="107"/>
      <c r="L14" s="107"/>
      <c r="M14" s="107"/>
      <c r="N14" s="107"/>
      <c r="O14" s="107"/>
      <c r="P14" s="107"/>
      <c r="Q14" s="107"/>
      <c r="R14" s="107"/>
      <c r="S14" s="148"/>
      <c r="T14" s="147"/>
      <c r="U14" s="147"/>
      <c r="V14" s="147"/>
      <c r="W14" s="143"/>
      <c r="X14" s="149"/>
      <c r="Y14" s="149"/>
      <c r="Z14" s="149"/>
      <c r="AA14" s="149"/>
      <c r="AB14" s="149"/>
      <c r="AC14" s="107"/>
      <c r="AD14" s="108"/>
      <c r="AE14" s="108"/>
      <c r="AF14" s="108"/>
      <c r="AG14" s="108"/>
      <c r="AH14" s="108"/>
      <c r="AI14" s="108"/>
      <c r="AJ14" s="108"/>
      <c r="AK14" s="108"/>
      <c r="AL14" s="108"/>
      <c r="AM14" s="108"/>
      <c r="AN14" s="108"/>
      <c r="AO14" s="134"/>
      <c r="AP14" s="134"/>
      <c r="AQ14" s="134"/>
    </row>
    <row r="15" spans="1:89" s="102" customFormat="1" ht="30" customHeight="1">
      <c r="A15" s="144"/>
      <c r="B15" s="144"/>
      <c r="C15" s="144"/>
      <c r="D15" s="145"/>
      <c r="E15" s="145"/>
      <c r="F15" s="146"/>
      <c r="G15" s="146"/>
      <c r="H15" s="107"/>
      <c r="I15" s="107"/>
      <c r="J15" s="107"/>
      <c r="K15" s="107"/>
      <c r="L15" s="107"/>
      <c r="M15" s="107"/>
      <c r="N15" s="107"/>
      <c r="O15" s="107"/>
      <c r="P15" s="107"/>
      <c r="Q15" s="107"/>
      <c r="R15" s="107"/>
      <c r="S15" s="148"/>
      <c r="T15" s="148"/>
      <c r="U15" s="148"/>
      <c r="V15" s="148"/>
      <c r="W15" s="108"/>
      <c r="X15" s="108"/>
      <c r="Y15" s="108"/>
      <c r="Z15" s="108"/>
      <c r="AA15" s="108"/>
      <c r="AB15" s="108"/>
      <c r="AC15" s="108"/>
      <c r="AD15" s="108"/>
      <c r="AE15" s="108"/>
      <c r="AF15" s="108"/>
      <c r="AG15" s="108"/>
      <c r="AH15" s="108"/>
      <c r="AI15" s="273" t="s">
        <v>117</v>
      </c>
      <c r="AJ15" s="273"/>
      <c r="AK15" s="273"/>
      <c r="AL15" s="273"/>
      <c r="AM15" s="273"/>
      <c r="AN15" s="273"/>
      <c r="AO15" s="273"/>
      <c r="AP15" s="273"/>
      <c r="AQ15" s="273"/>
      <c r="AR15" s="108"/>
      <c r="AS15" s="264" t="s">
        <v>118</v>
      </c>
      <c r="AT15" s="264"/>
      <c r="AU15" s="264"/>
      <c r="AV15" s="264"/>
      <c r="AW15" s="264"/>
      <c r="AX15" s="264"/>
      <c r="AY15" s="264"/>
      <c r="AZ15" s="264"/>
      <c r="BA15" s="264"/>
      <c r="BB15" s="264"/>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row>
    <row r="16" spans="1:89" s="102" customFormat="1" ht="30" customHeight="1">
      <c r="A16" s="143"/>
      <c r="B16" s="143"/>
      <c r="C16" s="143"/>
      <c r="D16" s="107"/>
      <c r="E16" s="107"/>
      <c r="F16" s="146"/>
      <c r="G16" s="146"/>
      <c r="H16" s="107"/>
      <c r="I16" s="107"/>
      <c r="J16" s="107"/>
      <c r="K16" s="107"/>
      <c r="L16" s="107"/>
      <c r="M16" s="107"/>
      <c r="N16" s="107"/>
      <c r="O16" s="107"/>
      <c r="P16" s="107"/>
      <c r="Q16" s="107"/>
      <c r="R16" s="107"/>
      <c r="S16" s="144"/>
      <c r="T16" s="144"/>
      <c r="U16" s="144"/>
      <c r="V16" s="143"/>
      <c r="W16" s="108"/>
      <c r="X16" s="108"/>
      <c r="Y16" s="108"/>
      <c r="Z16" s="108"/>
      <c r="AA16" s="108"/>
      <c r="AB16" s="108"/>
      <c r="AC16" s="108"/>
      <c r="AD16" s="108"/>
      <c r="AE16" s="108"/>
      <c r="AF16" s="108"/>
      <c r="AG16" s="108"/>
      <c r="AH16" s="108"/>
      <c r="AI16" s="108"/>
      <c r="AJ16" s="108"/>
      <c r="AK16" s="108"/>
      <c r="AL16" s="108"/>
      <c r="AM16" s="108"/>
      <c r="AN16" s="108"/>
      <c r="AO16" s="108"/>
      <c r="AP16" s="108"/>
      <c r="AQ16" s="109"/>
      <c r="AS16" s="264" t="s">
        <v>119</v>
      </c>
      <c r="AT16" s="264"/>
      <c r="AU16" s="264"/>
      <c r="AV16" s="264"/>
      <c r="AW16" s="264"/>
      <c r="AX16" s="264"/>
      <c r="AY16" s="264"/>
      <c r="AZ16" s="264"/>
      <c r="BA16" s="264"/>
      <c r="BB16" s="264"/>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row>
    <row r="17" spans="1:89" s="102" customFormat="1" ht="30" customHeight="1">
      <c r="A17" s="144"/>
      <c r="B17" s="144"/>
      <c r="C17" s="144"/>
      <c r="D17" s="107"/>
      <c r="E17" s="107"/>
      <c r="F17" s="146"/>
      <c r="G17" s="146"/>
      <c r="H17" s="107"/>
      <c r="I17" s="107"/>
      <c r="J17" s="107"/>
      <c r="K17" s="107"/>
      <c r="L17" s="107"/>
      <c r="M17" s="107"/>
      <c r="N17" s="107"/>
      <c r="O17" s="107"/>
      <c r="P17" s="107"/>
      <c r="Q17" s="107"/>
      <c r="R17" s="107"/>
      <c r="S17" s="144"/>
      <c r="T17" s="144"/>
      <c r="U17" s="144"/>
      <c r="V17" s="143"/>
      <c r="W17" s="108"/>
      <c r="X17" s="108"/>
      <c r="Y17" s="108"/>
      <c r="Z17" s="108"/>
      <c r="AA17" s="108"/>
      <c r="AB17" s="108"/>
      <c r="AC17" s="108"/>
      <c r="AD17" s="108"/>
      <c r="AE17" s="108"/>
      <c r="AF17" s="108"/>
      <c r="AG17" s="108"/>
      <c r="AH17" s="108"/>
      <c r="AI17" s="108"/>
      <c r="AJ17" s="108"/>
      <c r="AK17" s="108"/>
      <c r="AL17" s="108"/>
      <c r="AM17" s="108"/>
      <c r="AN17" s="108"/>
      <c r="AO17" s="108"/>
      <c r="AP17" s="108"/>
      <c r="AQ17" s="109"/>
      <c r="AS17" s="264" t="s">
        <v>90</v>
      </c>
      <c r="AT17" s="264"/>
      <c r="AU17" s="264"/>
      <c r="AV17" s="264"/>
      <c r="AW17" s="264"/>
      <c r="AX17" s="264"/>
      <c r="AY17" s="264"/>
      <c r="AZ17" s="264"/>
      <c r="BA17" s="264"/>
      <c r="BB17" s="264"/>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row>
    <row r="18" spans="1:91" s="102" customFormat="1" ht="30" customHeight="1">
      <c r="A18" s="144"/>
      <c r="B18" s="144"/>
      <c r="C18" s="144"/>
      <c r="D18" s="107"/>
      <c r="E18" s="107"/>
      <c r="F18" s="146"/>
      <c r="G18" s="146"/>
      <c r="H18" s="107"/>
      <c r="I18" s="107"/>
      <c r="J18" s="107"/>
      <c r="K18" s="107"/>
      <c r="L18" s="107"/>
      <c r="M18" s="107"/>
      <c r="N18" s="107"/>
      <c r="O18" s="107"/>
      <c r="P18" s="107"/>
      <c r="Q18" s="107"/>
      <c r="R18" s="107"/>
      <c r="S18" s="144"/>
      <c r="T18" s="144"/>
      <c r="U18" s="144"/>
      <c r="V18" s="143"/>
      <c r="W18" s="108"/>
      <c r="X18" s="108"/>
      <c r="Y18" s="108"/>
      <c r="Z18" s="108"/>
      <c r="AA18" s="108"/>
      <c r="AB18" s="108"/>
      <c r="AC18" s="108"/>
      <c r="AD18" s="108"/>
      <c r="AE18" s="108"/>
      <c r="AF18" s="108"/>
      <c r="AG18" s="108"/>
      <c r="AH18" s="108"/>
      <c r="AI18" s="108"/>
      <c r="AJ18" s="108"/>
      <c r="AK18" s="108"/>
      <c r="AL18" s="108"/>
      <c r="AM18" s="108"/>
      <c r="AN18" s="108"/>
      <c r="AO18" s="108"/>
      <c r="AP18" s="108"/>
      <c r="AQ18" s="109"/>
      <c r="AS18" s="264" t="s">
        <v>120</v>
      </c>
      <c r="AT18" s="264"/>
      <c r="AU18" s="264"/>
      <c r="AV18" s="264"/>
      <c r="AW18" s="264"/>
      <c r="AX18" s="264"/>
      <c r="AY18" s="264"/>
      <c r="AZ18" s="264"/>
      <c r="BA18" s="264"/>
      <c r="BB18" s="264"/>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65" t="s">
        <v>121</v>
      </c>
      <c r="CM18" s="265"/>
    </row>
    <row r="19" spans="1:91" s="102" customFormat="1" ht="26.25" customHeight="1">
      <c r="A19" s="144"/>
      <c r="B19" s="144"/>
      <c r="C19" s="144"/>
      <c r="D19" s="145"/>
      <c r="E19" s="145"/>
      <c r="F19" s="146"/>
      <c r="G19" s="146"/>
      <c r="H19" s="107"/>
      <c r="I19" s="107"/>
      <c r="J19" s="107"/>
      <c r="K19" s="107"/>
      <c r="L19" s="107"/>
      <c r="M19" s="107"/>
      <c r="N19" s="107"/>
      <c r="O19" s="107"/>
      <c r="P19" s="107"/>
      <c r="Q19" s="107"/>
      <c r="R19" s="107"/>
      <c r="S19" s="147"/>
      <c r="T19" s="147"/>
      <c r="U19" s="147"/>
      <c r="V19" s="147"/>
      <c r="W19" s="108"/>
      <c r="X19" s="108"/>
      <c r="Y19" s="108"/>
      <c r="Z19" s="108"/>
      <c r="AA19" s="108"/>
      <c r="AB19" s="108"/>
      <c r="AC19" s="108"/>
      <c r="AD19" s="108"/>
      <c r="AE19" s="108"/>
      <c r="AF19" s="108"/>
      <c r="AG19" s="108"/>
      <c r="AH19" s="108"/>
      <c r="AI19" s="108"/>
      <c r="AJ19" s="108"/>
      <c r="AK19" s="108"/>
      <c r="AL19" s="108"/>
      <c r="AM19" s="108"/>
      <c r="AN19" s="108"/>
      <c r="AO19" s="108"/>
      <c r="AP19" s="108"/>
      <c r="AQ19" s="109"/>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row>
    <row r="20" spans="1:91" s="151" customFormat="1" ht="30" customHeight="1">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row>
    <row r="21" spans="1:43" s="102" customFormat="1" ht="18.75" customHeight="1">
      <c r="A21" s="106"/>
      <c r="B21" s="106"/>
      <c r="C21" s="107"/>
      <c r="D21" s="107"/>
      <c r="E21" s="107"/>
      <c r="F21" s="107"/>
      <c r="G21" s="107"/>
      <c r="H21" s="107"/>
      <c r="I21" s="107"/>
      <c r="J21" s="107"/>
      <c r="K21" s="107"/>
      <c r="L21" s="107"/>
      <c r="M21" s="107"/>
      <c r="N21" s="107"/>
      <c r="O21" s="107"/>
      <c r="P21" s="107"/>
      <c r="Q21" s="107"/>
      <c r="R21" s="107"/>
      <c r="S21" s="107"/>
      <c r="T21" s="107"/>
      <c r="U21" s="107"/>
      <c r="V21" s="107"/>
      <c r="W21" s="108"/>
      <c r="X21" s="108"/>
      <c r="Y21" s="108"/>
      <c r="Z21" s="108"/>
      <c r="AA21" s="108"/>
      <c r="AB21" s="107"/>
      <c r="AC21" s="107"/>
      <c r="AD21" s="107"/>
      <c r="AE21" s="107"/>
      <c r="AF21" s="107"/>
      <c r="AG21" s="107"/>
      <c r="AH21" s="107"/>
      <c r="AI21" s="107"/>
      <c r="AJ21" s="107"/>
      <c r="AK21" s="107"/>
      <c r="AL21" s="107"/>
      <c r="AM21" s="108"/>
      <c r="AN21" s="108"/>
      <c r="AO21" s="108"/>
      <c r="AP21" s="108"/>
      <c r="AQ21" s="109"/>
    </row>
    <row r="22" spans="1:91" s="102" customFormat="1" ht="24.75" customHeight="1">
      <c r="A22" s="271" t="s">
        <v>86</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row>
    <row r="23" spans="1:91" s="102" customFormat="1" ht="24.75" customHeight="1">
      <c r="A23" s="271" t="s">
        <v>87</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row>
    <row r="24" spans="1:91" s="102" customFormat="1" ht="24.75" customHeight="1">
      <c r="A24" s="272" t="s">
        <v>116</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row>
    <row r="25" spans="1:89" s="102" customFormat="1" ht="26.25" customHeight="1">
      <c r="A25" s="144"/>
      <c r="B25" s="144"/>
      <c r="C25" s="144"/>
      <c r="D25" s="145"/>
      <c r="E25" s="145"/>
      <c r="F25" s="146"/>
      <c r="G25" s="146"/>
      <c r="H25" s="107"/>
      <c r="I25" s="107"/>
      <c r="J25" s="107"/>
      <c r="K25" s="107"/>
      <c r="L25" s="107"/>
      <c r="M25" s="107"/>
      <c r="N25" s="107"/>
      <c r="O25" s="107"/>
      <c r="P25" s="107"/>
      <c r="Q25" s="107"/>
      <c r="R25" s="107"/>
      <c r="S25" s="147"/>
      <c r="T25" s="147"/>
      <c r="U25" s="147"/>
      <c r="V25" s="147"/>
      <c r="W25" s="108"/>
      <c r="X25" s="108"/>
      <c r="Y25" s="108"/>
      <c r="Z25" s="108"/>
      <c r="AA25" s="108"/>
      <c r="AB25" s="108"/>
      <c r="AC25" s="108"/>
      <c r="AD25" s="108"/>
      <c r="AE25" s="108"/>
      <c r="AF25" s="108"/>
      <c r="AG25" s="108"/>
      <c r="AH25" s="108"/>
      <c r="AI25" s="108"/>
      <c r="AJ25" s="108"/>
      <c r="AK25" s="108"/>
      <c r="AL25" s="108"/>
      <c r="AM25" s="108"/>
      <c r="AN25" s="108"/>
      <c r="AO25" s="108"/>
      <c r="AP25" s="108"/>
      <c r="AQ25" s="109"/>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row>
    <row r="26" spans="1:43" s="102" customFormat="1" ht="20.25" customHeight="1">
      <c r="A26" s="152"/>
      <c r="B26" s="152"/>
      <c r="C26" s="106"/>
      <c r="D26" s="106"/>
      <c r="E26" s="153"/>
      <c r="F26" s="154"/>
      <c r="G26" s="154"/>
      <c r="H26" s="153"/>
      <c r="I26" s="153"/>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row>
    <row r="27" spans="1:91" s="102" customFormat="1" ht="60.75" customHeight="1">
      <c r="A27" s="275" t="s">
        <v>122</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row>
    <row r="28" spans="1:89" s="102" customFormat="1" ht="21" customHeight="1">
      <c r="A28" s="143"/>
      <c r="B28" s="143"/>
      <c r="C28" s="143"/>
      <c r="D28" s="145"/>
      <c r="E28" s="145"/>
      <c r="F28" s="146"/>
      <c r="G28" s="146"/>
      <c r="H28" s="107"/>
      <c r="I28" s="107"/>
      <c r="J28" s="107"/>
      <c r="K28" s="107"/>
      <c r="L28" s="107"/>
      <c r="M28" s="107"/>
      <c r="N28" s="107"/>
      <c r="O28" s="107"/>
      <c r="P28" s="107"/>
      <c r="Q28" s="107"/>
      <c r="R28" s="107"/>
      <c r="S28" s="148"/>
      <c r="T28" s="148"/>
      <c r="U28" s="148"/>
      <c r="V28" s="14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row>
    <row r="29" spans="1:89" s="102" customFormat="1" ht="26.25" customHeight="1">
      <c r="A29" s="144"/>
      <c r="B29" s="144"/>
      <c r="C29" s="144"/>
      <c r="D29" s="145"/>
      <c r="E29" s="145"/>
      <c r="F29" s="146"/>
      <c r="G29" s="146"/>
      <c r="H29" s="107"/>
      <c r="I29" s="107"/>
      <c r="J29" s="107"/>
      <c r="K29" s="107"/>
      <c r="L29" s="107"/>
      <c r="M29" s="107"/>
      <c r="N29" s="107"/>
      <c r="O29" s="107"/>
      <c r="P29" s="107"/>
      <c r="Q29" s="107"/>
      <c r="R29" s="107"/>
      <c r="S29" s="147"/>
      <c r="T29" s="147"/>
      <c r="U29" s="147"/>
      <c r="V29" s="147"/>
      <c r="W29" s="108"/>
      <c r="X29" s="108"/>
      <c r="Y29" s="108"/>
      <c r="Z29" s="108"/>
      <c r="AA29" s="108"/>
      <c r="AB29" s="108"/>
      <c r="AC29" s="108"/>
      <c r="AD29" s="108"/>
      <c r="AE29" s="108"/>
      <c r="AF29" s="108"/>
      <c r="AG29" s="108"/>
      <c r="AH29" s="108"/>
      <c r="AI29" s="108"/>
      <c r="AJ29" s="108"/>
      <c r="AK29" s="108"/>
      <c r="AL29" s="108"/>
      <c r="AM29" s="108"/>
      <c r="AN29" s="108"/>
      <c r="AO29" s="108"/>
      <c r="AP29" s="108"/>
      <c r="AQ29" s="109"/>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row>
    <row r="30" spans="1:89" s="102" customFormat="1" ht="15" customHeight="1">
      <c r="A30" s="144"/>
      <c r="B30" s="144"/>
      <c r="C30" s="144"/>
      <c r="D30" s="145"/>
      <c r="E30" s="145"/>
      <c r="F30" s="146"/>
      <c r="G30" s="146"/>
      <c r="H30" s="107"/>
      <c r="I30" s="107"/>
      <c r="J30" s="107"/>
      <c r="K30" s="107"/>
      <c r="L30" s="107"/>
      <c r="M30" s="107"/>
      <c r="N30" s="107"/>
      <c r="O30" s="107"/>
      <c r="P30" s="107"/>
      <c r="Q30" s="107"/>
      <c r="R30" s="107"/>
      <c r="S30" s="147"/>
      <c r="T30" s="147"/>
      <c r="U30" s="147"/>
      <c r="V30" s="147"/>
      <c r="W30" s="108"/>
      <c r="X30" s="108"/>
      <c r="Y30" s="108"/>
      <c r="Z30" s="108"/>
      <c r="AA30" s="108"/>
      <c r="AB30" s="108"/>
      <c r="AC30" s="108"/>
      <c r="AD30" s="108"/>
      <c r="AE30" s="108"/>
      <c r="AF30" s="108"/>
      <c r="AG30" s="108"/>
      <c r="AH30" s="108"/>
      <c r="AI30" s="108"/>
      <c r="AJ30" s="108"/>
      <c r="AK30" s="108"/>
      <c r="AL30" s="108"/>
      <c r="AM30" s="108"/>
      <c r="AN30" s="108"/>
      <c r="AO30" s="108"/>
      <c r="AP30" s="108"/>
      <c r="AQ30" s="109"/>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row>
    <row r="31" spans="1:91" s="151" customFormat="1" ht="30"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row>
    <row r="32" spans="1:91" s="151" customFormat="1" ht="38.25" customHeight="1">
      <c r="A32" s="155"/>
      <c r="B32" s="155"/>
      <c r="C32" s="155"/>
      <c r="D32" s="155"/>
      <c r="E32" s="155"/>
      <c r="F32" s="155"/>
      <c r="G32" s="155"/>
      <c r="H32" s="155"/>
      <c r="I32" s="155"/>
      <c r="J32" s="155"/>
      <c r="K32" s="155"/>
      <c r="L32" s="155"/>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155"/>
      <c r="AK32" s="155"/>
      <c r="AL32" s="155"/>
      <c r="AM32" s="155"/>
      <c r="AN32" s="155"/>
      <c r="AO32" s="155"/>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row>
    <row r="33" spans="1:91" s="151" customFormat="1" ht="38.25" customHeight="1">
      <c r="A33" s="155"/>
      <c r="B33" s="155"/>
      <c r="C33" s="155"/>
      <c r="D33" s="155"/>
      <c r="E33" s="155"/>
      <c r="F33" s="155"/>
      <c r="G33" s="155"/>
      <c r="H33" s="155"/>
      <c r="I33" s="155"/>
      <c r="J33" s="155"/>
      <c r="K33" s="155"/>
      <c r="L33" s="155"/>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156"/>
      <c r="AK33" s="156"/>
      <c r="AL33" s="156"/>
      <c r="AM33" s="156"/>
      <c r="AN33" s="156"/>
      <c r="AO33" s="15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row>
    <row r="34" spans="1:91" s="151" customFormat="1" ht="38.25" customHeight="1">
      <c r="A34" s="155"/>
      <c r="B34" s="155"/>
      <c r="C34" s="155"/>
      <c r="D34" s="155"/>
      <c r="E34" s="155"/>
      <c r="F34" s="155"/>
      <c r="G34" s="155"/>
      <c r="H34" s="155"/>
      <c r="I34" s="155"/>
      <c r="J34" s="155"/>
      <c r="K34" s="155"/>
      <c r="L34" s="155"/>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row>
    <row r="35" spans="1:91" s="151" customFormat="1" ht="38.25" customHeight="1">
      <c r="A35" s="155"/>
      <c r="B35" s="155"/>
      <c r="C35" s="155"/>
      <c r="D35" s="155"/>
      <c r="E35" s="155"/>
      <c r="F35" s="155"/>
      <c r="G35" s="155"/>
      <c r="H35" s="155"/>
      <c r="I35" s="155"/>
      <c r="J35" s="155"/>
      <c r="K35" s="155"/>
      <c r="L35" s="155"/>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row>
    <row r="36" spans="1:91" s="151" customFormat="1" ht="38.25" customHeight="1">
      <c r="A36" s="155"/>
      <c r="B36" s="155"/>
      <c r="C36" s="155"/>
      <c r="D36" s="155"/>
      <c r="E36" s="155"/>
      <c r="F36" s="155"/>
      <c r="G36" s="155"/>
      <c r="H36" s="155"/>
      <c r="I36" s="155"/>
      <c r="J36" s="155"/>
      <c r="K36" s="155"/>
      <c r="L36" s="155"/>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row>
    <row r="37" spans="1:91" s="151" customFormat="1" ht="14.25" customHeigh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row>
    <row r="38" spans="1:96" ht="39.7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02"/>
      <c r="CO38" s="102"/>
      <c r="CP38" s="102"/>
      <c r="CQ38" s="102"/>
      <c r="CR38" s="102"/>
    </row>
    <row r="39" spans="1:96" ht="18" customHeight="1">
      <c r="A39" s="102"/>
      <c r="B39" s="102"/>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02"/>
      <c r="CL39" s="102"/>
      <c r="CM39" s="102"/>
      <c r="CN39" s="102"/>
      <c r="CO39" s="102"/>
      <c r="CP39" s="102"/>
      <c r="CQ39" s="102"/>
      <c r="CR39" s="102"/>
    </row>
    <row r="40" spans="3:88" ht="18" customHeight="1">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row>
  </sheetData>
  <sheetProtection password="CC19" sheet="1"/>
  <mergeCells count="37">
    <mergeCell ref="M35:CM35"/>
    <mergeCell ref="M36:CM36"/>
    <mergeCell ref="A27:CM27"/>
    <mergeCell ref="M32:AI32"/>
    <mergeCell ref="AP32:CM32"/>
    <mergeCell ref="M33:AI33"/>
    <mergeCell ref="AP33:CM33"/>
    <mergeCell ref="M34:CM34"/>
    <mergeCell ref="A23:CM23"/>
    <mergeCell ref="A24:CM24"/>
    <mergeCell ref="AI15:AQ15"/>
    <mergeCell ref="AS15:BB15"/>
    <mergeCell ref="BC15:CK15"/>
    <mergeCell ref="AS16:BB16"/>
    <mergeCell ref="BC16:CK16"/>
    <mergeCell ref="A22:CM22"/>
    <mergeCell ref="BC18:CK18"/>
    <mergeCell ref="CL18:CM18"/>
    <mergeCell ref="CL8:CM8"/>
    <mergeCell ref="AS17:BB17"/>
    <mergeCell ref="BC17:CK17"/>
    <mergeCell ref="CF2:CG3"/>
    <mergeCell ref="AI8:AJ8"/>
    <mergeCell ref="BO8:BR8"/>
    <mergeCell ref="BS8:BW8"/>
    <mergeCell ref="BX8:BY8"/>
    <mergeCell ref="CH2:CL3"/>
    <mergeCell ref="AS18:BB18"/>
    <mergeCell ref="CM2:CN3"/>
    <mergeCell ref="BZ8:CD8"/>
    <mergeCell ref="A1:U4"/>
    <mergeCell ref="BP2:BS3"/>
    <mergeCell ref="BT2:BX3"/>
    <mergeCell ref="BY2:BZ3"/>
    <mergeCell ref="CE8:CF8"/>
    <mergeCell ref="CG8:CK8"/>
    <mergeCell ref="CA2:CE3"/>
  </mergeCell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55" zoomScaleNormal="75" zoomScaleSheetLayoutView="55" zoomScalePageLayoutView="0" workbookViewId="0" topLeftCell="A1">
      <selection activeCell="AS27" sqref="AS27:BC27"/>
    </sheetView>
  </sheetViews>
  <sheetFormatPr defaultColWidth="1.421875" defaultRowHeight="18" customHeight="1"/>
  <cols>
    <col min="1" max="1" width="8.57421875" style="111" customWidth="1"/>
    <col min="2" max="4" width="1.421875" style="111" customWidth="1"/>
    <col min="5" max="6" width="1.421875" style="128" customWidth="1"/>
    <col min="7" max="8" width="1.421875" style="129" customWidth="1"/>
    <col min="9" max="12" width="1.421875" style="111" customWidth="1"/>
    <col min="13" max="13" width="1.28515625" style="111" customWidth="1"/>
    <col min="14" max="57" width="1.421875" style="111" customWidth="1"/>
    <col min="58" max="16384" width="1.421875" style="111" customWidth="1"/>
  </cols>
  <sheetData>
    <row r="1" spans="1:90" s="102" customFormat="1" ht="9.75" customHeight="1">
      <c r="A1" s="279" t="s">
        <v>81</v>
      </c>
      <c r="B1" s="279"/>
      <c r="C1" s="279"/>
      <c r="D1" s="279"/>
      <c r="E1" s="279"/>
      <c r="F1" s="279"/>
      <c r="G1" s="279"/>
      <c r="H1" s="279"/>
      <c r="I1" s="279"/>
      <c r="J1" s="164"/>
      <c r="K1" s="164"/>
      <c r="L1" s="164"/>
      <c r="M1" s="164"/>
      <c r="N1" s="164"/>
      <c r="O1" s="164"/>
      <c r="P1" s="164"/>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row>
    <row r="2" spans="1:92" s="102" customFormat="1" ht="18" customHeight="1">
      <c r="A2" s="279"/>
      <c r="B2" s="279"/>
      <c r="C2" s="279"/>
      <c r="D2" s="279"/>
      <c r="E2" s="279"/>
      <c r="F2" s="279"/>
      <c r="G2" s="279"/>
      <c r="H2" s="279"/>
      <c r="I2" s="279"/>
      <c r="J2" s="164"/>
      <c r="K2" s="164"/>
      <c r="L2" s="164"/>
      <c r="M2" s="164"/>
      <c r="N2" s="164"/>
      <c r="O2" s="164"/>
      <c r="P2" s="164"/>
      <c r="Q2" s="101"/>
      <c r="R2" s="101"/>
      <c r="S2" s="101"/>
      <c r="T2" s="101"/>
      <c r="U2" s="101"/>
      <c r="V2" s="101"/>
      <c r="W2" s="101"/>
      <c r="X2" s="101"/>
      <c r="Y2" s="101"/>
      <c r="Z2" s="101"/>
      <c r="AA2" s="101"/>
      <c r="AB2" s="101"/>
      <c r="AC2" s="101"/>
      <c r="AD2" s="101"/>
      <c r="AE2" s="101"/>
      <c r="AF2" s="101"/>
      <c r="AG2" s="101"/>
      <c r="AH2" s="101"/>
      <c r="AJ2" s="101"/>
      <c r="AK2" s="101"/>
      <c r="AL2" s="101"/>
      <c r="AM2" s="101"/>
      <c r="AN2" s="101"/>
      <c r="AO2" s="101"/>
      <c r="AP2" s="101"/>
      <c r="AQ2" s="101"/>
      <c r="AR2" s="101"/>
      <c r="BK2" s="101"/>
      <c r="BL2" s="101"/>
      <c r="BM2" s="101"/>
      <c r="BO2" s="101"/>
      <c r="BP2" s="268" t="s">
        <v>82</v>
      </c>
      <c r="BQ2" s="268"/>
      <c r="BR2" s="268"/>
      <c r="BS2" s="268"/>
      <c r="BT2" s="280">
        <f>'対象製品登録申請書（ガラス）'!BT2:BX3</f>
        <v>0</v>
      </c>
      <c r="BU2" s="280"/>
      <c r="BV2" s="280"/>
      <c r="BW2" s="280"/>
      <c r="BX2" s="280"/>
      <c r="BY2" s="265" t="s">
        <v>83</v>
      </c>
      <c r="BZ2" s="265"/>
      <c r="CA2" s="280">
        <f>'対象製品登録申請書（ガラス）'!CA2:CE3</f>
        <v>0</v>
      </c>
      <c r="CB2" s="280"/>
      <c r="CC2" s="280"/>
      <c r="CD2" s="280"/>
      <c r="CE2" s="280"/>
      <c r="CF2" s="265" t="s">
        <v>84</v>
      </c>
      <c r="CG2" s="265"/>
      <c r="CH2" s="280">
        <f>'対象製品登録申請書（ガラス）'!CH2:CL3</f>
        <v>0</v>
      </c>
      <c r="CI2" s="280"/>
      <c r="CJ2" s="280"/>
      <c r="CK2" s="280"/>
      <c r="CL2" s="280"/>
      <c r="CM2" s="265" t="s">
        <v>85</v>
      </c>
      <c r="CN2" s="265"/>
    </row>
    <row r="3" spans="1:90" s="102" customFormat="1" ht="18" customHeight="1">
      <c r="A3" s="279"/>
      <c r="B3" s="279"/>
      <c r="C3" s="279"/>
      <c r="D3" s="279"/>
      <c r="E3" s="279"/>
      <c r="F3" s="279"/>
      <c r="G3" s="279"/>
      <c r="H3" s="279"/>
      <c r="I3" s="279"/>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J3" s="104"/>
      <c r="AK3" s="104"/>
      <c r="AL3" s="101"/>
      <c r="AM3" s="101"/>
      <c r="AN3" s="101"/>
      <c r="AO3" s="101"/>
      <c r="AP3" s="101"/>
      <c r="AQ3" s="101"/>
      <c r="AR3" s="101"/>
      <c r="BK3" s="101"/>
      <c r="BL3" s="101"/>
      <c r="BM3" s="101"/>
      <c r="BN3" s="104"/>
      <c r="BO3" s="104"/>
      <c r="BP3" s="104"/>
      <c r="BQ3" s="104"/>
      <c r="BR3" s="105"/>
      <c r="BS3" s="105"/>
      <c r="BT3" s="105"/>
      <c r="BU3" s="105"/>
      <c r="BV3" s="105"/>
      <c r="BW3" s="105"/>
      <c r="BX3" s="105"/>
      <c r="BY3" s="105"/>
      <c r="BZ3" s="105"/>
      <c r="CA3" s="105"/>
      <c r="CB3" s="105"/>
      <c r="CC3" s="105"/>
      <c r="CD3" s="105"/>
      <c r="CE3" s="105"/>
      <c r="CF3" s="105"/>
      <c r="CG3" s="105"/>
      <c r="CH3" s="105"/>
      <c r="CI3" s="105"/>
      <c r="CJ3" s="105"/>
      <c r="CK3" s="105"/>
      <c r="CL3" s="105"/>
    </row>
    <row r="4" spans="1:90" s="102" customFormat="1" ht="18" customHeight="1">
      <c r="A4" s="279"/>
      <c r="B4" s="279"/>
      <c r="C4" s="279"/>
      <c r="D4" s="279"/>
      <c r="E4" s="279"/>
      <c r="F4" s="279"/>
      <c r="G4" s="279"/>
      <c r="H4" s="279"/>
      <c r="I4" s="279"/>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J4" s="104"/>
      <c r="AK4" s="104"/>
      <c r="AL4" s="101"/>
      <c r="AM4" s="101"/>
      <c r="AN4" s="101"/>
      <c r="AO4" s="101"/>
      <c r="AP4" s="101"/>
      <c r="AQ4" s="101"/>
      <c r="AR4" s="101"/>
      <c r="BK4" s="101"/>
      <c r="BL4" s="101"/>
      <c r="BM4" s="101"/>
      <c r="BN4" s="104"/>
      <c r="BO4" s="104"/>
      <c r="BP4" s="104"/>
      <c r="BQ4" s="104"/>
      <c r="BR4" s="105"/>
      <c r="BS4" s="105"/>
      <c r="BT4" s="105"/>
      <c r="BU4" s="105"/>
      <c r="BV4" s="105"/>
      <c r="BW4" s="105"/>
      <c r="BX4" s="105"/>
      <c r="BY4" s="105"/>
      <c r="BZ4" s="105"/>
      <c r="CA4" s="105"/>
      <c r="CB4" s="105"/>
      <c r="CC4" s="105"/>
      <c r="CD4" s="105"/>
      <c r="CE4" s="105"/>
      <c r="CF4" s="105"/>
      <c r="CG4" s="105"/>
      <c r="CH4" s="105"/>
      <c r="CI4" s="105"/>
      <c r="CJ4" s="105"/>
      <c r="CK4" s="105"/>
      <c r="CL4" s="105"/>
    </row>
    <row r="5" spans="2:44" s="102" customFormat="1" ht="41.25" customHeight="1">
      <c r="B5" s="106"/>
      <c r="C5" s="106"/>
      <c r="D5" s="107"/>
      <c r="E5" s="107"/>
      <c r="F5" s="107"/>
      <c r="G5" s="107"/>
      <c r="H5" s="107"/>
      <c r="I5" s="107"/>
      <c r="J5" s="107"/>
      <c r="K5" s="107"/>
      <c r="L5" s="107"/>
      <c r="M5" s="107"/>
      <c r="N5" s="107"/>
      <c r="O5" s="107"/>
      <c r="P5" s="107"/>
      <c r="Q5" s="107"/>
      <c r="R5" s="107"/>
      <c r="S5" s="107"/>
      <c r="T5" s="107"/>
      <c r="U5" s="107"/>
      <c r="V5" s="107"/>
      <c r="W5" s="107"/>
      <c r="X5" s="108"/>
      <c r="Y5" s="108"/>
      <c r="Z5" s="108"/>
      <c r="AA5" s="108"/>
      <c r="AB5" s="108"/>
      <c r="AC5" s="107"/>
      <c r="AD5" s="107"/>
      <c r="AE5" s="107"/>
      <c r="AF5" s="107"/>
      <c r="AG5" s="107"/>
      <c r="AH5" s="107"/>
      <c r="AI5" s="107"/>
      <c r="AJ5" s="107"/>
      <c r="AK5" s="107"/>
      <c r="AL5" s="107"/>
      <c r="AM5" s="107"/>
      <c r="AN5" s="108"/>
      <c r="AO5" s="108"/>
      <c r="AP5" s="108"/>
      <c r="AQ5" s="108"/>
      <c r="AR5" s="109"/>
    </row>
    <row r="6" spans="1:92" s="102" customFormat="1" ht="24.75" customHeight="1">
      <c r="A6" s="271" t="s">
        <v>86</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row>
    <row r="7" spans="1:92" s="102" customFormat="1" ht="24.75" customHeight="1">
      <c r="A7" s="271" t="s">
        <v>87</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row>
    <row r="8" spans="2:92" s="102" customFormat="1" ht="24.75" customHeight="1">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row>
    <row r="9" spans="1:92" s="102" customFormat="1" ht="36.75" customHeight="1">
      <c r="A9" s="277" t="s">
        <v>88</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row>
    <row r="10" spans="2:28" ht="22.5" customHeight="1" thickBot="1">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112"/>
      <c r="Z10" s="112"/>
      <c r="AA10" s="112"/>
      <c r="AB10" s="112"/>
    </row>
    <row r="11" spans="1:93" ht="46.5" customHeight="1">
      <c r="A11" s="287" t="s">
        <v>89</v>
      </c>
      <c r="B11" s="290" t="s">
        <v>90</v>
      </c>
      <c r="C11" s="290"/>
      <c r="D11" s="290"/>
      <c r="E11" s="290"/>
      <c r="F11" s="290"/>
      <c r="G11" s="290"/>
      <c r="H11" s="290"/>
      <c r="I11" s="290"/>
      <c r="J11" s="290"/>
      <c r="K11" s="291"/>
      <c r="L11" s="292"/>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4"/>
      <c r="AS11" s="295" t="s">
        <v>135</v>
      </c>
      <c r="AT11" s="296"/>
      <c r="AU11" s="296"/>
      <c r="AV11" s="296"/>
      <c r="AW11" s="296"/>
      <c r="AX11" s="296"/>
      <c r="AY11" s="296"/>
      <c r="AZ11" s="296"/>
      <c r="BA11" s="296"/>
      <c r="BB11" s="296"/>
      <c r="BC11" s="297"/>
      <c r="BD11" s="283" t="s">
        <v>143</v>
      </c>
      <c r="BE11" s="284"/>
      <c r="BF11" s="284"/>
      <c r="BG11" s="284"/>
      <c r="BH11" s="284"/>
      <c r="BI11" s="284"/>
      <c r="BJ11" s="284"/>
      <c r="BK11" s="284"/>
      <c r="BL11" s="284"/>
      <c r="BM11" s="284"/>
      <c r="BN11" s="284"/>
      <c r="BO11" s="284"/>
      <c r="BP11" s="284"/>
      <c r="BQ11" s="284"/>
      <c r="BR11" s="284"/>
      <c r="BS11" s="284"/>
      <c r="BT11" s="284"/>
      <c r="BU11" s="284"/>
      <c r="BV11" s="285"/>
      <c r="BW11" s="285"/>
      <c r="BX11" s="285"/>
      <c r="BY11" s="285"/>
      <c r="BZ11" s="285"/>
      <c r="CA11" s="285"/>
      <c r="CB11" s="285"/>
      <c r="CC11" s="285"/>
      <c r="CD11" s="285"/>
      <c r="CE11" s="285"/>
      <c r="CF11" s="285"/>
      <c r="CG11" s="285"/>
      <c r="CH11" s="285"/>
      <c r="CI11" s="285"/>
      <c r="CJ11" s="285"/>
      <c r="CK11" s="285"/>
      <c r="CL11" s="285"/>
      <c r="CM11" s="285"/>
      <c r="CN11" s="286"/>
      <c r="CO11" s="113"/>
    </row>
    <row r="12" spans="1:95" ht="26.25" customHeight="1">
      <c r="A12" s="288"/>
      <c r="B12" s="298" t="s">
        <v>92</v>
      </c>
      <c r="C12" s="299"/>
      <c r="D12" s="299"/>
      <c r="E12" s="299"/>
      <c r="F12" s="299"/>
      <c r="G12" s="299"/>
      <c r="H12" s="299"/>
      <c r="I12" s="299"/>
      <c r="J12" s="299"/>
      <c r="K12" s="300"/>
      <c r="L12" s="307" t="s">
        <v>136</v>
      </c>
      <c r="M12" s="282"/>
      <c r="N12" s="282"/>
      <c r="O12" s="281"/>
      <c r="P12" s="281"/>
      <c r="Q12" s="281"/>
      <c r="R12" s="281"/>
      <c r="S12" s="281"/>
      <c r="T12" s="281"/>
      <c r="U12" s="281"/>
      <c r="V12" s="281"/>
      <c r="W12" s="281"/>
      <c r="X12" s="281"/>
      <c r="Y12" s="282" t="s">
        <v>137</v>
      </c>
      <c r="Z12" s="282"/>
      <c r="AA12" s="282"/>
      <c r="AB12" s="281"/>
      <c r="AC12" s="281"/>
      <c r="AD12" s="281"/>
      <c r="AE12" s="281"/>
      <c r="AF12" s="281"/>
      <c r="AG12" s="281"/>
      <c r="AH12" s="281"/>
      <c r="AI12" s="281"/>
      <c r="AJ12" s="281"/>
      <c r="AK12" s="281"/>
      <c r="AL12" s="114"/>
      <c r="AM12" s="114"/>
      <c r="AN12" s="114"/>
      <c r="AO12" s="114"/>
      <c r="AP12" s="114"/>
      <c r="AQ12" s="114"/>
      <c r="AR12" s="114"/>
      <c r="AS12" s="114"/>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6"/>
      <c r="CH12" s="116"/>
      <c r="CI12" s="116"/>
      <c r="CJ12" s="116"/>
      <c r="CK12" s="116"/>
      <c r="CL12" s="116"/>
      <c r="CM12" s="116"/>
      <c r="CN12" s="117"/>
      <c r="CO12" s="113"/>
      <c r="CP12" s="113"/>
      <c r="CQ12" s="113"/>
    </row>
    <row r="13" spans="1:95" ht="48" customHeight="1">
      <c r="A13" s="288"/>
      <c r="B13" s="301"/>
      <c r="C13" s="302"/>
      <c r="D13" s="302"/>
      <c r="E13" s="302"/>
      <c r="F13" s="302"/>
      <c r="G13" s="302"/>
      <c r="H13" s="302"/>
      <c r="I13" s="302"/>
      <c r="J13" s="302"/>
      <c r="K13" s="303"/>
      <c r="L13" s="314"/>
      <c r="M13" s="315"/>
      <c r="N13" s="315"/>
      <c r="O13" s="315"/>
      <c r="P13" s="315"/>
      <c r="Q13" s="315"/>
      <c r="R13" s="315"/>
      <c r="S13" s="315"/>
      <c r="T13" s="315"/>
      <c r="U13" s="315"/>
      <c r="V13" s="315"/>
      <c r="W13" s="315"/>
      <c r="X13" s="315"/>
      <c r="Y13" s="316" t="s">
        <v>138</v>
      </c>
      <c r="Z13" s="316"/>
      <c r="AA13" s="316"/>
      <c r="AB13" s="316"/>
      <c r="AC13" s="315"/>
      <c r="AD13" s="315"/>
      <c r="AE13" s="315"/>
      <c r="AF13" s="315"/>
      <c r="AG13" s="315"/>
      <c r="AH13" s="315"/>
      <c r="AI13" s="315"/>
      <c r="AJ13" s="315"/>
      <c r="AK13" s="315"/>
      <c r="AL13" s="315"/>
      <c r="AM13" s="315"/>
      <c r="AN13" s="315"/>
      <c r="AO13" s="315"/>
      <c r="AP13" s="315"/>
      <c r="AQ13" s="316" t="s">
        <v>95</v>
      </c>
      <c r="AR13" s="316"/>
      <c r="AS13" s="316"/>
      <c r="AT13" s="316"/>
      <c r="AU13" s="317"/>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9"/>
      <c r="CO13" s="118"/>
      <c r="CP13" s="118"/>
      <c r="CQ13" s="118"/>
    </row>
    <row r="14" spans="1:95" ht="21" customHeight="1">
      <c r="A14" s="288"/>
      <c r="B14" s="301"/>
      <c r="C14" s="302"/>
      <c r="D14" s="302"/>
      <c r="E14" s="302"/>
      <c r="F14" s="302"/>
      <c r="G14" s="302"/>
      <c r="H14" s="302"/>
      <c r="I14" s="302"/>
      <c r="J14" s="302"/>
      <c r="K14" s="303"/>
      <c r="L14" s="308" t="s">
        <v>96</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10"/>
      <c r="CO14" s="118"/>
      <c r="CP14" s="118"/>
      <c r="CQ14" s="118"/>
    </row>
    <row r="15" spans="1:95" ht="48" customHeight="1">
      <c r="A15" s="288"/>
      <c r="B15" s="304"/>
      <c r="C15" s="305"/>
      <c r="D15" s="305"/>
      <c r="E15" s="305"/>
      <c r="F15" s="305"/>
      <c r="G15" s="305"/>
      <c r="H15" s="305"/>
      <c r="I15" s="305"/>
      <c r="J15" s="305"/>
      <c r="K15" s="306"/>
      <c r="L15" s="311"/>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3"/>
      <c r="CO15" s="118"/>
      <c r="CP15" s="118"/>
      <c r="CQ15" s="118"/>
    </row>
    <row r="16" spans="1:92" ht="33.75" customHeight="1" thickBot="1">
      <c r="A16" s="289"/>
      <c r="B16" s="325" t="s">
        <v>97</v>
      </c>
      <c r="C16" s="325"/>
      <c r="D16" s="325"/>
      <c r="E16" s="325"/>
      <c r="F16" s="325"/>
      <c r="G16" s="325"/>
      <c r="H16" s="325"/>
      <c r="I16" s="325"/>
      <c r="J16" s="325"/>
      <c r="K16" s="326"/>
      <c r="L16" s="327" t="s">
        <v>139</v>
      </c>
      <c r="M16" s="328"/>
      <c r="N16" s="329"/>
      <c r="O16" s="329"/>
      <c r="P16" s="329"/>
      <c r="Q16" s="329"/>
      <c r="R16" s="329"/>
      <c r="S16" s="329"/>
      <c r="T16" s="329"/>
      <c r="U16" s="329"/>
      <c r="V16" s="329"/>
      <c r="W16" s="328" t="s">
        <v>140</v>
      </c>
      <c r="X16" s="328"/>
      <c r="Y16" s="329"/>
      <c r="Z16" s="329"/>
      <c r="AA16" s="329"/>
      <c r="AB16" s="329"/>
      <c r="AC16" s="329"/>
      <c r="AD16" s="329"/>
      <c r="AE16" s="329"/>
      <c r="AF16" s="329"/>
      <c r="AG16" s="329"/>
      <c r="AH16" s="328" t="s">
        <v>137</v>
      </c>
      <c r="AI16" s="328"/>
      <c r="AJ16" s="329"/>
      <c r="AK16" s="329"/>
      <c r="AL16" s="329"/>
      <c r="AM16" s="329"/>
      <c r="AN16" s="329"/>
      <c r="AO16" s="329"/>
      <c r="AP16" s="329"/>
      <c r="AQ16" s="329"/>
      <c r="AR16" s="341"/>
      <c r="AS16" s="342" t="s">
        <v>100</v>
      </c>
      <c r="AT16" s="343"/>
      <c r="AU16" s="343"/>
      <c r="AV16" s="343"/>
      <c r="AW16" s="343"/>
      <c r="AX16" s="343"/>
      <c r="AY16" s="343"/>
      <c r="AZ16" s="343"/>
      <c r="BA16" s="343"/>
      <c r="BB16" s="343"/>
      <c r="BC16" s="344"/>
      <c r="BD16" s="119"/>
      <c r="BE16" s="328" t="s">
        <v>139</v>
      </c>
      <c r="BF16" s="328"/>
      <c r="BG16" s="329"/>
      <c r="BH16" s="329"/>
      <c r="BI16" s="329"/>
      <c r="BJ16" s="329"/>
      <c r="BK16" s="329"/>
      <c r="BL16" s="329"/>
      <c r="BM16" s="329"/>
      <c r="BN16" s="329"/>
      <c r="BO16" s="329"/>
      <c r="BP16" s="328" t="s">
        <v>140</v>
      </c>
      <c r="BQ16" s="328"/>
      <c r="BR16" s="329"/>
      <c r="BS16" s="329"/>
      <c r="BT16" s="329"/>
      <c r="BU16" s="329"/>
      <c r="BV16" s="329"/>
      <c r="BW16" s="329"/>
      <c r="BX16" s="329"/>
      <c r="BY16" s="329"/>
      <c r="BZ16" s="329"/>
      <c r="CA16" s="329"/>
      <c r="CB16" s="328" t="s">
        <v>137</v>
      </c>
      <c r="CC16" s="328"/>
      <c r="CD16" s="329"/>
      <c r="CE16" s="329"/>
      <c r="CF16" s="329"/>
      <c r="CG16" s="329"/>
      <c r="CH16" s="329"/>
      <c r="CI16" s="329"/>
      <c r="CJ16" s="329"/>
      <c r="CK16" s="329"/>
      <c r="CL16" s="329"/>
      <c r="CM16" s="329"/>
      <c r="CN16" s="340"/>
    </row>
    <row r="17" spans="2:92" ht="16.5" customHeight="1" thickBot="1">
      <c r="B17" s="120"/>
      <c r="C17" s="121"/>
      <c r="D17" s="121"/>
      <c r="E17" s="121"/>
      <c r="F17" s="121"/>
      <c r="G17" s="121"/>
      <c r="H17" s="121"/>
      <c r="I17" s="121"/>
      <c r="J17" s="121"/>
      <c r="K17" s="121"/>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1"/>
      <c r="AT17" s="121"/>
      <c r="AU17" s="121"/>
      <c r="AV17" s="121"/>
      <c r="AW17" s="121"/>
      <c r="AX17" s="121"/>
      <c r="AY17" s="121"/>
      <c r="AZ17" s="121"/>
      <c r="BA17" s="121"/>
      <c r="BB17" s="121"/>
      <c r="BC17" s="121"/>
      <c r="BD17" s="123"/>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row>
    <row r="18" spans="1:92" ht="47.25" customHeight="1">
      <c r="A18" s="287" t="s">
        <v>101</v>
      </c>
      <c r="B18" s="290" t="s">
        <v>90</v>
      </c>
      <c r="C18" s="290"/>
      <c r="D18" s="290"/>
      <c r="E18" s="290"/>
      <c r="F18" s="290"/>
      <c r="G18" s="290"/>
      <c r="H18" s="290"/>
      <c r="I18" s="290"/>
      <c r="J18" s="290"/>
      <c r="K18" s="291"/>
      <c r="L18" s="337"/>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52"/>
      <c r="AS18" s="353" t="s">
        <v>102</v>
      </c>
      <c r="AT18" s="296"/>
      <c r="AU18" s="296"/>
      <c r="AV18" s="296"/>
      <c r="AW18" s="296"/>
      <c r="AX18" s="296"/>
      <c r="AY18" s="296"/>
      <c r="AZ18" s="296"/>
      <c r="BA18" s="296"/>
      <c r="BB18" s="296"/>
      <c r="BC18" s="297"/>
      <c r="BD18" s="337"/>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9"/>
    </row>
    <row r="19" spans="1:92" ht="47.25" customHeight="1">
      <c r="A19" s="288"/>
      <c r="B19" s="320" t="s">
        <v>103</v>
      </c>
      <c r="C19" s="320"/>
      <c r="D19" s="320"/>
      <c r="E19" s="320"/>
      <c r="F19" s="320"/>
      <c r="G19" s="320"/>
      <c r="H19" s="320"/>
      <c r="I19" s="320"/>
      <c r="J19" s="320"/>
      <c r="K19" s="321"/>
      <c r="L19" s="322"/>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4"/>
      <c r="AS19" s="330" t="s">
        <v>141</v>
      </c>
      <c r="AT19" s="331"/>
      <c r="AU19" s="331"/>
      <c r="AV19" s="331"/>
      <c r="AW19" s="331"/>
      <c r="AX19" s="331"/>
      <c r="AY19" s="331"/>
      <c r="AZ19" s="331"/>
      <c r="BA19" s="331"/>
      <c r="BB19" s="331"/>
      <c r="BC19" s="332"/>
      <c r="BD19" s="333"/>
      <c r="BE19" s="334"/>
      <c r="BF19" s="334"/>
      <c r="BG19" s="334"/>
      <c r="BH19" s="334"/>
      <c r="BI19" s="334"/>
      <c r="BJ19" s="334"/>
      <c r="BK19" s="334"/>
      <c r="BL19" s="334"/>
      <c r="BM19" s="334"/>
      <c r="BN19" s="334"/>
      <c r="BO19" s="334"/>
      <c r="BP19" s="334"/>
      <c r="BQ19" s="334"/>
      <c r="BR19" s="334"/>
      <c r="BS19" s="334"/>
      <c r="BT19" s="334"/>
      <c r="BU19" s="334"/>
      <c r="BV19" s="334"/>
      <c r="BW19" s="335" t="s">
        <v>142</v>
      </c>
      <c r="BX19" s="335"/>
      <c r="BY19" s="334"/>
      <c r="BZ19" s="334"/>
      <c r="CA19" s="334"/>
      <c r="CB19" s="334"/>
      <c r="CC19" s="334"/>
      <c r="CD19" s="334"/>
      <c r="CE19" s="334"/>
      <c r="CF19" s="334"/>
      <c r="CG19" s="334"/>
      <c r="CH19" s="334"/>
      <c r="CI19" s="334"/>
      <c r="CJ19" s="334"/>
      <c r="CK19" s="334"/>
      <c r="CL19" s="334"/>
      <c r="CM19" s="334"/>
      <c r="CN19" s="336"/>
    </row>
    <row r="20" spans="1:95" ht="26.25" customHeight="1">
      <c r="A20" s="288"/>
      <c r="B20" s="298" t="s">
        <v>92</v>
      </c>
      <c r="C20" s="299"/>
      <c r="D20" s="299"/>
      <c r="E20" s="299"/>
      <c r="F20" s="299"/>
      <c r="G20" s="299"/>
      <c r="H20" s="299"/>
      <c r="I20" s="299"/>
      <c r="J20" s="299"/>
      <c r="K20" s="300"/>
      <c r="L20" s="307" t="s">
        <v>136</v>
      </c>
      <c r="M20" s="282"/>
      <c r="N20" s="282"/>
      <c r="O20" s="281"/>
      <c r="P20" s="281"/>
      <c r="Q20" s="281"/>
      <c r="R20" s="281"/>
      <c r="S20" s="281"/>
      <c r="T20" s="281"/>
      <c r="U20" s="281"/>
      <c r="V20" s="281"/>
      <c r="W20" s="281"/>
      <c r="X20" s="281"/>
      <c r="Y20" s="282" t="s">
        <v>137</v>
      </c>
      <c r="Z20" s="282"/>
      <c r="AA20" s="282"/>
      <c r="AB20" s="281"/>
      <c r="AC20" s="281"/>
      <c r="AD20" s="281"/>
      <c r="AE20" s="281"/>
      <c r="AF20" s="281"/>
      <c r="AG20" s="281"/>
      <c r="AH20" s="281"/>
      <c r="AI20" s="281"/>
      <c r="AJ20" s="281"/>
      <c r="AK20" s="281"/>
      <c r="AL20" s="114"/>
      <c r="AM20" s="114"/>
      <c r="AN20" s="114"/>
      <c r="AO20" s="114"/>
      <c r="AP20" s="114"/>
      <c r="AQ20" s="114"/>
      <c r="AR20" s="114"/>
      <c r="AS20" s="114"/>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6"/>
      <c r="CH20" s="116"/>
      <c r="CI20" s="116"/>
      <c r="CJ20" s="116"/>
      <c r="CK20" s="116"/>
      <c r="CL20" s="116"/>
      <c r="CM20" s="116"/>
      <c r="CN20" s="117"/>
      <c r="CO20" s="113"/>
      <c r="CP20" s="113"/>
      <c r="CQ20" s="113"/>
    </row>
    <row r="21" spans="1:95" ht="48" customHeight="1">
      <c r="A21" s="288"/>
      <c r="B21" s="301"/>
      <c r="C21" s="302"/>
      <c r="D21" s="302"/>
      <c r="E21" s="302"/>
      <c r="F21" s="302"/>
      <c r="G21" s="302"/>
      <c r="H21" s="302"/>
      <c r="I21" s="302"/>
      <c r="J21" s="302"/>
      <c r="K21" s="303"/>
      <c r="L21" s="314"/>
      <c r="M21" s="315"/>
      <c r="N21" s="315"/>
      <c r="O21" s="315"/>
      <c r="P21" s="315"/>
      <c r="Q21" s="315"/>
      <c r="R21" s="315"/>
      <c r="S21" s="315"/>
      <c r="T21" s="315"/>
      <c r="U21" s="315"/>
      <c r="V21" s="315"/>
      <c r="W21" s="315"/>
      <c r="X21" s="315"/>
      <c r="Y21" s="316" t="s">
        <v>106</v>
      </c>
      <c r="Z21" s="316"/>
      <c r="AA21" s="316"/>
      <c r="AB21" s="316"/>
      <c r="AC21" s="315"/>
      <c r="AD21" s="315"/>
      <c r="AE21" s="315"/>
      <c r="AF21" s="315"/>
      <c r="AG21" s="315"/>
      <c r="AH21" s="315"/>
      <c r="AI21" s="315"/>
      <c r="AJ21" s="315"/>
      <c r="AK21" s="315"/>
      <c r="AL21" s="315"/>
      <c r="AM21" s="315"/>
      <c r="AN21" s="315"/>
      <c r="AO21" s="315"/>
      <c r="AP21" s="315"/>
      <c r="AQ21" s="316" t="s">
        <v>95</v>
      </c>
      <c r="AR21" s="316"/>
      <c r="AS21" s="316"/>
      <c r="AT21" s="316"/>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46"/>
      <c r="CO21" s="118"/>
      <c r="CP21" s="118"/>
      <c r="CQ21" s="118"/>
    </row>
    <row r="22" spans="1:95" ht="21" customHeight="1">
      <c r="A22" s="288"/>
      <c r="B22" s="301"/>
      <c r="C22" s="302"/>
      <c r="D22" s="302"/>
      <c r="E22" s="302"/>
      <c r="F22" s="302"/>
      <c r="G22" s="302"/>
      <c r="H22" s="302"/>
      <c r="I22" s="302"/>
      <c r="J22" s="302"/>
      <c r="K22" s="303"/>
      <c r="L22" s="308" t="s">
        <v>96</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10"/>
      <c r="CO22" s="118"/>
      <c r="CP22" s="118"/>
      <c r="CQ22" s="118"/>
    </row>
    <row r="23" spans="1:95" ht="48" customHeight="1">
      <c r="A23" s="288"/>
      <c r="B23" s="304"/>
      <c r="C23" s="305"/>
      <c r="D23" s="305"/>
      <c r="E23" s="305"/>
      <c r="F23" s="305"/>
      <c r="G23" s="305"/>
      <c r="H23" s="305"/>
      <c r="I23" s="305"/>
      <c r="J23" s="305"/>
      <c r="K23" s="306"/>
      <c r="L23" s="311"/>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3"/>
      <c r="CO23" s="118"/>
      <c r="CP23" s="118"/>
      <c r="CQ23" s="118"/>
    </row>
    <row r="24" spans="1:92" ht="33.75" customHeight="1">
      <c r="A24" s="288"/>
      <c r="B24" s="320" t="s">
        <v>97</v>
      </c>
      <c r="C24" s="320"/>
      <c r="D24" s="320"/>
      <c r="E24" s="320"/>
      <c r="F24" s="320"/>
      <c r="G24" s="320"/>
      <c r="H24" s="320"/>
      <c r="I24" s="320"/>
      <c r="J24" s="320"/>
      <c r="K24" s="321"/>
      <c r="L24" s="354" t="s">
        <v>139</v>
      </c>
      <c r="M24" s="355"/>
      <c r="N24" s="351"/>
      <c r="O24" s="351"/>
      <c r="P24" s="351"/>
      <c r="Q24" s="351"/>
      <c r="R24" s="351"/>
      <c r="S24" s="351"/>
      <c r="T24" s="351"/>
      <c r="U24" s="351"/>
      <c r="V24" s="351"/>
      <c r="W24" s="355" t="s">
        <v>140</v>
      </c>
      <c r="X24" s="355"/>
      <c r="Y24" s="351"/>
      <c r="Z24" s="351"/>
      <c r="AA24" s="351"/>
      <c r="AB24" s="351"/>
      <c r="AC24" s="351"/>
      <c r="AD24" s="351"/>
      <c r="AE24" s="351"/>
      <c r="AF24" s="351"/>
      <c r="AG24" s="351"/>
      <c r="AH24" s="355" t="s">
        <v>137</v>
      </c>
      <c r="AI24" s="355"/>
      <c r="AJ24" s="351"/>
      <c r="AK24" s="351"/>
      <c r="AL24" s="351"/>
      <c r="AM24" s="351"/>
      <c r="AN24" s="351"/>
      <c r="AO24" s="351"/>
      <c r="AP24" s="351"/>
      <c r="AQ24" s="351"/>
      <c r="AR24" s="360"/>
      <c r="AS24" s="356" t="s">
        <v>107</v>
      </c>
      <c r="AT24" s="299"/>
      <c r="AU24" s="299"/>
      <c r="AV24" s="299"/>
      <c r="AW24" s="299"/>
      <c r="AX24" s="299"/>
      <c r="AY24" s="299"/>
      <c r="AZ24" s="299"/>
      <c r="BA24" s="299"/>
      <c r="BB24" s="299"/>
      <c r="BC24" s="300"/>
      <c r="BD24" s="124"/>
      <c r="BE24" s="347" t="s">
        <v>139</v>
      </c>
      <c r="BF24" s="347"/>
      <c r="BG24" s="281"/>
      <c r="BH24" s="281"/>
      <c r="BI24" s="281"/>
      <c r="BJ24" s="281"/>
      <c r="BK24" s="281"/>
      <c r="BL24" s="281"/>
      <c r="BM24" s="281"/>
      <c r="BN24" s="281"/>
      <c r="BO24" s="281"/>
      <c r="BP24" s="347" t="s">
        <v>140</v>
      </c>
      <c r="BQ24" s="347"/>
      <c r="BR24" s="281"/>
      <c r="BS24" s="281"/>
      <c r="BT24" s="281"/>
      <c r="BU24" s="281"/>
      <c r="BV24" s="281"/>
      <c r="BW24" s="281"/>
      <c r="BX24" s="281"/>
      <c r="BY24" s="281"/>
      <c r="BZ24" s="281"/>
      <c r="CA24" s="281"/>
      <c r="CB24" s="347" t="s">
        <v>137</v>
      </c>
      <c r="CC24" s="347"/>
      <c r="CD24" s="281"/>
      <c r="CE24" s="281"/>
      <c r="CF24" s="281"/>
      <c r="CG24" s="281"/>
      <c r="CH24" s="281"/>
      <c r="CI24" s="281"/>
      <c r="CJ24" s="281"/>
      <c r="CK24" s="281"/>
      <c r="CL24" s="281"/>
      <c r="CM24" s="281"/>
      <c r="CN24" s="349"/>
    </row>
    <row r="25" spans="1:92" ht="33.75" customHeight="1" thickBot="1">
      <c r="A25" s="289"/>
      <c r="B25" s="343" t="s">
        <v>100</v>
      </c>
      <c r="C25" s="325"/>
      <c r="D25" s="325"/>
      <c r="E25" s="325"/>
      <c r="F25" s="325"/>
      <c r="G25" s="325"/>
      <c r="H25" s="325"/>
      <c r="I25" s="325"/>
      <c r="J25" s="325"/>
      <c r="K25" s="326"/>
      <c r="L25" s="327" t="s">
        <v>139</v>
      </c>
      <c r="M25" s="328"/>
      <c r="N25" s="329"/>
      <c r="O25" s="329"/>
      <c r="P25" s="329"/>
      <c r="Q25" s="329"/>
      <c r="R25" s="329"/>
      <c r="S25" s="329"/>
      <c r="T25" s="329"/>
      <c r="U25" s="329"/>
      <c r="V25" s="329"/>
      <c r="W25" s="328" t="s">
        <v>140</v>
      </c>
      <c r="X25" s="328"/>
      <c r="Y25" s="351"/>
      <c r="Z25" s="351"/>
      <c r="AA25" s="351"/>
      <c r="AB25" s="351"/>
      <c r="AC25" s="351"/>
      <c r="AD25" s="351"/>
      <c r="AE25" s="351"/>
      <c r="AF25" s="351"/>
      <c r="AG25" s="351"/>
      <c r="AH25" s="328" t="s">
        <v>137</v>
      </c>
      <c r="AI25" s="328"/>
      <c r="AJ25" s="329"/>
      <c r="AK25" s="329"/>
      <c r="AL25" s="329"/>
      <c r="AM25" s="329"/>
      <c r="AN25" s="329"/>
      <c r="AO25" s="329"/>
      <c r="AP25" s="329"/>
      <c r="AQ25" s="329"/>
      <c r="AR25" s="341"/>
      <c r="AS25" s="357"/>
      <c r="AT25" s="358"/>
      <c r="AU25" s="358"/>
      <c r="AV25" s="358"/>
      <c r="AW25" s="358"/>
      <c r="AX25" s="358"/>
      <c r="AY25" s="358"/>
      <c r="AZ25" s="358"/>
      <c r="BA25" s="358"/>
      <c r="BB25" s="358"/>
      <c r="BC25" s="359"/>
      <c r="BD25" s="125"/>
      <c r="BE25" s="348"/>
      <c r="BF25" s="348"/>
      <c r="BG25" s="345"/>
      <c r="BH25" s="345"/>
      <c r="BI25" s="345"/>
      <c r="BJ25" s="345"/>
      <c r="BK25" s="345"/>
      <c r="BL25" s="345"/>
      <c r="BM25" s="345"/>
      <c r="BN25" s="345"/>
      <c r="BO25" s="345"/>
      <c r="BP25" s="348"/>
      <c r="BQ25" s="348"/>
      <c r="BR25" s="345"/>
      <c r="BS25" s="345"/>
      <c r="BT25" s="345"/>
      <c r="BU25" s="345"/>
      <c r="BV25" s="345"/>
      <c r="BW25" s="345"/>
      <c r="BX25" s="345"/>
      <c r="BY25" s="345"/>
      <c r="BZ25" s="345"/>
      <c r="CA25" s="345"/>
      <c r="CB25" s="348"/>
      <c r="CC25" s="348"/>
      <c r="CD25" s="345"/>
      <c r="CE25" s="345"/>
      <c r="CF25" s="345"/>
      <c r="CG25" s="345"/>
      <c r="CH25" s="345"/>
      <c r="CI25" s="345"/>
      <c r="CJ25" s="345"/>
      <c r="CK25" s="345"/>
      <c r="CL25" s="345"/>
      <c r="CM25" s="345"/>
      <c r="CN25" s="350"/>
    </row>
    <row r="26" spans="1:92" ht="46.5" customHeight="1">
      <c r="A26" s="287" t="s">
        <v>108</v>
      </c>
      <c r="B26" s="290" t="s">
        <v>90</v>
      </c>
      <c r="C26" s="290"/>
      <c r="D26" s="290"/>
      <c r="E26" s="290"/>
      <c r="F26" s="290"/>
      <c r="G26" s="290"/>
      <c r="H26" s="290"/>
      <c r="I26" s="290"/>
      <c r="J26" s="290"/>
      <c r="K26" s="291"/>
      <c r="L26" s="337"/>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52"/>
      <c r="AS26" s="353" t="s">
        <v>102</v>
      </c>
      <c r="AT26" s="296"/>
      <c r="AU26" s="296"/>
      <c r="AV26" s="296"/>
      <c r="AW26" s="296"/>
      <c r="AX26" s="296"/>
      <c r="AY26" s="296"/>
      <c r="AZ26" s="296"/>
      <c r="BA26" s="296"/>
      <c r="BB26" s="296"/>
      <c r="BC26" s="297"/>
      <c r="BD26" s="337"/>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9"/>
    </row>
    <row r="27" spans="1:92" ht="46.5" customHeight="1">
      <c r="A27" s="288"/>
      <c r="B27" s="320" t="s">
        <v>103</v>
      </c>
      <c r="C27" s="320"/>
      <c r="D27" s="320"/>
      <c r="E27" s="320"/>
      <c r="F27" s="320"/>
      <c r="G27" s="320"/>
      <c r="H27" s="320"/>
      <c r="I27" s="320"/>
      <c r="J27" s="320"/>
      <c r="K27" s="321"/>
      <c r="L27" s="322"/>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4"/>
      <c r="AS27" s="330" t="s">
        <v>141</v>
      </c>
      <c r="AT27" s="331"/>
      <c r="AU27" s="331"/>
      <c r="AV27" s="331"/>
      <c r="AW27" s="331"/>
      <c r="AX27" s="331"/>
      <c r="AY27" s="331"/>
      <c r="AZ27" s="331"/>
      <c r="BA27" s="331"/>
      <c r="BB27" s="331"/>
      <c r="BC27" s="332"/>
      <c r="BD27" s="333"/>
      <c r="BE27" s="334"/>
      <c r="BF27" s="334"/>
      <c r="BG27" s="334"/>
      <c r="BH27" s="334"/>
      <c r="BI27" s="334"/>
      <c r="BJ27" s="334"/>
      <c r="BK27" s="334"/>
      <c r="BL27" s="334"/>
      <c r="BM27" s="334"/>
      <c r="BN27" s="334"/>
      <c r="BO27" s="334"/>
      <c r="BP27" s="334"/>
      <c r="BQ27" s="334"/>
      <c r="BR27" s="334"/>
      <c r="BS27" s="334"/>
      <c r="BT27" s="334"/>
      <c r="BU27" s="334"/>
      <c r="BV27" s="334"/>
      <c r="BW27" s="335" t="s">
        <v>142</v>
      </c>
      <c r="BX27" s="335"/>
      <c r="BY27" s="334"/>
      <c r="BZ27" s="334"/>
      <c r="CA27" s="334"/>
      <c r="CB27" s="334"/>
      <c r="CC27" s="334"/>
      <c r="CD27" s="334"/>
      <c r="CE27" s="334"/>
      <c r="CF27" s="334"/>
      <c r="CG27" s="334"/>
      <c r="CH27" s="334"/>
      <c r="CI27" s="334"/>
      <c r="CJ27" s="334"/>
      <c r="CK27" s="334"/>
      <c r="CL27" s="334"/>
      <c r="CM27" s="334"/>
      <c r="CN27" s="336"/>
    </row>
    <row r="28" spans="1:95" ht="26.25" customHeight="1">
      <c r="A28" s="288"/>
      <c r="B28" s="298" t="s">
        <v>92</v>
      </c>
      <c r="C28" s="299"/>
      <c r="D28" s="299"/>
      <c r="E28" s="299"/>
      <c r="F28" s="299"/>
      <c r="G28" s="299"/>
      <c r="H28" s="299"/>
      <c r="I28" s="299"/>
      <c r="J28" s="299"/>
      <c r="K28" s="300"/>
      <c r="L28" s="307" t="s">
        <v>136</v>
      </c>
      <c r="M28" s="282"/>
      <c r="N28" s="282"/>
      <c r="O28" s="281"/>
      <c r="P28" s="281"/>
      <c r="Q28" s="281"/>
      <c r="R28" s="281"/>
      <c r="S28" s="281"/>
      <c r="T28" s="281"/>
      <c r="U28" s="281"/>
      <c r="V28" s="281"/>
      <c r="W28" s="281"/>
      <c r="X28" s="281"/>
      <c r="Y28" s="282" t="s">
        <v>137</v>
      </c>
      <c r="Z28" s="282"/>
      <c r="AA28" s="282"/>
      <c r="AB28" s="281"/>
      <c r="AC28" s="281"/>
      <c r="AD28" s="281"/>
      <c r="AE28" s="281"/>
      <c r="AF28" s="281"/>
      <c r="AG28" s="281"/>
      <c r="AH28" s="281"/>
      <c r="AI28" s="281"/>
      <c r="AJ28" s="281"/>
      <c r="AK28" s="281"/>
      <c r="AL28" s="114"/>
      <c r="AM28" s="114"/>
      <c r="AN28" s="114"/>
      <c r="AO28" s="114"/>
      <c r="AP28" s="114"/>
      <c r="AQ28" s="114"/>
      <c r="AR28" s="114"/>
      <c r="AS28" s="114"/>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6"/>
      <c r="CH28" s="116"/>
      <c r="CI28" s="116"/>
      <c r="CJ28" s="116"/>
      <c r="CK28" s="116"/>
      <c r="CL28" s="116"/>
      <c r="CM28" s="116"/>
      <c r="CN28" s="117"/>
      <c r="CO28" s="113"/>
      <c r="CP28" s="113"/>
      <c r="CQ28" s="113"/>
    </row>
    <row r="29" spans="1:95" ht="48" customHeight="1">
      <c r="A29" s="288"/>
      <c r="B29" s="301"/>
      <c r="C29" s="302"/>
      <c r="D29" s="302"/>
      <c r="E29" s="302"/>
      <c r="F29" s="302"/>
      <c r="G29" s="302"/>
      <c r="H29" s="302"/>
      <c r="I29" s="302"/>
      <c r="J29" s="302"/>
      <c r="K29" s="303"/>
      <c r="L29" s="314"/>
      <c r="M29" s="315"/>
      <c r="N29" s="315"/>
      <c r="O29" s="315"/>
      <c r="P29" s="315"/>
      <c r="Q29" s="315"/>
      <c r="R29" s="315"/>
      <c r="S29" s="315"/>
      <c r="T29" s="315"/>
      <c r="U29" s="315"/>
      <c r="V29" s="315"/>
      <c r="W29" s="315"/>
      <c r="X29" s="315"/>
      <c r="Y29" s="316" t="s">
        <v>106</v>
      </c>
      <c r="Z29" s="316"/>
      <c r="AA29" s="316"/>
      <c r="AB29" s="316"/>
      <c r="AC29" s="315"/>
      <c r="AD29" s="315"/>
      <c r="AE29" s="315"/>
      <c r="AF29" s="315"/>
      <c r="AG29" s="315"/>
      <c r="AH29" s="315"/>
      <c r="AI29" s="315"/>
      <c r="AJ29" s="315"/>
      <c r="AK29" s="315"/>
      <c r="AL29" s="315"/>
      <c r="AM29" s="315"/>
      <c r="AN29" s="315"/>
      <c r="AO29" s="315"/>
      <c r="AP29" s="315"/>
      <c r="AQ29" s="316" t="s">
        <v>95</v>
      </c>
      <c r="AR29" s="316"/>
      <c r="AS29" s="316"/>
      <c r="AT29" s="316"/>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46"/>
      <c r="CO29" s="118"/>
      <c r="CP29" s="118"/>
      <c r="CQ29" s="118"/>
    </row>
    <row r="30" spans="1:95" ht="21" customHeight="1">
      <c r="A30" s="288"/>
      <c r="B30" s="301"/>
      <c r="C30" s="302"/>
      <c r="D30" s="302"/>
      <c r="E30" s="302"/>
      <c r="F30" s="302"/>
      <c r="G30" s="302"/>
      <c r="H30" s="302"/>
      <c r="I30" s="302"/>
      <c r="J30" s="302"/>
      <c r="K30" s="303"/>
      <c r="L30" s="308" t="s">
        <v>96</v>
      </c>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10"/>
      <c r="CO30" s="118"/>
      <c r="CP30" s="118"/>
      <c r="CQ30" s="118"/>
    </row>
    <row r="31" spans="1:95" ht="48" customHeight="1">
      <c r="A31" s="288"/>
      <c r="B31" s="304"/>
      <c r="C31" s="305"/>
      <c r="D31" s="305"/>
      <c r="E31" s="305"/>
      <c r="F31" s="305"/>
      <c r="G31" s="305"/>
      <c r="H31" s="305"/>
      <c r="I31" s="305"/>
      <c r="J31" s="305"/>
      <c r="K31" s="306"/>
      <c r="L31" s="311"/>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3"/>
      <c r="CO31" s="118"/>
      <c r="CP31" s="118"/>
      <c r="CQ31" s="118"/>
    </row>
    <row r="32" spans="1:92" ht="33.75" customHeight="1">
      <c r="A32" s="288"/>
      <c r="B32" s="320" t="s">
        <v>97</v>
      </c>
      <c r="C32" s="320"/>
      <c r="D32" s="320"/>
      <c r="E32" s="320"/>
      <c r="F32" s="320"/>
      <c r="G32" s="320"/>
      <c r="H32" s="320"/>
      <c r="I32" s="320"/>
      <c r="J32" s="320"/>
      <c r="K32" s="321"/>
      <c r="L32" s="354" t="s">
        <v>139</v>
      </c>
      <c r="M32" s="355"/>
      <c r="N32" s="351"/>
      <c r="O32" s="351"/>
      <c r="P32" s="351"/>
      <c r="Q32" s="351"/>
      <c r="R32" s="351"/>
      <c r="S32" s="351"/>
      <c r="T32" s="351"/>
      <c r="U32" s="351"/>
      <c r="V32" s="351"/>
      <c r="W32" s="355" t="s">
        <v>140</v>
      </c>
      <c r="X32" s="355"/>
      <c r="Y32" s="351"/>
      <c r="Z32" s="351"/>
      <c r="AA32" s="351"/>
      <c r="AB32" s="351"/>
      <c r="AC32" s="351"/>
      <c r="AD32" s="351"/>
      <c r="AE32" s="351"/>
      <c r="AF32" s="351"/>
      <c r="AG32" s="351"/>
      <c r="AH32" s="355" t="s">
        <v>137</v>
      </c>
      <c r="AI32" s="355"/>
      <c r="AJ32" s="351"/>
      <c r="AK32" s="351"/>
      <c r="AL32" s="351"/>
      <c r="AM32" s="351"/>
      <c r="AN32" s="351"/>
      <c r="AO32" s="351"/>
      <c r="AP32" s="351"/>
      <c r="AQ32" s="351"/>
      <c r="AR32" s="360"/>
      <c r="AS32" s="356" t="s">
        <v>107</v>
      </c>
      <c r="AT32" s="299"/>
      <c r="AU32" s="299"/>
      <c r="AV32" s="299"/>
      <c r="AW32" s="299"/>
      <c r="AX32" s="299"/>
      <c r="AY32" s="299"/>
      <c r="AZ32" s="299"/>
      <c r="BA32" s="299"/>
      <c r="BB32" s="299"/>
      <c r="BC32" s="300"/>
      <c r="BD32" s="124"/>
      <c r="BE32" s="347" t="s">
        <v>139</v>
      </c>
      <c r="BF32" s="347"/>
      <c r="BG32" s="281"/>
      <c r="BH32" s="281"/>
      <c r="BI32" s="281"/>
      <c r="BJ32" s="281"/>
      <c r="BK32" s="281"/>
      <c r="BL32" s="281"/>
      <c r="BM32" s="281"/>
      <c r="BN32" s="281"/>
      <c r="BO32" s="281"/>
      <c r="BP32" s="347" t="s">
        <v>140</v>
      </c>
      <c r="BQ32" s="347"/>
      <c r="BR32" s="281"/>
      <c r="BS32" s="281"/>
      <c r="BT32" s="281"/>
      <c r="BU32" s="281"/>
      <c r="BV32" s="281"/>
      <c r="BW32" s="281"/>
      <c r="BX32" s="281"/>
      <c r="BY32" s="281"/>
      <c r="BZ32" s="281"/>
      <c r="CA32" s="281"/>
      <c r="CB32" s="347" t="s">
        <v>137</v>
      </c>
      <c r="CC32" s="347"/>
      <c r="CD32" s="281"/>
      <c r="CE32" s="281"/>
      <c r="CF32" s="281"/>
      <c r="CG32" s="281"/>
      <c r="CH32" s="281"/>
      <c r="CI32" s="281"/>
      <c r="CJ32" s="281"/>
      <c r="CK32" s="281"/>
      <c r="CL32" s="281"/>
      <c r="CM32" s="281"/>
      <c r="CN32" s="349"/>
    </row>
    <row r="33" spans="1:92" ht="33.75" customHeight="1" thickBot="1">
      <c r="A33" s="289"/>
      <c r="B33" s="343" t="s">
        <v>100</v>
      </c>
      <c r="C33" s="325"/>
      <c r="D33" s="325"/>
      <c r="E33" s="325"/>
      <c r="F33" s="325"/>
      <c r="G33" s="325"/>
      <c r="H33" s="325"/>
      <c r="I33" s="325"/>
      <c r="J33" s="325"/>
      <c r="K33" s="326"/>
      <c r="L33" s="327" t="s">
        <v>139</v>
      </c>
      <c r="M33" s="328"/>
      <c r="N33" s="329"/>
      <c r="O33" s="329"/>
      <c r="P33" s="329"/>
      <c r="Q33" s="329"/>
      <c r="R33" s="329"/>
      <c r="S33" s="329"/>
      <c r="T33" s="329"/>
      <c r="U33" s="329"/>
      <c r="V33" s="329"/>
      <c r="W33" s="328" t="s">
        <v>140</v>
      </c>
      <c r="X33" s="328"/>
      <c r="Y33" s="329"/>
      <c r="Z33" s="329"/>
      <c r="AA33" s="329"/>
      <c r="AB33" s="329"/>
      <c r="AC33" s="329"/>
      <c r="AD33" s="329"/>
      <c r="AE33" s="329"/>
      <c r="AF33" s="329"/>
      <c r="AG33" s="329"/>
      <c r="AH33" s="328" t="s">
        <v>137</v>
      </c>
      <c r="AI33" s="328"/>
      <c r="AJ33" s="329"/>
      <c r="AK33" s="329"/>
      <c r="AL33" s="329"/>
      <c r="AM33" s="329"/>
      <c r="AN33" s="329"/>
      <c r="AO33" s="329"/>
      <c r="AP33" s="329"/>
      <c r="AQ33" s="329"/>
      <c r="AR33" s="341"/>
      <c r="AS33" s="357"/>
      <c r="AT33" s="358"/>
      <c r="AU33" s="358"/>
      <c r="AV33" s="358"/>
      <c r="AW33" s="358"/>
      <c r="AX33" s="358"/>
      <c r="AY33" s="358"/>
      <c r="AZ33" s="358"/>
      <c r="BA33" s="358"/>
      <c r="BB33" s="358"/>
      <c r="BC33" s="359"/>
      <c r="BD33" s="125"/>
      <c r="BE33" s="348"/>
      <c r="BF33" s="348"/>
      <c r="BG33" s="345"/>
      <c r="BH33" s="345"/>
      <c r="BI33" s="345"/>
      <c r="BJ33" s="345"/>
      <c r="BK33" s="345"/>
      <c r="BL33" s="345"/>
      <c r="BM33" s="345"/>
      <c r="BN33" s="345"/>
      <c r="BO33" s="345"/>
      <c r="BP33" s="348"/>
      <c r="BQ33" s="348"/>
      <c r="BR33" s="345"/>
      <c r="BS33" s="345"/>
      <c r="BT33" s="345"/>
      <c r="BU33" s="345"/>
      <c r="BV33" s="345"/>
      <c r="BW33" s="345"/>
      <c r="BX33" s="345"/>
      <c r="BY33" s="345"/>
      <c r="BZ33" s="345"/>
      <c r="CA33" s="345"/>
      <c r="CB33" s="348"/>
      <c r="CC33" s="348"/>
      <c r="CD33" s="345"/>
      <c r="CE33" s="345"/>
      <c r="CF33" s="345"/>
      <c r="CG33" s="345"/>
      <c r="CH33" s="345"/>
      <c r="CI33" s="345"/>
      <c r="CJ33" s="345"/>
      <c r="CK33" s="345"/>
      <c r="CL33" s="345"/>
      <c r="CM33" s="345"/>
      <c r="CN33" s="350"/>
    </row>
    <row r="34" spans="1:92" ht="18" customHeight="1">
      <c r="A34" s="240"/>
      <c r="B34" s="240"/>
      <c r="C34" s="240"/>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0"/>
      <c r="CM34" s="240"/>
      <c r="CN34" s="240"/>
    </row>
    <row r="35" spans="1:92" ht="27" customHeight="1">
      <c r="A35" s="361" t="s">
        <v>109</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1"/>
      <c r="BR35" s="361"/>
      <c r="BS35" s="361"/>
      <c r="BT35" s="361"/>
      <c r="BU35" s="361"/>
      <c r="BV35" s="361"/>
      <c r="BW35" s="361"/>
      <c r="BX35" s="361"/>
      <c r="BY35" s="361"/>
      <c r="BZ35" s="361"/>
      <c r="CA35" s="361"/>
      <c r="CB35" s="361"/>
      <c r="CC35" s="361"/>
      <c r="CD35" s="361"/>
      <c r="CE35" s="361"/>
      <c r="CF35" s="361"/>
      <c r="CG35" s="361"/>
      <c r="CH35" s="361"/>
      <c r="CI35" s="361"/>
      <c r="CJ35" s="361"/>
      <c r="CK35" s="361"/>
      <c r="CL35" s="361"/>
      <c r="CM35" s="361"/>
      <c r="CN35" s="361"/>
    </row>
    <row r="36" spans="1:92" ht="17.25">
      <c r="A36" s="242" t="s">
        <v>110</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row>
    <row r="37" spans="1:92" ht="18" customHeight="1">
      <c r="A37" s="244" t="s">
        <v>111</v>
      </c>
      <c r="B37" s="240"/>
      <c r="C37" s="240"/>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0"/>
      <c r="CM37" s="240"/>
      <c r="CN37" s="240"/>
    </row>
    <row r="38" spans="1:92" ht="18" customHeight="1">
      <c r="A38" s="245"/>
      <c r="B38" s="240"/>
      <c r="C38" s="240"/>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0"/>
      <c r="CM38" s="240"/>
      <c r="CN38" s="240"/>
    </row>
    <row r="39" spans="1:92" ht="18" customHeight="1">
      <c r="A39" s="240"/>
      <c r="B39" s="240"/>
      <c r="C39" s="240"/>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0"/>
      <c r="CM39" s="240"/>
      <c r="CN39" s="240"/>
    </row>
    <row r="40" spans="4:89" ht="18" customHeight="1">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row>
  </sheetData>
  <sheetProtection password="CC19" sheet="1"/>
  <mergeCells count="133">
    <mergeCell ref="BR32:CA33"/>
    <mergeCell ref="A35:CN35"/>
    <mergeCell ref="CD32:CN33"/>
    <mergeCell ref="B33:K33"/>
    <mergeCell ref="L33:M33"/>
    <mergeCell ref="N33:V33"/>
    <mergeCell ref="W33:X33"/>
    <mergeCell ref="Y33:AG33"/>
    <mergeCell ref="AH33:AI33"/>
    <mergeCell ref="AJ33:AR33"/>
    <mergeCell ref="CB32:CC33"/>
    <mergeCell ref="AU29:CN29"/>
    <mergeCell ref="L30:CN30"/>
    <mergeCell ref="L31:CN31"/>
    <mergeCell ref="Y32:AG32"/>
    <mergeCell ref="AH32:AI32"/>
    <mergeCell ref="AJ32:AR32"/>
    <mergeCell ref="BE32:BF33"/>
    <mergeCell ref="BG32:BO33"/>
    <mergeCell ref="BP32:BQ33"/>
    <mergeCell ref="Y29:AB29"/>
    <mergeCell ref="AC29:AP29"/>
    <mergeCell ref="AQ29:AT29"/>
    <mergeCell ref="B32:K32"/>
    <mergeCell ref="L32:M32"/>
    <mergeCell ref="N32:V32"/>
    <mergeCell ref="W32:X32"/>
    <mergeCell ref="AS32:BC33"/>
    <mergeCell ref="A26:A33"/>
    <mergeCell ref="B26:K26"/>
    <mergeCell ref="L26:AR26"/>
    <mergeCell ref="AS26:BC26"/>
    <mergeCell ref="B28:K31"/>
    <mergeCell ref="L28:N28"/>
    <mergeCell ref="O28:X28"/>
    <mergeCell ref="Y28:AA28"/>
    <mergeCell ref="AB28:AK28"/>
    <mergeCell ref="L29:X29"/>
    <mergeCell ref="BE24:BF25"/>
    <mergeCell ref="BD26:CN26"/>
    <mergeCell ref="B27:K27"/>
    <mergeCell ref="L27:AR27"/>
    <mergeCell ref="AS27:BC27"/>
    <mergeCell ref="BD27:BV27"/>
    <mergeCell ref="BW27:BX27"/>
    <mergeCell ref="BY27:CN27"/>
    <mergeCell ref="Y25:AG25"/>
    <mergeCell ref="AH25:AI25"/>
    <mergeCell ref="AJ25:AR25"/>
    <mergeCell ref="AS24:BC25"/>
    <mergeCell ref="B25:K25"/>
    <mergeCell ref="L25:M25"/>
    <mergeCell ref="N25:V25"/>
    <mergeCell ref="W25:X25"/>
    <mergeCell ref="B24:K24"/>
    <mergeCell ref="AH24:AI24"/>
    <mergeCell ref="AJ24:AR24"/>
    <mergeCell ref="A18:A25"/>
    <mergeCell ref="B18:K18"/>
    <mergeCell ref="L18:AR18"/>
    <mergeCell ref="AS18:BC18"/>
    <mergeCell ref="B20:K23"/>
    <mergeCell ref="L22:CN22"/>
    <mergeCell ref="L23:CN23"/>
    <mergeCell ref="L24:M24"/>
    <mergeCell ref="N24:V24"/>
    <mergeCell ref="W24:X24"/>
    <mergeCell ref="BG24:BO25"/>
    <mergeCell ref="Y21:AB21"/>
    <mergeCell ref="AC21:AP21"/>
    <mergeCell ref="AQ21:AT21"/>
    <mergeCell ref="AU21:CN21"/>
    <mergeCell ref="BP24:BQ25"/>
    <mergeCell ref="BR24:CA25"/>
    <mergeCell ref="CB24:CC25"/>
    <mergeCell ref="CD24:CN25"/>
    <mergeCell ref="Y24:AG24"/>
    <mergeCell ref="L21:X21"/>
    <mergeCell ref="BP16:BQ16"/>
    <mergeCell ref="AJ16:AR16"/>
    <mergeCell ref="AS16:BC16"/>
    <mergeCell ref="BE16:BF16"/>
    <mergeCell ref="BG16:BO16"/>
    <mergeCell ref="L20:N20"/>
    <mergeCell ref="O20:X20"/>
    <mergeCell ref="Y20:AA20"/>
    <mergeCell ref="AB20:AK20"/>
    <mergeCell ref="AS19:BC19"/>
    <mergeCell ref="BD19:BV19"/>
    <mergeCell ref="BW19:BX19"/>
    <mergeCell ref="BY19:CN19"/>
    <mergeCell ref="Y16:AG16"/>
    <mergeCell ref="AH16:AI16"/>
    <mergeCell ref="BR16:CA16"/>
    <mergeCell ref="BD18:CN18"/>
    <mergeCell ref="CB16:CC16"/>
    <mergeCell ref="CD16:CN16"/>
    <mergeCell ref="B19:K19"/>
    <mergeCell ref="L19:AR19"/>
    <mergeCell ref="B16:K16"/>
    <mergeCell ref="L16:M16"/>
    <mergeCell ref="N16:V16"/>
    <mergeCell ref="W16:X16"/>
    <mergeCell ref="B12:K15"/>
    <mergeCell ref="L12:N12"/>
    <mergeCell ref="L14:CN14"/>
    <mergeCell ref="L15:CN15"/>
    <mergeCell ref="AB12:AK12"/>
    <mergeCell ref="L13:X13"/>
    <mergeCell ref="Y13:AB13"/>
    <mergeCell ref="AC13:AP13"/>
    <mergeCell ref="AQ13:AT13"/>
    <mergeCell ref="AU13:CN13"/>
    <mergeCell ref="O12:X12"/>
    <mergeCell ref="Y12:AA12"/>
    <mergeCell ref="A6:CN6"/>
    <mergeCell ref="A7:CN7"/>
    <mergeCell ref="BD11:BU11"/>
    <mergeCell ref="BV11:CN11"/>
    <mergeCell ref="A11:A16"/>
    <mergeCell ref="B11:K11"/>
    <mergeCell ref="L11:AR11"/>
    <mergeCell ref="AS11:BC11"/>
    <mergeCell ref="A9:CN9"/>
    <mergeCell ref="B10:X10"/>
    <mergeCell ref="A1:I4"/>
    <mergeCell ref="BP2:BS2"/>
    <mergeCell ref="BT2:BX2"/>
    <mergeCell ref="BY2:BZ2"/>
    <mergeCell ref="CA2:CE2"/>
    <mergeCell ref="CF2:CG2"/>
    <mergeCell ref="CH2:CL2"/>
    <mergeCell ref="CM2:CN2"/>
  </mergeCells>
  <dataValidations count="3">
    <dataValidation type="list" showInputMessage="1" showErrorMessage="1" sqref="AQ13:AT13 AQ21:AT21 AQ29:AT29">
      <formula1>"市,区,町,村"</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2文字で登録してください。" imeMode="disabled" sqref="BV11:CN11">
      <formula1>2</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K57"/>
  <sheetViews>
    <sheetView zoomScale="55" zoomScaleNormal="55" zoomScalePageLayoutView="0" workbookViewId="0" topLeftCell="A1">
      <selection activeCell="C23" sqref="C23"/>
    </sheetView>
  </sheetViews>
  <sheetFormatPr defaultColWidth="9.140625" defaultRowHeight="15"/>
  <cols>
    <col min="1" max="1" width="4.421875" style="40" customWidth="1"/>
    <col min="2" max="2" width="19.421875" style="40" customWidth="1"/>
    <col min="3" max="3" width="55.00390625" style="40" customWidth="1"/>
    <col min="4" max="4" width="9.00390625" style="49" bestFit="1" customWidth="1"/>
    <col min="5" max="5" width="12.57421875" style="50" bestFit="1" customWidth="1"/>
    <col min="6" max="7" width="9.421875" style="51" customWidth="1"/>
    <col min="8" max="8" width="10.421875" style="40" bestFit="1" customWidth="1"/>
    <col min="9" max="9" width="8.00390625" style="40" bestFit="1" customWidth="1"/>
    <col min="10" max="10" width="9.00390625" style="52" bestFit="1" customWidth="1"/>
    <col min="11" max="11" width="37.421875" style="40" customWidth="1"/>
    <col min="12" max="16384" width="9.00390625" style="40" customWidth="1"/>
  </cols>
  <sheetData>
    <row r="1" spans="2:11" s="17" customFormat="1" ht="26.25" customHeight="1">
      <c r="B1" s="16" t="s">
        <v>6</v>
      </c>
      <c r="D1" s="18"/>
      <c r="F1" s="60"/>
      <c r="G1" s="60"/>
      <c r="J1" s="19"/>
      <c r="K1" s="20" t="s">
        <v>32</v>
      </c>
    </row>
    <row r="2" spans="2:10" s="17" customFormat="1" ht="25.5" customHeight="1">
      <c r="B2" s="16"/>
      <c r="D2" s="18"/>
      <c r="E2" s="21"/>
      <c r="F2" s="22"/>
      <c r="G2" s="22"/>
      <c r="J2" s="19"/>
    </row>
    <row r="3" spans="2:10" s="17" customFormat="1" ht="21.75" customHeight="1" thickBot="1">
      <c r="B3" s="23" t="s">
        <v>5</v>
      </c>
      <c r="D3" s="18"/>
      <c r="E3" s="21"/>
      <c r="F3" s="22"/>
      <c r="G3" s="22"/>
      <c r="J3" s="19"/>
    </row>
    <row r="4" spans="2:10" s="17" customFormat="1" ht="14.25" customHeight="1">
      <c r="B4" s="53" t="s">
        <v>4</v>
      </c>
      <c r="C4" s="362"/>
      <c r="D4" s="363"/>
      <c r="E4" s="363"/>
      <c r="F4" s="364"/>
      <c r="G4" s="24" t="s">
        <v>12</v>
      </c>
      <c r="H4" s="25"/>
      <c r="I4" s="25"/>
      <c r="J4" s="26"/>
    </row>
    <row r="5" spans="2:10" s="17" customFormat="1" ht="14.25" customHeight="1">
      <c r="B5" s="54" t="s">
        <v>33</v>
      </c>
      <c r="C5" s="365">
        <f>IF('企業情報（Ｓ１ガラス）'!BV11="","",'企業情報（Ｓ１ガラス）'!BD11&amp;'企業情報（Ｓ１ガラス）'!BV11)</f>
      </c>
      <c r="D5" s="366"/>
      <c r="E5" s="366"/>
      <c r="F5" s="367"/>
      <c r="G5" s="24" t="s">
        <v>34</v>
      </c>
      <c r="H5" s="27"/>
      <c r="I5" s="27"/>
      <c r="J5" s="28"/>
    </row>
    <row r="6" spans="2:10" s="17" customFormat="1" ht="14.25" customHeight="1">
      <c r="B6" s="54" t="s">
        <v>14</v>
      </c>
      <c r="C6" s="368"/>
      <c r="D6" s="369"/>
      <c r="E6" s="369"/>
      <c r="F6" s="370"/>
      <c r="G6" s="22"/>
      <c r="H6" s="29"/>
      <c r="I6" s="29"/>
      <c r="J6" s="30"/>
    </row>
    <row r="7" spans="2:10" s="17" customFormat="1" ht="14.25" customHeight="1">
      <c r="B7" s="55" t="s">
        <v>3</v>
      </c>
      <c r="C7" s="365" t="s">
        <v>31</v>
      </c>
      <c r="D7" s="366"/>
      <c r="E7" s="366"/>
      <c r="F7" s="367"/>
      <c r="G7" s="22"/>
      <c r="H7" s="29"/>
      <c r="I7" s="29"/>
      <c r="J7" s="30"/>
    </row>
    <row r="8" spans="2:10" s="17" customFormat="1" ht="14.25" customHeight="1">
      <c r="B8" s="55" t="s">
        <v>1</v>
      </c>
      <c r="C8" s="368"/>
      <c r="D8" s="369"/>
      <c r="E8" s="369"/>
      <c r="F8" s="370"/>
      <c r="G8" s="22"/>
      <c r="H8" s="29"/>
      <c r="I8" s="29"/>
      <c r="J8" s="30"/>
    </row>
    <row r="9" spans="2:10" s="17" customFormat="1" ht="14.25" customHeight="1">
      <c r="B9" s="56" t="s">
        <v>15</v>
      </c>
      <c r="C9" s="368"/>
      <c r="D9" s="369"/>
      <c r="E9" s="369"/>
      <c r="F9" s="370"/>
      <c r="G9" s="22"/>
      <c r="H9" s="29"/>
      <c r="I9" s="29"/>
      <c r="J9" s="30"/>
    </row>
    <row r="10" spans="2:10" s="17" customFormat="1" ht="14.25" customHeight="1">
      <c r="B10" s="56" t="s">
        <v>16</v>
      </c>
      <c r="C10" s="368"/>
      <c r="D10" s="369"/>
      <c r="E10" s="369"/>
      <c r="F10" s="370"/>
      <c r="G10" s="22"/>
      <c r="H10" s="29"/>
      <c r="I10" s="29"/>
      <c r="J10" s="30"/>
    </row>
    <row r="11" spans="2:10" s="17" customFormat="1" ht="14.25" customHeight="1" thickBot="1">
      <c r="B11" s="56" t="s">
        <v>35</v>
      </c>
      <c r="C11" s="371"/>
      <c r="D11" s="372"/>
      <c r="E11" s="372"/>
      <c r="F11" s="373"/>
      <c r="G11" s="22"/>
      <c r="H11" s="29"/>
      <c r="I11" s="29"/>
      <c r="J11" s="30"/>
    </row>
    <row r="12" spans="2:10" s="17" customFormat="1" ht="14.25" customHeight="1">
      <c r="B12" s="31"/>
      <c r="C12" s="32"/>
      <c r="D12" s="33"/>
      <c r="E12" s="34"/>
      <c r="F12" s="22"/>
      <c r="G12" s="22"/>
      <c r="J12" s="19"/>
    </row>
    <row r="13" spans="2:10" s="17" customFormat="1" ht="14.25" customHeight="1">
      <c r="B13" s="35" t="s">
        <v>36</v>
      </c>
      <c r="D13" s="36"/>
      <c r="E13" s="35"/>
      <c r="F13" s="36"/>
      <c r="G13" s="22"/>
      <c r="J13" s="19"/>
    </row>
    <row r="14" spans="2:10" s="17" customFormat="1" ht="14.25" customHeight="1">
      <c r="B14" s="35"/>
      <c r="D14" s="36"/>
      <c r="E14" s="35"/>
      <c r="F14" s="36"/>
      <c r="G14" s="22"/>
      <c r="J14" s="19"/>
    </row>
    <row r="15" spans="2:10" s="17" customFormat="1" ht="14.25" customHeight="1">
      <c r="B15" s="35"/>
      <c r="D15" s="36"/>
      <c r="E15" s="35"/>
      <c r="F15" s="36"/>
      <c r="G15" s="22"/>
      <c r="J15" s="19"/>
    </row>
    <row r="16" spans="2:10" s="17" customFormat="1" ht="14.25" customHeight="1">
      <c r="B16" s="35"/>
      <c r="D16" s="36"/>
      <c r="E16" s="35"/>
      <c r="F16" s="36"/>
      <c r="G16" s="22"/>
      <c r="J16" s="19"/>
    </row>
    <row r="17" spans="2:10" s="17" customFormat="1" ht="14.25" customHeight="1" thickBot="1">
      <c r="B17" s="37"/>
      <c r="D17" s="18"/>
      <c r="E17" s="21"/>
      <c r="F17" s="22"/>
      <c r="G17" s="22"/>
      <c r="J17" s="19"/>
    </row>
    <row r="18" spans="2:11" s="38" customFormat="1" ht="20.25" customHeight="1">
      <c r="B18" s="374" t="s">
        <v>17</v>
      </c>
      <c r="C18" s="382" t="s">
        <v>18</v>
      </c>
      <c r="D18" s="383"/>
      <c r="E18" s="384" t="s">
        <v>19</v>
      </c>
      <c r="F18" s="383"/>
      <c r="G18" s="376" t="s">
        <v>20</v>
      </c>
      <c r="H18" s="386" t="s">
        <v>145</v>
      </c>
      <c r="I18" s="376" t="s">
        <v>21</v>
      </c>
      <c r="J18" s="378" t="s">
        <v>0</v>
      </c>
      <c r="K18" s="380" t="s">
        <v>22</v>
      </c>
    </row>
    <row r="19" spans="2:11" s="22" customFormat="1" ht="20.25" customHeight="1" thickBot="1">
      <c r="B19" s="375"/>
      <c r="C19" s="57"/>
      <c r="D19" s="58" t="s">
        <v>23</v>
      </c>
      <c r="E19" s="59"/>
      <c r="F19" s="58" t="s">
        <v>24</v>
      </c>
      <c r="G19" s="385"/>
      <c r="H19" s="387"/>
      <c r="I19" s="377"/>
      <c r="J19" s="379"/>
      <c r="K19" s="381"/>
    </row>
    <row r="20" spans="1:11" s="5" customFormat="1" ht="13.5" customHeight="1">
      <c r="A20" s="1">
        <f aca="true" t="shared" si="0" ref="A20:A51">IF(B20="","",ROW()-19)</f>
      </c>
      <c r="B20" s="41">
        <f aca="true" t="shared" si="1" ref="B20:B51">IF(C20="","",$C$5&amp;D20&amp;F20&amp;G20&amp;I20)</f>
      </c>
      <c r="C20" s="42"/>
      <c r="D20" s="2"/>
      <c r="E20" s="62"/>
      <c r="F20" s="62">
        <f>IF(E20="","",IF(E20="乾燥空気",1,IF(E20="アルゴンガス",2,IF(E20="クリプトンガス",3,4))))</f>
      </c>
      <c r="G20" s="62">
        <f>IF(C20="","",1)</f>
      </c>
      <c r="H20" s="62"/>
      <c r="I20" s="62">
        <f>IF(H20="","",IF(H20="1.7１～2.33","A","B"))</f>
      </c>
      <c r="J20" s="3"/>
      <c r="K20" s="4"/>
    </row>
    <row r="21" spans="1:11" s="5" customFormat="1" ht="13.5" customHeight="1">
      <c r="A21" s="1">
        <f t="shared" si="0"/>
      </c>
      <c r="B21" s="41">
        <f t="shared" si="1"/>
      </c>
      <c r="C21" s="42"/>
      <c r="D21" s="6"/>
      <c r="E21" s="66"/>
      <c r="F21" s="67">
        <f aca="true" t="shared" si="2" ref="F21:F51">IF(E21="","",IF(E21="乾燥空気",1,IF(E21="アルゴンガス",2,IF(E21="クリプトンガス",3,4))))</f>
      </c>
      <c r="G21" s="66">
        <f>IF(C21="","",1)</f>
      </c>
      <c r="H21" s="66"/>
      <c r="I21" s="66">
        <f aca="true" t="shared" si="3" ref="I21:I51">IF(H21="","",IF(H21="1.7１～2.33","A","B"))</f>
      </c>
      <c r="J21" s="3"/>
      <c r="K21" s="7"/>
    </row>
    <row r="22" spans="1:11" s="5" customFormat="1" ht="13.5" customHeight="1">
      <c r="A22" s="1">
        <f t="shared" si="0"/>
      </c>
      <c r="B22" s="41">
        <f t="shared" si="1"/>
      </c>
      <c r="C22" s="42"/>
      <c r="D22" s="6"/>
      <c r="E22" s="66"/>
      <c r="F22" s="67">
        <f t="shared" si="2"/>
      </c>
      <c r="G22" s="66">
        <f aca="true" t="shared" si="4" ref="G22:G51">IF(C22="","",1)</f>
      </c>
      <c r="H22" s="66"/>
      <c r="I22" s="66">
        <f t="shared" si="3"/>
      </c>
      <c r="J22" s="3"/>
      <c r="K22" s="7"/>
    </row>
    <row r="23" spans="1:11" s="5" customFormat="1" ht="13.5" customHeight="1">
      <c r="A23" s="1">
        <f t="shared" si="0"/>
      </c>
      <c r="B23" s="41">
        <f t="shared" si="1"/>
      </c>
      <c r="C23" s="42"/>
      <c r="D23" s="6"/>
      <c r="E23" s="66"/>
      <c r="F23" s="67">
        <f t="shared" si="2"/>
      </c>
      <c r="G23" s="66">
        <f t="shared" si="4"/>
      </c>
      <c r="H23" s="66"/>
      <c r="I23" s="66">
        <f t="shared" si="3"/>
      </c>
      <c r="J23" s="3"/>
      <c r="K23" s="8"/>
    </row>
    <row r="24" spans="1:11" s="5" customFormat="1" ht="13.5" customHeight="1">
      <c r="A24" s="1">
        <f t="shared" si="0"/>
      </c>
      <c r="B24" s="41">
        <f aca="true" t="shared" si="5" ref="B24:B35">IF(C24="","",$C$5&amp;D24&amp;F24&amp;G24&amp;I24)</f>
      </c>
      <c r="C24" s="42"/>
      <c r="D24" s="6"/>
      <c r="E24" s="66"/>
      <c r="F24" s="67">
        <f t="shared" si="2"/>
      </c>
      <c r="G24" s="66">
        <f t="shared" si="4"/>
      </c>
      <c r="H24" s="66"/>
      <c r="I24" s="66">
        <f t="shared" si="3"/>
      </c>
      <c r="J24" s="3"/>
      <c r="K24" s="8"/>
    </row>
    <row r="25" spans="1:11" s="5" customFormat="1" ht="13.5" customHeight="1">
      <c r="A25" s="1">
        <f t="shared" si="0"/>
      </c>
      <c r="B25" s="41">
        <f t="shared" si="5"/>
      </c>
      <c r="C25" s="42"/>
      <c r="D25" s="6"/>
      <c r="E25" s="66"/>
      <c r="F25" s="67">
        <f t="shared" si="2"/>
      </c>
      <c r="G25" s="66">
        <f t="shared" si="4"/>
      </c>
      <c r="H25" s="66"/>
      <c r="I25" s="66">
        <f t="shared" si="3"/>
      </c>
      <c r="J25" s="9"/>
      <c r="K25" s="10"/>
    </row>
    <row r="26" spans="1:11" s="5" customFormat="1" ht="13.5" customHeight="1">
      <c r="A26" s="1">
        <f t="shared" si="0"/>
      </c>
      <c r="B26" s="41">
        <f t="shared" si="5"/>
      </c>
      <c r="C26" s="42"/>
      <c r="D26" s="6"/>
      <c r="E26" s="66"/>
      <c r="F26" s="67">
        <f t="shared" si="2"/>
      </c>
      <c r="G26" s="66">
        <f t="shared" si="4"/>
      </c>
      <c r="H26" s="66"/>
      <c r="I26" s="66">
        <f t="shared" si="3"/>
      </c>
      <c r="J26" s="9"/>
      <c r="K26" s="10"/>
    </row>
    <row r="27" spans="1:11" s="5" customFormat="1" ht="13.5" customHeight="1">
      <c r="A27" s="1">
        <f t="shared" si="0"/>
      </c>
      <c r="B27" s="41">
        <f t="shared" si="5"/>
      </c>
      <c r="C27" s="42"/>
      <c r="D27" s="6"/>
      <c r="E27" s="66"/>
      <c r="F27" s="67">
        <f t="shared" si="2"/>
      </c>
      <c r="G27" s="66">
        <f t="shared" si="4"/>
      </c>
      <c r="H27" s="66"/>
      <c r="I27" s="66">
        <f t="shared" si="3"/>
      </c>
      <c r="J27" s="9"/>
      <c r="K27" s="10"/>
    </row>
    <row r="28" spans="1:11" s="5" customFormat="1" ht="13.5" customHeight="1">
      <c r="A28" s="1">
        <f t="shared" si="0"/>
      </c>
      <c r="B28" s="41">
        <f t="shared" si="5"/>
      </c>
      <c r="C28" s="42"/>
      <c r="D28" s="6"/>
      <c r="E28" s="66"/>
      <c r="F28" s="67">
        <f t="shared" si="2"/>
      </c>
      <c r="G28" s="66">
        <f t="shared" si="4"/>
      </c>
      <c r="H28" s="66"/>
      <c r="I28" s="66">
        <f t="shared" si="3"/>
      </c>
      <c r="J28" s="9"/>
      <c r="K28" s="10"/>
    </row>
    <row r="29" spans="1:11" s="5" customFormat="1" ht="13.5" customHeight="1">
      <c r="A29" s="1">
        <f t="shared" si="0"/>
      </c>
      <c r="B29" s="41">
        <f t="shared" si="5"/>
      </c>
      <c r="C29" s="42"/>
      <c r="D29" s="6"/>
      <c r="E29" s="66"/>
      <c r="F29" s="67">
        <f t="shared" si="2"/>
      </c>
      <c r="G29" s="66">
        <f t="shared" si="4"/>
      </c>
      <c r="H29" s="66"/>
      <c r="I29" s="66">
        <f t="shared" si="3"/>
      </c>
      <c r="J29" s="9"/>
      <c r="K29" s="10"/>
    </row>
    <row r="30" spans="1:11" s="5" customFormat="1" ht="13.5" customHeight="1">
      <c r="A30" s="1">
        <f t="shared" si="0"/>
      </c>
      <c r="B30" s="41">
        <f t="shared" si="5"/>
      </c>
      <c r="C30" s="42"/>
      <c r="D30" s="6"/>
      <c r="E30" s="66"/>
      <c r="F30" s="67">
        <f t="shared" si="2"/>
      </c>
      <c r="G30" s="66">
        <f t="shared" si="4"/>
      </c>
      <c r="H30" s="66"/>
      <c r="I30" s="66">
        <f t="shared" si="3"/>
      </c>
      <c r="J30" s="9"/>
      <c r="K30" s="10"/>
    </row>
    <row r="31" spans="1:11" s="5" customFormat="1" ht="13.5" customHeight="1">
      <c r="A31" s="1">
        <f t="shared" si="0"/>
      </c>
      <c r="B31" s="41">
        <f t="shared" si="5"/>
      </c>
      <c r="C31" s="42"/>
      <c r="D31" s="6"/>
      <c r="E31" s="66"/>
      <c r="F31" s="67">
        <f t="shared" si="2"/>
      </c>
      <c r="G31" s="66">
        <f t="shared" si="4"/>
      </c>
      <c r="H31" s="66"/>
      <c r="I31" s="66">
        <f t="shared" si="3"/>
      </c>
      <c r="J31" s="9"/>
      <c r="K31" s="10"/>
    </row>
    <row r="32" spans="1:11" s="5" customFormat="1" ht="13.5" customHeight="1">
      <c r="A32" s="1">
        <f t="shared" si="0"/>
      </c>
      <c r="B32" s="41">
        <f t="shared" si="5"/>
      </c>
      <c r="C32" s="42"/>
      <c r="D32" s="6"/>
      <c r="E32" s="66"/>
      <c r="F32" s="67">
        <f t="shared" si="2"/>
      </c>
      <c r="G32" s="66">
        <f t="shared" si="4"/>
      </c>
      <c r="H32" s="66"/>
      <c r="I32" s="66">
        <f t="shared" si="3"/>
      </c>
      <c r="J32" s="9"/>
      <c r="K32" s="10"/>
    </row>
    <row r="33" spans="1:11" s="5" customFormat="1" ht="13.5" customHeight="1">
      <c r="A33" s="1">
        <f t="shared" si="0"/>
      </c>
      <c r="B33" s="41">
        <f t="shared" si="5"/>
      </c>
      <c r="C33" s="42"/>
      <c r="D33" s="6"/>
      <c r="E33" s="66"/>
      <c r="F33" s="67">
        <f t="shared" si="2"/>
      </c>
      <c r="G33" s="66">
        <f t="shared" si="4"/>
      </c>
      <c r="H33" s="66"/>
      <c r="I33" s="66">
        <f t="shared" si="3"/>
      </c>
      <c r="J33" s="9"/>
      <c r="K33" s="10"/>
    </row>
    <row r="34" spans="1:11" s="5" customFormat="1" ht="13.5" customHeight="1">
      <c r="A34" s="1">
        <f t="shared" si="0"/>
      </c>
      <c r="B34" s="41">
        <f t="shared" si="5"/>
      </c>
      <c r="C34" s="42"/>
      <c r="D34" s="6"/>
      <c r="E34" s="66"/>
      <c r="F34" s="67">
        <f t="shared" si="2"/>
      </c>
      <c r="G34" s="66">
        <f t="shared" si="4"/>
      </c>
      <c r="H34" s="66"/>
      <c r="I34" s="66">
        <f t="shared" si="3"/>
      </c>
      <c r="J34" s="11"/>
      <c r="K34" s="10"/>
    </row>
    <row r="35" spans="1:11" s="5" customFormat="1" ht="13.5" customHeight="1">
      <c r="A35" s="1">
        <f t="shared" si="0"/>
      </c>
      <c r="B35" s="41">
        <f t="shared" si="5"/>
      </c>
      <c r="C35" s="42"/>
      <c r="D35" s="6"/>
      <c r="E35" s="66"/>
      <c r="F35" s="67">
        <f t="shared" si="2"/>
      </c>
      <c r="G35" s="66">
        <f t="shared" si="4"/>
      </c>
      <c r="H35" s="66"/>
      <c r="I35" s="66">
        <f t="shared" si="3"/>
      </c>
      <c r="J35" s="12"/>
      <c r="K35" s="10"/>
    </row>
    <row r="36" spans="1:11" s="5" customFormat="1" ht="13.5" customHeight="1">
      <c r="A36" s="1">
        <f t="shared" si="0"/>
      </c>
      <c r="B36" s="41">
        <f t="shared" si="1"/>
      </c>
      <c r="C36" s="42"/>
      <c r="D36" s="6"/>
      <c r="E36" s="66"/>
      <c r="F36" s="67">
        <f t="shared" si="2"/>
      </c>
      <c r="G36" s="66">
        <f t="shared" si="4"/>
      </c>
      <c r="H36" s="66"/>
      <c r="I36" s="66">
        <f t="shared" si="3"/>
      </c>
      <c r="J36" s="3"/>
      <c r="K36" s="8"/>
    </row>
    <row r="37" spans="1:11" s="5" customFormat="1" ht="13.5" customHeight="1">
      <c r="A37" s="1">
        <f t="shared" si="0"/>
      </c>
      <c r="B37" s="41">
        <f t="shared" si="1"/>
      </c>
      <c r="C37" s="42"/>
      <c r="D37" s="6"/>
      <c r="E37" s="66"/>
      <c r="F37" s="67">
        <f t="shared" si="2"/>
      </c>
      <c r="G37" s="66">
        <f t="shared" si="4"/>
      </c>
      <c r="H37" s="66"/>
      <c r="I37" s="66">
        <f t="shared" si="3"/>
      </c>
      <c r="J37" s="9"/>
      <c r="K37" s="10"/>
    </row>
    <row r="38" spans="1:11" s="5" customFormat="1" ht="13.5" customHeight="1">
      <c r="A38" s="1">
        <f t="shared" si="0"/>
      </c>
      <c r="B38" s="41">
        <f t="shared" si="1"/>
      </c>
      <c r="C38" s="42"/>
      <c r="D38" s="6"/>
      <c r="E38" s="66"/>
      <c r="F38" s="67">
        <f t="shared" si="2"/>
      </c>
      <c r="G38" s="66">
        <f t="shared" si="4"/>
      </c>
      <c r="H38" s="66"/>
      <c r="I38" s="66">
        <f t="shared" si="3"/>
      </c>
      <c r="J38" s="9"/>
      <c r="K38" s="10"/>
    </row>
    <row r="39" spans="1:11" s="5" customFormat="1" ht="13.5" customHeight="1">
      <c r="A39" s="1">
        <f t="shared" si="0"/>
      </c>
      <c r="B39" s="41">
        <f t="shared" si="1"/>
      </c>
      <c r="C39" s="42"/>
      <c r="D39" s="6"/>
      <c r="E39" s="66"/>
      <c r="F39" s="67">
        <f t="shared" si="2"/>
      </c>
      <c r="G39" s="66">
        <f t="shared" si="4"/>
      </c>
      <c r="H39" s="66"/>
      <c r="I39" s="66">
        <f t="shared" si="3"/>
      </c>
      <c r="J39" s="9"/>
      <c r="K39" s="10"/>
    </row>
    <row r="40" spans="1:11" s="5" customFormat="1" ht="13.5" customHeight="1">
      <c r="A40" s="1">
        <f t="shared" si="0"/>
      </c>
      <c r="B40" s="41">
        <f t="shared" si="1"/>
      </c>
      <c r="C40" s="42"/>
      <c r="D40" s="6"/>
      <c r="E40" s="66"/>
      <c r="F40" s="67">
        <f t="shared" si="2"/>
      </c>
      <c r="G40" s="66">
        <f t="shared" si="4"/>
      </c>
      <c r="H40" s="66"/>
      <c r="I40" s="66">
        <f t="shared" si="3"/>
      </c>
      <c r="J40" s="9"/>
      <c r="K40" s="10"/>
    </row>
    <row r="41" spans="1:11" s="5" customFormat="1" ht="13.5" customHeight="1">
      <c r="A41" s="1">
        <f t="shared" si="0"/>
      </c>
      <c r="B41" s="41">
        <f t="shared" si="1"/>
      </c>
      <c r="C41" s="42"/>
      <c r="D41" s="6"/>
      <c r="E41" s="66"/>
      <c r="F41" s="67">
        <f t="shared" si="2"/>
      </c>
      <c r="G41" s="66">
        <f t="shared" si="4"/>
      </c>
      <c r="H41" s="66"/>
      <c r="I41" s="66">
        <f t="shared" si="3"/>
      </c>
      <c r="J41" s="9"/>
      <c r="K41" s="10"/>
    </row>
    <row r="42" spans="1:11" s="5" customFormat="1" ht="13.5" customHeight="1">
      <c r="A42" s="1">
        <f t="shared" si="0"/>
      </c>
      <c r="B42" s="41">
        <f t="shared" si="1"/>
      </c>
      <c r="C42" s="42"/>
      <c r="D42" s="6"/>
      <c r="E42" s="66"/>
      <c r="F42" s="67">
        <f t="shared" si="2"/>
      </c>
      <c r="G42" s="66">
        <f t="shared" si="4"/>
      </c>
      <c r="H42" s="66"/>
      <c r="I42" s="66">
        <f t="shared" si="3"/>
      </c>
      <c r="J42" s="9"/>
      <c r="K42" s="10"/>
    </row>
    <row r="43" spans="1:11" s="5" customFormat="1" ht="13.5" customHeight="1">
      <c r="A43" s="1">
        <f t="shared" si="0"/>
      </c>
      <c r="B43" s="41">
        <f t="shared" si="1"/>
      </c>
      <c r="C43" s="42"/>
      <c r="D43" s="6"/>
      <c r="E43" s="66"/>
      <c r="F43" s="67">
        <f t="shared" si="2"/>
      </c>
      <c r="G43" s="66">
        <f t="shared" si="4"/>
      </c>
      <c r="H43" s="66"/>
      <c r="I43" s="66">
        <f t="shared" si="3"/>
      </c>
      <c r="J43" s="9"/>
      <c r="K43" s="10"/>
    </row>
    <row r="44" spans="1:11" s="5" customFormat="1" ht="13.5" customHeight="1">
      <c r="A44" s="1">
        <f t="shared" si="0"/>
      </c>
      <c r="B44" s="41">
        <f t="shared" si="1"/>
      </c>
      <c r="C44" s="42"/>
      <c r="D44" s="6"/>
      <c r="E44" s="66"/>
      <c r="F44" s="67">
        <f t="shared" si="2"/>
      </c>
      <c r="G44" s="66">
        <f t="shared" si="4"/>
      </c>
      <c r="H44" s="66"/>
      <c r="I44" s="66">
        <f t="shared" si="3"/>
      </c>
      <c r="J44" s="9"/>
      <c r="K44" s="10"/>
    </row>
    <row r="45" spans="1:11" s="5" customFormat="1" ht="13.5" customHeight="1">
      <c r="A45" s="1">
        <f t="shared" si="0"/>
      </c>
      <c r="B45" s="41">
        <f>IF(C45="","",$C$5&amp;D45&amp;F45&amp;G45&amp;I45)</f>
      </c>
      <c r="C45" s="42"/>
      <c r="D45" s="6"/>
      <c r="E45" s="66"/>
      <c r="F45" s="67">
        <f t="shared" si="2"/>
      </c>
      <c r="G45" s="66">
        <f t="shared" si="4"/>
      </c>
      <c r="H45" s="66"/>
      <c r="I45" s="66">
        <f t="shared" si="3"/>
      </c>
      <c r="J45" s="9"/>
      <c r="K45" s="10"/>
    </row>
    <row r="46" spans="1:11" s="5" customFormat="1" ht="13.5" customHeight="1">
      <c r="A46" s="1">
        <f t="shared" si="0"/>
      </c>
      <c r="B46" s="41">
        <f>IF(C46="","",$C$5&amp;D46&amp;F46&amp;G46&amp;I46)</f>
      </c>
      <c r="C46" s="42"/>
      <c r="D46" s="6"/>
      <c r="E46" s="66"/>
      <c r="F46" s="67">
        <f t="shared" si="2"/>
      </c>
      <c r="G46" s="66">
        <f t="shared" si="4"/>
      </c>
      <c r="H46" s="66"/>
      <c r="I46" s="66">
        <f t="shared" si="3"/>
      </c>
      <c r="J46" s="11"/>
      <c r="K46" s="10"/>
    </row>
    <row r="47" spans="1:11" s="5" customFormat="1" ht="13.5" customHeight="1">
      <c r="A47" s="1">
        <f t="shared" si="0"/>
      </c>
      <c r="B47" s="41">
        <f>IF(C47="","",$C$5&amp;D47&amp;F47&amp;G47&amp;I47)</f>
      </c>
      <c r="C47" s="42"/>
      <c r="D47" s="6"/>
      <c r="E47" s="66"/>
      <c r="F47" s="67">
        <f t="shared" si="2"/>
      </c>
      <c r="G47" s="66">
        <f t="shared" si="4"/>
      </c>
      <c r="H47" s="66"/>
      <c r="I47" s="66">
        <f t="shared" si="3"/>
      </c>
      <c r="J47" s="12"/>
      <c r="K47" s="10"/>
    </row>
    <row r="48" spans="1:11" s="5" customFormat="1" ht="13.5" customHeight="1">
      <c r="A48" s="1">
        <f t="shared" si="0"/>
      </c>
      <c r="B48" s="41">
        <f t="shared" si="1"/>
      </c>
      <c r="C48" s="42"/>
      <c r="D48" s="6"/>
      <c r="E48" s="66"/>
      <c r="F48" s="67">
        <f t="shared" si="2"/>
      </c>
      <c r="G48" s="66">
        <f t="shared" si="4"/>
      </c>
      <c r="H48" s="66"/>
      <c r="I48" s="66">
        <f t="shared" si="3"/>
      </c>
      <c r="J48" s="9"/>
      <c r="K48" s="10"/>
    </row>
    <row r="49" spans="1:11" s="5" customFormat="1" ht="13.5" customHeight="1">
      <c r="A49" s="1">
        <f t="shared" si="0"/>
      </c>
      <c r="B49" s="41">
        <f t="shared" si="1"/>
      </c>
      <c r="C49" s="42"/>
      <c r="D49" s="6"/>
      <c r="E49" s="66"/>
      <c r="F49" s="67">
        <f t="shared" si="2"/>
      </c>
      <c r="G49" s="66">
        <f t="shared" si="4"/>
      </c>
      <c r="H49" s="66"/>
      <c r="I49" s="66">
        <f t="shared" si="3"/>
      </c>
      <c r="J49" s="11"/>
      <c r="K49" s="10"/>
    </row>
    <row r="50" spans="1:11" s="5" customFormat="1" ht="13.5" customHeight="1">
      <c r="A50" s="1">
        <f t="shared" si="0"/>
      </c>
      <c r="B50" s="41">
        <f t="shared" si="1"/>
      </c>
      <c r="C50" s="42"/>
      <c r="D50" s="6"/>
      <c r="E50" s="66"/>
      <c r="F50" s="67">
        <f t="shared" si="2"/>
      </c>
      <c r="G50" s="66">
        <f t="shared" si="4"/>
      </c>
      <c r="H50" s="66"/>
      <c r="I50" s="66">
        <f t="shared" si="3"/>
      </c>
      <c r="J50" s="12"/>
      <c r="K50" s="10"/>
    </row>
    <row r="51" spans="1:11" s="5" customFormat="1" ht="13.5" customHeight="1" thickBot="1">
      <c r="A51" s="1">
        <f t="shared" si="0"/>
      </c>
      <c r="B51" s="43">
        <f t="shared" si="1"/>
      </c>
      <c r="C51" s="44"/>
      <c r="D51" s="13"/>
      <c r="E51" s="73"/>
      <c r="F51" s="73">
        <f t="shared" si="2"/>
      </c>
      <c r="G51" s="73">
        <f t="shared" si="4"/>
      </c>
      <c r="H51" s="73"/>
      <c r="I51" s="73">
        <f t="shared" si="3"/>
      </c>
      <c r="J51" s="14"/>
      <c r="K51" s="15"/>
    </row>
    <row r="52" spans="1:11" ht="13.5">
      <c r="A52" s="1"/>
      <c r="B52" s="39"/>
      <c r="C52" s="39"/>
      <c r="D52" s="45"/>
      <c r="E52" s="46"/>
      <c r="F52" s="47"/>
      <c r="G52" s="47"/>
      <c r="H52" s="39"/>
      <c r="I52" s="39"/>
      <c r="J52" s="48"/>
      <c r="K52" s="39"/>
    </row>
    <row r="53" spans="1:11" ht="13.5">
      <c r="A53" s="1"/>
      <c r="B53" s="39"/>
      <c r="C53" s="39"/>
      <c r="D53" s="45"/>
      <c r="E53" s="46"/>
      <c r="F53" s="47"/>
      <c r="G53" s="47"/>
      <c r="H53" s="39"/>
      <c r="I53" s="39"/>
      <c r="J53" s="48"/>
      <c r="K53" s="39"/>
    </row>
    <row r="54" spans="1:11" ht="13.5">
      <c r="A54" s="39"/>
      <c r="B54" s="39"/>
      <c r="C54" s="39"/>
      <c r="D54" s="45"/>
      <c r="E54" s="46"/>
      <c r="F54" s="47"/>
      <c r="G54" s="47"/>
      <c r="H54" s="39"/>
      <c r="I54" s="39"/>
      <c r="J54" s="48"/>
      <c r="K54" s="39"/>
    </row>
    <row r="55" spans="1:11" ht="13.5">
      <c r="A55" s="39"/>
      <c r="B55" s="39"/>
      <c r="C55" s="39"/>
      <c r="D55" s="45"/>
      <c r="E55" s="46"/>
      <c r="F55" s="47"/>
      <c r="G55" s="47"/>
      <c r="H55" s="39"/>
      <c r="I55" s="39"/>
      <c r="J55" s="48"/>
      <c r="K55" s="39"/>
    </row>
    <row r="56" ht="13.5">
      <c r="A56" s="39"/>
    </row>
    <row r="57" ht="13.5">
      <c r="A57" s="39"/>
    </row>
  </sheetData>
  <sheetProtection password="CC19" sheet="1" formatCells="0" formatColumns="0" formatRows="0" insertRows="0" deleteRows="0"/>
  <mergeCells count="16">
    <mergeCell ref="B18:B19"/>
    <mergeCell ref="I18:I19"/>
    <mergeCell ref="C8:F8"/>
    <mergeCell ref="C9:F9"/>
    <mergeCell ref="J18:J19"/>
    <mergeCell ref="K18:K19"/>
    <mergeCell ref="C18:D18"/>
    <mergeCell ref="E18:F18"/>
    <mergeCell ref="G18:G19"/>
    <mergeCell ref="H18:H19"/>
    <mergeCell ref="C4:F4"/>
    <mergeCell ref="C5:F5"/>
    <mergeCell ref="C6:F6"/>
    <mergeCell ref="C7:F7"/>
    <mergeCell ref="C10:F10"/>
    <mergeCell ref="C11:F11"/>
  </mergeCells>
  <conditionalFormatting sqref="C20:C51">
    <cfRule type="expression" priority="1" dxfId="0" stopIfTrue="1">
      <formula>AND($C20="",OR(D20&lt;&gt;"",E20&lt;&gt;"",F20&lt;&gt;"",G20&lt;&gt;"",H20&lt;&gt;"",I20&lt;&gt;""))</formula>
    </cfRule>
  </conditionalFormatting>
  <conditionalFormatting sqref="D20:I51">
    <cfRule type="expression" priority="2" dxfId="0" stopIfTrue="1">
      <formula>AND($C20&lt;&gt;"",D20="")</formula>
    </cfRule>
  </conditionalFormatting>
  <conditionalFormatting sqref="C4:F11">
    <cfRule type="expression" priority="3" dxfId="0" stopIfTrue="1">
      <formula>C4=""</formula>
    </cfRule>
  </conditionalFormatting>
  <dataValidations count="6">
    <dataValidation type="textLength" operator="equal" allowBlank="1" errorTitle="文字数エラー" error="4文字で登録してください。" imeMode="disabled" sqref="C5:F5">
      <formula1>4</formula1>
    </dataValidation>
    <dataValidation type="list" allowBlank="1" showInputMessage="1" showErrorMessage="1" sqref="H20:H51">
      <formula1>"1.7１～2.33,1.7以下"</formula1>
    </dataValidation>
    <dataValidation type="list" allowBlank="1" showInputMessage="1" showErrorMessage="1" sqref="C7:F7">
      <formula1>"あり"</formula1>
    </dataValidation>
    <dataValidation type="textLength" operator="equal" allowBlank="1" showInputMessage="1" showErrorMessage="1" errorTitle="文字数エラー" error="2文字で登録してください。" imeMode="disabled" sqref="D20:D51">
      <formula1>2</formula1>
    </dataValidation>
    <dataValidation type="list" allowBlank="1" showInputMessage="1" showErrorMessage="1" sqref="E20:E51">
      <formula1>"乾燥空気,アルゴンガス,クリプトンガス,真空"</formula1>
    </dataValidation>
    <dataValidation allowBlank="1" showInputMessage="1" showErrorMessage="1" imeMode="disabled" sqref="J20:J51 C8:F8 C11:F11"/>
  </dataValidations>
  <printOptions/>
  <pageMargins left="0.1968503937007874" right="0.1968503937007874" top="0.1968503937007874" bottom="0.3937007874015748" header="0.1968503937007874" footer="0.1968503937007874"/>
  <pageSetup horizontalDpi="600" verticalDpi="600" orientation="landscape" paperSize="9" scale="79" r:id="rId1"/>
  <headerFooter alignWithMargins="0">
    <oddFooter>&amp;C&amp;P/&amp;N&amp;R&amp;F</oddFooter>
  </headerFooter>
</worksheet>
</file>

<file path=xl/worksheets/sheet5.xml><?xml version="1.0" encoding="utf-8"?>
<worksheet xmlns="http://schemas.openxmlformats.org/spreadsheetml/2006/main" xmlns:r="http://schemas.openxmlformats.org/officeDocument/2006/relationships">
  <dimension ref="A1:K56"/>
  <sheetViews>
    <sheetView zoomScale="60" zoomScaleNormal="60" zoomScalePageLayoutView="0" workbookViewId="0" topLeftCell="A1">
      <selection activeCell="C20" sqref="C20"/>
    </sheetView>
  </sheetViews>
  <sheetFormatPr defaultColWidth="9.140625" defaultRowHeight="15"/>
  <cols>
    <col min="1" max="1" width="4.421875" style="79" customWidth="1"/>
    <col min="2" max="2" width="19.421875" style="79" customWidth="1"/>
    <col min="3" max="3" width="55.00390625" style="79" customWidth="1"/>
    <col min="4" max="4" width="9.00390625" style="80" bestFit="1" customWidth="1"/>
    <col min="5" max="5" width="12.57421875" style="81" bestFit="1" customWidth="1"/>
    <col min="6" max="7" width="9.421875" style="82" customWidth="1"/>
    <col min="8" max="8" width="10.421875" style="79" bestFit="1" customWidth="1"/>
    <col min="9" max="9" width="8.00390625" style="79" bestFit="1" customWidth="1"/>
    <col min="10" max="10" width="9.00390625" style="83" bestFit="1" customWidth="1"/>
    <col min="11" max="11" width="37.421875" style="79" customWidth="1"/>
    <col min="12" max="16384" width="9.00390625" style="79" customWidth="1"/>
  </cols>
  <sheetData>
    <row r="1" spans="2:11" s="17" customFormat="1" ht="26.25" customHeight="1">
      <c r="B1" s="16" t="s">
        <v>6</v>
      </c>
      <c r="D1" s="18"/>
      <c r="F1" s="60"/>
      <c r="G1" s="60"/>
      <c r="H1" s="84"/>
      <c r="J1" s="19"/>
      <c r="K1" s="165" t="s">
        <v>144</v>
      </c>
    </row>
    <row r="2" spans="2:10" s="17" customFormat="1" ht="25.5" customHeight="1">
      <c r="B2" s="16"/>
      <c r="D2" s="18"/>
      <c r="E2" s="21"/>
      <c r="F2" s="22"/>
      <c r="G2" s="22"/>
      <c r="J2" s="19"/>
    </row>
    <row r="3" spans="2:10" s="17" customFormat="1" ht="21.75" customHeight="1" thickBot="1">
      <c r="B3" s="23" t="s">
        <v>7</v>
      </c>
      <c r="D3" s="18"/>
      <c r="E3" s="21"/>
      <c r="F3" s="22"/>
      <c r="G3" s="22"/>
      <c r="J3" s="19"/>
    </row>
    <row r="4" spans="2:10" s="17" customFormat="1" ht="14.25" customHeight="1">
      <c r="B4" s="53" t="s">
        <v>4</v>
      </c>
      <c r="C4" s="362"/>
      <c r="D4" s="363"/>
      <c r="E4" s="363"/>
      <c r="F4" s="364"/>
      <c r="G4" s="24" t="s">
        <v>12</v>
      </c>
      <c r="H4" s="24"/>
      <c r="I4" s="24"/>
      <c r="J4" s="26"/>
    </row>
    <row r="5" spans="2:10" s="17" customFormat="1" ht="14.25" customHeight="1">
      <c r="B5" s="54" t="s">
        <v>127</v>
      </c>
      <c r="C5" s="365">
        <f>IF('企業情報（Ｓ１ガラス）'!BV11="","",'企業情報（Ｓ１ガラス）'!BD11&amp;'企業情報（Ｓ１ガラス）'!BV11)</f>
      </c>
      <c r="D5" s="366"/>
      <c r="E5" s="366"/>
      <c r="F5" s="367"/>
      <c r="G5" s="24" t="s">
        <v>34</v>
      </c>
      <c r="H5" s="27"/>
      <c r="I5" s="27"/>
      <c r="J5" s="28"/>
    </row>
    <row r="6" spans="2:10" s="17" customFormat="1" ht="14.25" customHeight="1">
      <c r="B6" s="54" t="s">
        <v>14</v>
      </c>
      <c r="C6" s="368"/>
      <c r="D6" s="369"/>
      <c r="E6" s="369"/>
      <c r="F6" s="370"/>
      <c r="G6" s="22"/>
      <c r="J6" s="30"/>
    </row>
    <row r="7" spans="2:10" s="17" customFormat="1" ht="14.25" customHeight="1">
      <c r="B7" s="55" t="s">
        <v>3</v>
      </c>
      <c r="C7" s="365" t="s">
        <v>37</v>
      </c>
      <c r="D7" s="366"/>
      <c r="E7" s="366"/>
      <c r="F7" s="367"/>
      <c r="G7" s="22"/>
      <c r="J7" s="30"/>
    </row>
    <row r="8" spans="2:10" s="17" customFormat="1" ht="14.25" customHeight="1">
      <c r="B8" s="55" t="s">
        <v>2</v>
      </c>
      <c r="C8" s="368"/>
      <c r="D8" s="369"/>
      <c r="E8" s="369"/>
      <c r="F8" s="370"/>
      <c r="G8" s="22"/>
      <c r="J8" s="30"/>
    </row>
    <row r="9" spans="2:10" s="17" customFormat="1" ht="14.25" customHeight="1">
      <c r="B9" s="56" t="s">
        <v>15</v>
      </c>
      <c r="C9" s="368"/>
      <c r="D9" s="369"/>
      <c r="E9" s="369"/>
      <c r="F9" s="370"/>
      <c r="G9" s="22"/>
      <c r="J9" s="30"/>
    </row>
    <row r="10" spans="2:10" s="17" customFormat="1" ht="14.25" customHeight="1">
      <c r="B10" s="56" t="s">
        <v>16</v>
      </c>
      <c r="C10" s="368"/>
      <c r="D10" s="369"/>
      <c r="E10" s="369"/>
      <c r="F10" s="370"/>
      <c r="G10" s="22"/>
      <c r="J10" s="30"/>
    </row>
    <row r="11" spans="2:10" s="17" customFormat="1" ht="14.25" customHeight="1">
      <c r="B11" s="56" t="s">
        <v>128</v>
      </c>
      <c r="C11" s="390"/>
      <c r="D11" s="391"/>
      <c r="E11" s="391"/>
      <c r="F11" s="392"/>
      <c r="G11" s="22"/>
      <c r="J11" s="30"/>
    </row>
    <row r="12" spans="2:10" s="17" customFormat="1" ht="27.75" thickBot="1">
      <c r="B12" s="85" t="s">
        <v>26</v>
      </c>
      <c r="C12" s="371"/>
      <c r="D12" s="372"/>
      <c r="E12" s="372"/>
      <c r="F12" s="373"/>
      <c r="G12" s="22"/>
      <c r="J12" s="19"/>
    </row>
    <row r="13" spans="2:10" s="17" customFormat="1" ht="14.25" customHeight="1">
      <c r="B13" s="31"/>
      <c r="C13" s="32"/>
      <c r="D13" s="33"/>
      <c r="E13" s="34"/>
      <c r="F13" s="22"/>
      <c r="G13" s="22"/>
      <c r="J13" s="19"/>
    </row>
    <row r="14" spans="2:10" s="17" customFormat="1" ht="14.25" customHeight="1">
      <c r="B14" s="35" t="s">
        <v>129</v>
      </c>
      <c r="C14" s="32"/>
      <c r="D14" s="33"/>
      <c r="E14" s="34"/>
      <c r="F14" s="22"/>
      <c r="G14" s="22"/>
      <c r="J14" s="19"/>
    </row>
    <row r="15" spans="2:10" s="17" customFormat="1" ht="14.25" customHeight="1">
      <c r="B15" s="35" t="s">
        <v>130</v>
      </c>
      <c r="D15" s="36"/>
      <c r="E15" s="35"/>
      <c r="F15" s="36"/>
      <c r="G15" s="22"/>
      <c r="J15" s="19"/>
    </row>
    <row r="16" spans="2:10" s="17" customFormat="1" ht="14.25" customHeight="1">
      <c r="B16" s="35" t="s">
        <v>131</v>
      </c>
      <c r="D16" s="36"/>
      <c r="E16" s="35"/>
      <c r="F16" s="36"/>
      <c r="G16" s="22"/>
      <c r="J16" s="19"/>
    </row>
    <row r="17" spans="2:10" s="17" customFormat="1" ht="14.25" customHeight="1" thickBot="1">
      <c r="B17" s="37"/>
      <c r="D17" s="18"/>
      <c r="E17" s="21"/>
      <c r="F17" s="22"/>
      <c r="G17" s="22"/>
      <c r="J17" s="19"/>
    </row>
    <row r="18" spans="2:11" s="38" customFormat="1" ht="20.25" customHeight="1">
      <c r="B18" s="388" t="s">
        <v>17</v>
      </c>
      <c r="C18" s="382" t="s">
        <v>18</v>
      </c>
      <c r="D18" s="383"/>
      <c r="E18" s="384" t="s">
        <v>19</v>
      </c>
      <c r="F18" s="383"/>
      <c r="G18" s="376" t="s">
        <v>20</v>
      </c>
      <c r="H18" s="386" t="s">
        <v>145</v>
      </c>
      <c r="I18" s="376" t="s">
        <v>21</v>
      </c>
      <c r="J18" s="378" t="s">
        <v>0</v>
      </c>
      <c r="K18" s="380" t="s">
        <v>22</v>
      </c>
    </row>
    <row r="19" spans="2:11" s="22" customFormat="1" ht="20.25" customHeight="1" thickBot="1">
      <c r="B19" s="389"/>
      <c r="C19" s="57"/>
      <c r="D19" s="58" t="s">
        <v>23</v>
      </c>
      <c r="E19" s="59"/>
      <c r="F19" s="58" t="s">
        <v>24</v>
      </c>
      <c r="G19" s="385"/>
      <c r="H19" s="387"/>
      <c r="I19" s="377"/>
      <c r="J19" s="379"/>
      <c r="K19" s="381"/>
    </row>
    <row r="20" spans="1:11" s="5" customFormat="1" ht="13.5" customHeight="1">
      <c r="A20" s="1">
        <f>IF(B20="","",ROW()-19)</f>
      </c>
      <c r="B20" s="61">
        <f aca="true" t="shared" si="0" ref="B20:B25">IF(C20="","",$C$5&amp;D20&amp;F20&amp;G20&amp;I20)</f>
      </c>
      <c r="C20" s="160"/>
      <c r="D20" s="2"/>
      <c r="E20" s="62"/>
      <c r="F20" s="62">
        <f>IF(E20="","",IF(E20="乾燥空気",1,IF(E20="アルゴンガス",2,IF(E20="クリプトンガス",3,4))))</f>
      </c>
      <c r="G20" s="62">
        <f>IF(C20="","",2)</f>
      </c>
      <c r="H20" s="62"/>
      <c r="I20" s="62">
        <f>IF(H20="","",IF(H20="1.7１～2.33","A","B"))</f>
      </c>
      <c r="J20" s="3"/>
      <c r="K20" s="63"/>
    </row>
    <row r="21" spans="1:11" s="5" customFormat="1" ht="13.5" customHeight="1">
      <c r="A21" s="1">
        <f aca="true" t="shared" si="1" ref="A21:A51">IF(B21="","",ROW()-19)</f>
      </c>
      <c r="B21" s="64">
        <f t="shared" si="0"/>
      </c>
      <c r="C21" s="65"/>
      <c r="D21" s="6"/>
      <c r="E21" s="66"/>
      <c r="F21" s="67">
        <f aca="true" t="shared" si="2" ref="F21:F51">IF(E21="","",IF(E21="乾燥空気",1,IF(E21="アルゴンガス",2,IF(E21="クリプトンガス",3,4))))</f>
      </c>
      <c r="G21" s="66">
        <f aca="true" t="shared" si="3" ref="G21:G51">IF(C21="","",2)</f>
      </c>
      <c r="H21" s="66"/>
      <c r="I21" s="66">
        <f aca="true" t="shared" si="4" ref="I21:I51">IF(H21="","",IF(H21="1.7１～2.33","A","B"))</f>
      </c>
      <c r="J21" s="3"/>
      <c r="K21" s="68"/>
    </row>
    <row r="22" spans="1:11" s="5" customFormat="1" ht="13.5" customHeight="1">
      <c r="A22" s="1">
        <f t="shared" si="1"/>
      </c>
      <c r="B22" s="64">
        <f t="shared" si="0"/>
      </c>
      <c r="C22" s="65"/>
      <c r="D22" s="6"/>
      <c r="E22" s="66"/>
      <c r="F22" s="67">
        <f t="shared" si="2"/>
      </c>
      <c r="G22" s="66">
        <f t="shared" si="3"/>
      </c>
      <c r="H22" s="66"/>
      <c r="I22" s="66">
        <f t="shared" si="4"/>
      </c>
      <c r="J22" s="3"/>
      <c r="K22" s="68"/>
    </row>
    <row r="23" spans="1:11" s="5" customFormat="1" ht="13.5" customHeight="1">
      <c r="A23" s="1">
        <f t="shared" si="1"/>
      </c>
      <c r="B23" s="64">
        <f t="shared" si="0"/>
      </c>
      <c r="C23" s="65"/>
      <c r="D23" s="6"/>
      <c r="E23" s="66"/>
      <c r="F23" s="67">
        <f t="shared" si="2"/>
      </c>
      <c r="G23" s="66">
        <f t="shared" si="3"/>
      </c>
      <c r="H23" s="66"/>
      <c r="I23" s="66">
        <f t="shared" si="4"/>
      </c>
      <c r="J23" s="3"/>
      <c r="K23" s="69"/>
    </row>
    <row r="24" spans="1:11" s="5" customFormat="1" ht="13.5" customHeight="1">
      <c r="A24" s="1">
        <f t="shared" si="1"/>
      </c>
      <c r="B24" s="64">
        <f t="shared" si="0"/>
      </c>
      <c r="C24" s="65"/>
      <c r="D24" s="6"/>
      <c r="E24" s="66"/>
      <c r="F24" s="67">
        <f t="shared" si="2"/>
      </c>
      <c r="G24" s="66">
        <f t="shared" si="3"/>
      </c>
      <c r="H24" s="66"/>
      <c r="I24" s="66">
        <f t="shared" si="4"/>
      </c>
      <c r="J24" s="3"/>
      <c r="K24" s="69"/>
    </row>
    <row r="25" spans="1:11" s="5" customFormat="1" ht="13.5" customHeight="1">
      <c r="A25" s="1">
        <f t="shared" si="1"/>
      </c>
      <c r="B25" s="64">
        <f t="shared" si="0"/>
      </c>
      <c r="C25" s="65"/>
      <c r="D25" s="6"/>
      <c r="E25" s="66"/>
      <c r="F25" s="67">
        <f t="shared" si="2"/>
      </c>
      <c r="G25" s="66">
        <f t="shared" si="3"/>
      </c>
      <c r="H25" s="66"/>
      <c r="I25" s="66">
        <f t="shared" si="4"/>
      </c>
      <c r="J25" s="9"/>
      <c r="K25" s="70"/>
    </row>
    <row r="26" spans="1:11" s="5" customFormat="1" ht="13.5" customHeight="1">
      <c r="A26" s="1">
        <f t="shared" si="1"/>
      </c>
      <c r="B26" s="64">
        <f aca="true" t="shared" si="5" ref="B26:B37">IF(C26="","",$C$5&amp;D26&amp;F26&amp;G26&amp;I26)</f>
      </c>
      <c r="C26" s="65"/>
      <c r="D26" s="6"/>
      <c r="E26" s="66"/>
      <c r="F26" s="67">
        <f t="shared" si="2"/>
      </c>
      <c r="G26" s="66">
        <f t="shared" si="3"/>
      </c>
      <c r="H26" s="66"/>
      <c r="I26" s="66">
        <f t="shared" si="4"/>
      </c>
      <c r="J26" s="9"/>
      <c r="K26" s="69"/>
    </row>
    <row r="27" spans="1:11" s="5" customFormat="1" ht="13.5" customHeight="1">
      <c r="A27" s="1">
        <f t="shared" si="1"/>
      </c>
      <c r="B27" s="64">
        <f t="shared" si="5"/>
      </c>
      <c r="C27" s="65"/>
      <c r="D27" s="6"/>
      <c r="E27" s="66"/>
      <c r="F27" s="67">
        <f t="shared" si="2"/>
      </c>
      <c r="G27" s="66">
        <f t="shared" si="3"/>
      </c>
      <c r="H27" s="66"/>
      <c r="I27" s="66">
        <f t="shared" si="4"/>
      </c>
      <c r="J27" s="9"/>
      <c r="K27" s="70"/>
    </row>
    <row r="28" spans="1:11" s="5" customFormat="1" ht="13.5" customHeight="1">
      <c r="A28" s="1">
        <f t="shared" si="1"/>
      </c>
      <c r="B28" s="64">
        <f t="shared" si="5"/>
      </c>
      <c r="C28" s="65"/>
      <c r="D28" s="6"/>
      <c r="E28" s="66"/>
      <c r="F28" s="67">
        <f t="shared" si="2"/>
      </c>
      <c r="G28" s="66">
        <f t="shared" si="3"/>
      </c>
      <c r="H28" s="66"/>
      <c r="I28" s="66">
        <f t="shared" si="4"/>
      </c>
      <c r="J28" s="9"/>
      <c r="K28" s="70"/>
    </row>
    <row r="29" spans="1:11" s="5" customFormat="1" ht="13.5" customHeight="1">
      <c r="A29" s="1">
        <f t="shared" si="1"/>
      </c>
      <c r="B29" s="64">
        <f t="shared" si="5"/>
      </c>
      <c r="C29" s="65"/>
      <c r="D29" s="6"/>
      <c r="E29" s="66"/>
      <c r="F29" s="67">
        <f t="shared" si="2"/>
      </c>
      <c r="G29" s="66">
        <f t="shared" si="3"/>
      </c>
      <c r="H29" s="66"/>
      <c r="I29" s="66">
        <f t="shared" si="4"/>
      </c>
      <c r="J29" s="9"/>
      <c r="K29" s="70"/>
    </row>
    <row r="30" spans="1:11" s="5" customFormat="1" ht="13.5" customHeight="1">
      <c r="A30" s="1">
        <f t="shared" si="1"/>
      </c>
      <c r="B30" s="64">
        <f t="shared" si="5"/>
      </c>
      <c r="C30" s="65"/>
      <c r="D30" s="6"/>
      <c r="E30" s="66"/>
      <c r="F30" s="67">
        <f t="shared" si="2"/>
      </c>
      <c r="G30" s="66">
        <f t="shared" si="3"/>
      </c>
      <c r="H30" s="66"/>
      <c r="I30" s="66">
        <f t="shared" si="4"/>
      </c>
      <c r="J30" s="9"/>
      <c r="K30" s="70"/>
    </row>
    <row r="31" spans="1:11" s="5" customFormat="1" ht="13.5" customHeight="1">
      <c r="A31" s="1">
        <f t="shared" si="1"/>
      </c>
      <c r="B31" s="64">
        <f t="shared" si="5"/>
      </c>
      <c r="C31" s="65"/>
      <c r="D31" s="6"/>
      <c r="E31" s="66"/>
      <c r="F31" s="67">
        <f t="shared" si="2"/>
      </c>
      <c r="G31" s="66">
        <f t="shared" si="3"/>
      </c>
      <c r="H31" s="66"/>
      <c r="I31" s="66">
        <f t="shared" si="4"/>
      </c>
      <c r="J31" s="9"/>
      <c r="K31" s="70"/>
    </row>
    <row r="32" spans="1:11" s="5" customFormat="1" ht="13.5" customHeight="1">
      <c r="A32" s="1">
        <f t="shared" si="1"/>
      </c>
      <c r="B32" s="64">
        <f t="shared" si="5"/>
      </c>
      <c r="C32" s="65"/>
      <c r="D32" s="6"/>
      <c r="E32" s="66"/>
      <c r="F32" s="67">
        <f t="shared" si="2"/>
      </c>
      <c r="G32" s="66">
        <f t="shared" si="3"/>
      </c>
      <c r="H32" s="66"/>
      <c r="I32" s="66">
        <f t="shared" si="4"/>
      </c>
      <c r="J32" s="9"/>
      <c r="K32" s="70"/>
    </row>
    <row r="33" spans="1:11" s="5" customFormat="1" ht="13.5" customHeight="1">
      <c r="A33" s="1">
        <f t="shared" si="1"/>
      </c>
      <c r="B33" s="64">
        <f t="shared" si="5"/>
      </c>
      <c r="C33" s="65"/>
      <c r="D33" s="6"/>
      <c r="E33" s="66"/>
      <c r="F33" s="67">
        <f t="shared" si="2"/>
      </c>
      <c r="G33" s="66">
        <f t="shared" si="3"/>
      </c>
      <c r="H33" s="66"/>
      <c r="I33" s="66">
        <f t="shared" si="4"/>
      </c>
      <c r="J33" s="9"/>
      <c r="K33" s="70"/>
    </row>
    <row r="34" spans="1:11" s="5" customFormat="1" ht="13.5" customHeight="1">
      <c r="A34" s="1">
        <f t="shared" si="1"/>
      </c>
      <c r="B34" s="64">
        <f t="shared" si="5"/>
      </c>
      <c r="C34" s="65"/>
      <c r="D34" s="6"/>
      <c r="E34" s="66"/>
      <c r="F34" s="67">
        <f t="shared" si="2"/>
      </c>
      <c r="G34" s="66">
        <f t="shared" si="3"/>
      </c>
      <c r="H34" s="66"/>
      <c r="I34" s="66">
        <f t="shared" si="4"/>
      </c>
      <c r="J34" s="11"/>
      <c r="K34" s="70"/>
    </row>
    <row r="35" spans="1:11" s="5" customFormat="1" ht="13.5" customHeight="1">
      <c r="A35" s="1">
        <f t="shared" si="1"/>
      </c>
      <c r="B35" s="64">
        <f t="shared" si="5"/>
      </c>
      <c r="C35" s="65"/>
      <c r="D35" s="6"/>
      <c r="E35" s="66"/>
      <c r="F35" s="67">
        <f t="shared" si="2"/>
      </c>
      <c r="G35" s="66">
        <f t="shared" si="3"/>
      </c>
      <c r="H35" s="66"/>
      <c r="I35" s="66">
        <f t="shared" si="4"/>
      </c>
      <c r="J35" s="12"/>
      <c r="K35" s="70"/>
    </row>
    <row r="36" spans="1:11" s="5" customFormat="1" ht="13.5" customHeight="1">
      <c r="A36" s="1">
        <f t="shared" si="1"/>
      </c>
      <c r="B36" s="64">
        <f t="shared" si="5"/>
      </c>
      <c r="C36" s="65"/>
      <c r="D36" s="6"/>
      <c r="E36" s="66"/>
      <c r="F36" s="67">
        <f t="shared" si="2"/>
      </c>
      <c r="G36" s="66">
        <f t="shared" si="3"/>
      </c>
      <c r="H36" s="66"/>
      <c r="I36" s="66">
        <f t="shared" si="4"/>
      </c>
      <c r="J36" s="3"/>
      <c r="K36" s="70"/>
    </row>
    <row r="37" spans="1:11" s="5" customFormat="1" ht="13.5" customHeight="1">
      <c r="A37" s="1">
        <f t="shared" si="1"/>
      </c>
      <c r="B37" s="64">
        <f t="shared" si="5"/>
      </c>
      <c r="C37" s="65"/>
      <c r="D37" s="6"/>
      <c r="E37" s="66"/>
      <c r="F37" s="67">
        <f t="shared" si="2"/>
      </c>
      <c r="G37" s="66">
        <f t="shared" si="3"/>
      </c>
      <c r="H37" s="66"/>
      <c r="I37" s="66">
        <f t="shared" si="4"/>
      </c>
      <c r="J37" s="9"/>
      <c r="K37" s="70"/>
    </row>
    <row r="38" spans="1:11" s="5" customFormat="1" ht="13.5" customHeight="1">
      <c r="A38" s="1">
        <f t="shared" si="1"/>
      </c>
      <c r="B38" s="64">
        <f aca="true" t="shared" si="6" ref="B38:B51">IF(C38="","",$C$5&amp;D38&amp;F38&amp;G38&amp;I38)</f>
      </c>
      <c r="C38" s="65"/>
      <c r="D38" s="6"/>
      <c r="E38" s="66"/>
      <c r="F38" s="67">
        <f t="shared" si="2"/>
      </c>
      <c r="G38" s="66">
        <f t="shared" si="3"/>
      </c>
      <c r="H38" s="66"/>
      <c r="I38" s="66">
        <f t="shared" si="4"/>
      </c>
      <c r="J38" s="9"/>
      <c r="K38" s="69"/>
    </row>
    <row r="39" spans="1:11" s="5" customFormat="1" ht="13.5" customHeight="1">
      <c r="A39" s="1">
        <f t="shared" si="1"/>
      </c>
      <c r="B39" s="64">
        <f t="shared" si="6"/>
      </c>
      <c r="C39" s="65"/>
      <c r="D39" s="6"/>
      <c r="E39" s="66"/>
      <c r="F39" s="67">
        <f t="shared" si="2"/>
      </c>
      <c r="G39" s="66">
        <f t="shared" si="3"/>
      </c>
      <c r="H39" s="66"/>
      <c r="I39" s="66">
        <f t="shared" si="4"/>
      </c>
      <c r="J39" s="9"/>
      <c r="K39" s="70"/>
    </row>
    <row r="40" spans="1:11" s="5" customFormat="1" ht="13.5" customHeight="1">
      <c r="A40" s="1">
        <f t="shared" si="1"/>
      </c>
      <c r="B40" s="64">
        <f t="shared" si="6"/>
      </c>
      <c r="C40" s="65"/>
      <c r="D40" s="6"/>
      <c r="E40" s="66"/>
      <c r="F40" s="67">
        <f t="shared" si="2"/>
      </c>
      <c r="G40" s="66">
        <f t="shared" si="3"/>
      </c>
      <c r="H40" s="66"/>
      <c r="I40" s="66">
        <f t="shared" si="4"/>
      </c>
      <c r="J40" s="9"/>
      <c r="K40" s="70"/>
    </row>
    <row r="41" spans="1:11" s="5" customFormat="1" ht="13.5" customHeight="1">
      <c r="A41" s="1">
        <f t="shared" si="1"/>
      </c>
      <c r="B41" s="64">
        <f t="shared" si="6"/>
      </c>
      <c r="C41" s="65"/>
      <c r="D41" s="6"/>
      <c r="E41" s="66"/>
      <c r="F41" s="67">
        <f t="shared" si="2"/>
      </c>
      <c r="G41" s="66">
        <f t="shared" si="3"/>
      </c>
      <c r="H41" s="66"/>
      <c r="I41" s="66">
        <f t="shared" si="4"/>
      </c>
      <c r="J41" s="9"/>
      <c r="K41" s="70"/>
    </row>
    <row r="42" spans="1:11" s="5" customFormat="1" ht="13.5" customHeight="1">
      <c r="A42" s="1">
        <f t="shared" si="1"/>
      </c>
      <c r="B42" s="64">
        <f t="shared" si="6"/>
      </c>
      <c r="C42" s="65"/>
      <c r="D42" s="6"/>
      <c r="E42" s="66"/>
      <c r="F42" s="67">
        <f t="shared" si="2"/>
      </c>
      <c r="G42" s="66">
        <f t="shared" si="3"/>
      </c>
      <c r="H42" s="66"/>
      <c r="I42" s="66">
        <f t="shared" si="4"/>
      </c>
      <c r="J42" s="9"/>
      <c r="K42" s="70"/>
    </row>
    <row r="43" spans="1:11" s="5" customFormat="1" ht="13.5" customHeight="1">
      <c r="A43" s="1">
        <f t="shared" si="1"/>
      </c>
      <c r="B43" s="64">
        <f t="shared" si="6"/>
      </c>
      <c r="C43" s="65"/>
      <c r="D43" s="6"/>
      <c r="E43" s="66"/>
      <c r="F43" s="67">
        <f t="shared" si="2"/>
      </c>
      <c r="G43" s="66">
        <f t="shared" si="3"/>
      </c>
      <c r="H43" s="66"/>
      <c r="I43" s="66">
        <f t="shared" si="4"/>
      </c>
      <c r="J43" s="9"/>
      <c r="K43" s="70"/>
    </row>
    <row r="44" spans="1:11" s="5" customFormat="1" ht="13.5" customHeight="1">
      <c r="A44" s="1">
        <f t="shared" si="1"/>
      </c>
      <c r="B44" s="64">
        <f t="shared" si="6"/>
      </c>
      <c r="C44" s="65"/>
      <c r="D44" s="6"/>
      <c r="E44" s="66"/>
      <c r="F44" s="67">
        <f t="shared" si="2"/>
      </c>
      <c r="G44" s="66">
        <f t="shared" si="3"/>
      </c>
      <c r="H44" s="66"/>
      <c r="I44" s="66">
        <f t="shared" si="4"/>
      </c>
      <c r="J44" s="9"/>
      <c r="K44" s="70"/>
    </row>
    <row r="45" spans="1:11" s="5" customFormat="1" ht="13.5" customHeight="1">
      <c r="A45" s="1">
        <f t="shared" si="1"/>
      </c>
      <c r="B45" s="64">
        <f t="shared" si="6"/>
      </c>
      <c r="C45" s="65"/>
      <c r="D45" s="6"/>
      <c r="E45" s="66"/>
      <c r="F45" s="67">
        <f t="shared" si="2"/>
      </c>
      <c r="G45" s="66">
        <f t="shared" si="3"/>
      </c>
      <c r="H45" s="66"/>
      <c r="I45" s="66">
        <f t="shared" si="4"/>
      </c>
      <c r="J45" s="9"/>
      <c r="K45" s="70"/>
    </row>
    <row r="46" spans="1:11" s="5" customFormat="1" ht="13.5" customHeight="1">
      <c r="A46" s="1">
        <f t="shared" si="1"/>
      </c>
      <c r="B46" s="64">
        <f t="shared" si="6"/>
      </c>
      <c r="C46" s="65"/>
      <c r="D46" s="6"/>
      <c r="E46" s="66"/>
      <c r="F46" s="67">
        <f t="shared" si="2"/>
      </c>
      <c r="G46" s="66">
        <f t="shared" si="3"/>
      </c>
      <c r="H46" s="66"/>
      <c r="I46" s="66">
        <f t="shared" si="4"/>
      </c>
      <c r="J46" s="11"/>
      <c r="K46" s="70"/>
    </row>
    <row r="47" spans="1:11" s="5" customFormat="1" ht="13.5" customHeight="1">
      <c r="A47" s="1">
        <f t="shared" si="1"/>
      </c>
      <c r="B47" s="64">
        <f t="shared" si="6"/>
      </c>
      <c r="C47" s="65"/>
      <c r="D47" s="6"/>
      <c r="E47" s="66"/>
      <c r="F47" s="67">
        <f t="shared" si="2"/>
      </c>
      <c r="G47" s="66">
        <f t="shared" si="3"/>
      </c>
      <c r="H47" s="66"/>
      <c r="I47" s="66">
        <f t="shared" si="4"/>
      </c>
      <c r="J47" s="12"/>
      <c r="K47" s="70"/>
    </row>
    <row r="48" spans="1:11" s="5" customFormat="1" ht="13.5" customHeight="1">
      <c r="A48" s="1">
        <f t="shared" si="1"/>
      </c>
      <c r="B48" s="64">
        <f t="shared" si="6"/>
      </c>
      <c r="C48" s="65"/>
      <c r="D48" s="6"/>
      <c r="E48" s="66"/>
      <c r="F48" s="67">
        <f t="shared" si="2"/>
      </c>
      <c r="G48" s="66">
        <f t="shared" si="3"/>
      </c>
      <c r="H48" s="66"/>
      <c r="I48" s="66">
        <f t="shared" si="4"/>
      </c>
      <c r="J48" s="9"/>
      <c r="K48" s="70"/>
    </row>
    <row r="49" spans="1:11" s="5" customFormat="1" ht="13.5" customHeight="1">
      <c r="A49" s="1">
        <f t="shared" si="1"/>
      </c>
      <c r="B49" s="64">
        <f t="shared" si="6"/>
      </c>
      <c r="C49" s="65"/>
      <c r="D49" s="6"/>
      <c r="E49" s="66"/>
      <c r="F49" s="67">
        <f t="shared" si="2"/>
      </c>
      <c r="G49" s="66">
        <f t="shared" si="3"/>
      </c>
      <c r="H49" s="66"/>
      <c r="I49" s="66">
        <f t="shared" si="4"/>
      </c>
      <c r="J49" s="11"/>
      <c r="K49" s="70"/>
    </row>
    <row r="50" spans="1:11" s="5" customFormat="1" ht="13.5" customHeight="1">
      <c r="A50" s="1">
        <f t="shared" si="1"/>
      </c>
      <c r="B50" s="64">
        <f t="shared" si="6"/>
      </c>
      <c r="C50" s="65"/>
      <c r="D50" s="6"/>
      <c r="E50" s="66"/>
      <c r="F50" s="67">
        <f t="shared" si="2"/>
      </c>
      <c r="G50" s="66">
        <f t="shared" si="3"/>
      </c>
      <c r="H50" s="66"/>
      <c r="I50" s="66">
        <f t="shared" si="4"/>
      </c>
      <c r="J50" s="12"/>
      <c r="K50" s="70"/>
    </row>
    <row r="51" spans="1:11" s="5" customFormat="1" ht="13.5" customHeight="1" thickBot="1">
      <c r="A51" s="1">
        <f t="shared" si="1"/>
      </c>
      <c r="B51" s="71">
        <f t="shared" si="6"/>
      </c>
      <c r="C51" s="72"/>
      <c r="D51" s="13"/>
      <c r="E51" s="73"/>
      <c r="F51" s="73">
        <f t="shared" si="2"/>
      </c>
      <c r="G51" s="73">
        <f t="shared" si="3"/>
      </c>
      <c r="H51" s="73"/>
      <c r="I51" s="73">
        <f t="shared" si="4"/>
      </c>
      <c r="J51" s="14"/>
      <c r="K51" s="15"/>
    </row>
    <row r="52" spans="4:10" s="74" customFormat="1" ht="13.5">
      <c r="D52" s="75"/>
      <c r="E52" s="76"/>
      <c r="F52" s="77"/>
      <c r="G52" s="77"/>
      <c r="J52" s="78"/>
    </row>
    <row r="53" spans="4:10" s="74" customFormat="1" ht="13.5">
      <c r="D53" s="75"/>
      <c r="E53" s="76"/>
      <c r="F53" s="77"/>
      <c r="G53" s="77"/>
      <c r="J53" s="78"/>
    </row>
    <row r="54" spans="4:10" s="74" customFormat="1" ht="13.5">
      <c r="D54" s="75"/>
      <c r="E54" s="76"/>
      <c r="F54" s="77"/>
      <c r="G54" s="77"/>
      <c r="J54" s="78"/>
    </row>
    <row r="55" spans="4:10" s="74" customFormat="1" ht="13.5">
      <c r="D55" s="75"/>
      <c r="E55" s="76"/>
      <c r="F55" s="77"/>
      <c r="G55" s="77"/>
      <c r="J55" s="78"/>
    </row>
    <row r="56" spans="4:10" s="74" customFormat="1" ht="13.5">
      <c r="D56" s="75"/>
      <c r="E56" s="76"/>
      <c r="F56" s="77"/>
      <c r="G56" s="77"/>
      <c r="J56" s="78"/>
    </row>
  </sheetData>
  <sheetProtection password="CC19" sheet="1" formatCells="0" formatColumns="0" formatRows="0" insertRows="0" deleteRows="0"/>
  <mergeCells count="17">
    <mergeCell ref="I18:I19"/>
    <mergeCell ref="J18:J19"/>
    <mergeCell ref="K18:K19"/>
    <mergeCell ref="C18:D18"/>
    <mergeCell ref="E18:F18"/>
    <mergeCell ref="G18:G19"/>
    <mergeCell ref="H18:H19"/>
    <mergeCell ref="B18:B19"/>
    <mergeCell ref="C11:F11"/>
    <mergeCell ref="C4:F4"/>
    <mergeCell ref="C5:F5"/>
    <mergeCell ref="C6:F6"/>
    <mergeCell ref="C7:F7"/>
    <mergeCell ref="C8:F8"/>
    <mergeCell ref="C9:F9"/>
    <mergeCell ref="C10:F10"/>
    <mergeCell ref="C12:F12"/>
  </mergeCells>
  <conditionalFormatting sqref="D20:I51">
    <cfRule type="expression" priority="1" dxfId="0" stopIfTrue="1">
      <formula>AND($C20&lt;&gt;"",D20="")</formula>
    </cfRule>
  </conditionalFormatting>
  <conditionalFormatting sqref="C20:C51">
    <cfRule type="expression" priority="2" dxfId="0" stopIfTrue="1">
      <formula>AND($C20="",OR(D20&lt;&gt;"",E20&lt;&gt;"",F20&lt;&gt;"",G20&lt;&gt;"",H20&lt;&gt;"",I20&lt;&gt;""))</formula>
    </cfRule>
  </conditionalFormatting>
  <conditionalFormatting sqref="C4:C12 D5:F12">
    <cfRule type="expression" priority="3" dxfId="0" stopIfTrue="1">
      <formula>C4=""</formula>
    </cfRule>
  </conditionalFormatting>
  <dataValidations count="6">
    <dataValidation type="list" allowBlank="1" showInputMessage="1" showErrorMessage="1" sqref="H20:H51">
      <formula1>"1.7１～2.33,1.7以下"</formula1>
    </dataValidation>
    <dataValidation type="list" allowBlank="1" showInputMessage="1" showErrorMessage="1" sqref="C7:F7">
      <formula1>"準拠"</formula1>
    </dataValidation>
    <dataValidation type="textLength" operator="equal" allowBlank="1" errorTitle="文字数エラー" error="4文字で登録してください。" imeMode="disabled" sqref="C5:F5">
      <formula1>4</formula1>
    </dataValidation>
    <dataValidation type="textLength" operator="equal" allowBlank="1" showInputMessage="1" showErrorMessage="1" errorTitle="文字数エラー" error="2文字で登録してください。" imeMode="disabled" sqref="D20:D51">
      <formula1>2</formula1>
    </dataValidation>
    <dataValidation type="list" allowBlank="1" showInputMessage="1" showErrorMessage="1" sqref="E20:E51">
      <formula1>"乾燥空気,アルゴンガス,クリプトンガス,真空"</formula1>
    </dataValidation>
    <dataValidation allowBlank="1" showInputMessage="1" showErrorMessage="1" imeMode="disabled" sqref="C8:F8 C11:F11"/>
  </dataValidations>
  <printOptions/>
  <pageMargins left="0.1968503937007874" right="0.1968503937007874" top="0.1968503937007874" bottom="0.3937007874015748" header="0.1968503937007874" footer="0.1968503937007874"/>
  <pageSetup horizontalDpi="600" verticalDpi="600" orientation="landscape" paperSize="9" scale="79" r:id="rId1"/>
  <headerFooter>
    <oddFooter>&amp;C&amp;P/&amp;N&amp;R&amp;F</oddFooter>
  </headerFooter>
</worksheet>
</file>

<file path=xl/worksheets/sheet6.xml><?xml version="1.0" encoding="utf-8"?>
<worksheet xmlns="http://schemas.openxmlformats.org/spreadsheetml/2006/main" xmlns:r="http://schemas.openxmlformats.org/officeDocument/2006/relationships">
  <dimension ref="A1:K56"/>
  <sheetViews>
    <sheetView zoomScale="60" zoomScaleNormal="60" zoomScalePageLayoutView="0" workbookViewId="0" topLeftCell="A1">
      <selection activeCell="C26" sqref="C26"/>
    </sheetView>
  </sheetViews>
  <sheetFormatPr defaultColWidth="9.140625" defaultRowHeight="15"/>
  <cols>
    <col min="1" max="1" width="4.421875" style="40" customWidth="1"/>
    <col min="2" max="2" width="19.421875" style="40" customWidth="1"/>
    <col min="3" max="3" width="55.00390625" style="40" customWidth="1"/>
    <col min="4" max="4" width="9.00390625" style="49" bestFit="1" customWidth="1"/>
    <col min="5" max="5" width="12.57421875" style="50" bestFit="1" customWidth="1"/>
    <col min="6" max="7" width="9.421875" style="51" customWidth="1"/>
    <col min="8" max="8" width="10.421875" style="40" bestFit="1" customWidth="1"/>
    <col min="9" max="9" width="8.00390625" style="40" bestFit="1" customWidth="1"/>
    <col min="10" max="10" width="9.00390625" style="52" bestFit="1" customWidth="1"/>
    <col min="11" max="11" width="37.421875" style="40" customWidth="1"/>
    <col min="12" max="16384" width="9.00390625" style="40" customWidth="1"/>
  </cols>
  <sheetData>
    <row r="1" spans="2:11" s="17" customFormat="1" ht="26.25" customHeight="1">
      <c r="B1" s="16" t="s">
        <v>6</v>
      </c>
      <c r="D1" s="18"/>
      <c r="E1" s="22"/>
      <c r="F1" s="60"/>
      <c r="G1" s="60"/>
      <c r="H1" s="84"/>
      <c r="J1" s="19"/>
      <c r="K1" s="20" t="s">
        <v>11</v>
      </c>
    </row>
    <row r="2" spans="2:10" s="17" customFormat="1" ht="25.5" customHeight="1">
      <c r="B2" s="16"/>
      <c r="D2" s="18"/>
      <c r="E2" s="21"/>
      <c r="F2" s="22"/>
      <c r="G2" s="22"/>
      <c r="J2" s="19"/>
    </row>
    <row r="3" spans="2:10" s="17" customFormat="1" ht="21.75" customHeight="1" thickBot="1">
      <c r="B3" s="23" t="s">
        <v>8</v>
      </c>
      <c r="D3" s="18"/>
      <c r="E3" s="21"/>
      <c r="F3" s="22"/>
      <c r="G3" s="22"/>
      <c r="J3" s="19"/>
    </row>
    <row r="4" spans="2:10" s="17" customFormat="1" ht="14.25" customHeight="1">
      <c r="B4" s="86" t="s">
        <v>4</v>
      </c>
      <c r="C4" s="362"/>
      <c r="D4" s="363"/>
      <c r="E4" s="363"/>
      <c r="F4" s="364"/>
      <c r="G4" s="24" t="s">
        <v>12</v>
      </c>
      <c r="H4" s="25"/>
      <c r="I4" s="25"/>
      <c r="J4" s="26"/>
    </row>
    <row r="5" spans="2:10" s="17" customFormat="1" ht="14.25" customHeight="1">
      <c r="B5" s="87" t="s">
        <v>25</v>
      </c>
      <c r="C5" s="365">
        <f>IF('企業情報（Ｓ１ガラス）'!BV11="","",'企業情報（Ｓ１ガラス）'!BD11&amp;'企業情報（Ｓ１ガラス）'!BV11)</f>
      </c>
      <c r="D5" s="366"/>
      <c r="E5" s="366"/>
      <c r="F5" s="367"/>
      <c r="G5" s="24" t="s">
        <v>13</v>
      </c>
      <c r="H5" s="27"/>
      <c r="I5" s="27"/>
      <c r="J5" s="28"/>
    </row>
    <row r="6" spans="2:10" s="17" customFormat="1" ht="14.25" customHeight="1">
      <c r="B6" s="87" t="s">
        <v>14</v>
      </c>
      <c r="C6" s="368"/>
      <c r="D6" s="369"/>
      <c r="E6" s="369"/>
      <c r="F6" s="370"/>
      <c r="G6" s="22"/>
      <c r="J6" s="30"/>
    </row>
    <row r="7" spans="2:10" s="17" customFormat="1" ht="14.25" customHeight="1">
      <c r="B7" s="88" t="s">
        <v>3</v>
      </c>
      <c r="C7" s="365" t="s">
        <v>38</v>
      </c>
      <c r="D7" s="366"/>
      <c r="E7" s="366"/>
      <c r="F7" s="367"/>
      <c r="J7" s="30"/>
    </row>
    <row r="8" spans="2:10" s="17" customFormat="1" ht="14.25" customHeight="1">
      <c r="B8" s="88" t="s">
        <v>27</v>
      </c>
      <c r="C8" s="368"/>
      <c r="D8" s="369"/>
      <c r="E8" s="369"/>
      <c r="F8" s="370"/>
      <c r="J8" s="30"/>
    </row>
    <row r="9" spans="2:10" s="17" customFormat="1" ht="14.25" customHeight="1">
      <c r="B9" s="89" t="s">
        <v>28</v>
      </c>
      <c r="C9" s="368"/>
      <c r="D9" s="369"/>
      <c r="E9" s="369"/>
      <c r="F9" s="370"/>
      <c r="J9" s="30"/>
    </row>
    <row r="10" spans="2:10" s="17" customFormat="1" ht="14.25" customHeight="1">
      <c r="B10" s="89" t="s">
        <v>29</v>
      </c>
      <c r="C10" s="368"/>
      <c r="D10" s="369"/>
      <c r="E10" s="369"/>
      <c r="F10" s="370"/>
      <c r="J10" s="30"/>
    </row>
    <row r="11" spans="2:10" s="17" customFormat="1" ht="41.25" thickBot="1">
      <c r="B11" s="90" t="s">
        <v>30</v>
      </c>
      <c r="C11" s="371"/>
      <c r="D11" s="372"/>
      <c r="E11" s="372"/>
      <c r="F11" s="373"/>
      <c r="J11" s="30"/>
    </row>
    <row r="12" spans="2:10" s="17" customFormat="1" ht="14.25" customHeight="1">
      <c r="B12" s="31"/>
      <c r="C12" s="32"/>
      <c r="D12" s="33"/>
      <c r="E12" s="34"/>
      <c r="F12" s="22"/>
      <c r="J12" s="19"/>
    </row>
    <row r="13" spans="2:10" s="17" customFormat="1" ht="14.25" customHeight="1">
      <c r="B13" s="35" t="s">
        <v>9</v>
      </c>
      <c r="C13" s="32"/>
      <c r="D13" s="33"/>
      <c r="E13" s="34"/>
      <c r="F13" s="22"/>
      <c r="G13" s="22"/>
      <c r="J13" s="19"/>
    </row>
    <row r="14" spans="2:10" s="17" customFormat="1" ht="14.25" customHeight="1">
      <c r="B14" s="35" t="s">
        <v>10</v>
      </c>
      <c r="D14" s="36"/>
      <c r="E14" s="35"/>
      <c r="F14" s="36"/>
      <c r="G14" s="22"/>
      <c r="J14" s="19"/>
    </row>
    <row r="15" spans="2:10" s="17" customFormat="1" ht="14.25" customHeight="1">
      <c r="B15" s="35"/>
      <c r="D15" s="36"/>
      <c r="E15" s="35"/>
      <c r="F15" s="36"/>
      <c r="G15" s="22"/>
      <c r="J15" s="19"/>
    </row>
    <row r="16" spans="2:10" s="17" customFormat="1" ht="14.25" customHeight="1">
      <c r="B16" s="35"/>
      <c r="D16" s="36"/>
      <c r="E16" s="35"/>
      <c r="F16" s="36"/>
      <c r="G16" s="22"/>
      <c r="J16" s="19"/>
    </row>
    <row r="17" spans="2:10" s="17" customFormat="1" ht="14.25" customHeight="1" thickBot="1">
      <c r="B17" s="37"/>
      <c r="D17" s="18"/>
      <c r="E17" s="21"/>
      <c r="F17" s="22"/>
      <c r="G17" s="22"/>
      <c r="J17" s="19"/>
    </row>
    <row r="18" spans="2:11" s="38" customFormat="1" ht="20.25" customHeight="1">
      <c r="B18" s="393" t="s">
        <v>17</v>
      </c>
      <c r="C18" s="382" t="s">
        <v>132</v>
      </c>
      <c r="D18" s="383"/>
      <c r="E18" s="384" t="s">
        <v>19</v>
      </c>
      <c r="F18" s="383"/>
      <c r="G18" s="376" t="s">
        <v>20</v>
      </c>
      <c r="H18" s="386" t="s">
        <v>145</v>
      </c>
      <c r="I18" s="376" t="s">
        <v>133</v>
      </c>
      <c r="J18" s="378" t="s">
        <v>0</v>
      </c>
      <c r="K18" s="380" t="s">
        <v>134</v>
      </c>
    </row>
    <row r="19" spans="2:11" s="22" customFormat="1" ht="20.25" customHeight="1" thickBot="1">
      <c r="B19" s="394"/>
      <c r="C19" s="57"/>
      <c r="D19" s="58" t="s">
        <v>23</v>
      </c>
      <c r="E19" s="59"/>
      <c r="F19" s="58" t="s">
        <v>24</v>
      </c>
      <c r="G19" s="385"/>
      <c r="H19" s="387"/>
      <c r="I19" s="377"/>
      <c r="J19" s="379"/>
      <c r="K19" s="381"/>
    </row>
    <row r="20" spans="1:11" s="5" customFormat="1" ht="13.5" customHeight="1">
      <c r="A20" s="1">
        <f aca="true" t="shared" si="0" ref="A20:A51">IF(B20="","",ROW()-19)</f>
      </c>
      <c r="B20" s="159">
        <f aca="true" t="shared" si="1" ref="B20:B51">IF(C20="","",$C$5&amp;D20&amp;F20&amp;G20&amp;I20)</f>
      </c>
      <c r="C20" s="160"/>
      <c r="D20" s="2"/>
      <c r="E20" s="62"/>
      <c r="F20" s="62">
        <f aca="true" t="shared" si="2" ref="F20:F51">IF(E20="","",IF(E20="乾燥空気",1,IF(E20="アルゴンガス",2,IF(E20="クリプトンガス",3,4))))</f>
      </c>
      <c r="G20" s="62">
        <f>IF(C20="","",3)</f>
      </c>
      <c r="H20" s="62"/>
      <c r="I20" s="62">
        <f aca="true" t="shared" si="3" ref="I20:I51">IF(H20="","",IF(H20="1.7１～2.33","A","B"))</f>
      </c>
      <c r="J20" s="3"/>
      <c r="K20" s="161"/>
    </row>
    <row r="21" spans="1:11" s="5" customFormat="1" ht="13.5" customHeight="1">
      <c r="A21" s="1">
        <f t="shared" si="0"/>
      </c>
      <c r="B21" s="162">
        <f t="shared" si="1"/>
      </c>
      <c r="C21" s="163"/>
      <c r="D21" s="6"/>
      <c r="E21" s="66"/>
      <c r="F21" s="67">
        <f t="shared" si="2"/>
      </c>
      <c r="G21" s="66">
        <f aca="true" t="shared" si="4" ref="G21:G51">IF(C21="","",3)</f>
      </c>
      <c r="H21" s="66"/>
      <c r="I21" s="66">
        <f t="shared" si="3"/>
      </c>
      <c r="J21" s="3"/>
      <c r="K21" s="68"/>
    </row>
    <row r="22" spans="1:11" s="5" customFormat="1" ht="13.5" customHeight="1">
      <c r="A22" s="1">
        <f t="shared" si="0"/>
      </c>
      <c r="B22" s="162">
        <f t="shared" si="1"/>
      </c>
      <c r="C22" s="163"/>
      <c r="D22" s="6"/>
      <c r="E22" s="66"/>
      <c r="F22" s="67">
        <f t="shared" si="2"/>
      </c>
      <c r="G22" s="66">
        <f t="shared" si="4"/>
      </c>
      <c r="H22" s="66"/>
      <c r="I22" s="66">
        <f t="shared" si="3"/>
      </c>
      <c r="J22" s="3"/>
      <c r="K22" s="68"/>
    </row>
    <row r="23" spans="1:11" s="5" customFormat="1" ht="13.5" customHeight="1">
      <c r="A23" s="1">
        <f t="shared" si="0"/>
      </c>
      <c r="B23" s="162">
        <f t="shared" si="1"/>
      </c>
      <c r="C23" s="163"/>
      <c r="D23" s="6"/>
      <c r="E23" s="66"/>
      <c r="F23" s="67">
        <f t="shared" si="2"/>
      </c>
      <c r="G23" s="66">
        <f t="shared" si="4"/>
      </c>
      <c r="H23" s="66"/>
      <c r="I23" s="66">
        <f t="shared" si="3"/>
      </c>
      <c r="J23" s="3"/>
      <c r="K23" s="69"/>
    </row>
    <row r="24" spans="1:11" s="5" customFormat="1" ht="13.5" customHeight="1">
      <c r="A24" s="1">
        <f t="shared" si="0"/>
      </c>
      <c r="B24" s="162">
        <f t="shared" si="1"/>
      </c>
      <c r="C24" s="163"/>
      <c r="D24" s="6"/>
      <c r="E24" s="66"/>
      <c r="F24" s="67">
        <f t="shared" si="2"/>
      </c>
      <c r="G24" s="66">
        <f t="shared" si="4"/>
      </c>
      <c r="H24" s="66"/>
      <c r="I24" s="66">
        <f t="shared" si="3"/>
      </c>
      <c r="J24" s="3"/>
      <c r="K24" s="69"/>
    </row>
    <row r="25" spans="1:11" s="5" customFormat="1" ht="13.5" customHeight="1">
      <c r="A25" s="1">
        <f t="shared" si="0"/>
      </c>
      <c r="B25" s="162">
        <f t="shared" si="1"/>
      </c>
      <c r="C25" s="163"/>
      <c r="D25" s="6"/>
      <c r="E25" s="66"/>
      <c r="F25" s="67">
        <f t="shared" si="2"/>
      </c>
      <c r="G25" s="66">
        <f t="shared" si="4"/>
      </c>
      <c r="H25" s="66"/>
      <c r="I25" s="66">
        <f t="shared" si="3"/>
      </c>
      <c r="J25" s="9"/>
      <c r="K25" s="70"/>
    </row>
    <row r="26" spans="1:11" s="5" customFormat="1" ht="13.5" customHeight="1">
      <c r="A26" s="1">
        <f t="shared" si="0"/>
      </c>
      <c r="B26" s="162">
        <f t="shared" si="1"/>
      </c>
      <c r="C26" s="163"/>
      <c r="D26" s="6"/>
      <c r="E26" s="66"/>
      <c r="F26" s="67">
        <f t="shared" si="2"/>
      </c>
      <c r="G26" s="66">
        <f t="shared" si="4"/>
      </c>
      <c r="H26" s="66"/>
      <c r="I26" s="66">
        <f t="shared" si="3"/>
      </c>
      <c r="J26" s="9"/>
      <c r="K26" s="69"/>
    </row>
    <row r="27" spans="1:11" s="5" customFormat="1" ht="13.5" customHeight="1">
      <c r="A27" s="1">
        <f t="shared" si="0"/>
      </c>
      <c r="B27" s="162">
        <f t="shared" si="1"/>
      </c>
      <c r="C27" s="163"/>
      <c r="D27" s="6"/>
      <c r="E27" s="66"/>
      <c r="F27" s="67">
        <f t="shared" si="2"/>
      </c>
      <c r="G27" s="66">
        <f t="shared" si="4"/>
      </c>
      <c r="H27" s="66"/>
      <c r="I27" s="66">
        <f t="shared" si="3"/>
      </c>
      <c r="J27" s="9"/>
      <c r="K27" s="70"/>
    </row>
    <row r="28" spans="1:11" s="5" customFormat="1" ht="13.5" customHeight="1">
      <c r="A28" s="1">
        <f t="shared" si="0"/>
      </c>
      <c r="B28" s="162">
        <f t="shared" si="1"/>
      </c>
      <c r="C28" s="163"/>
      <c r="D28" s="6"/>
      <c r="E28" s="66"/>
      <c r="F28" s="67">
        <f t="shared" si="2"/>
      </c>
      <c r="G28" s="66">
        <f t="shared" si="4"/>
      </c>
      <c r="H28" s="66"/>
      <c r="I28" s="66">
        <f t="shared" si="3"/>
      </c>
      <c r="J28" s="9"/>
      <c r="K28" s="70"/>
    </row>
    <row r="29" spans="1:11" s="5" customFormat="1" ht="13.5" customHeight="1">
      <c r="A29" s="1">
        <f t="shared" si="0"/>
      </c>
      <c r="B29" s="162">
        <f t="shared" si="1"/>
      </c>
      <c r="C29" s="163"/>
      <c r="D29" s="6"/>
      <c r="E29" s="66"/>
      <c r="F29" s="67">
        <f t="shared" si="2"/>
      </c>
      <c r="G29" s="66">
        <f t="shared" si="4"/>
      </c>
      <c r="H29" s="66"/>
      <c r="I29" s="66">
        <f t="shared" si="3"/>
      </c>
      <c r="J29" s="9"/>
      <c r="K29" s="70"/>
    </row>
    <row r="30" spans="1:11" s="5" customFormat="1" ht="13.5" customHeight="1">
      <c r="A30" s="1">
        <f t="shared" si="0"/>
      </c>
      <c r="B30" s="162">
        <f t="shared" si="1"/>
      </c>
      <c r="C30" s="163"/>
      <c r="D30" s="6"/>
      <c r="E30" s="66"/>
      <c r="F30" s="67">
        <f t="shared" si="2"/>
      </c>
      <c r="G30" s="66">
        <f t="shared" si="4"/>
      </c>
      <c r="H30" s="66"/>
      <c r="I30" s="66">
        <f t="shared" si="3"/>
      </c>
      <c r="J30" s="9"/>
      <c r="K30" s="70"/>
    </row>
    <row r="31" spans="1:11" s="5" customFormat="1" ht="13.5" customHeight="1">
      <c r="A31" s="1">
        <f t="shared" si="0"/>
      </c>
      <c r="B31" s="162">
        <f t="shared" si="1"/>
      </c>
      <c r="C31" s="163"/>
      <c r="D31" s="6"/>
      <c r="E31" s="66"/>
      <c r="F31" s="67">
        <f t="shared" si="2"/>
      </c>
      <c r="G31" s="66">
        <f t="shared" si="4"/>
      </c>
      <c r="H31" s="66"/>
      <c r="I31" s="66">
        <f t="shared" si="3"/>
      </c>
      <c r="J31" s="9"/>
      <c r="K31" s="70"/>
    </row>
    <row r="32" spans="1:11" s="5" customFormat="1" ht="13.5" customHeight="1">
      <c r="A32" s="1">
        <f t="shared" si="0"/>
      </c>
      <c r="B32" s="162">
        <f t="shared" si="1"/>
      </c>
      <c r="C32" s="163"/>
      <c r="D32" s="6"/>
      <c r="E32" s="66"/>
      <c r="F32" s="67">
        <f t="shared" si="2"/>
      </c>
      <c r="G32" s="66">
        <f t="shared" si="4"/>
      </c>
      <c r="H32" s="66"/>
      <c r="I32" s="66">
        <f t="shared" si="3"/>
      </c>
      <c r="J32" s="9"/>
      <c r="K32" s="70"/>
    </row>
    <row r="33" spans="1:11" s="5" customFormat="1" ht="13.5" customHeight="1">
      <c r="A33" s="1">
        <f t="shared" si="0"/>
      </c>
      <c r="B33" s="162">
        <f t="shared" si="1"/>
      </c>
      <c r="C33" s="163"/>
      <c r="D33" s="6"/>
      <c r="E33" s="66"/>
      <c r="F33" s="67">
        <f t="shared" si="2"/>
      </c>
      <c r="G33" s="66">
        <f t="shared" si="4"/>
      </c>
      <c r="H33" s="66"/>
      <c r="I33" s="66">
        <f t="shared" si="3"/>
      </c>
      <c r="J33" s="9"/>
      <c r="K33" s="70"/>
    </row>
    <row r="34" spans="1:11" s="5" customFormat="1" ht="13.5" customHeight="1">
      <c r="A34" s="1">
        <f t="shared" si="0"/>
      </c>
      <c r="B34" s="162">
        <f t="shared" si="1"/>
      </c>
      <c r="C34" s="163"/>
      <c r="D34" s="6"/>
      <c r="E34" s="66"/>
      <c r="F34" s="67">
        <f t="shared" si="2"/>
      </c>
      <c r="G34" s="66">
        <f t="shared" si="4"/>
      </c>
      <c r="H34" s="66"/>
      <c r="I34" s="66">
        <f t="shared" si="3"/>
      </c>
      <c r="J34" s="11"/>
      <c r="K34" s="70"/>
    </row>
    <row r="35" spans="1:11" s="5" customFormat="1" ht="13.5" customHeight="1">
      <c r="A35" s="1">
        <f t="shared" si="0"/>
      </c>
      <c r="B35" s="162">
        <f t="shared" si="1"/>
      </c>
      <c r="C35" s="163"/>
      <c r="D35" s="6"/>
      <c r="E35" s="66"/>
      <c r="F35" s="67">
        <f t="shared" si="2"/>
      </c>
      <c r="G35" s="66">
        <f t="shared" si="4"/>
      </c>
      <c r="H35" s="66"/>
      <c r="I35" s="66">
        <f t="shared" si="3"/>
      </c>
      <c r="J35" s="12"/>
      <c r="K35" s="70"/>
    </row>
    <row r="36" spans="1:11" s="5" customFormat="1" ht="13.5" customHeight="1">
      <c r="A36" s="1">
        <f t="shared" si="0"/>
      </c>
      <c r="B36" s="162">
        <f t="shared" si="1"/>
      </c>
      <c r="C36" s="163"/>
      <c r="D36" s="6"/>
      <c r="E36" s="66"/>
      <c r="F36" s="67">
        <f t="shared" si="2"/>
      </c>
      <c r="G36" s="66">
        <f t="shared" si="4"/>
      </c>
      <c r="H36" s="66"/>
      <c r="I36" s="66">
        <f t="shared" si="3"/>
      </c>
      <c r="J36" s="3"/>
      <c r="K36" s="70"/>
    </row>
    <row r="37" spans="1:11" s="5" customFormat="1" ht="13.5" customHeight="1">
      <c r="A37" s="1">
        <f t="shared" si="0"/>
      </c>
      <c r="B37" s="162">
        <f t="shared" si="1"/>
      </c>
      <c r="C37" s="163"/>
      <c r="D37" s="6"/>
      <c r="E37" s="66"/>
      <c r="F37" s="67">
        <f t="shared" si="2"/>
      </c>
      <c r="G37" s="66">
        <f t="shared" si="4"/>
      </c>
      <c r="H37" s="66"/>
      <c r="I37" s="66">
        <f t="shared" si="3"/>
      </c>
      <c r="J37" s="9"/>
      <c r="K37" s="70"/>
    </row>
    <row r="38" spans="1:11" s="5" customFormat="1" ht="13.5" customHeight="1">
      <c r="A38" s="1">
        <f t="shared" si="0"/>
      </c>
      <c r="B38" s="162">
        <f t="shared" si="1"/>
      </c>
      <c r="C38" s="163"/>
      <c r="D38" s="6"/>
      <c r="E38" s="66"/>
      <c r="F38" s="67">
        <f t="shared" si="2"/>
      </c>
      <c r="G38" s="66">
        <f t="shared" si="4"/>
      </c>
      <c r="H38" s="66"/>
      <c r="I38" s="66">
        <f t="shared" si="3"/>
      </c>
      <c r="J38" s="9"/>
      <c r="K38" s="69"/>
    </row>
    <row r="39" spans="1:11" s="5" customFormat="1" ht="13.5" customHeight="1">
      <c r="A39" s="1">
        <f t="shared" si="0"/>
      </c>
      <c r="B39" s="162">
        <f t="shared" si="1"/>
      </c>
      <c r="C39" s="163"/>
      <c r="D39" s="6"/>
      <c r="E39" s="66"/>
      <c r="F39" s="67">
        <f t="shared" si="2"/>
      </c>
      <c r="G39" s="66">
        <f t="shared" si="4"/>
      </c>
      <c r="H39" s="66"/>
      <c r="I39" s="66">
        <f t="shared" si="3"/>
      </c>
      <c r="J39" s="9"/>
      <c r="K39" s="70"/>
    </row>
    <row r="40" spans="1:11" s="5" customFormat="1" ht="13.5" customHeight="1">
      <c r="A40" s="1">
        <f t="shared" si="0"/>
      </c>
      <c r="B40" s="162">
        <f t="shared" si="1"/>
      </c>
      <c r="C40" s="163"/>
      <c r="D40" s="6"/>
      <c r="E40" s="66"/>
      <c r="F40" s="67">
        <f t="shared" si="2"/>
      </c>
      <c r="G40" s="66">
        <f t="shared" si="4"/>
      </c>
      <c r="H40" s="66"/>
      <c r="I40" s="66">
        <f t="shared" si="3"/>
      </c>
      <c r="J40" s="9"/>
      <c r="K40" s="70"/>
    </row>
    <row r="41" spans="1:11" s="5" customFormat="1" ht="13.5" customHeight="1">
      <c r="A41" s="1">
        <f t="shared" si="0"/>
      </c>
      <c r="B41" s="162">
        <f t="shared" si="1"/>
      </c>
      <c r="C41" s="163"/>
      <c r="D41" s="6"/>
      <c r="E41" s="66"/>
      <c r="F41" s="67">
        <f t="shared" si="2"/>
      </c>
      <c r="G41" s="66">
        <f t="shared" si="4"/>
      </c>
      <c r="H41" s="66"/>
      <c r="I41" s="66">
        <f t="shared" si="3"/>
      </c>
      <c r="J41" s="9"/>
      <c r="K41" s="70"/>
    </row>
    <row r="42" spans="1:11" s="5" customFormat="1" ht="13.5" customHeight="1">
      <c r="A42" s="1">
        <f t="shared" si="0"/>
      </c>
      <c r="B42" s="162">
        <f t="shared" si="1"/>
      </c>
      <c r="C42" s="163"/>
      <c r="D42" s="6"/>
      <c r="E42" s="66"/>
      <c r="F42" s="67">
        <f t="shared" si="2"/>
      </c>
      <c r="G42" s="66">
        <f t="shared" si="4"/>
      </c>
      <c r="H42" s="66"/>
      <c r="I42" s="66">
        <f t="shared" si="3"/>
      </c>
      <c r="J42" s="9"/>
      <c r="K42" s="70"/>
    </row>
    <row r="43" spans="1:11" s="5" customFormat="1" ht="13.5" customHeight="1">
      <c r="A43" s="1">
        <f t="shared" si="0"/>
      </c>
      <c r="B43" s="162">
        <f t="shared" si="1"/>
      </c>
      <c r="C43" s="163"/>
      <c r="D43" s="6"/>
      <c r="E43" s="66"/>
      <c r="F43" s="67">
        <f t="shared" si="2"/>
      </c>
      <c r="G43" s="66">
        <f t="shared" si="4"/>
      </c>
      <c r="H43" s="66"/>
      <c r="I43" s="66">
        <f t="shared" si="3"/>
      </c>
      <c r="J43" s="9"/>
      <c r="K43" s="70"/>
    </row>
    <row r="44" spans="1:11" s="5" customFormat="1" ht="13.5" customHeight="1">
      <c r="A44" s="1">
        <f t="shared" si="0"/>
      </c>
      <c r="B44" s="162">
        <f t="shared" si="1"/>
      </c>
      <c r="C44" s="163"/>
      <c r="D44" s="6"/>
      <c r="E44" s="66"/>
      <c r="F44" s="67">
        <f t="shared" si="2"/>
      </c>
      <c r="G44" s="66">
        <f t="shared" si="4"/>
      </c>
      <c r="H44" s="66"/>
      <c r="I44" s="66">
        <f t="shared" si="3"/>
      </c>
      <c r="J44" s="9"/>
      <c r="K44" s="70"/>
    </row>
    <row r="45" spans="1:11" s="5" customFormat="1" ht="13.5" customHeight="1">
      <c r="A45" s="1">
        <f t="shared" si="0"/>
      </c>
      <c r="B45" s="162">
        <f t="shared" si="1"/>
      </c>
      <c r="C45" s="163"/>
      <c r="D45" s="6"/>
      <c r="E45" s="66"/>
      <c r="F45" s="67">
        <f t="shared" si="2"/>
      </c>
      <c r="G45" s="66">
        <f t="shared" si="4"/>
      </c>
      <c r="H45" s="66"/>
      <c r="I45" s="66">
        <f t="shared" si="3"/>
      </c>
      <c r="J45" s="9"/>
      <c r="K45" s="70"/>
    </row>
    <row r="46" spans="1:11" s="5" customFormat="1" ht="13.5" customHeight="1">
      <c r="A46" s="1">
        <f t="shared" si="0"/>
      </c>
      <c r="B46" s="162">
        <f t="shared" si="1"/>
      </c>
      <c r="C46" s="163"/>
      <c r="D46" s="6"/>
      <c r="E46" s="66"/>
      <c r="F46" s="67">
        <f t="shared" si="2"/>
      </c>
      <c r="G46" s="66">
        <f t="shared" si="4"/>
      </c>
      <c r="H46" s="66"/>
      <c r="I46" s="66">
        <f t="shared" si="3"/>
      </c>
      <c r="J46" s="11"/>
      <c r="K46" s="70"/>
    </row>
    <row r="47" spans="1:11" s="5" customFormat="1" ht="13.5" customHeight="1">
      <c r="A47" s="1">
        <f t="shared" si="0"/>
      </c>
      <c r="B47" s="162">
        <f t="shared" si="1"/>
      </c>
      <c r="C47" s="163"/>
      <c r="D47" s="6"/>
      <c r="E47" s="66"/>
      <c r="F47" s="67">
        <f t="shared" si="2"/>
      </c>
      <c r="G47" s="66">
        <f t="shared" si="4"/>
      </c>
      <c r="H47" s="66"/>
      <c r="I47" s="66">
        <f t="shared" si="3"/>
      </c>
      <c r="J47" s="12"/>
      <c r="K47" s="70"/>
    </row>
    <row r="48" spans="1:11" s="5" customFormat="1" ht="13.5" customHeight="1">
      <c r="A48" s="1">
        <f t="shared" si="0"/>
      </c>
      <c r="B48" s="162">
        <f t="shared" si="1"/>
      </c>
      <c r="C48" s="163"/>
      <c r="D48" s="6"/>
      <c r="E48" s="66"/>
      <c r="F48" s="67">
        <f t="shared" si="2"/>
      </c>
      <c r="G48" s="66">
        <f t="shared" si="4"/>
      </c>
      <c r="H48" s="66"/>
      <c r="I48" s="66">
        <f t="shared" si="3"/>
      </c>
      <c r="J48" s="9"/>
      <c r="K48" s="70"/>
    </row>
    <row r="49" spans="1:11" s="5" customFormat="1" ht="13.5" customHeight="1">
      <c r="A49" s="1">
        <f t="shared" si="0"/>
      </c>
      <c r="B49" s="162">
        <f t="shared" si="1"/>
      </c>
      <c r="C49" s="163"/>
      <c r="D49" s="6"/>
      <c r="E49" s="66"/>
      <c r="F49" s="67">
        <f t="shared" si="2"/>
      </c>
      <c r="G49" s="66">
        <f t="shared" si="4"/>
      </c>
      <c r="H49" s="66"/>
      <c r="I49" s="66">
        <f t="shared" si="3"/>
      </c>
      <c r="J49" s="11"/>
      <c r="K49" s="70"/>
    </row>
    <row r="50" spans="1:11" s="5" customFormat="1" ht="13.5" customHeight="1">
      <c r="A50" s="1">
        <f t="shared" si="0"/>
      </c>
      <c r="B50" s="162">
        <f t="shared" si="1"/>
      </c>
      <c r="C50" s="163"/>
      <c r="D50" s="6"/>
      <c r="E50" s="66"/>
      <c r="F50" s="67">
        <f t="shared" si="2"/>
      </c>
      <c r="G50" s="66">
        <f t="shared" si="4"/>
      </c>
      <c r="H50" s="66"/>
      <c r="I50" s="66">
        <f t="shared" si="3"/>
      </c>
      <c r="J50" s="12"/>
      <c r="K50" s="70"/>
    </row>
    <row r="51" spans="1:11" s="5" customFormat="1" ht="13.5" customHeight="1" thickBot="1">
      <c r="A51" s="1">
        <f t="shared" si="0"/>
      </c>
      <c r="B51" s="43">
        <f t="shared" si="1"/>
      </c>
      <c r="C51" s="44"/>
      <c r="D51" s="13"/>
      <c r="E51" s="73"/>
      <c r="F51" s="73">
        <f t="shared" si="2"/>
      </c>
      <c r="G51" s="73">
        <f t="shared" si="4"/>
      </c>
      <c r="H51" s="73"/>
      <c r="I51" s="73">
        <f t="shared" si="3"/>
      </c>
      <c r="J51" s="14"/>
      <c r="K51" s="15"/>
    </row>
    <row r="52" spans="4:10" s="39" customFormat="1" ht="13.5">
      <c r="D52" s="45"/>
      <c r="E52" s="46"/>
      <c r="F52" s="47"/>
      <c r="G52" s="47"/>
      <c r="J52" s="48"/>
    </row>
    <row r="53" spans="4:10" s="39" customFormat="1" ht="13.5">
      <c r="D53" s="45"/>
      <c r="E53" s="46"/>
      <c r="F53" s="47"/>
      <c r="G53" s="47"/>
      <c r="J53" s="48"/>
    </row>
    <row r="54" spans="4:10" s="39" customFormat="1" ht="13.5">
      <c r="D54" s="45"/>
      <c r="E54" s="46"/>
      <c r="F54" s="47"/>
      <c r="G54" s="47"/>
      <c r="J54" s="48"/>
    </row>
    <row r="55" spans="4:10" s="39" customFormat="1" ht="13.5">
      <c r="D55" s="45"/>
      <c r="E55" s="46"/>
      <c r="F55" s="47"/>
      <c r="G55" s="47"/>
      <c r="J55" s="48"/>
    </row>
    <row r="56" spans="4:10" s="39" customFormat="1" ht="13.5">
      <c r="D56" s="45"/>
      <c r="E56" s="46"/>
      <c r="F56" s="47"/>
      <c r="G56" s="47"/>
      <c r="J56" s="48"/>
    </row>
  </sheetData>
  <sheetProtection password="CC19" sheet="1" formatCells="0" formatColumns="0" formatRows="0" insertRows="0" deleteRows="0"/>
  <mergeCells count="16">
    <mergeCell ref="B18:B19"/>
    <mergeCell ref="C11:F11"/>
    <mergeCell ref="C4:F4"/>
    <mergeCell ref="C5:F5"/>
    <mergeCell ref="C6:F6"/>
    <mergeCell ref="C7:F7"/>
    <mergeCell ref="C8:F8"/>
    <mergeCell ref="C9:F9"/>
    <mergeCell ref="C10:F10"/>
    <mergeCell ref="I18:I19"/>
    <mergeCell ref="J18:J19"/>
    <mergeCell ref="K18:K19"/>
    <mergeCell ref="C18:D18"/>
    <mergeCell ref="E18:F18"/>
    <mergeCell ref="G18:G19"/>
    <mergeCell ref="H18:H19"/>
  </mergeCells>
  <conditionalFormatting sqref="D20:I51">
    <cfRule type="expression" priority="1" dxfId="0" stopIfTrue="1">
      <formula>AND($C20&lt;&gt;"",D20="")</formula>
    </cfRule>
  </conditionalFormatting>
  <conditionalFormatting sqref="C20:C51">
    <cfRule type="expression" priority="2" dxfId="0" stopIfTrue="1">
      <formula>AND($C20="",OR(D20&lt;&gt;"",E20&lt;&gt;"",F20&lt;&gt;"",G20&lt;&gt;"",H20&lt;&gt;"",I20&lt;&gt;""))</formula>
    </cfRule>
  </conditionalFormatting>
  <conditionalFormatting sqref="C4:C11 D6:F11">
    <cfRule type="expression" priority="3" dxfId="0" stopIfTrue="1">
      <formula>C4=""</formula>
    </cfRule>
  </conditionalFormatting>
  <dataValidations count="6">
    <dataValidation type="list" allowBlank="1" showInputMessage="1" showErrorMessage="1" sqref="H20:H51">
      <formula1>"1.7１～2.33,1.7以下"</formula1>
    </dataValidation>
    <dataValidation type="textLength" operator="equal" allowBlank="1" showInputMessage="1" showErrorMessage="1" errorTitle="文字数エラー" error="2文字で登録してください。" imeMode="disabled" sqref="D20:D51">
      <formula1>2</formula1>
    </dataValidation>
    <dataValidation type="list" allowBlank="1" showInputMessage="1" showErrorMessage="1" sqref="E20:E51">
      <formula1>"乾燥空気,アルゴンガス,クリプトンガス,真空"</formula1>
    </dataValidation>
    <dataValidation type="textLength" operator="equal" allowBlank="1" errorTitle="文字数エラー" error="4文字で登録してください。" imeMode="disabled" sqref="C5:F5">
      <formula1>4</formula1>
    </dataValidation>
    <dataValidation type="list" allowBlank="1" showInputMessage="1" showErrorMessage="1" sqref="C7:F7">
      <formula1>"なし"</formula1>
    </dataValidation>
    <dataValidation allowBlank="1" showInputMessage="1" showErrorMessage="1" imeMode="disabled" sqref="J20:J51 C10:F10"/>
  </dataValidations>
  <printOptions/>
  <pageMargins left="0.1968503937007874" right="0.1968503937007874" top="0.1968503937007874" bottom="0.3937007874015748" header="0.1968503937007874" footer="0.1968503937007874"/>
  <pageSetup horizontalDpi="600" verticalDpi="600" orientation="landscape" paperSize="9" scale="79" r:id="rId1"/>
  <headerFooter alignWithMargins="0">
    <oddFooter>&amp;C&amp;P/&amp;N&amp;R&amp;F</oddFooter>
  </headerFooter>
</worksheet>
</file>

<file path=xl/worksheets/sheet7.xml><?xml version="1.0" encoding="utf-8"?>
<worksheet xmlns="http://schemas.openxmlformats.org/spreadsheetml/2006/main" xmlns:r="http://schemas.openxmlformats.org/officeDocument/2006/relationships">
  <dimension ref="A1:EU26"/>
  <sheetViews>
    <sheetView showGridLines="0" showZeros="0" view="pageBreakPreview" zoomScale="70" zoomScaleNormal="75" zoomScaleSheetLayoutView="70" zoomScalePageLayoutView="0" workbookViewId="0" topLeftCell="A1">
      <selection activeCell="CH3" sqref="CH3"/>
    </sheetView>
  </sheetViews>
  <sheetFormatPr defaultColWidth="1.421875" defaultRowHeight="18" customHeight="1"/>
  <cols>
    <col min="1" max="1" width="8.57421875" style="111" customWidth="1"/>
    <col min="2" max="4" width="1.421875" style="111" customWidth="1"/>
    <col min="5" max="6" width="1.421875" style="128" customWidth="1"/>
    <col min="7" max="8" width="1.421875" style="129" customWidth="1"/>
    <col min="9" max="12" width="1.421875" style="111" customWidth="1"/>
    <col min="13" max="13" width="1.28515625" style="111" customWidth="1"/>
    <col min="14" max="57" width="1.421875" style="111" customWidth="1"/>
    <col min="58" max="16384" width="1.421875" style="111" customWidth="1"/>
  </cols>
  <sheetData>
    <row r="1" spans="1:90" s="102" customFormat="1" ht="9.75" customHeight="1">
      <c r="A1" s="401" t="s">
        <v>148</v>
      </c>
      <c r="B1" s="401"/>
      <c r="C1" s="401"/>
      <c r="D1" s="401"/>
      <c r="E1" s="401"/>
      <c r="F1" s="401"/>
      <c r="G1" s="401"/>
      <c r="H1" s="401"/>
      <c r="I1" s="401"/>
      <c r="J1" s="100"/>
      <c r="K1" s="100"/>
      <c r="L1" s="100"/>
      <c r="M1" s="100"/>
      <c r="N1" s="100"/>
      <c r="O1" s="100"/>
      <c r="P1" s="10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row>
    <row r="2" spans="1:92" s="102" customFormat="1" ht="18" customHeight="1">
      <c r="A2" s="401"/>
      <c r="B2" s="401"/>
      <c r="C2" s="401"/>
      <c r="D2" s="401"/>
      <c r="E2" s="401"/>
      <c r="F2" s="401"/>
      <c r="G2" s="401"/>
      <c r="H2" s="401"/>
      <c r="I2" s="401"/>
      <c r="J2" s="100"/>
      <c r="K2" s="100"/>
      <c r="L2" s="100"/>
      <c r="M2" s="100"/>
      <c r="N2" s="100"/>
      <c r="O2" s="100"/>
      <c r="P2" s="100"/>
      <c r="Q2" s="101"/>
      <c r="R2" s="101"/>
      <c r="S2" s="101"/>
      <c r="T2" s="101"/>
      <c r="U2" s="101"/>
      <c r="V2" s="101"/>
      <c r="W2" s="101"/>
      <c r="X2" s="101"/>
      <c r="Y2" s="101"/>
      <c r="Z2" s="101"/>
      <c r="AA2" s="101"/>
      <c r="AB2" s="101"/>
      <c r="AC2" s="101"/>
      <c r="AD2" s="101"/>
      <c r="AE2" s="101"/>
      <c r="AF2" s="101"/>
      <c r="AG2" s="101"/>
      <c r="AH2" s="101"/>
      <c r="AJ2" s="101"/>
      <c r="AK2" s="101"/>
      <c r="AL2" s="101"/>
      <c r="AM2" s="101"/>
      <c r="AN2" s="101"/>
      <c r="AO2" s="101"/>
      <c r="AP2" s="101"/>
      <c r="AQ2" s="101"/>
      <c r="AR2" s="101"/>
      <c r="BK2" s="101"/>
      <c r="BL2" s="101"/>
      <c r="BM2" s="101"/>
      <c r="BO2" s="101"/>
      <c r="BP2" s="268" t="s">
        <v>82</v>
      </c>
      <c r="BQ2" s="268"/>
      <c r="BR2" s="268"/>
      <c r="BS2" s="268"/>
      <c r="BT2" s="280">
        <f>'対象製品登録申請書（ガラス）'!BT2:BX3</f>
        <v>0</v>
      </c>
      <c r="BU2" s="280"/>
      <c r="BV2" s="280"/>
      <c r="BW2" s="280"/>
      <c r="BX2" s="280"/>
      <c r="BY2" s="265" t="s">
        <v>83</v>
      </c>
      <c r="BZ2" s="265"/>
      <c r="CA2" s="280">
        <f>'対象製品登録申請書（ガラス）'!CA2:CE3</f>
        <v>0</v>
      </c>
      <c r="CB2" s="280"/>
      <c r="CC2" s="280"/>
      <c r="CD2" s="280"/>
      <c r="CE2" s="280"/>
      <c r="CF2" s="265" t="s">
        <v>84</v>
      </c>
      <c r="CG2" s="265"/>
      <c r="CH2" s="280">
        <f>'対象製品登録申請書（ガラス）'!CH2:CL3</f>
        <v>0</v>
      </c>
      <c r="CI2" s="280"/>
      <c r="CJ2" s="280"/>
      <c r="CK2" s="280"/>
      <c r="CL2" s="280"/>
      <c r="CM2" s="265" t="s">
        <v>85</v>
      </c>
      <c r="CN2" s="265"/>
    </row>
    <row r="3" spans="1:90" s="102" customFormat="1" ht="18" customHeight="1">
      <c r="A3" s="401"/>
      <c r="B3" s="401"/>
      <c r="C3" s="401"/>
      <c r="D3" s="401"/>
      <c r="E3" s="401"/>
      <c r="F3" s="401"/>
      <c r="G3" s="401"/>
      <c r="H3" s="401"/>
      <c r="I3" s="4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J3" s="104"/>
      <c r="AK3" s="104"/>
      <c r="AL3" s="101"/>
      <c r="AM3" s="101"/>
      <c r="AN3" s="101"/>
      <c r="AO3" s="101"/>
      <c r="AP3" s="101"/>
      <c r="AQ3" s="101"/>
      <c r="AR3" s="101"/>
      <c r="BK3" s="101"/>
      <c r="BL3" s="101"/>
      <c r="BM3" s="101"/>
      <c r="BN3" s="104"/>
      <c r="BO3" s="104"/>
      <c r="BP3" s="104"/>
      <c r="BQ3" s="104"/>
      <c r="BR3" s="105"/>
      <c r="BS3" s="105"/>
      <c r="BT3" s="105"/>
      <c r="BU3" s="105"/>
      <c r="BV3" s="105"/>
      <c r="BW3" s="105"/>
      <c r="BX3" s="105"/>
      <c r="BY3" s="105"/>
      <c r="BZ3" s="105"/>
      <c r="CA3" s="105"/>
      <c r="CB3" s="105"/>
      <c r="CC3" s="105"/>
      <c r="CD3" s="105"/>
      <c r="CE3" s="105"/>
      <c r="CF3" s="105"/>
      <c r="CG3" s="105"/>
      <c r="CH3" s="105"/>
      <c r="CI3" s="105"/>
      <c r="CJ3" s="105"/>
      <c r="CK3" s="105"/>
      <c r="CL3" s="105"/>
    </row>
    <row r="4" spans="1:90" s="102" customFormat="1" ht="18" customHeight="1">
      <c r="A4" s="401"/>
      <c r="B4" s="401"/>
      <c r="C4" s="401"/>
      <c r="D4" s="401"/>
      <c r="E4" s="401"/>
      <c r="F4" s="401"/>
      <c r="G4" s="401"/>
      <c r="H4" s="401"/>
      <c r="I4" s="4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J4" s="104"/>
      <c r="AK4" s="104"/>
      <c r="AL4" s="101"/>
      <c r="AM4" s="101"/>
      <c r="AN4" s="101"/>
      <c r="AO4" s="101"/>
      <c r="AP4" s="101"/>
      <c r="AQ4" s="101"/>
      <c r="AR4" s="101"/>
      <c r="BK4" s="101"/>
      <c r="BL4" s="101"/>
      <c r="BM4" s="101"/>
      <c r="BN4" s="104"/>
      <c r="BO4" s="104"/>
      <c r="BP4" s="104"/>
      <c r="BQ4" s="104"/>
      <c r="BR4" s="105"/>
      <c r="BS4" s="105"/>
      <c r="BT4" s="105"/>
      <c r="BU4" s="105"/>
      <c r="BV4" s="105"/>
      <c r="BW4" s="105"/>
      <c r="BX4" s="105"/>
      <c r="BY4" s="105"/>
      <c r="BZ4" s="105"/>
      <c r="CA4" s="105"/>
      <c r="CB4" s="105"/>
      <c r="CC4" s="105"/>
      <c r="CD4" s="105"/>
      <c r="CE4" s="105"/>
      <c r="CF4" s="105"/>
      <c r="CG4" s="105"/>
      <c r="CH4" s="105"/>
      <c r="CI4" s="105"/>
      <c r="CJ4" s="105"/>
      <c r="CK4" s="105"/>
      <c r="CL4" s="105"/>
    </row>
    <row r="5" spans="2:44" s="102" customFormat="1" ht="41.25" customHeight="1">
      <c r="B5" s="106"/>
      <c r="C5" s="106"/>
      <c r="D5" s="107"/>
      <c r="E5" s="107"/>
      <c r="F5" s="107"/>
      <c r="G5" s="107"/>
      <c r="H5" s="107"/>
      <c r="I5" s="107"/>
      <c r="J5" s="107"/>
      <c r="K5" s="107"/>
      <c r="L5" s="107"/>
      <c r="M5" s="107"/>
      <c r="N5" s="107"/>
      <c r="O5" s="107"/>
      <c r="P5" s="107"/>
      <c r="Q5" s="107"/>
      <c r="R5" s="107"/>
      <c r="S5" s="107"/>
      <c r="T5" s="107"/>
      <c r="U5" s="107"/>
      <c r="V5" s="107"/>
      <c r="W5" s="107"/>
      <c r="X5" s="108"/>
      <c r="Y5" s="108"/>
      <c r="Z5" s="108"/>
      <c r="AA5" s="108"/>
      <c r="AB5" s="108"/>
      <c r="AC5" s="107"/>
      <c r="AD5" s="107"/>
      <c r="AE5" s="107"/>
      <c r="AF5" s="107"/>
      <c r="AG5" s="107"/>
      <c r="AH5" s="107"/>
      <c r="AI5" s="107"/>
      <c r="AJ5" s="107"/>
      <c r="AK5" s="107"/>
      <c r="AL5" s="107"/>
      <c r="AM5" s="107"/>
      <c r="AN5" s="108"/>
      <c r="AO5" s="108"/>
      <c r="AP5" s="108"/>
      <c r="AQ5" s="108"/>
      <c r="AR5" s="109"/>
    </row>
    <row r="6" spans="1:92" s="102" customFormat="1" ht="24.75" customHeight="1">
      <c r="A6" s="271" t="s">
        <v>86</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row>
    <row r="7" spans="1:92" s="102" customFormat="1" ht="24.75" customHeight="1">
      <c r="A7" s="271" t="s">
        <v>87</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row>
    <row r="8" spans="2:92" s="102" customFormat="1" ht="24.75" customHeight="1">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row>
    <row r="9" spans="1:92" s="102" customFormat="1" ht="36.75" customHeight="1">
      <c r="A9" s="400" t="s">
        <v>112</v>
      </c>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row>
    <row r="10" spans="2:57" ht="22.5" customHeight="1" thickBot="1">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112"/>
      <c r="Z10" s="112"/>
      <c r="AA10" s="112"/>
      <c r="AB10" s="112"/>
      <c r="BE10" s="130"/>
    </row>
    <row r="11" spans="1:151" ht="63.75" customHeight="1" thickBot="1">
      <c r="A11" s="402" t="s">
        <v>113</v>
      </c>
      <c r="B11" s="403"/>
      <c r="C11" s="403"/>
      <c r="D11" s="403"/>
      <c r="E11" s="403"/>
      <c r="F11" s="403"/>
      <c r="G11" s="403"/>
      <c r="H11" s="403"/>
      <c r="I11" s="403"/>
      <c r="J11" s="403"/>
      <c r="K11" s="404"/>
      <c r="L11" s="405"/>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7"/>
      <c r="AS11" s="408"/>
      <c r="AT11" s="409"/>
      <c r="AU11" s="409"/>
      <c r="AV11" s="409"/>
      <c r="AW11" s="409"/>
      <c r="AX11" s="409"/>
      <c r="AY11" s="409"/>
      <c r="AZ11" s="409"/>
      <c r="BA11" s="409"/>
      <c r="BB11" s="409"/>
      <c r="BC11" s="409"/>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410"/>
      <c r="CO11" s="113"/>
      <c r="CP11" s="395" t="s">
        <v>149</v>
      </c>
      <c r="CQ11" s="395"/>
      <c r="CR11" s="395"/>
      <c r="CS11" s="395"/>
      <c r="CT11" s="395"/>
      <c r="CU11" s="395"/>
      <c r="CV11" s="395"/>
      <c r="CW11" s="395"/>
      <c r="CX11" s="395"/>
      <c r="CY11" s="395"/>
      <c r="CZ11" s="395"/>
      <c r="DA11" s="395"/>
      <c r="DB11" s="395"/>
      <c r="DC11" s="395"/>
      <c r="DD11" s="395"/>
      <c r="DE11" s="395"/>
      <c r="DF11" s="395"/>
      <c r="DG11" s="395"/>
      <c r="DH11" s="395"/>
      <c r="DI11" s="395"/>
      <c r="DJ11" s="395"/>
      <c r="DK11" s="395"/>
      <c r="DL11" s="395"/>
      <c r="DM11" s="395"/>
      <c r="DN11" s="395"/>
      <c r="DO11" s="395"/>
      <c r="DP11" s="395"/>
      <c r="DQ11" s="395"/>
      <c r="DR11" s="395"/>
      <c r="DS11" s="395"/>
      <c r="DT11" s="395"/>
      <c r="DU11" s="395"/>
      <c r="DV11" s="395"/>
      <c r="DW11" s="395"/>
      <c r="DX11" s="395"/>
      <c r="DY11" s="395"/>
      <c r="DZ11" s="395"/>
      <c r="EA11" s="395"/>
      <c r="EB11" s="395"/>
      <c r="EC11" s="395"/>
      <c r="ED11" s="395"/>
      <c r="EE11" s="395"/>
      <c r="EF11" s="395"/>
      <c r="EG11" s="395"/>
      <c r="EH11" s="395"/>
      <c r="EI11" s="395"/>
      <c r="EJ11" s="395"/>
      <c r="EK11" s="395"/>
      <c r="EL11" s="395"/>
      <c r="EM11" s="395"/>
      <c r="EN11" s="395"/>
      <c r="EO11" s="395"/>
      <c r="EP11" s="395"/>
      <c r="EQ11" s="395"/>
      <c r="ER11" s="395"/>
      <c r="ES11" s="395"/>
      <c r="ET11" s="395"/>
      <c r="EU11" s="395"/>
    </row>
    <row r="12" spans="2:92" ht="16.5" customHeight="1" thickBot="1">
      <c r="B12" s="120"/>
      <c r="C12" s="121"/>
      <c r="D12" s="121"/>
      <c r="E12" s="121"/>
      <c r="F12" s="121"/>
      <c r="G12" s="121"/>
      <c r="H12" s="121"/>
      <c r="I12" s="121"/>
      <c r="J12" s="121"/>
      <c r="K12" s="121"/>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1"/>
      <c r="AT12" s="121"/>
      <c r="AU12" s="121"/>
      <c r="AV12" s="121"/>
      <c r="AW12" s="121"/>
      <c r="AX12" s="121"/>
      <c r="AY12" s="121"/>
      <c r="AZ12" s="121"/>
      <c r="BA12" s="121"/>
      <c r="BB12" s="121"/>
      <c r="BC12" s="121"/>
      <c r="BD12" s="123"/>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row>
    <row r="13" spans="1:93" ht="46.5" customHeight="1" thickBot="1">
      <c r="A13" s="131" t="s">
        <v>89</v>
      </c>
      <c r="B13" s="411" t="s">
        <v>90</v>
      </c>
      <c r="C13" s="411"/>
      <c r="D13" s="411"/>
      <c r="E13" s="411"/>
      <c r="F13" s="411"/>
      <c r="G13" s="411"/>
      <c r="H13" s="411"/>
      <c r="I13" s="411"/>
      <c r="J13" s="411"/>
      <c r="K13" s="412"/>
      <c r="L13" s="413">
        <f>IF('企業情報（Ｓ１ガラス）'!L11="","",'企業情報（Ｓ１ガラス）'!L11)</f>
      </c>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5"/>
      <c r="AS13" s="416" t="s">
        <v>91</v>
      </c>
      <c r="AT13" s="417"/>
      <c r="AU13" s="417"/>
      <c r="AV13" s="417"/>
      <c r="AW13" s="417"/>
      <c r="AX13" s="417"/>
      <c r="AY13" s="417"/>
      <c r="AZ13" s="417"/>
      <c r="BA13" s="417"/>
      <c r="BB13" s="417"/>
      <c r="BC13" s="418"/>
      <c r="BD13" s="398" t="s">
        <v>146</v>
      </c>
      <c r="BE13" s="399"/>
      <c r="BF13" s="399"/>
      <c r="BG13" s="399"/>
      <c r="BH13" s="399"/>
      <c r="BI13" s="399"/>
      <c r="BJ13" s="399"/>
      <c r="BK13" s="399"/>
      <c r="BL13" s="399"/>
      <c r="BM13" s="399"/>
      <c r="BN13" s="399"/>
      <c r="BO13" s="399"/>
      <c r="BP13" s="399"/>
      <c r="BQ13" s="399"/>
      <c r="BR13" s="399"/>
      <c r="BS13" s="399"/>
      <c r="BT13" s="399"/>
      <c r="BU13" s="399"/>
      <c r="BV13" s="396">
        <f>IF('企業情報（Ｓ１ガラス）'!BV11="","",'企業情報（Ｓ１ガラス）'!BV11)</f>
      </c>
      <c r="BW13" s="396"/>
      <c r="BX13" s="396"/>
      <c r="BY13" s="396"/>
      <c r="BZ13" s="396"/>
      <c r="CA13" s="396"/>
      <c r="CB13" s="396"/>
      <c r="CC13" s="396"/>
      <c r="CD13" s="396"/>
      <c r="CE13" s="396"/>
      <c r="CF13" s="396"/>
      <c r="CG13" s="396"/>
      <c r="CH13" s="396"/>
      <c r="CI13" s="396"/>
      <c r="CJ13" s="396"/>
      <c r="CK13" s="396"/>
      <c r="CL13" s="396"/>
      <c r="CM13" s="396"/>
      <c r="CN13" s="397"/>
      <c r="CO13" s="113"/>
    </row>
    <row r="14" spans="2:92" ht="16.5" customHeight="1" thickBot="1">
      <c r="B14" s="120"/>
      <c r="C14" s="121"/>
      <c r="D14" s="121"/>
      <c r="E14" s="121"/>
      <c r="F14" s="121"/>
      <c r="G14" s="121"/>
      <c r="H14" s="121"/>
      <c r="I14" s="121"/>
      <c r="J14" s="121"/>
      <c r="K14" s="121"/>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1"/>
      <c r="AT14" s="121"/>
      <c r="AU14" s="121"/>
      <c r="AV14" s="121"/>
      <c r="AW14" s="121"/>
      <c r="AX14" s="121"/>
      <c r="AY14" s="121"/>
      <c r="AZ14" s="121"/>
      <c r="BA14" s="121"/>
      <c r="BB14" s="121"/>
      <c r="BC14" s="121"/>
      <c r="BD14" s="123"/>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row>
    <row r="15" spans="1:92" ht="47.25" customHeight="1">
      <c r="A15" s="419" t="s">
        <v>114</v>
      </c>
      <c r="B15" s="290" t="s">
        <v>90</v>
      </c>
      <c r="C15" s="290"/>
      <c r="D15" s="290"/>
      <c r="E15" s="290"/>
      <c r="F15" s="290"/>
      <c r="G15" s="290"/>
      <c r="H15" s="290"/>
      <c r="I15" s="290"/>
      <c r="J15" s="290"/>
      <c r="K15" s="291"/>
      <c r="L15" s="337"/>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52"/>
      <c r="AS15" s="353" t="s">
        <v>102</v>
      </c>
      <c r="AT15" s="296"/>
      <c r="AU15" s="296"/>
      <c r="AV15" s="296"/>
      <c r="AW15" s="296"/>
      <c r="AX15" s="296"/>
      <c r="AY15" s="296"/>
      <c r="AZ15" s="296"/>
      <c r="BA15" s="296"/>
      <c r="BB15" s="296"/>
      <c r="BC15" s="297"/>
      <c r="BD15" s="337"/>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9"/>
    </row>
    <row r="16" spans="1:92" ht="47.25" customHeight="1">
      <c r="A16" s="420"/>
      <c r="B16" s="320" t="s">
        <v>103</v>
      </c>
      <c r="C16" s="320"/>
      <c r="D16" s="320"/>
      <c r="E16" s="320"/>
      <c r="F16" s="320"/>
      <c r="G16" s="320"/>
      <c r="H16" s="320"/>
      <c r="I16" s="320"/>
      <c r="J16" s="320"/>
      <c r="K16" s="321"/>
      <c r="L16" s="322"/>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4"/>
      <c r="AS16" s="330" t="s">
        <v>104</v>
      </c>
      <c r="AT16" s="331"/>
      <c r="AU16" s="331"/>
      <c r="AV16" s="331"/>
      <c r="AW16" s="331"/>
      <c r="AX16" s="331"/>
      <c r="AY16" s="331"/>
      <c r="AZ16" s="331"/>
      <c r="BA16" s="331"/>
      <c r="BB16" s="331"/>
      <c r="BC16" s="332"/>
      <c r="BD16" s="333"/>
      <c r="BE16" s="334"/>
      <c r="BF16" s="334"/>
      <c r="BG16" s="334"/>
      <c r="BH16" s="334"/>
      <c r="BI16" s="334"/>
      <c r="BJ16" s="334"/>
      <c r="BK16" s="334"/>
      <c r="BL16" s="334"/>
      <c r="BM16" s="334"/>
      <c r="BN16" s="334"/>
      <c r="BO16" s="334"/>
      <c r="BP16" s="334"/>
      <c r="BQ16" s="334"/>
      <c r="BR16" s="334"/>
      <c r="BS16" s="334"/>
      <c r="BT16" s="334"/>
      <c r="BU16" s="334"/>
      <c r="BV16" s="334"/>
      <c r="BW16" s="335" t="s">
        <v>105</v>
      </c>
      <c r="BX16" s="335"/>
      <c r="BY16" s="334"/>
      <c r="BZ16" s="334"/>
      <c r="CA16" s="334"/>
      <c r="CB16" s="334"/>
      <c r="CC16" s="334"/>
      <c r="CD16" s="334"/>
      <c r="CE16" s="334"/>
      <c r="CF16" s="334"/>
      <c r="CG16" s="334"/>
      <c r="CH16" s="334"/>
      <c r="CI16" s="334"/>
      <c r="CJ16" s="334"/>
      <c r="CK16" s="334"/>
      <c r="CL16" s="334"/>
      <c r="CM16" s="334"/>
      <c r="CN16" s="336"/>
    </row>
    <row r="17" spans="1:95" ht="26.25" customHeight="1">
      <c r="A17" s="420"/>
      <c r="B17" s="298" t="s">
        <v>92</v>
      </c>
      <c r="C17" s="299"/>
      <c r="D17" s="299"/>
      <c r="E17" s="299"/>
      <c r="F17" s="299"/>
      <c r="G17" s="299"/>
      <c r="H17" s="299"/>
      <c r="I17" s="299"/>
      <c r="J17" s="299"/>
      <c r="K17" s="300"/>
      <c r="L17" s="307" t="s">
        <v>93</v>
      </c>
      <c r="M17" s="282"/>
      <c r="N17" s="282"/>
      <c r="O17" s="281"/>
      <c r="P17" s="281"/>
      <c r="Q17" s="281"/>
      <c r="R17" s="281"/>
      <c r="S17" s="281"/>
      <c r="T17" s="281"/>
      <c r="U17" s="281"/>
      <c r="V17" s="281"/>
      <c r="W17" s="281"/>
      <c r="X17" s="281"/>
      <c r="Y17" s="282" t="s">
        <v>94</v>
      </c>
      <c r="Z17" s="282"/>
      <c r="AA17" s="282"/>
      <c r="AB17" s="281"/>
      <c r="AC17" s="281"/>
      <c r="AD17" s="281"/>
      <c r="AE17" s="281"/>
      <c r="AF17" s="281"/>
      <c r="AG17" s="281"/>
      <c r="AH17" s="281"/>
      <c r="AI17" s="281"/>
      <c r="AJ17" s="281"/>
      <c r="AK17" s="281"/>
      <c r="AL17" s="114"/>
      <c r="AM17" s="114"/>
      <c r="AN17" s="114"/>
      <c r="AO17" s="114"/>
      <c r="AP17" s="114"/>
      <c r="AQ17" s="114"/>
      <c r="AR17" s="114"/>
      <c r="AS17" s="114"/>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6"/>
      <c r="CH17" s="116"/>
      <c r="CI17" s="116"/>
      <c r="CJ17" s="116"/>
      <c r="CK17" s="116"/>
      <c r="CL17" s="116"/>
      <c r="CM17" s="116"/>
      <c r="CN17" s="117"/>
      <c r="CO17" s="113"/>
      <c r="CP17" s="113"/>
      <c r="CQ17" s="113"/>
    </row>
    <row r="18" spans="1:95" ht="48" customHeight="1">
      <c r="A18" s="420"/>
      <c r="B18" s="301"/>
      <c r="C18" s="302"/>
      <c r="D18" s="302"/>
      <c r="E18" s="302"/>
      <c r="F18" s="302"/>
      <c r="G18" s="302"/>
      <c r="H18" s="302"/>
      <c r="I18" s="302"/>
      <c r="J18" s="302"/>
      <c r="K18" s="303"/>
      <c r="L18" s="314"/>
      <c r="M18" s="315"/>
      <c r="N18" s="315"/>
      <c r="O18" s="315"/>
      <c r="P18" s="315"/>
      <c r="Q18" s="315"/>
      <c r="R18" s="315"/>
      <c r="S18" s="315"/>
      <c r="T18" s="315"/>
      <c r="U18" s="315"/>
      <c r="V18" s="315"/>
      <c r="W18" s="315"/>
      <c r="X18" s="315"/>
      <c r="Y18" s="316" t="s">
        <v>106</v>
      </c>
      <c r="Z18" s="316"/>
      <c r="AA18" s="316"/>
      <c r="AB18" s="316"/>
      <c r="AC18" s="315"/>
      <c r="AD18" s="315"/>
      <c r="AE18" s="315"/>
      <c r="AF18" s="315"/>
      <c r="AG18" s="315"/>
      <c r="AH18" s="315"/>
      <c r="AI18" s="315"/>
      <c r="AJ18" s="315"/>
      <c r="AK18" s="315"/>
      <c r="AL18" s="315"/>
      <c r="AM18" s="315"/>
      <c r="AN18" s="315"/>
      <c r="AO18" s="315"/>
      <c r="AP18" s="315"/>
      <c r="AQ18" s="316" t="s">
        <v>95</v>
      </c>
      <c r="AR18" s="316"/>
      <c r="AS18" s="316"/>
      <c r="AT18" s="316"/>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46"/>
      <c r="CO18" s="118"/>
      <c r="CP18" s="118"/>
      <c r="CQ18" s="118"/>
    </row>
    <row r="19" spans="1:95" ht="21" customHeight="1">
      <c r="A19" s="420"/>
      <c r="B19" s="301"/>
      <c r="C19" s="302"/>
      <c r="D19" s="302"/>
      <c r="E19" s="302"/>
      <c r="F19" s="302"/>
      <c r="G19" s="302"/>
      <c r="H19" s="302"/>
      <c r="I19" s="302"/>
      <c r="J19" s="302"/>
      <c r="K19" s="303"/>
      <c r="L19" s="308" t="s">
        <v>96</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10"/>
      <c r="CO19" s="118"/>
      <c r="CP19" s="118"/>
      <c r="CQ19" s="118"/>
    </row>
    <row r="20" spans="1:95" ht="48" customHeight="1">
      <c r="A20" s="420"/>
      <c r="B20" s="304"/>
      <c r="C20" s="305"/>
      <c r="D20" s="305"/>
      <c r="E20" s="305"/>
      <c r="F20" s="305"/>
      <c r="G20" s="305"/>
      <c r="H20" s="305"/>
      <c r="I20" s="305"/>
      <c r="J20" s="305"/>
      <c r="K20" s="306"/>
      <c r="L20" s="311"/>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3"/>
      <c r="CO20" s="118"/>
      <c r="CP20" s="118"/>
      <c r="CQ20" s="118"/>
    </row>
    <row r="21" spans="1:92" ht="33.75" customHeight="1">
      <c r="A21" s="420"/>
      <c r="B21" s="320" t="s">
        <v>97</v>
      </c>
      <c r="C21" s="320"/>
      <c r="D21" s="320"/>
      <c r="E21" s="320"/>
      <c r="F21" s="320"/>
      <c r="G21" s="320"/>
      <c r="H21" s="320"/>
      <c r="I21" s="320"/>
      <c r="J21" s="320"/>
      <c r="K21" s="321"/>
      <c r="L21" s="354" t="s">
        <v>98</v>
      </c>
      <c r="M21" s="355"/>
      <c r="N21" s="351"/>
      <c r="O21" s="351"/>
      <c r="P21" s="351"/>
      <c r="Q21" s="351"/>
      <c r="R21" s="351"/>
      <c r="S21" s="351"/>
      <c r="T21" s="351"/>
      <c r="U21" s="351"/>
      <c r="V21" s="351"/>
      <c r="W21" s="355" t="s">
        <v>99</v>
      </c>
      <c r="X21" s="355"/>
      <c r="Y21" s="351"/>
      <c r="Z21" s="351"/>
      <c r="AA21" s="351"/>
      <c r="AB21" s="351"/>
      <c r="AC21" s="351"/>
      <c r="AD21" s="351"/>
      <c r="AE21" s="351"/>
      <c r="AF21" s="351"/>
      <c r="AG21" s="351"/>
      <c r="AH21" s="355" t="s">
        <v>94</v>
      </c>
      <c r="AI21" s="355"/>
      <c r="AJ21" s="351"/>
      <c r="AK21" s="351"/>
      <c r="AL21" s="351"/>
      <c r="AM21" s="351"/>
      <c r="AN21" s="351"/>
      <c r="AO21" s="351"/>
      <c r="AP21" s="351"/>
      <c r="AQ21" s="351"/>
      <c r="AR21" s="360"/>
      <c r="AS21" s="356" t="s">
        <v>107</v>
      </c>
      <c r="AT21" s="299"/>
      <c r="AU21" s="299"/>
      <c r="AV21" s="299"/>
      <c r="AW21" s="299"/>
      <c r="AX21" s="299"/>
      <c r="AY21" s="299"/>
      <c r="AZ21" s="299"/>
      <c r="BA21" s="299"/>
      <c r="BB21" s="299"/>
      <c r="BC21" s="300"/>
      <c r="BD21" s="124"/>
      <c r="BE21" s="347" t="s">
        <v>98</v>
      </c>
      <c r="BF21" s="347"/>
      <c r="BG21" s="281"/>
      <c r="BH21" s="281"/>
      <c r="BI21" s="281"/>
      <c r="BJ21" s="281"/>
      <c r="BK21" s="281"/>
      <c r="BL21" s="281"/>
      <c r="BM21" s="281"/>
      <c r="BN21" s="281"/>
      <c r="BO21" s="281"/>
      <c r="BP21" s="347" t="s">
        <v>99</v>
      </c>
      <c r="BQ21" s="347"/>
      <c r="BR21" s="281"/>
      <c r="BS21" s="281"/>
      <c r="BT21" s="281"/>
      <c r="BU21" s="281"/>
      <c r="BV21" s="281"/>
      <c r="BW21" s="281"/>
      <c r="BX21" s="281"/>
      <c r="BY21" s="281"/>
      <c r="BZ21" s="281"/>
      <c r="CA21" s="281"/>
      <c r="CB21" s="347" t="s">
        <v>94</v>
      </c>
      <c r="CC21" s="347"/>
      <c r="CD21" s="281"/>
      <c r="CE21" s="281"/>
      <c r="CF21" s="281"/>
      <c r="CG21" s="281"/>
      <c r="CH21" s="281"/>
      <c r="CI21" s="281"/>
      <c r="CJ21" s="281"/>
      <c r="CK21" s="281"/>
      <c r="CL21" s="281"/>
      <c r="CM21" s="281"/>
      <c r="CN21" s="349"/>
    </row>
    <row r="22" spans="1:92" ht="33.75" customHeight="1" thickBot="1">
      <c r="A22" s="421"/>
      <c r="B22" s="343" t="s">
        <v>100</v>
      </c>
      <c r="C22" s="325"/>
      <c r="D22" s="325"/>
      <c r="E22" s="325"/>
      <c r="F22" s="325"/>
      <c r="G22" s="325"/>
      <c r="H22" s="325"/>
      <c r="I22" s="325"/>
      <c r="J22" s="325"/>
      <c r="K22" s="326"/>
      <c r="L22" s="327" t="s">
        <v>98</v>
      </c>
      <c r="M22" s="328"/>
      <c r="N22" s="329"/>
      <c r="O22" s="329"/>
      <c r="P22" s="329"/>
      <c r="Q22" s="329"/>
      <c r="R22" s="329"/>
      <c r="S22" s="329"/>
      <c r="T22" s="329"/>
      <c r="U22" s="329"/>
      <c r="V22" s="329"/>
      <c r="W22" s="328" t="s">
        <v>99</v>
      </c>
      <c r="X22" s="328"/>
      <c r="Y22" s="329"/>
      <c r="Z22" s="329"/>
      <c r="AA22" s="329"/>
      <c r="AB22" s="329"/>
      <c r="AC22" s="329"/>
      <c r="AD22" s="329"/>
      <c r="AE22" s="329"/>
      <c r="AF22" s="329"/>
      <c r="AG22" s="329"/>
      <c r="AH22" s="328" t="s">
        <v>94</v>
      </c>
      <c r="AI22" s="328"/>
      <c r="AJ22" s="329"/>
      <c r="AK22" s="329"/>
      <c r="AL22" s="329"/>
      <c r="AM22" s="329"/>
      <c r="AN22" s="329"/>
      <c r="AO22" s="329"/>
      <c r="AP22" s="329"/>
      <c r="AQ22" s="329"/>
      <c r="AR22" s="341"/>
      <c r="AS22" s="357"/>
      <c r="AT22" s="358"/>
      <c r="AU22" s="358"/>
      <c r="AV22" s="358"/>
      <c r="AW22" s="358"/>
      <c r="AX22" s="358"/>
      <c r="AY22" s="358"/>
      <c r="AZ22" s="358"/>
      <c r="BA22" s="358"/>
      <c r="BB22" s="358"/>
      <c r="BC22" s="359"/>
      <c r="BD22" s="125"/>
      <c r="BE22" s="348"/>
      <c r="BF22" s="348"/>
      <c r="BG22" s="345"/>
      <c r="BH22" s="345"/>
      <c r="BI22" s="345"/>
      <c r="BJ22" s="345"/>
      <c r="BK22" s="345"/>
      <c r="BL22" s="345"/>
      <c r="BM22" s="345"/>
      <c r="BN22" s="345"/>
      <c r="BO22" s="345"/>
      <c r="BP22" s="348"/>
      <c r="BQ22" s="348"/>
      <c r="BR22" s="345"/>
      <c r="BS22" s="345"/>
      <c r="BT22" s="345"/>
      <c r="BU22" s="345"/>
      <c r="BV22" s="345"/>
      <c r="BW22" s="345"/>
      <c r="BX22" s="345"/>
      <c r="BY22" s="345"/>
      <c r="BZ22" s="345"/>
      <c r="CA22" s="345"/>
      <c r="CB22" s="348"/>
      <c r="CC22" s="348"/>
      <c r="CD22" s="345"/>
      <c r="CE22" s="345"/>
      <c r="CF22" s="345"/>
      <c r="CG22" s="345"/>
      <c r="CH22" s="345"/>
      <c r="CI22" s="345"/>
      <c r="CJ22" s="345"/>
      <c r="CK22" s="345"/>
      <c r="CL22" s="345"/>
      <c r="CM22" s="345"/>
      <c r="CN22" s="350"/>
    </row>
    <row r="23" spans="2:92" ht="16.5" customHeight="1">
      <c r="B23" s="120"/>
      <c r="C23" s="121"/>
      <c r="D23" s="121"/>
      <c r="E23" s="121"/>
      <c r="F23" s="121"/>
      <c r="G23" s="121"/>
      <c r="H23" s="121"/>
      <c r="I23" s="121"/>
      <c r="J23" s="121"/>
      <c r="K23" s="121"/>
      <c r="L23" s="122"/>
      <c r="M23" s="122"/>
      <c r="N23" s="122"/>
      <c r="O23" s="13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1"/>
      <c r="AT23" s="121"/>
      <c r="AU23" s="121"/>
      <c r="AV23" s="121"/>
      <c r="AW23" s="121"/>
      <c r="AX23" s="121"/>
      <c r="AY23" s="121"/>
      <c r="AZ23" s="121"/>
      <c r="BA23" s="121"/>
      <c r="BB23" s="121"/>
      <c r="BC23" s="121"/>
      <c r="BD23" s="123"/>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row>
    <row r="24" spans="1:89" ht="18" customHeight="1">
      <c r="A24" s="246" t="s">
        <v>150</v>
      </c>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row>
    <row r="25" spans="1:89" ht="17.25">
      <c r="A25" s="127" t="s">
        <v>115</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row>
    <row r="26" spans="4:89" ht="18" customHeight="1">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row>
  </sheetData>
  <sheetProtection password="CC19" sheet="1"/>
  <mergeCells count="67">
    <mergeCell ref="B21:K21"/>
    <mergeCell ref="N21:V21"/>
    <mergeCell ref="W21:X21"/>
    <mergeCell ref="AH22:AI22"/>
    <mergeCell ref="AS21:BC22"/>
    <mergeCell ref="AJ22:AR22"/>
    <mergeCell ref="AJ21:AR21"/>
    <mergeCell ref="AH21:AI21"/>
    <mergeCell ref="L22:M22"/>
    <mergeCell ref="N22:V22"/>
    <mergeCell ref="BP21:BQ22"/>
    <mergeCell ref="CD21:CN22"/>
    <mergeCell ref="CB21:CC22"/>
    <mergeCell ref="BR21:CA22"/>
    <mergeCell ref="L18:X18"/>
    <mergeCell ref="BG21:BO22"/>
    <mergeCell ref="BE21:BF22"/>
    <mergeCell ref="W22:X22"/>
    <mergeCell ref="Y22:AG22"/>
    <mergeCell ref="Y21:AG21"/>
    <mergeCell ref="AB17:AK17"/>
    <mergeCell ref="AS15:BC15"/>
    <mergeCell ref="AQ18:AT18"/>
    <mergeCell ref="AU18:CN18"/>
    <mergeCell ref="L19:CN19"/>
    <mergeCell ref="L20:CN20"/>
    <mergeCell ref="L21:M21"/>
    <mergeCell ref="A15:A22"/>
    <mergeCell ref="B15:K15"/>
    <mergeCell ref="L15:AR15"/>
    <mergeCell ref="Y18:AB18"/>
    <mergeCell ref="AC18:AP18"/>
    <mergeCell ref="B17:K20"/>
    <mergeCell ref="L17:N17"/>
    <mergeCell ref="Y17:AA17"/>
    <mergeCell ref="B22:K22"/>
    <mergeCell ref="O17:X17"/>
    <mergeCell ref="CH2:CL2"/>
    <mergeCell ref="BW16:BX16"/>
    <mergeCell ref="BY16:CN16"/>
    <mergeCell ref="B16:K16"/>
    <mergeCell ref="L16:AR16"/>
    <mergeCell ref="AS16:BC16"/>
    <mergeCell ref="BD16:BV16"/>
    <mergeCell ref="B13:K13"/>
    <mergeCell ref="L13:AR13"/>
    <mergeCell ref="AS13:BC13"/>
    <mergeCell ref="A1:I4"/>
    <mergeCell ref="BY2:BZ2"/>
    <mergeCell ref="B10:X10"/>
    <mergeCell ref="A11:K11"/>
    <mergeCell ref="L11:AR11"/>
    <mergeCell ref="AS11:BC11"/>
    <mergeCell ref="BD11:BU11"/>
    <mergeCell ref="BV11:CN11"/>
    <mergeCell ref="CA2:CE2"/>
    <mergeCell ref="CF2:CG2"/>
    <mergeCell ref="CP11:EU11"/>
    <mergeCell ref="BV13:CN13"/>
    <mergeCell ref="BD15:CN15"/>
    <mergeCell ref="BD13:BU13"/>
    <mergeCell ref="CM2:CN2"/>
    <mergeCell ref="A6:CN6"/>
    <mergeCell ref="A7:CN7"/>
    <mergeCell ref="A9:CN9"/>
    <mergeCell ref="BP2:BS2"/>
    <mergeCell ref="BT2:BX2"/>
  </mergeCells>
  <dataValidations count="2">
    <dataValidation type="list" showInputMessage="1" showErrorMessage="1" sqref="Y18:AB18">
      <formula1>"都,道,府,県"</formula1>
    </dataValidation>
    <dataValidation type="list" showInputMessage="1" showErrorMessage="1" sqref="AQ18:AT18">
      <formula1>"市,区,町,村"</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2013-06-27T08:16:45Z</cp:lastPrinted>
  <dcterms:created xsi:type="dcterms:W3CDTF">2009-06-17T10:28:38Z</dcterms:created>
  <dcterms:modified xsi:type="dcterms:W3CDTF">2013-07-30T08:12:17Z</dcterms:modified>
  <cp:category/>
  <cp:version/>
  <cp:contentType/>
  <cp:contentStatus/>
</cp:coreProperties>
</file>